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highways-my.sharepoint.com/personal/max_lingley-churchill_nationalhighways_co_uk/Documents/Desktop/"/>
    </mc:Choice>
  </mc:AlternateContent>
  <xr:revisionPtr revIDLastSave="45" documentId="8_{6B1DD2E6-3DC3-488F-8ADB-5CA247200A84}" xr6:coauthVersionLast="47" xr6:coauthVersionMax="47" xr10:uidLastSave="{EB821E18-E9F7-4403-AD88-FE6B2DE7E22A}"/>
  <bookViews>
    <workbookView xWindow="28680" yWindow="-120" windowWidth="29040" windowHeight="15720" activeTab="2" xr2:uid="{7542C0CA-4226-42B8-BE97-758C7839391A}"/>
  </bookViews>
  <sheets>
    <sheet name="Front page" sheetId="11" r:id="rId1"/>
    <sheet name="Data Listing" sheetId="4" state="hidden" r:id="rId2"/>
    <sheet name="Tuesday" sheetId="1" r:id="rId3"/>
    <sheet name="Wednesday" sheetId="5" r:id="rId4"/>
    <sheet name="Thursday" sheetId="6" r:id="rId5"/>
    <sheet name="Friday" sheetId="7" r:id="rId6"/>
    <sheet name="Saturday" sheetId="12" r:id="rId7"/>
    <sheet name="Sunday" sheetId="9" r:id="rId8"/>
    <sheet name="Monday" sheetId="10" r:id="rId9"/>
  </sheets>
  <definedNames>
    <definedName name="_xlnm._FilterDatabase" localSheetId="5" hidden="1">Friday!$A$2:$F$179</definedName>
    <definedName name="_xlnm._FilterDatabase" localSheetId="8" hidden="1">Monday!$A$2:$F$82</definedName>
    <definedName name="_xlnm._FilterDatabase" localSheetId="6" hidden="1">Saturday!$A$2:$F$190</definedName>
    <definedName name="_xlnm._FilterDatabase" localSheetId="7" hidden="1">Sunday!$A$2:$F$87</definedName>
    <definedName name="_xlnm._FilterDatabase" localSheetId="4" hidden="1">Thursday!$A$2:$F$178</definedName>
    <definedName name="_xlnm._FilterDatabase" localSheetId="2" hidden="1">Tuesday!$A$2:$F$168</definedName>
    <definedName name="_xlnm._FilterDatabase" localSheetId="3" hidden="1">Wednesday!$A$2:$F$191</definedName>
    <definedName name="Direction">'Data Listing'!$A$1:$A$7</definedName>
    <definedName name="_xlnm.Print_Area" localSheetId="2">Tuesday!$A:$F</definedName>
    <definedName name="_xlnm.Print_Titles" localSheetId="2">Tuesday!$1:$1</definedName>
    <definedName name="Status" localSheetId="6">#REF!</definedName>
    <definedName name="Status">#REF!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1" l="1"/>
  <c r="A1" i="12" s="1"/>
  <c r="A6" i="11"/>
  <c r="A1" i="6" s="1"/>
  <c r="C2" i="11"/>
  <c r="A10" i="11"/>
  <c r="A1" i="10" s="1"/>
  <c r="A9" i="11"/>
  <c r="A1" i="9" s="1"/>
  <c r="A7" i="11"/>
  <c r="A1" i="7" s="1"/>
  <c r="A5" i="11"/>
  <c r="A1" i="5" s="1"/>
  <c r="A4" i="11"/>
  <c r="A1" i="1" s="1"/>
</calcChain>
</file>

<file path=xl/sharedStrings.xml><?xml version="1.0" encoding="utf-8"?>
<sst xmlns="http://schemas.openxmlformats.org/spreadsheetml/2006/main" count="2961" uniqueCount="652">
  <si>
    <t>Location</t>
  </si>
  <si>
    <t>Direction</t>
  </si>
  <si>
    <t>Northbound</t>
  </si>
  <si>
    <t>Both ways</t>
  </si>
  <si>
    <t>Eastbound</t>
  </si>
  <si>
    <t>Westbound</t>
  </si>
  <si>
    <t>Southbound</t>
  </si>
  <si>
    <t>Clockwise</t>
  </si>
  <si>
    <t>Anti-clockwise</t>
  </si>
  <si>
    <t>Road number</t>
  </si>
  <si>
    <t>Closure details, including diversions</t>
  </si>
  <si>
    <t>Scheduled
start time</t>
  </si>
  <si>
    <t>Scheduled
end time</t>
  </si>
  <si>
    <t>.</t>
  </si>
  <si>
    <r>
      <t xml:space="preserve"> We would welcome your feedback on the usefulness and accuracy of this information so that we can use this to refine our processes. Feedback can be provided to </t>
    </r>
    <r>
      <rPr>
        <u/>
        <sz val="11"/>
        <color indexed="30"/>
        <rFont val="Arial"/>
        <family val="2"/>
      </rPr>
      <t>Info@nationalhighways.co.uk</t>
    </r>
  </si>
  <si>
    <t>7 day closure report</t>
  </si>
  <si>
    <t>Each day we will upload an updated list of road closures covering that evening and the next 6 days. Understandably plans can sometimes change, and it is for this reason we recommend you regularly visit the webpage to view the most up-to-date closure list.</t>
  </si>
  <si>
    <t>A1</t>
  </si>
  <si>
    <t>Both directions</t>
  </si>
  <si>
    <t>A1 both directions Black Cat roundabout - North quadrant closure</t>
  </si>
  <si>
    <t>Overall Scheme Details: A1 both directions
Black Cat roundabout - North quadrant closure for bypass construction on behalf of National Highways</t>
  </si>
  <si>
    <t>A46</t>
  </si>
  <si>
    <t>A46 Swinderby Layby closure northbound</t>
  </si>
  <si>
    <t>Overall Scheme Details: A46 northbound and southbound Brough to Swinderby
Gap closure, layby closure diversion route with speed restriction and temporary event signs for The Lost Village event</t>
  </si>
  <si>
    <t>A46 Swinderby Layby closure southbound</t>
  </si>
  <si>
    <t>A14</t>
  </si>
  <si>
    <t>A14 Jct 1 to Jct 2 Layby closure eastbound</t>
  </si>
  <si>
    <t xml:space="preserve">Overall Scheme Details: A14 eastbound Jct 1 to Jct 2
Layby closure due to maintenance works
</t>
  </si>
  <si>
    <t>A62</t>
  </si>
  <si>
    <t>A62 southbound Gildersome through Northern roundabout, carriageway closure 24/7</t>
  </si>
  <si>
    <t>Overall Scheme Details: A62 northbound and southbound Gildersome.M621 clockwise and anticlockwise  Jct 27 M62 westbound Jct 28 to Jct 27
Carriageway closure and lane closure for electrical works.
Diversion A62 M621 A6110 A58</t>
  </si>
  <si>
    <t>A62 northbound Gildersome through Northern roundabout, carriageway closure 24/7</t>
  </si>
  <si>
    <t>A1(M)</t>
  </si>
  <si>
    <t>A1M northbound Jct 45 exit slip closed</t>
  </si>
  <si>
    <t>Overall Scheme Details: A1M northbound junction 45 exit slip closed to assist traffic exiting Leeds Festival. Diversion on National Highways and Local Authority network</t>
  </si>
  <si>
    <t>M57</t>
  </si>
  <si>
    <t>M57 Southbound Jct 1 exit slip road closure</t>
  </si>
  <si>
    <t xml:space="preserve">Overall Scheme Details: M57 southbound J1 exit slip to Tarbuck Island carriageway closure due to works by Knowsley Council </t>
  </si>
  <si>
    <t>A56</t>
  </si>
  <si>
    <t>A56 Southbound Bent Gate exit slip road closure</t>
  </si>
  <si>
    <t xml:space="preserve">Overall Scheme Details: A56 Southbound Bent Gate exit slip road closure due to works on roundabout by United Utilities </t>
  </si>
  <si>
    <t>M3</t>
  </si>
  <si>
    <t>M3 northbound Jct 9 entry slip road closure</t>
  </si>
  <si>
    <t>Overall Scheme Details: M3 and A34 both directions Jct 9.
Narrow lanes and 24/7 lane closure for major improvement work.</t>
  </si>
  <si>
    <t>A27</t>
  </si>
  <si>
    <t>A27 westbound Hangleton exit slip road closure</t>
  </si>
  <si>
    <t>Overall Scheme Details: A27 westbound Devils Dyke Interchange to Hangleton Interchange
slip road and lane closure for maintenance works</t>
  </si>
  <si>
    <t>A38</t>
  </si>
  <si>
    <t>A38 westbound Saltash Tunnel to Carkeel Roundabout carriageway closed</t>
  </si>
  <si>
    <t>Overall Scheme Details: A38 westbound Saltash Tunnel to Carkeel Roundabout -carriageway closed for sign erection works. 
Diversion via B3271</t>
  </si>
  <si>
    <t>A38 southbound Hilliard's Cross entry slip road closure</t>
  </si>
  <si>
    <t>Overall Scheme Details: A38 both directions Streethay (Cappers Lane Jct) to Fradley.
Carriageway, lane closures, plus 24/7 narrow lanes, exit and entry slip road and layby closures, and speed restrictions for HS2 works.
Diversion route is via National Highways and local authority network.</t>
  </si>
  <si>
    <t>A38 northbound Streethay entry slip road closure</t>
  </si>
  <si>
    <t>A500</t>
  </si>
  <si>
    <t>A500 both directions Campbell Road over bridge carriageway closure</t>
  </si>
  <si>
    <t>Overall Scheme Details: A500 both directions Campbell Road.
Carriageway closure for maintenance works.
Diversion via National Highways and Local Authority network.</t>
  </si>
  <si>
    <t>A45</t>
  </si>
  <si>
    <t>A45 clockwise M42 Jct 6 (Bickenhill Interchange) partial roundabout closure (from the M42 northbound entry slip to the M42 southbound exit slip)</t>
  </si>
  <si>
    <t xml:space="preserve">Overall Scheme Details: A45 clockwise M42 Jct 6 roundabout (Bickenhill Interchange).
Partial carriageway closure for maintenance works.
Diversion via National Highways and local authority network.
</t>
  </si>
  <si>
    <t>M42</t>
  </si>
  <si>
    <t>M42 southbound Jct 6 between the exit and entry slip roads carriageway closure</t>
  </si>
  <si>
    <t>Overall Scheme Details: M42 both directions Jct 6 to Jct 7.
Carriageway and lane closures for maintenance works.
Diversion via National Highways network.</t>
  </si>
  <si>
    <t>A1 northbound Barnsdale bar to Ferrybridge, carriageway closure</t>
  </si>
  <si>
    <t>Overall Scheme Details: A1 northbound and Barnsdale bar to Ferrybridge.
Carriageway closure and lane closures for barrier repair works.
Diversion route in place via local authority network.</t>
  </si>
  <si>
    <t>A1 northbound Barnsdale bar entry slip road closure</t>
  </si>
  <si>
    <t>A1 northbound Middlefield lane exit slip road closure</t>
  </si>
  <si>
    <t>A1 northbound Middlefield lane entry slip road closure</t>
  </si>
  <si>
    <t>A1 northbound Wentbridge exit slip road closure</t>
  </si>
  <si>
    <t>A1 northbound Wentbridge entry slip road closure</t>
  </si>
  <si>
    <t>A1 northbound B6474 exit slip road closure</t>
  </si>
  <si>
    <t>A1 northbound B6474 entry slip road closure</t>
  </si>
  <si>
    <t>A1 northbound Darrington exit slip road closure</t>
  </si>
  <si>
    <t>A1 northbound Darrington entry slip road closure</t>
  </si>
  <si>
    <t>A1 northbound Darrington 2 way traffic slip road closure</t>
  </si>
  <si>
    <t>A1 northbound A162 exit slip road closure</t>
  </si>
  <si>
    <t>A162</t>
  </si>
  <si>
    <t>A162 northbound Jct 33 exit slip road closure</t>
  </si>
  <si>
    <t>A1m northbound to M62 westbound Jct 32a, link road closure</t>
  </si>
  <si>
    <t>A35</t>
  </si>
  <si>
    <t>A35 Both Directions Stinsford to Bere Regis Full closure</t>
  </si>
  <si>
    <t xml:space="preserve">Overall Scheme Details: A35 Stinsford to Bere Regis - Full Closure - scheme works
</t>
  </si>
  <si>
    <t>A12</t>
  </si>
  <si>
    <t>A12 southbound Jct 25 to 23 carriageway closure</t>
  </si>
  <si>
    <t>Overall Scheme Details: A12 both directions
 Jct 19 Boreham to 25 Marks Tey - carriageway closure for carriageway - reconstruction renewal on behalf of National Highways</t>
  </si>
  <si>
    <t>A47</t>
  </si>
  <si>
    <t>A47 eastbound Jct 20 Dogsthorpe to A16 roundabout carriageway closure</t>
  </si>
  <si>
    <t>Overall Scheme Details: A47 eastbound 
Jct 17 to Eye Green Roundabout - Lane closure, carriageway closure and diversion route for carriageway - reconstruction/renewal on behalf of National Highways</t>
  </si>
  <si>
    <t>A47 eastbound Littlewood roundabout to Welland road roundabout carriageway closure</t>
  </si>
  <si>
    <t>A1 northbound Jct 17 Stibbington to A47 carriageway closure</t>
  </si>
  <si>
    <t>Overall Scheme Details: A1 northbound
Jct 17 Stibbington to A47 - carriageway closure and diversion route for drainage on behalf of National Highways</t>
  </si>
  <si>
    <t>M11</t>
  </si>
  <si>
    <t>M11 northbound Jct 9 to A11/A505 Jct carriageway closure</t>
  </si>
  <si>
    <t>Overall Scheme Details: M11 both directions 
Jct 9 to A11 A505 Jct - carriageway closure for carriageway - reconstruction/renewal on behalf of National Highways</t>
  </si>
  <si>
    <t>A12 northbound Heybridge entry slip road - carriageway closure</t>
  </si>
  <si>
    <t>Overall Scheme Details: A12 northbound
Heybridge entry slip road - carriageway closure on behalf of Essex County Council</t>
  </si>
  <si>
    <t>A12 southbound Jct 15 exit slip road - carriageway closure</t>
  </si>
  <si>
    <t>Overall Scheme Details: A12 southbound
Jct 15 exit slip road - carriageway closure on behalf of Essex County Council</t>
  </si>
  <si>
    <t>A1 northbound Wansford entry slip road closure</t>
  </si>
  <si>
    <t>Overall Scheme Details: A1 northbound 
Wansford to Wothorpe - carriageway closure, lane closure, speed restrictions and diversion route for carriageway - reconstruction/renewal on behalf of National Highways</t>
  </si>
  <si>
    <t>A12 southbound Jct 28 to Jct 27 carriageway closure</t>
  </si>
  <si>
    <t>Overall Scheme Details: A12 southbound 
Jct 28 to Jct 27 - carriageway closure for carriageway - reconstruction/renewal on behalf of National Highways</t>
  </si>
  <si>
    <t>A14 westbound Jct 58a to Jct 58 carriageway closure</t>
  </si>
  <si>
    <t>Overall Scheme Details: A14 westbound 
Jct 58a to Jct 58 - carriageway closure for electrical works on behalf of National Highways</t>
  </si>
  <si>
    <t>A14 westbound Jct 53 exit slip road closure</t>
  </si>
  <si>
    <t>Overall Scheme Details: A14 westbound 
Jct 53 - carriageway closure for carriageway - reconstruction/renewal on behalf of National Highways</t>
  </si>
  <si>
    <t>A14 westbound Jct 53 entry slip road closure</t>
  </si>
  <si>
    <t>A1(M) northbound Jct 9 exit slip road closure</t>
  </si>
  <si>
    <t>Overall Scheme Details: A1(M) northbound
Jct 8 to Jct 9 - exit slip road closure, hard shoulder closure, lane closure and diversion route due to electrical works on behalf of National Highways</t>
  </si>
  <si>
    <t>A14 westbound Jct 21 exit slip road closure</t>
  </si>
  <si>
    <t>Overall Scheme Details: A14 both directions 
Ellington to Jct 21 - carriageway closure for communications on behalf of National Highways</t>
  </si>
  <si>
    <t>A14 eastbound Jct 21 entry slip road closure</t>
  </si>
  <si>
    <t>A11</t>
  </si>
  <si>
    <t>A11 southbound Balsham exit slip road closure</t>
  </si>
  <si>
    <t>Overall Scheme Details: A11 both directions 
Balsham - carriageway closure for drainage on behalf of National Highways</t>
  </si>
  <si>
    <t>A11 southbound Balsham entry slip road closure</t>
  </si>
  <si>
    <t>M11 southbound Jct 11 carriageway closure between the exit and entry slip roads</t>
  </si>
  <si>
    <t>Overall Scheme Details: M11 southbound
Jct 11 between exit and entry slips - carriageway closure for carriageway - reconstruction/renewal on behalf of National Highways</t>
  </si>
  <si>
    <t>A1M northbound Jct 15 exit slip road closure</t>
  </si>
  <si>
    <t>Overall Scheme Details: A1M northbound
Jct 15 Sawtry - exit slip road carriageway closure for barrier/fence safety repairs on behalf of National Highways</t>
  </si>
  <si>
    <t>M40</t>
  </si>
  <si>
    <t>M40 Northbound, Jct 6 to Jct 9 Carriageway Closure</t>
  </si>
  <si>
    <t xml:space="preserve">Overall Scheme Details: M40 Northbound, 
Jct 6 to Jct 9 Lane Closures, carriageway closure and Diversion route for maintenance works. 
Diversion Via local Authority Road </t>
  </si>
  <si>
    <t>M40 Northbound, Jct 7 Entry Slip Road Closure</t>
  </si>
  <si>
    <t>M40 Northbound, Jct 8 Exit Slip Road Closure</t>
  </si>
  <si>
    <t>M40 Northbound, Jct 8a Exit slip road Closure</t>
  </si>
  <si>
    <t>M40 Northbound, Jct 8a Entry Slip road Closure</t>
  </si>
  <si>
    <t>M40 Northbound, Jct 9 Exit Slip Road Closure</t>
  </si>
  <si>
    <t>M40 Northbound, Jct 3, Exit slip road closure.</t>
  </si>
  <si>
    <t>Overall Scheme Details: M40 Northbound, Jct 2 to Jct 3.
Lane closures, slip road closure and diversion route for maintenance works.
Diversion route via national highways and local authority networks.</t>
  </si>
  <si>
    <t>A45 southbound Knuston entry slip road closure</t>
  </si>
  <si>
    <t>Overall Scheme Details: A45 northbound and southbound Earls Barton to Higham Ferrers
Slip road, layby and lane closures for horticultural works
Diversion via National Highways network and local authority network</t>
  </si>
  <si>
    <t>A45 southbound Wellingborough exit slip road closure</t>
  </si>
  <si>
    <t>M1</t>
  </si>
  <si>
    <t>M1 southbound Jct 25 exit slip road closure</t>
  </si>
  <si>
    <t xml:space="preserve">Overall Scheme Details: M1 northbound and southbound,  Jct 24 to Trowell.
Slip road, lane and lay-by closures due to maintenance works.
Diversion route via National Highways network and local authority network. </t>
  </si>
  <si>
    <t>A14 westbound layby closure</t>
  </si>
  <si>
    <t>Overall Scheme Details: A14 eastbound and westbound Jct 2 to Jct 8.
Carriageway, slip road, layby and lane closures due to maintenance works.
Diversion via National Highways and local authority network.</t>
  </si>
  <si>
    <t>A14 westbound Jct 8 to Jct 3 carriageway closure</t>
  </si>
  <si>
    <t>A14 westbound Jct 8 entry slip road closure</t>
  </si>
  <si>
    <t>A14 westbound Jct 7 exit slip road closure</t>
  </si>
  <si>
    <t>A14 westbound Jct 7 entry slip road closure</t>
  </si>
  <si>
    <t>A14 westbound Jct 6 exit slip road closure</t>
  </si>
  <si>
    <t>A14 westbound Jct 6 entry slip road closure</t>
  </si>
  <si>
    <t>A14 westbound Jct 5 exit and entry slip road closure</t>
  </si>
  <si>
    <t>A38 northbound Findern exit slip road closure</t>
  </si>
  <si>
    <t>Overall Scheme Details: A38 northbound and southbound Kingsway Roundabout to Toyota Island
Carriageway, slip road and lane closure due to maintenance works
Diversion via National Highways network and local authority network</t>
  </si>
  <si>
    <t>A38 northbound Toyota entry slip road closure</t>
  </si>
  <si>
    <t>A38 northbound Findern entry slip road closure</t>
  </si>
  <si>
    <t>A38 northbound Toyota to Mickleover carriageway closure</t>
  </si>
  <si>
    <t>A1 southbound Balderton to Barrowby carriageway closure</t>
  </si>
  <si>
    <t>Overall Scheme Details: A1 southbound Newark to Barrowby
Carriageway, slip road, layby and lane closure due to maintenance works
Diversion via National Highways network and local authority network</t>
  </si>
  <si>
    <t>A1 southbound Barrowby exit slip road closure</t>
  </si>
  <si>
    <t>A1 southbound Gonerby Moor exit slip road closure</t>
  </si>
  <si>
    <t>A1 southbound Gonerby Moor entry slip road closure</t>
  </si>
  <si>
    <t>A1 southbound Long Bennington entry slip road closure</t>
  </si>
  <si>
    <t>A1 southbound layby closure</t>
  </si>
  <si>
    <t>M1 southbound Jct 28 exit slip road closure</t>
  </si>
  <si>
    <t>Overall Scheme Details: M1 southbound Jct 28 to Jct 27
Slip road and lane closure due to maintenance works
Diversion via National Highways network and local authority network</t>
  </si>
  <si>
    <t>M1 southbound Jct 28 entry slip road closure</t>
  </si>
  <si>
    <t>M1 southbound Jct 29a entry slip road closure</t>
  </si>
  <si>
    <t>Overall Scheme Details: M1 southbound Jct 29a to Jct 29.
Lane closure for maintenance works.</t>
  </si>
  <si>
    <t>M62</t>
  </si>
  <si>
    <t>M62 eastbound Jct 22 to Jct 24 carriageway closure</t>
  </si>
  <si>
    <t>Overall Scheme Details: M62 eastbound and westbound Jct 21 to Jct 24
Carriageway and lane closures for structure works.
Diversion A672 A58 A646 A629 M62</t>
  </si>
  <si>
    <t>M62 eastbound Jct 22 entry slip road closure</t>
  </si>
  <si>
    <t>M62 eastbound Jct 23 exit slip road closure</t>
  </si>
  <si>
    <t>M62 eastbound Jct 24 exit slip road closure</t>
  </si>
  <si>
    <t>M62 westbound Jct 24 to Jct 22 carriageway closure</t>
  </si>
  <si>
    <t>M62 westbound Jct 24 entry slip road closure</t>
  </si>
  <si>
    <t>M62 westbound Jct 23 entry slip road closure</t>
  </si>
  <si>
    <t>M62 westbound Jct 22 exit slip road closure</t>
  </si>
  <si>
    <t>M180</t>
  </si>
  <si>
    <t>M180 eastbound Jct 2 to Jct 3 carriageway closure</t>
  </si>
  <si>
    <t xml:space="preserve">Overall Scheme Details: M180 eastbound and westbound Jct 1 to Jct 3 M18 southbound Jct 5, M181 southbound Frodingham 
Carriageway and lane closures for carriageway improvement works.
Diversion via M180, A15 and A18.
</t>
  </si>
  <si>
    <t>M180 eastbound Jct 2 entry slip road closure</t>
  </si>
  <si>
    <t>M180 eastbound Jct 3 exit slip road closure</t>
  </si>
  <si>
    <t>M62 eastbound Jct 29 exit slip road closure</t>
  </si>
  <si>
    <t>Overall Scheme Details: M62 eastbound Jct 28 to Jct 30
Slip road and lane closures for general cleaning and maintenance
Diversion via M62</t>
  </si>
  <si>
    <t>M62 eastbound Jct 29 exit to M1 northbound Jct 42 link road closure</t>
  </si>
  <si>
    <t>M62 westbound Jct 33 entry slip road closure</t>
  </si>
  <si>
    <t>Overall Scheme Details: M62 westbound Jct 34 to Jct 32 
Slip road and lane closures for general cleaning and maintenance works 
diversion via M62</t>
  </si>
  <si>
    <t>M62 westbound Jct 33 exit slip road closure</t>
  </si>
  <si>
    <t>M62 westbound Jct 35 to M18 southbound Jct 7, carriageway closure</t>
  </si>
  <si>
    <t>Overall Scheme Details: M62 eastbound and westbound Jct 34 to Jct 36, M18 northbound and southbound Jct 7
Carriageway closure and lane closures for carriageway repairs
Diversion M62 A614 A19 M18</t>
  </si>
  <si>
    <t>M62 eastbound Jct 35 to M18 southbound Jct 7 carriageway closure</t>
  </si>
  <si>
    <t>M18</t>
  </si>
  <si>
    <t>M18 southbound Jct 7 to Jct 6, carriageway closure</t>
  </si>
  <si>
    <t>M18 southbound Jct 6 exit slip road closure</t>
  </si>
  <si>
    <t>M1 northbound Jct 35 entry slip road closure</t>
  </si>
  <si>
    <t>Overall Scheme Details: M1 northbound Jct 34 to Jct 36
Slip road and lane closures for general cleaning and maintenance works 
diversion via M1 A61 A616</t>
  </si>
  <si>
    <t>M1 northbound Jct 35a exit slip road closure</t>
  </si>
  <si>
    <t>M1 northbound Jct 35 exit slip road closure</t>
  </si>
  <si>
    <t>M606</t>
  </si>
  <si>
    <t>M606 southbound Jct 3 to Jct 26, carraigeway closure</t>
  </si>
  <si>
    <t>Overall Scheme Details: M62 eastbound Jct 25 to Jct 26 M606 northbound and southbound Jct 26 to Jct 3
Carriageway closure and Lane closures for general cleaning and maintenance 
Diversion M62 A650</t>
  </si>
  <si>
    <t>M606 southbound Jct 3 entry slip road closure</t>
  </si>
  <si>
    <t>M606 southbound Jct 2 exit slip road closure</t>
  </si>
  <si>
    <t>M606 southbound Jct 26 to M62 eastbound Jct 26, link road closure</t>
  </si>
  <si>
    <t>M606 southbound Jct 26 exit slip road closure</t>
  </si>
  <si>
    <t>M606 southbound Jct 2 entry slip road closure</t>
  </si>
  <si>
    <t>A63</t>
  </si>
  <si>
    <t>A63 westbound North cave exit slip road closure</t>
  </si>
  <si>
    <t>Overall Scheme Details: A63 westbound Jct 38 .
Slip road and lane closure for electrical works.
Diversion M62 A614</t>
  </si>
  <si>
    <t>M62 westbound Jct 30 carriageway closure between exit and entry slip</t>
  </si>
  <si>
    <t xml:space="preserve">Overall Scheme Details: M62 westbound Jct 30 
Carriageway closure for technology works
Diversion via M62 </t>
  </si>
  <si>
    <t>M1 northbound Jct 40 entry slip road closure</t>
  </si>
  <si>
    <t>Overall Scheme Details: M1 northbound Jct 41 to Jct 42 
Slip road closure and lane closures for technology works
Diversion A638 M1 A636</t>
  </si>
  <si>
    <t>A1M southbound Jct 36 exit slip road closure</t>
  </si>
  <si>
    <t>Overall Scheme Details: A1M northbound and southbound Jct 35 to Jct 36 
Slip road and lane closure on behalf of City of Doncaster Council 
Diversion via A1M</t>
  </si>
  <si>
    <t>A64</t>
  </si>
  <si>
    <t>A64 Hopgrove roundabout closure</t>
  </si>
  <si>
    <t>Overall Scheme Details: A64 eastbound and westbound Hopgrove to Grimston 
carriageway and lane closure for carriageway improvements 
Diversion via A64 A1237 A1036</t>
  </si>
  <si>
    <t>A1M Jct 61 to Jct 63 Northbound Carriageway Closure (C)</t>
  </si>
  <si>
    <t>Overall Scheme Details: A1M Northbound and Southbound Jct 61 to Jct 63
Carriageway Closure for Carriageway Reconstruction Works</t>
  </si>
  <si>
    <t>A1M Jct 61 Northbound Entry Slip Road Closure</t>
  </si>
  <si>
    <t>A1M Jct 62 Northbound Exit Slip Road Closure</t>
  </si>
  <si>
    <t>A1M Jct 63 Northbound Exit Slip Road Closure (C)</t>
  </si>
  <si>
    <t>A1M Jct 62 Northbound Entry Slip Road Closure (C)</t>
  </si>
  <si>
    <t>A66</t>
  </si>
  <si>
    <t>A66 Elton eastbound entry slip road closure</t>
  </si>
  <si>
    <t>Overall Scheme Details: A66 eastbound and westbound Long Newton to Boathouse
Carriageway closures, 40mph speed restriction, lane closures and 24/7 layby closures with diversion route for Renewal of Barrier</t>
  </si>
  <si>
    <t>A66 Yarm Road eastbound exit slip road closure</t>
  </si>
  <si>
    <t>A66 Yarm Road eastbound entry slip road closure</t>
  </si>
  <si>
    <t>A66 Boathouse eastbound exit slip road closure</t>
  </si>
  <si>
    <t>A1 Jct 76 northbound entry slip road closure</t>
  </si>
  <si>
    <t xml:space="preserve">Overall Scheme Details: A1 northbound and southbound Jct 75 to Jct 78
Entry slip road closure for horticulture works  </t>
  </si>
  <si>
    <t>A1 Stannington Interchange Southbound exit slip road closure</t>
  </si>
  <si>
    <t>Overall Scheme Details: A1 northbound and southbound Stannington Interchange
Carriageway closure for Horticultural works</t>
  </si>
  <si>
    <t>A1 Stannington Interchange Southbound entry slip road closure</t>
  </si>
  <si>
    <t>A1M Jct 51 Int. southbound exit slip road closure</t>
  </si>
  <si>
    <t>Overall Scheme Details: A1M northbound and southbound Jct 51
Carriageway closure for drainage work</t>
  </si>
  <si>
    <t>A1M Jct 51 Int. southbound entry slip road closure</t>
  </si>
  <si>
    <t>A19</t>
  </si>
  <si>
    <t>A19 southbound A1046 Portrack to A66 Stockton Road Interchange including exit and entry slip roads carriageway closure</t>
  </si>
  <si>
    <t>Overall Scheme Details: A19 north and southbound Tees Viaduct (A1046 Portrack to A66 Stockton Road Interchange)
Carriageway closures and lane closures for maintenance works</t>
  </si>
  <si>
    <t>A19 northbound A66 Stockton Road to A1046 Portrack Interchange including exit and entry slip roads carriageway closure</t>
  </si>
  <si>
    <t>A19 Northbound Entry Slip Road Closure from A179 Sheraton.</t>
  </si>
  <si>
    <t>Overall Scheme Details: A19 Northbound Entry Slip Road Closure from A179 Sheraton.</t>
  </si>
  <si>
    <t>M53</t>
  </si>
  <si>
    <t>M53 Southbound Jct 7 to 10 Carriageway Closure</t>
  </si>
  <si>
    <t xml:space="preserve">Overall Scheme Details: M53 both directions J7 to J9 - carriageway closure for carriageway - reconstruction/renewal </t>
  </si>
  <si>
    <t>M53 Southbound Jct 7 entry slip road closure</t>
  </si>
  <si>
    <t>M53 Southbound Jct 8 exit slip road closure</t>
  </si>
  <si>
    <t>M53 Southbound Jct 8 entry slip road closure</t>
  </si>
  <si>
    <t>M53 Southbound Jct 9 exit slip road closure</t>
  </si>
  <si>
    <t>M53 Southbound Jct 9 entry slip road closure</t>
  </si>
  <si>
    <t>M53 Southbound Jct 10 exit slip road closure</t>
  </si>
  <si>
    <t>M61</t>
  </si>
  <si>
    <t>M61 Northbound Jct 4 exit slip road closure</t>
  </si>
  <si>
    <t>Overall Scheme Details: M61 northbound M61Nb  Jnc 4  to M61Nb Jnc 5 - carriageway closure for carriageway - reconstruction/renewal on behalf of National Highways</t>
  </si>
  <si>
    <t>M65</t>
  </si>
  <si>
    <t>M65 Westbound Jct 5 entry slip road closure</t>
  </si>
  <si>
    <t>Overall Scheme Details: M65 Eastbound and Westbound Jct 5 due to improvement works on verge for Blackburn with Darwen Borough Council</t>
  </si>
  <si>
    <t>M65 Westbound Jct 5 exit slip road closure</t>
  </si>
  <si>
    <t>M6</t>
  </si>
  <si>
    <t>M6 Southbound Jct 20 entry to M56 links closure</t>
  </si>
  <si>
    <t>Overall Scheme Details: M6 southbound J20 to J20 - carriageway closure for drainage on behalf of National Highways</t>
  </si>
  <si>
    <t>M6 southbound Jct 20 link to M56 Westbound closure</t>
  </si>
  <si>
    <t>M62 Eastbound Jct 11 exit slip road closure</t>
  </si>
  <si>
    <t>Overall Scheme Details: M62 both directions J10 to J12 - carriageway closure for construction improvement/upgrade on behalf of National Highways</t>
  </si>
  <si>
    <t>M62 Westbound Jct 11 exit slip road closure</t>
  </si>
  <si>
    <t>M56</t>
  </si>
  <si>
    <t>M56 Westbound Jct 7 to 9 carriageway closure</t>
  </si>
  <si>
    <t>Overall Scheme Details: M56 both directions jct 6 to 7 - lane closure and slip road closures for carriageway - reconstruction/renewal on behalf of National Highways</t>
  </si>
  <si>
    <t>M56 Westbound Jct 8 entry slip road closure</t>
  </si>
  <si>
    <t>M56 Westbound to M6 Northbound link road closure</t>
  </si>
  <si>
    <t>M58</t>
  </si>
  <si>
    <t>M58 westbound jct 1 to Switch Island carriageway closure</t>
  </si>
  <si>
    <t>Overall Scheme Details: M58 westbound M58 to Switch Island - carriageway closure for carriageway - reconstruction/renewal on behalf of National Highways</t>
  </si>
  <si>
    <t>M58 westbound jct 1 entry slip road closure</t>
  </si>
  <si>
    <t>A663</t>
  </si>
  <si>
    <t>A663 southbound Hollinwood Ave to Trevor Dr carriageway closure</t>
  </si>
  <si>
    <t>Overall Scheme Details: A663 both directions Mough Lane, Manchester to Barlea Avenue, Manchester - multiway signals for lha works on behalf of Manchester City Council</t>
  </si>
  <si>
    <t>M6 Northbound Jct 16 entry slip road closure</t>
  </si>
  <si>
    <t>Overall Scheme Details: M6 both directions J16 to J19 - carriageway closure for carriageway - reconstruction/renewal on behalf of National Highways</t>
  </si>
  <si>
    <t>M62 Westbound Jct 7 entry slip road closure</t>
  </si>
  <si>
    <t>Overall Scheme Details: M62 both directions Tarbock to Prescot - carriageway closure for horticulture (cutting and planting) on behalf of National Highways</t>
  </si>
  <si>
    <t>M60</t>
  </si>
  <si>
    <t>M60 clockwise jct 7 exit slip road closure</t>
  </si>
  <si>
    <t xml:space="preserve">Overall Scheme Details: M60 clockwise and anticlockwise jct 7 exit and entry slip road closures due to off network works </t>
  </si>
  <si>
    <t>M60 clockwise jct 7 entry slip road closure</t>
  </si>
  <si>
    <t>M60 anticlockwise jct 7 exit slip road closure</t>
  </si>
  <si>
    <t>M60 anticlockwise jct 7 entry slip road closure</t>
  </si>
  <si>
    <t>M57 northbound jct 4 carriageway closure between exit and entry slip roads</t>
  </si>
  <si>
    <t>Overall Scheme Details: M57 northbound J3 to J5 - carriageway closure for structure - maintenance on behalf of National Highways</t>
  </si>
  <si>
    <t>M56 westbound J14 exit slip road closure</t>
  </si>
  <si>
    <t>Overall Scheme Details: M56 westbound J12 to J14 - carriageway closure for electrical works on behalf of National Highways</t>
  </si>
  <si>
    <t>M56 Eastbound Jct 2 entry slip road closure</t>
  </si>
  <si>
    <t>Overall Scheme Details: M56 both directions J1 to J3 - carriageway closure for carriageway - reconstruction/renewal on behalf of National Highways</t>
  </si>
  <si>
    <t>M60 clockwise Jct 19 exit slip road closure</t>
  </si>
  <si>
    <t>Overall Scheme Details: M60 both directions Jct 16  to Jct 19 - carriageway closure for construction improvement/upgrade on behalf of National Highways</t>
  </si>
  <si>
    <t>M60 Clockwise Jct 18 entry slip road closure</t>
  </si>
  <si>
    <t>M62 Westbound to M60 Clockwise link road road</t>
  </si>
  <si>
    <t>M60 Clockwise Junction 18 to 19 Carriageway Closure</t>
  </si>
  <si>
    <t>M65 Westbound to M61 Southbound dedicated lane closure</t>
  </si>
  <si>
    <t>Overall Scheme Details: M61 Southbound Jct  9 - Carriageway Closure for Horticulture (Cutting and Planting) on behalf of Amey</t>
  </si>
  <si>
    <t>M61 Southbound Jct 9 entry slip road closure</t>
  </si>
  <si>
    <t>M58 eastbound jct 4 entry slip road closure</t>
  </si>
  <si>
    <t>Overall Scheme Details: M58 both directions Orrell Island to Orrell Island - carriageway closure for horticulture (cutting and planting) on behalf of National Highways</t>
  </si>
  <si>
    <t>M58 Eastbound Jct 4 to 6 carriageway closure</t>
  </si>
  <si>
    <t>M58 Eastbound Jct 5 entry slip road closures</t>
  </si>
  <si>
    <t>M58 Eastbound Jct 5 exit slip road closure</t>
  </si>
  <si>
    <t>M6 Northbound Jct 26 exit slip road closure</t>
  </si>
  <si>
    <t>M6 Southbound Jct 26 exit slip road closure</t>
  </si>
  <si>
    <t>A577</t>
  </si>
  <si>
    <t>A577 Eastbound and Westbound link road closure</t>
  </si>
  <si>
    <t>M6 Southbound Jct 44 Exit slip road closure</t>
  </si>
  <si>
    <t xml:space="preserve">Overall Scheme Details: M6 Southbound Scotland Border to Jct 44 
Carriageway closure for carriageway - reconstruction/renewal </t>
  </si>
  <si>
    <t>A34</t>
  </si>
  <si>
    <t>A34 northbound Marcham to Abingdon carriageway closure</t>
  </si>
  <si>
    <t>Overall Scheme Details: A34 northbound Marcham to Abingdon.
Carriageway closure for barrier work.</t>
  </si>
  <si>
    <t>M27</t>
  </si>
  <si>
    <t>M27 westbound Jct 10 exit slip road closure</t>
  </si>
  <si>
    <t xml:space="preserve">Overall Scheme Details: M27 both directions Jct 10
Slip and lane closures for Hampshire County Council </t>
  </si>
  <si>
    <t>M4</t>
  </si>
  <si>
    <t>M4 westbound Jct 5 entry slip road closure</t>
  </si>
  <si>
    <t>Overall Scheme Details: M4 both directions Jct 5.
Slip road and lane closure resurfacing work.</t>
  </si>
  <si>
    <t>A303</t>
  </si>
  <si>
    <t>A303 westbound Hundred Acre to Parkhouse Cross carriageway closure</t>
  </si>
  <si>
    <t>Overall Scheme Details: A303 both directions Hundred Acre to Parkhouse Cross.
Carriageway closure for structures work.</t>
  </si>
  <si>
    <t>A303 eastbound Parkhouse Cross to Thruxton Village carriageway closure</t>
  </si>
  <si>
    <t>A3</t>
  </si>
  <si>
    <t>A3 both directions Queen Elizabeth Country Park link road closure</t>
  </si>
  <si>
    <t>Overall Scheme Details: A3 both directions QECP.
Slip road and lane closure for drainage work.</t>
  </si>
  <si>
    <t>A3 southbound Hogs Back between the slips carriageway closure</t>
  </si>
  <si>
    <t>Overall Scheme Details: A3 both directions Hogs Back to Hazel Grove.
Carriageway and lane closures for resurfacing work.</t>
  </si>
  <si>
    <t>A3 southbound Thursley to Hazel Grove carriageway closure</t>
  </si>
  <si>
    <t>A3 northbound Longmoor between exit and entry slip road carriageway closure</t>
  </si>
  <si>
    <t>A3 northbound Hazel Grove to Thursley carriageway closure</t>
  </si>
  <si>
    <t>A21</t>
  </si>
  <si>
    <t>A21 both directions Johns Cross roundabout to Northbridge Street roundabout carriageway closure</t>
  </si>
  <si>
    <t xml:space="preserve">Overall Scheme Details: A21 both directions Northbridge Street roundabout to Johns Cross roundabout,
Carriageway closure for surface works </t>
  </si>
  <si>
    <t>A2</t>
  </si>
  <si>
    <t>A2 westbound Marling Cross exit slip road closure</t>
  </si>
  <si>
    <t>Overall Scheme Details: A2 both directions Wrotham to M2 Jct 2
slip road and lane closure for survey works</t>
  </si>
  <si>
    <t>M20</t>
  </si>
  <si>
    <t>M20 eastbound jct 7 to jct 9 carriageway closure - diversion  A249/M2/A2/A20/M20</t>
  </si>
  <si>
    <t>Overall Scheme Details: M20 both directions junction 7 to junction 9
carriageway and lane closures for construction works</t>
  </si>
  <si>
    <t>M20 westbound Jct 9 to Jct 8 carriageway closure - Diversion via M20/A20/A2/M2/A229</t>
  </si>
  <si>
    <t>M2</t>
  </si>
  <si>
    <t>M2 eastbound Jct 3 entry slip road closure</t>
  </si>
  <si>
    <t>Overall Scheme Details: M2 both directions Jct 2 to Jct 4
slip road and lane closures for surface works</t>
  </si>
  <si>
    <t>A27 eastbound Portfield  to Fontwell West carriageway closure</t>
  </si>
  <si>
    <t>Overall Scheme Details: A27 both directions Chichester to Fontwell
carriageway and lane closures for resurfacing works</t>
  </si>
  <si>
    <t>A23</t>
  </si>
  <si>
    <t>A23 northbound Hickstead exit slip road closure</t>
  </si>
  <si>
    <t>Overall Scheme Details: A23 northbound Sayers Common to Hickstead 
slip road and lane closure for electrical works.</t>
  </si>
  <si>
    <t>A249</t>
  </si>
  <si>
    <t>A249 Sheppey Crossing northbound and southbound carriageway closure</t>
  </si>
  <si>
    <t xml:space="preserve">Overall Scheme Details: A249 Stockbury roundabout to Queenborough northbound and southbound  lane closures for centre reservation maintenance works. 
Diversion via Local Authority network </t>
  </si>
  <si>
    <t>M25</t>
  </si>
  <si>
    <t>M25 Anti-Clockwise Jct 20 to Jct 18 carriageway closure</t>
  </si>
  <si>
    <t>Overall Scheme Details: M25 Anti-Clockwise Jct 20 to Jct 18  
Carriageway and slip road Closure for cyclical maintenance. 
Diversion viaLocal Authorities Network</t>
  </si>
  <si>
    <t>A282</t>
  </si>
  <si>
    <t>A282 Northbound Dartford Crossing West Tunnel closure</t>
  </si>
  <si>
    <t>Overall Scheme Details: A282 Northbound Dartford Crossing West Tunnel
Tunnel closure for maintenance works
Diversion via National Highways Network</t>
  </si>
  <si>
    <t>M25 Clockwise Jct 22 to Jct 23 Carriageway closure</t>
  </si>
  <si>
    <t>Overall Scheme Details: M25 Clockwise Jct 22 to Jct 23 
Carriageway and Lane closure for surfacing works. 
Diversion via National Highways and Local Authorities Network</t>
  </si>
  <si>
    <t>M25 Clockwise Jct 25 to Jct 26 carriageway closure</t>
  </si>
  <si>
    <t>Overall Scheme Details: M25 Clockwise Jct 25 to Jct 26 
Carriageway and lane closure for tunnel works
Diversion via Local Authorities and National Highways Network</t>
  </si>
  <si>
    <t>M20 Westbound Jct 3 to Jct 1 carriageway closure</t>
  </si>
  <si>
    <t>Overall Scheme Details: M20 Westbound Jct 3 to Jct 1
Carriageway and lane closure for joint investigations work
Diversion via Local Authority and National Highway network</t>
  </si>
  <si>
    <t>M25 Anti-clockwise Jct 26 to Jct 25 carriageway closure</t>
  </si>
  <si>
    <t>Overall Scheme Details: M25 Anti-clockwise Jct 26 to Jct 25
Carriageway, slip road and lane closure for carriageway repairs 
Diversion via Local Authorities and National Highways network</t>
  </si>
  <si>
    <t>M25 Anti-clockwise Jct 2 to A2 Westbound Darenth Interchange link road closure</t>
  </si>
  <si>
    <t>Overall Scheme Details: M25 Jct 2 Roundabout and Approaches
Lane and link road closure for investigations
Diversion via National Highways Network</t>
  </si>
  <si>
    <t>A3 Northbound Wisley carriageway closure between the exit and entry slip road and A3 Northbound Painshill to Esher carriageway closure</t>
  </si>
  <si>
    <t>Overall Scheme Details: A3 Northbound Wisley between the slip roads and A3 Northbound Painshill to Esher
Carriageway, slip road and lane closure for resurfacing and joint renewals
Diversion via Local Authority and National Highway network</t>
  </si>
  <si>
    <t>M25 Anti-Clockwise Jct 16 to M4 Eastbound and Westbound Jct 4B Link Road Closure</t>
  </si>
  <si>
    <t>Overall Scheme Details: M25 Anti-Clockwise Jct 16 to M4 Eastbound and Westbound Jct 4B
Link Road and Lane Closure for Technology works
Diversion via National Highways Network</t>
  </si>
  <si>
    <t>A1089</t>
  </si>
  <si>
    <t>A1089 Southbound Baker Street to Asda Roundabout carriageway closure</t>
  </si>
  <si>
    <t xml:space="preserve">Overall Scheme Details: A1089 Southbound Baker Street to Asda Roundabout 
Carriageway, slip road and lane closure for crossover works 
Diversion via Local Authorities and National Highways Network </t>
  </si>
  <si>
    <t>A13</t>
  </si>
  <si>
    <t>A13 Eastbound to M25 anticlockwise fast link closure</t>
  </si>
  <si>
    <t>Overall Scheme Details: A13 Eastbound Wennington to Mardyke Junction
Slip road and lane closure for urgent pothole repairs
Diversion via Local Authority and National Highways Network</t>
  </si>
  <si>
    <t>M25 anticlockwise Jct30 entry slip road closue</t>
  </si>
  <si>
    <t>M25 Anti-clockwise Jct28 full closure between exit and entry slip</t>
  </si>
  <si>
    <t xml:space="preserve">Overall Scheme Details: M25 Anti-clockwise Jct 28 up and over
Carriageway, slip road and lane closure for urgent safety fence repairs 
Diversion via National Highways Network </t>
  </si>
  <si>
    <t>A1(M) Southbound Jct 4 Exit Slip road closure</t>
  </si>
  <si>
    <t xml:space="preserve">Overall Scheme Details: A1(M) Southbound Jct 5 to Jct 4 
Slip Road and Lane Closure for Urgent Carriageway Repairs
Diversion via National Highways Network </t>
  </si>
  <si>
    <t>A30</t>
  </si>
  <si>
    <t>A30 westbound Bodmin to Innis Down carriageway closure (98/1 to 87/8)</t>
  </si>
  <si>
    <t xml:space="preserve">Overall Scheme Details: A30 westbound Bodmin to Innis Down - carriageway closure for Improvement/upgrade scheme.
Diversion via -  A38 Launceston Rd, A389 and rejoin A38 at Innis Down Jct.  Traffic from A38 to use Carminow roundabout, Priory Rd and then follow A389. </t>
  </si>
  <si>
    <t>A30 westbound entry slip from A38 carriageway closure</t>
  </si>
  <si>
    <t>A38 eastbound Carkeel roundabout to Saltash Tunnel carriageway closed</t>
  </si>
  <si>
    <t>Overall Scheme Details: A38 eastbound Carkeel roundabout to Saltash Tunnel carriageway closed for sign erection works. Diversion via the B3271</t>
  </si>
  <si>
    <t>A303 both directions Devonshire House to Horton Cross carriageway closure</t>
  </si>
  <si>
    <t xml:space="preserve">Overall Scheme Details: A303 both directions Devonshire House to Horton Cross carriageway closure for maintenance works.
Diversion via A358, A30 and vice versa for eastbound.  </t>
  </si>
  <si>
    <t>A303 both directions A350 Jct to Deptford carriageway closure</t>
  </si>
  <si>
    <t>Overall Scheme Details: A303 both directions A350 Jct to Deptford - carriageway closure for road surface renewal scheme.
Eastbound diversion via, A350 northbound, A36 southbound and rejoin A303 at Deptford.
Westbound diversion via - As above in reverse.</t>
  </si>
  <si>
    <t>M5</t>
  </si>
  <si>
    <t>M5 northbound Jct 21 exit slip closure</t>
  </si>
  <si>
    <t>Overall Scheme Details: M5 northbound Jct 21 exit slip closure, for St Georges Structural Upgrade scheme.
Diversion via M5 northbound to Jct 20 and return northbound</t>
  </si>
  <si>
    <t>A36</t>
  </si>
  <si>
    <t>A36 both directions Wilton roundabout to St Paul's roundabout carriageway closure</t>
  </si>
  <si>
    <t>Overall Scheme Details: A36 both directions Wilton roundabout to St Paul's roundabout - carriageway closure for resurfacing scheme.
Local access maintained between Skew Rd and Wilton Roundabout.
Southbound diversion via - The Avenue, A360 and rejoin the A36. 
Northbound diversion - as above in reverse.</t>
  </si>
  <si>
    <t>M32</t>
  </si>
  <si>
    <t>M32 northbound Jct 3 closed between exit and entry slip road</t>
  </si>
  <si>
    <t xml:space="preserve">Overall Scheme Details: M32 northbound Jct 3 to Jct 2 closed between exit and entry leading to Jct 2 to Jct 1 carriageway closure.
Off and on diversion via - M32 Jct 3 exit and entry slips.
Jct 2 to Jct 1 diversion via - A432 Muller road, A4174 and rejoin M32 at Jct 1.  
</t>
  </si>
  <si>
    <t>M32 northbound Jct 2 to Jct 1 carriageway closure</t>
  </si>
  <si>
    <t>M5 northbound Jct 11a entry slip road closure</t>
  </si>
  <si>
    <t>Overall Scheme Details: M5 Northbound Jct 11a entry slip road closure for barrier repair
Diversion via A417, A40, M5 Jct 11</t>
  </si>
  <si>
    <t>A417</t>
  </si>
  <si>
    <t>A417 northbound from Burford Road to Air Balloon Roundabout Carriageway Closure</t>
  </si>
  <si>
    <t>Overall Scheme Details: A417 northbound from Burford Road to Air Balloon Roundabout
Carriageway Closure for earthworks for Missing Link works
Diversion route via A429, A40 and A436.</t>
  </si>
  <si>
    <t>A417 southbound from Air Balloon Roundabout to Elkstone Carriageway Closure</t>
  </si>
  <si>
    <t>Overall Scheme Details: A417 southbound from Air Balloon Roundabout to Elkstone
Carriageway Closure for earthworks for Missing Link works
Diversion route via A436, A40 and A429.</t>
  </si>
  <si>
    <t>M5 northbound Jct 4 to Jct 3 carriageway closure</t>
  </si>
  <si>
    <t xml:space="preserve">Overall Scheme Details: M5 northbound Jct 4 to Jct 3.
Carriageway closure for maintenance works. 
Diversion via National Highways and local authority network. </t>
  </si>
  <si>
    <t>M6 northbound Jct 6 to Jct 7 carriageway closure</t>
  </si>
  <si>
    <t xml:space="preserve">Overall Scheme Details: M6 both directions Jct 6 to Jct 7. 
Carriageway closure for maintenance works. 
Diversion via National Highways and local authority network. </t>
  </si>
  <si>
    <t>M6 northbound Jct 6 entry link E-B carriageway closure</t>
  </si>
  <si>
    <t>M6 northbound Jct 6 entry link C-A to E-B carriageway closure</t>
  </si>
  <si>
    <t>A38 southbound Streethay exit slip road closure</t>
  </si>
  <si>
    <t xml:space="preserve">Overall Scheme Details: A38 both directions Fradley to Streethay.
Carriageway closure for maintenance works.
Diversion via National Highways and local authority network. </t>
  </si>
  <si>
    <t>A46 northbound Binley Jct to M69 Jct 2 carriageway closure</t>
  </si>
  <si>
    <t xml:space="preserve">Overall Scheme Details: A46 both directions A46/M69 Jct to Binley Jct. 
Carriageway closure for maintenance works. 
Diversion via National Highways and local authority network. </t>
  </si>
  <si>
    <t>A46 both directions Beckford to Ashton Under Hill carriageway closure</t>
  </si>
  <si>
    <t xml:space="preserve">Overall Scheme Details: A46 both direction Beckford to Ashton under Hill.
Carriageway closures for maintenance works.
Diversion via National Highways and local authority network. </t>
  </si>
  <si>
    <t>A500 northbound Porthill to Tunstall carriageway closure</t>
  </si>
  <si>
    <t>Overall Scheme Details: A500 both directions Tunstall to Wolstanton.
Carriageway closure for maintenance works.
Diversion via National Highways and local authority network.</t>
  </si>
  <si>
    <t>A50</t>
  </si>
  <si>
    <t>A50 Eastbound Catchems to Tean Carriageway Closure</t>
  </si>
  <si>
    <t>Overall Scheme Details: A50 DBFO - Uttoxeter Blythe Bridge Bypass - Eastbound and Westbound - Full Carriageway Closures - Structure Maintenance</t>
  </si>
  <si>
    <t>A50 Eastbound Tean to A522 Carriageway Closure</t>
  </si>
  <si>
    <t>A50 Sawley JCT 1 to A6 JCT 2 Full closure Westbound</t>
  </si>
  <si>
    <t>Overall Scheme Details: A50 DBFO - Derby Southern Bypass - Sawley Junction 1 to A6 Spur junction 2 - Westbound - Full closures - Lining Works</t>
  </si>
  <si>
    <t>M1 Southbound Junction 24A Exit Slip Full Closure</t>
  </si>
  <si>
    <t>A47 both directions A16 roundabout to White Post roundabout carriageway closure</t>
  </si>
  <si>
    <t>A14 westbound Jct 47 entry slip road closure</t>
  </si>
  <si>
    <t>Overall Scheme Details: A14 both directions 
Jct 46 to Jct 47 - carriageway closure for inspection/survey on behalf of National Highways</t>
  </si>
  <si>
    <t>A14 eastbound Jct 47 exit slip road closure</t>
  </si>
  <si>
    <t>A11 northbound Balsham exit slip road closure</t>
  </si>
  <si>
    <t>A11 northbound Balsham entry slip road closure</t>
  </si>
  <si>
    <t>A1 southbound Brampton Hut exit slip road closure</t>
  </si>
  <si>
    <t>Overall Scheme Details: A1 southbound
Brampton Hut Roundabout - exit slip carriageway closure for electrical works on behalf of National Highways</t>
  </si>
  <si>
    <t>A45 northbound Wellingborough entry slip road closure</t>
  </si>
  <si>
    <t>A45 northbound Knuston exit slip road closure</t>
  </si>
  <si>
    <t>M1 northbound Jct 25 entry slip road closure</t>
  </si>
  <si>
    <t>A38 southbound Findern exit slip road closure</t>
  </si>
  <si>
    <t>A516</t>
  </si>
  <si>
    <t>A516 southbound Mickleover exit slip road closure</t>
  </si>
  <si>
    <t>A516 southbound Royal Derby Hospital entry slip road closure</t>
  </si>
  <si>
    <t>A38 southbound Kingsway to Findern carriageway closure</t>
  </si>
  <si>
    <t>M6 to M1 southbound link road closure</t>
  </si>
  <si>
    <t>Overall Scheme Details: M6 southbound Jct 1 to M1 Jct 19.
Slip road and lane closures due to maintenance works.
Diversion route via National Highways and local authority network.</t>
  </si>
  <si>
    <t>A14 layby closure westbound</t>
  </si>
  <si>
    <t>Overall Scheme Details: A14 westbound Jct 11 to Jct 10.
Layby and lane closures due to maintenance works.</t>
  </si>
  <si>
    <t>A52</t>
  </si>
  <si>
    <t>A52 westbound Clifton over eastbound bridge carriageway closure</t>
  </si>
  <si>
    <t>Overall Scheme Details: A52 westbound Nottingham knight to Clifton bridge.
Carriageway, lay by and lane closures for maintenance works.
Diversion via National Highways and Local Network.</t>
  </si>
  <si>
    <t>A52 westbound Nottingham Knight to Clifton bridge carriageway closure</t>
  </si>
  <si>
    <t>A52 westbound Silverdale exit slip road closure</t>
  </si>
  <si>
    <t>M62 westbound Jct 34 entry slip road closure</t>
  </si>
  <si>
    <t>Overall Scheme Details: M62 westbound Jct 35 to Jct 34.
Slip road and lane closure for general cleaning and maintenance works.
Diversion via M62</t>
  </si>
  <si>
    <t>M62 westbound Jct 34 exit slip road closure</t>
  </si>
  <si>
    <t>M1 northbound Jct 34 exit slip road closure</t>
  </si>
  <si>
    <t xml:space="preserve">Overall Scheme Details: M1 northbound Jct 32 to Jct 35 
Slip road and lane closures for general cleaning and maintenance works
diversion via M1 </t>
  </si>
  <si>
    <t>M1 northbound Jct 34 entry slip road closure</t>
  </si>
  <si>
    <t>M1 northbound Jct 33 exit slip road closure</t>
  </si>
  <si>
    <t>M1 northbound Jct 33 entry slip road closure</t>
  </si>
  <si>
    <t>M621</t>
  </si>
  <si>
    <t>M621 clockwise Jct 27 exit slip road closure</t>
  </si>
  <si>
    <t>M62 eastbound Jct 27 entry slip road closure</t>
  </si>
  <si>
    <t>M62 westbound Jct 30 to Jct 29 carriageway closure</t>
  </si>
  <si>
    <t>Overall Scheme Details: M62 westbound Jct 29.
Carriageway closure and lane closure for technology works.
Diversion via M62</t>
  </si>
  <si>
    <t>A63 westbound Brighton street exit slip road closure</t>
  </si>
  <si>
    <t>Overall Scheme Details: A63 westbound Daltry Street to Brighton Street.
Carriageway and lane closure for electrical works.
Diversion via A63</t>
  </si>
  <si>
    <t>A1(M) southbound Jct 36 entry slip road closure</t>
  </si>
  <si>
    <t>Overall Scheme Details: A1(M) southbound Jct 36
slip road closure for general cleaning and maintenance works 
Diversion via A1(M) A635</t>
  </si>
  <si>
    <t>M18 northbound Jct 3 entry slip road closure</t>
  </si>
  <si>
    <t>Overall Scheme Details: M18 northbound Jct 3 to Jct 4
Slip road closure for barrier repairs
Diversion via M18</t>
  </si>
  <si>
    <t>A1 Stannington Interchange northbound exit slip road closure</t>
  </si>
  <si>
    <t>A1 Stannington Intertchange Northbound entry slip road closure</t>
  </si>
  <si>
    <t>A1M Jct 51 Int. northbound exit slip road closure</t>
  </si>
  <si>
    <t>A1M Jct 51 Int. northbound entry slip road closure</t>
  </si>
  <si>
    <t>A19 southbound A174 Parkway to A67 Crathorne Interchange carriageway closure including slip roads</t>
  </si>
  <si>
    <t>Overall Scheme Details: A19 southbound A174 Parkway to A67 Crathorne Interchange carriageway closure including slip roads for maintenance work</t>
  </si>
  <si>
    <t>M56 Westbound Jct 14 entry slip road closure</t>
  </si>
  <si>
    <t>Overall Scheme Details: M56 both directions J14 to J16 - carriageway closure for carriageway - reconstruction/renewal on behalf of National Highways</t>
  </si>
  <si>
    <t>A663 northbound Heppleton Road to Moston Lane carriageway closure</t>
  </si>
  <si>
    <t>M62 Eastbound Jct 7 exit slip road  closure</t>
  </si>
  <si>
    <t>M57 northbound jct 4 exit slip road closure</t>
  </si>
  <si>
    <t>M56 Westbound (Sharston Link Jct 2  Carriageway Closure</t>
  </si>
  <si>
    <t>M56 Westbound Jct 12 exit slip road closure</t>
  </si>
  <si>
    <t>Overall Scheme Details: M56 westbound J11 to J12 - carriageway closure for communications on behalf of National Highways</t>
  </si>
  <si>
    <t>M65 Eastbound Jct 8 exit slip road closure</t>
  </si>
  <si>
    <t>Overall Scheme Details: M65 eastbound J7 to J8 - carriageway closure for drainage on behalf of National Highways</t>
  </si>
  <si>
    <t>M65 Eastbound Jct 8 entry slip road closure</t>
  </si>
  <si>
    <t>M62 Westbound Jct 9 exit slip road closure</t>
  </si>
  <si>
    <t>Overall Scheme Details: M62 westbound J9 to J9 - carriageway closure for communications on behalf of National Highways</t>
  </si>
  <si>
    <t>M6 Northbound Jct 32 carriageway closure between the exit and entry slips</t>
  </si>
  <si>
    <t>Overall Scheme Details: M6 Northbound Junction 31A to Junction 32
Lane 3 closure for carriageway - reconstruction/renewal</t>
  </si>
  <si>
    <t>A27 eastbound Bedhampton to Warblington carriageway closure</t>
  </si>
  <si>
    <t>Overall Scheme Details: A27 both directions Langstone
Carriageway closure for structures work</t>
  </si>
  <si>
    <t>A3 northbound Clanfield Right turn divergence closure on exit slip road</t>
  </si>
  <si>
    <t>Overall Scheme Details: A3 northbound Clanfield
Right turn divergence closure on exit slip road for BT works</t>
  </si>
  <si>
    <t>A3 southbound Charlton Exit slip road closure</t>
  </si>
  <si>
    <t>Overall Scheme Details: A3 southbound Charlton
Exit slip road closure for BT works</t>
  </si>
  <si>
    <t>A27 eastbound Ashcombe roundabout to Southerham roundabout carriageway closure</t>
  </si>
  <si>
    <t xml:space="preserve">Overall Scheme Details: A27 both directions Southerham Roundabout to Ashcombe Roundabout 
Carriageway closure for surface works </t>
  </si>
  <si>
    <t>M20 westbound Jct 13 entry slip road closure</t>
  </si>
  <si>
    <t xml:space="preserve">Overall Scheme Details: M20 westbound Jct 13 to A20 Alkham Valley
slip road closure for inspections
</t>
  </si>
  <si>
    <t>A2 eastbound Honeywood Interchange exit slip road closure</t>
  </si>
  <si>
    <t xml:space="preserve">Overall Scheme Details: A2 eastbound Whitfield to Duke Of York roundabout 
slip road and lane closure for inspections
</t>
  </si>
  <si>
    <t>M23</t>
  </si>
  <si>
    <t>M23 southbound Jct 9 to Jct 11 carriageway closure</t>
  </si>
  <si>
    <t>Overall Scheme Details: M23 both directions Jct 9 to Jct 11
carriageway and lane closures for maintenance works</t>
  </si>
  <si>
    <t>M25 Clockwise Jct 16 to Jct 17 Carriageway closure</t>
  </si>
  <si>
    <t>Overall Scheme Details: M25 Clockwise Jct 16 to Jct 17
Carriageway, Link road and Lane closure for surfacing works. 
Diversion via Local Authority and National Highways Network</t>
  </si>
  <si>
    <t>M40 eastbound and westbound to M25 clockwise and anti-clockwise Jct 16 link road closure</t>
  </si>
  <si>
    <t>A2 Westbound Darenth Interchange to A282 Northbound Jct 2 link road closure</t>
  </si>
  <si>
    <t>Overall Scheme Details: A2 Westbound Darenth Interchange to A282 Northbound Jct 2 Link Road
Link road closure for emergency safety fence repairs
Diversion via National Highways Network</t>
  </si>
  <si>
    <t>A282 Jct 2 to Jct 1b Anticlockwise Fast Link Closure</t>
  </si>
  <si>
    <t>Overall Scheme Details: A282 Northbound Jct 2 to Jct 1B
Link Road closure for emergency carriageway repairs
Diversion via National Highways Network</t>
  </si>
  <si>
    <t>M5 northbound Jct 17 entry slip road closed</t>
  </si>
  <si>
    <t>Overall Scheme Details: M5 northbound Jct 17 entry slip road closed for Vodafone works. Diversion via the M5 southbound to Jct 18, to turn and return northbound.</t>
  </si>
  <si>
    <t xml:space="preserve">Overall Scheme Details: M32 northbound Jct 3 to Jct 2 closed between exit and entry including Jct 2 exit and entry slip road closure on 18/08/26 for survey works.
Diversion at Jct 3 via exit and entry slip roads. 
Diversion at Jct 2 via exit and entry slip roads.
Diversion for Jct 2 exit slip via Jct 1 and return.
Diversion for Jct 2 entry slip via Jct 3 and return.
</t>
  </si>
  <si>
    <t>M32 northbound Jct 2 closed between exit and entry slip road</t>
  </si>
  <si>
    <t>M5 southbound Jct 21 entry slip carriageway closure</t>
  </si>
  <si>
    <t xml:space="preserve">Overall Scheme Details: M5 southbound Jct 21 entry slip -  carriageway closure for St Georges Structural upgrade scheme. 
Diversion via - M5 north, exit Jct 20 and return southbound.
</t>
  </si>
  <si>
    <t>A30 Both Directions Daisymount to Turks Head Full Closure</t>
  </si>
  <si>
    <t>Overall Scheme Details: A30 Fairmile   Bridge Maintenance for parapet painting over 2 x nights</t>
  </si>
  <si>
    <t>M5 northbound Jct 8 exit slip road closure</t>
  </si>
  <si>
    <t>Overall Scheme Details: M5 both directions Jct 7 to Jct 9.
Carriageway closure for maintenance works. 
Diversion via National Highways network.</t>
  </si>
  <si>
    <t>A500 / A50 southbound Queensway Roundabout between the exit and entry slip roads carriageway closure</t>
  </si>
  <si>
    <t>M5 northbound Jct 5 entry slip road closure</t>
  </si>
  <si>
    <t>Overall Scheme Details: M5 northbound Jct 5.
Entry slip road closure for maintenance works.
Diversion via National Highways  network.</t>
  </si>
  <si>
    <t>A5148</t>
  </si>
  <si>
    <t>A5148 northbound entry slip road closure</t>
  </si>
  <si>
    <t xml:space="preserve">Overall Scheme Details: A5148 northbound Wall to Swinfen. 
Entry slip road closure for maintenance works. 
Diversion via National Highways network. 
</t>
  </si>
  <si>
    <t>A500 southbound Porthill to Wolstanton carriageway closure</t>
  </si>
  <si>
    <t>A14 eastbound Jct 35 to Jct 39 carriageway closure</t>
  </si>
  <si>
    <t>Overall Scheme Details: A14 both directions 
Jct 39 to Jct 35 - carriageway closure for electrical works on behalf of National Highways</t>
  </si>
  <si>
    <t>A47 westbound Ipswich Interchange entry slip closure</t>
  </si>
  <si>
    <t>Overall Scheme Details: A47 both directions 
Watton Road Interchange to Ipswich Road Interchange - carriageway closure, lane closure and diversion route for electrical works on behalf of National Highways</t>
  </si>
  <si>
    <t>A47 westbound Ipswich Interchange exit slip closure</t>
  </si>
  <si>
    <t>A47 eastbound Ipswich Interchange entry slip road closure</t>
  </si>
  <si>
    <t>A47 eastbound Lynn Road Roundabout to Terrington St John Interchange carriageway closure</t>
  </si>
  <si>
    <t>Overall Scheme Details: A47 eastbound 
Lynn Road Roundabout Wisbech to Terrington St John Interchange - carriageway closure for carriageway - reconstruction/renewal on behalf of National Highways</t>
  </si>
  <si>
    <t>A11 southbound Red Lodge to Chippenham carriageway closure</t>
  </si>
  <si>
    <t>Overall Scheme Details: A11 southbound 
Red Lodge to Chippenham - carriageway closure for communications on behalf of National Highways</t>
  </si>
  <si>
    <t>A14 eastbound Jct 52 entry slip road closure</t>
  </si>
  <si>
    <t>Overall Scheme Details: A14 eastbound
Jct 52 to Jct 53 - entry slip road closure, lane closures and diversion route for communications on behalf of National Highways</t>
  </si>
  <si>
    <t>A120</t>
  </si>
  <si>
    <t>A120 westbound Crown Interchange exit slip road closure</t>
  </si>
  <si>
    <t>Overall Scheme Details: A120 westbound
A133 Interchange to Jct 28 - exit slip road closure, lane closure and diversion route due to communications works on behalf of Ringway</t>
  </si>
  <si>
    <t>M40 Northbound Jct 8a exit slip road closure</t>
  </si>
  <si>
    <t xml:space="preserve">Overall Scheme Details: M40 Northbound.
Jct 7 to Jct 8a Lane closures, slip road closures and diversion route for maintenance works.
Diversion via national highways network
</t>
  </si>
  <si>
    <t>M40 Northbound Jct 8 OX Spur road closure</t>
  </si>
  <si>
    <t>M40 Southbound Jct 4 to Jct 3 carriageway closure</t>
  </si>
  <si>
    <t>Overall Scheme Details: M40 Southbound Jct 4 to Jct 3, carriageway closure and entry slip road closure for maintenance works.</t>
  </si>
  <si>
    <t>M40 Southbound Jct 4 entry slip road closure</t>
  </si>
  <si>
    <t>A45 southbound Wilby Way roundabout approach carriageway closure</t>
  </si>
  <si>
    <t>A52 westbound Raynesway exit slip road closure</t>
  </si>
  <si>
    <t>Overall Scheme Details: A5111 northbound and southbound A50 to Chaddesden.
Slip road and lane closures due to maintenance works.
Diversion route  via National Highways and local authority network.</t>
  </si>
  <si>
    <t>A5111</t>
  </si>
  <si>
    <t>A5111 southbound Raynesway Carriageway closure</t>
  </si>
  <si>
    <t>A5111 southbound Raynesway exit slip road closure</t>
  </si>
  <si>
    <t>M1 northbound Jct 25 exit slip road closure</t>
  </si>
  <si>
    <t>A5</t>
  </si>
  <si>
    <t>A5 both directions Sketchley roundabout to Dodwells roundabout carriageway closure</t>
  </si>
  <si>
    <t>Overall Scheme Details: A5 northbound and southbound Burbage to Mancetter.
Carriageway and slip road closure due to horticultural works
Diversion via National Highways network.</t>
  </si>
  <si>
    <t>M1 northbound Jct 29a entry slip road closure</t>
  </si>
  <si>
    <t xml:space="preserve">Overall Scheme Details: M1 northbound Jct 28 to Jct 29a.
Slip road and lane closures for maintenance works. 
Diversion Via National Highways network. </t>
  </si>
  <si>
    <t>A52 eastbound Nottingham Knight to Wheatcroft carriageway closure</t>
  </si>
  <si>
    <t>Overall Scheme Details: A52 eastbound and westbound Nottingham Knight to Wheatcroft
Carriageway, layby and lane closure due to maintenance works
Diversion via National Highways network and local authority network</t>
  </si>
  <si>
    <t>A14 eastbound layby closure</t>
  </si>
  <si>
    <t>Overall Scheme Details: A14 eastbound Jct 10 to Jct 11.
Layby and lane closures due to maintenance works.</t>
  </si>
  <si>
    <t>A628</t>
  </si>
  <si>
    <t>A628 eastbound and westbound Flouch to Tintwistle carriageway closure</t>
  </si>
  <si>
    <t>Overall Scheme Details: A628 eastbound and westbound Tintwistle to Flouch
Carriageway closures and traffic lights for general cleaning and maintenance 
Diversion routes A616 A61 M1 M62 M60 M67</t>
  </si>
  <si>
    <t>M1 northbound Jct 31 entry slip road closure</t>
  </si>
  <si>
    <t xml:space="preserve">Overall Scheme Details: M1 northbound Jct 31 to Jct 33 
Slip road and lane closures for general cleaning and maintenance works 
diversion via M1 </t>
  </si>
  <si>
    <t>M1 northbound Jct 31 exit slip road closure</t>
  </si>
  <si>
    <t>A64 eastbound Grimston bar to Hopgrove, carriageway closure</t>
  </si>
  <si>
    <t>A64 eastbound Grimston bar entry slip road</t>
  </si>
  <si>
    <t>A64 eastbound Hopgrove exit slip road closure</t>
  </si>
  <si>
    <t>M62 eastbound Jct 32a to Jct 33 carriageway closure</t>
  </si>
  <si>
    <t xml:space="preserve">Overall Scheme Details: M62 eastbound Jct 32 to Jct 33 and A1M Jct 41.
Carriageway and lane closures for carriageway repair works.
Diversion via M62, A1M and A1.
</t>
  </si>
  <si>
    <t>M62 eastbound Jct 33 exit slip road closure</t>
  </si>
  <si>
    <t>A1M southbound Jct 41 to M62 eastbound Jct 32a carriageway closure</t>
  </si>
  <si>
    <t>M1 southbound Jct 40 entry slip road closure</t>
  </si>
  <si>
    <t xml:space="preserve">Overall Scheme Details: M1 southbound Jct 40 to Jct 39
Slip road and lane closure for barrier/fence safety repairs 
Diversion via M1 </t>
  </si>
  <si>
    <t>A1M Jct 61 to Jct 62 Northbound Carriageway closure</t>
  </si>
  <si>
    <t>A1 Jct 72 southbound entry slip road closure</t>
  </si>
  <si>
    <t xml:space="preserve">Overall Scheme Details: A1 southbound Jct 72
Entry slip road closure, partial designated lane closure and off network partial roundabout closure for drainage works </t>
  </si>
  <si>
    <t>A19 northbound A1231 Hylton to A184 Testos Interchange carriageway closure</t>
  </si>
  <si>
    <t>Overall Scheme Details: A19 northbound A183 Chester Road to A184 Testo's Interchange carriageway closure and lane closure for electrical works</t>
  </si>
  <si>
    <t>M61 northbound jct 4 to 5 carriageway closure</t>
  </si>
  <si>
    <t>M61 northbound jct 4 entry slip road closure</t>
  </si>
  <si>
    <t>M61 northbound jct 5 exit slip road closure</t>
  </si>
  <si>
    <t>M56 Westbound Jct 14 to A494 Park Gate carriageway closure</t>
  </si>
  <si>
    <t>M56 Westbound to M53 Southbound link road closure</t>
  </si>
  <si>
    <t>M56 Westbound to M53 Northbound link road closure</t>
  </si>
  <si>
    <t>A494</t>
  </si>
  <si>
    <t>A494 Westbound Park Gate exit slip road closure</t>
  </si>
  <si>
    <t>M60 Anticlockwise to M62 Westbound link road closure</t>
  </si>
  <si>
    <t>Overall Scheme Details: M62 Westbound Jct 1 to M62 12 carriageway closures for rail purposes</t>
  </si>
  <si>
    <t>M60 Clockwise to M62 Westbound link road closure</t>
  </si>
  <si>
    <t>M60 Anticlockwise jct 8 to 7 CD link carriageway closure</t>
  </si>
  <si>
    <t>Overall Scheme Details: M60 Anti-Clockwise Junction 8 to Junction 5 - Carriageway Closure for Horticulture (Cutting and Planting)</t>
  </si>
  <si>
    <t>M60 Anticlockwise Jct 8 entry slip road closure</t>
  </si>
  <si>
    <t>M62 westbound jct 11 exit slip road closure</t>
  </si>
  <si>
    <t>Overall Scheme Details: M62 both directions Jct 9 to Jct 12 - carriageway closure for horticulture (cutting and planting) on behalf of National Highways</t>
  </si>
  <si>
    <t>M53 Northbound Jct 3 to 2 carriageway closure</t>
  </si>
  <si>
    <t>Overall Scheme Details: M53 northbound J4 to J2 - carriageway closure for structure - maintenance on behalf of National Highways</t>
  </si>
  <si>
    <t>M53 Northbound Jct 3 entry slip road closure</t>
  </si>
  <si>
    <t>M53 Northbound Jct 2 exit slip road closure</t>
  </si>
  <si>
    <t>A3 northbound Hazel Grove entry slip road closure</t>
  </si>
  <si>
    <t xml:space="preserve">Overall Scheme Details: A3 both directions Hindhead Tunnel.
Contraflow for tunnel maintenance. 
</t>
  </si>
  <si>
    <t>A3 northbound Dennis to Stoke carriageway closure</t>
  </si>
  <si>
    <t>Overall Scheme Details: A3 both directions Stoke to Dennis.
Carriageway, slip road and lane closures for structures work.</t>
  </si>
  <si>
    <t>A27 westbound Warblington to Bedhampton carriageway closure</t>
  </si>
  <si>
    <t>M3 northbound Jct 7 exit slip road closure</t>
  </si>
  <si>
    <t>Overall Scheme Details: M3 northbound Jct 7 and A303 eastbound Crematorium.
Slip road and lane closure for roadmarkings renewal.</t>
  </si>
  <si>
    <t>A303 eastbound to M3 northbound link road closure</t>
  </si>
  <si>
    <t>A34 southbound Botley exit slip road closure</t>
  </si>
  <si>
    <t>Overall Scheme Details: A34 southbound Botley.
Slip road and lane closures for barrier work.</t>
  </si>
  <si>
    <t>M20 eastbound Jct 10a entry slip road closure</t>
  </si>
  <si>
    <t>Overall Scheme Details: M20 eastbound Jct 10 to Jct 11
Slip and lane closure for barrier works</t>
  </si>
  <si>
    <t>M25 Anti-Clockwise Jct 16 to Jct 15 Carriageway closure</t>
  </si>
  <si>
    <t>Overall Scheme Details: M25 Anti-Clockwise Jct 16 to Jct 15 and M40 Eastbound and Westbound Jct 1 link roads
Carriageway closure for cyclical maintenance, 
Diversion via Local Authorities network</t>
  </si>
  <si>
    <t>A206</t>
  </si>
  <si>
    <t>A206 Littlebrook Interchange Eastern Roundabout closure</t>
  </si>
  <si>
    <t>Overall Scheme Details: A206 Littlebrook Interchange
Lane and carriageway closure for routine maintenance
Diversion via Local Authorities and National Highways Network</t>
  </si>
  <si>
    <t>A206 Littlebrook Interchange Western Roundabout closure</t>
  </si>
  <si>
    <t>A2 Westbound Darenth Interchange exit slip road closure</t>
  </si>
  <si>
    <t>A30 Eastbound M25 Jct 13 to Crooked Billet Rbt Carriageway closure</t>
  </si>
  <si>
    <t xml:space="preserve">Overall Scheme Details: A30 Eastbound M25 Jct 13 to Crooked Billet Roundabout
Carriageway and lane closure for urgent loop works
Diversion via Local Authorities and National Highways Network </t>
  </si>
  <si>
    <t>A1 Southbound Trotters Bottom Exit Slip Road Closure</t>
  </si>
  <si>
    <t>Overall Scheme Details: A1 Southbound Bignells Corner to Trotters Bottom
Carriageway, Slip Road and Lane Closure for Urgent Electrical works
Diversion via Local Authorities Network</t>
  </si>
  <si>
    <t>M32 southbound Jct 1 entry slip closed</t>
  </si>
  <si>
    <t>Overall Scheme Details: M32 southbound Jct 1 to 2 - carriageway closure for inspection/survey.
Diversion via A4174 and A38.</t>
  </si>
  <si>
    <t>M32 southbound Jct 1 to 2 - carriageway closure</t>
  </si>
  <si>
    <t>M5 northbound Jct 26 entry slip road closed</t>
  </si>
  <si>
    <t>Overall Scheme Details: M5 northbound Jct 26 entry slip road closed for drainage
Diversion via M5 southbound to Jct 27 and return northbound</t>
  </si>
  <si>
    <t>M50</t>
  </si>
  <si>
    <t>M50 eastbound Jct 1 entry and exit slip road closure</t>
  </si>
  <si>
    <t>Overall Scheme Details: M50 both directions Jct 1.
Entry and exit slip road closures for maintenance works.
Diversion via National Highways network.</t>
  </si>
  <si>
    <t>A500 northbound Hanford entry slip road closure</t>
  </si>
  <si>
    <t>A45 / A46 Festival roundabout partial roundabout closure (western side)</t>
  </si>
  <si>
    <t>Overall Scheme Details: A45 / A46 both directions Festival Roundabout.
Carriageway closure for maintenance works.
Diversion via National Highways and local authority network.</t>
  </si>
  <si>
    <t>M42 northbound Jct 9 entry slip road closure</t>
  </si>
  <si>
    <t>Overall Scheme Details: M42 northbound Jct 9.
Entry slip road closure for maintenance works.
Diversion via National Highways and local authority network.</t>
  </si>
  <si>
    <t>M42 southbound Jct 10 entry slip road closure</t>
  </si>
  <si>
    <t xml:space="preserve">Overall Scheme Details: M42 southbound Jct 10.
Entry slip road closure for maintenance works.
Diversion via National Highways and local authority network. </t>
  </si>
  <si>
    <t>A50 Jct 4 to Jct 5 Westbound Full Closure and Entry Slip Roads</t>
  </si>
  <si>
    <t>Overall Scheme Details: A50 DBFO - Derby Southern Bypass - Westbound Carriageway - Full Closures - A38 Jct 4 to A516 Jct 5 - Resurfacing and Lining Works</t>
  </si>
  <si>
    <t>M62 Eastbound Jct 22 exit slip road closure</t>
  </si>
  <si>
    <t>Overall Scheme Details: M62 eastbound J21 to J22 - carriageway closure for structure - maintenance on behalf of National Highways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</si>
</sst>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dddd\ d\ mmm"/>
  </numFmts>
  <fonts count="54" x14ac:knownFonts="1">
    <font>
      <sz val="12"/>
      <color theme="1"/>
      <name val="Arial"/>
      <family val="2"/>
    </font>
    <font>
      <sz val="11"/>
      <color indexed="8"/>
      <name val="Calibri"/>
      <family val="2"/>
    </font>
    <font>
      <sz val="11"/>
      <name val="Arial"/>
      <family val="2"/>
    </font>
    <font>
      <u/>
      <sz val="11"/>
      <color indexed="30"/>
      <name val="Arial"/>
      <family val="2"/>
    </font>
    <font>
      <sz val="10"/>
      <name val="Arial"/>
      <family val="2"/>
    </font>
    <font>
      <sz val="22"/>
      <name val="Arial"/>
      <family val="2"/>
    </font>
    <font>
      <sz val="12"/>
      <color theme="1"/>
      <name val="Arial"/>
      <family val="2"/>
    </font>
    <font>
      <sz val="11"/>
      <color theme="1"/>
      <name val="Calibri"/>
      <family val="2"/>
      <scheme val="minor"/>
    </font>
    <font>
      <sz val="11"/>
      <color theme="0"/>
      <name val="Calibri"/>
      <family val="2"/>
      <scheme val="minor"/>
    </font>
    <font>
      <sz val="12"/>
      <color theme="0"/>
      <name val="Arial"/>
      <family val="2"/>
    </font>
    <font>
      <sz val="11"/>
      <color rgb="FF9C0006"/>
      <name val="Calibri"/>
      <family val="2"/>
      <scheme val="minor"/>
    </font>
    <font>
      <sz val="12"/>
      <color rgb="FF9C0006"/>
      <name val="Arial"/>
      <family val="2"/>
    </font>
    <font>
      <b/>
      <sz val="11"/>
      <color rgb="FFFA7D00"/>
      <name val="Calibri"/>
      <family val="2"/>
      <scheme val="minor"/>
    </font>
    <font>
      <b/>
      <sz val="12"/>
      <color rgb="FFFA7D00"/>
      <name val="Arial"/>
      <family val="2"/>
    </font>
    <font>
      <b/>
      <sz val="11"/>
      <color theme="0"/>
      <name val="Calibri"/>
      <family val="2"/>
      <scheme val="minor"/>
    </font>
    <font>
      <b/>
      <sz val="12"/>
      <color theme="0"/>
      <name val="Arial"/>
      <family val="2"/>
    </font>
    <font>
      <sz val="11"/>
      <color rgb="FF000000"/>
      <name val="Calibri"/>
      <family val="2"/>
      <scheme val="minor"/>
    </font>
    <font>
      <i/>
      <sz val="11"/>
      <color rgb="FF7F7F7F"/>
      <name val="Calibri"/>
      <family val="2"/>
      <scheme val="minor"/>
    </font>
    <font>
      <i/>
      <sz val="12"/>
      <color rgb="FF7F7F7F"/>
      <name val="Arial"/>
      <family val="2"/>
    </font>
    <font>
      <sz val="11"/>
      <color rgb="FF006100"/>
      <name val="Calibri"/>
      <family val="2"/>
      <scheme val="minor"/>
    </font>
    <font>
      <sz val="12"/>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2"/>
      <color theme="10"/>
      <name val="Arial"/>
      <family val="2"/>
    </font>
    <font>
      <u/>
      <sz val="11"/>
      <color theme="10"/>
      <name val="Calibri"/>
      <family val="2"/>
      <scheme val="minor"/>
    </font>
    <font>
      <sz val="11"/>
      <color rgb="FF3F3F76"/>
      <name val="Calibri"/>
      <family val="2"/>
      <scheme val="minor"/>
    </font>
    <font>
      <sz val="12"/>
      <color rgb="FF3F3F76"/>
      <name val="Arial"/>
      <family val="2"/>
    </font>
    <font>
      <sz val="11"/>
      <color rgb="FFFA7D00"/>
      <name val="Calibri"/>
      <family val="2"/>
      <scheme val="minor"/>
    </font>
    <font>
      <sz val="12"/>
      <color rgb="FFFA7D00"/>
      <name val="Arial"/>
      <family val="2"/>
    </font>
    <font>
      <sz val="11"/>
      <color rgb="FF9C6500"/>
      <name val="Calibri"/>
      <family val="2"/>
      <scheme val="minor"/>
    </font>
    <font>
      <sz val="12"/>
      <color rgb="FF9C5700"/>
      <name val="Arial"/>
      <family val="2"/>
    </font>
    <font>
      <sz val="10"/>
      <color rgb="FF000000"/>
      <name val="Arial"/>
      <family val="2"/>
    </font>
    <font>
      <b/>
      <sz val="11"/>
      <color rgb="FF3F3F3F"/>
      <name val="Calibri"/>
      <family val="2"/>
      <scheme val="minor"/>
    </font>
    <font>
      <b/>
      <sz val="12"/>
      <color rgb="FF3F3F3F"/>
      <name val="Arial"/>
      <family val="2"/>
    </font>
    <font>
      <b/>
      <sz val="18"/>
      <color theme="3"/>
      <name val="Cambria"/>
      <family val="2"/>
      <scheme val="major"/>
    </font>
    <font>
      <sz val="18"/>
      <color theme="3"/>
      <name val="Cambria"/>
      <family val="2"/>
      <scheme val="major"/>
    </font>
    <font>
      <b/>
      <sz val="11"/>
      <color theme="1"/>
      <name val="Calibri"/>
      <family val="2"/>
      <scheme val="minor"/>
    </font>
    <font>
      <b/>
      <sz val="12"/>
      <color theme="1"/>
      <name val="Arial"/>
      <family val="2"/>
    </font>
    <font>
      <sz val="11"/>
      <color rgb="FFFF0000"/>
      <name val="Calibri"/>
      <family val="2"/>
      <scheme val="minor"/>
    </font>
    <font>
      <sz val="12"/>
      <color rgb="FFFF0000"/>
      <name val="Arial"/>
      <family val="2"/>
    </font>
    <font>
      <sz val="22"/>
      <color theme="1"/>
      <name val="Calibri"/>
      <family val="2"/>
      <scheme val="minor"/>
    </font>
    <font>
      <sz val="20"/>
      <color theme="1"/>
      <name val="Calibri"/>
      <family val="2"/>
      <scheme val="minor"/>
    </font>
    <font>
      <sz val="11"/>
      <name val="Calibri"/>
      <family val="2"/>
      <scheme val="minor"/>
    </font>
    <font>
      <sz val="12"/>
      <name val="Calibri"/>
      <family val="2"/>
      <scheme val="minor"/>
    </font>
    <font>
      <sz val="10"/>
      <color theme="1"/>
      <name val="Calibri"/>
      <family val="2"/>
      <scheme val="minor"/>
    </font>
    <font>
      <b/>
      <sz val="11"/>
      <color theme="1"/>
      <name val="Arial"/>
      <family val="2"/>
    </font>
    <font>
      <sz val="12"/>
      <color rgb="FFFF0000"/>
      <name val="Calibri"/>
      <family val="2"/>
      <scheme val="minor"/>
    </font>
    <font>
      <b/>
      <sz val="28"/>
      <color theme="1"/>
      <name val="Calibri"/>
      <family val="2"/>
      <scheme val="minor"/>
    </font>
    <font>
      <sz val="22"/>
      <color theme="0" tint="-0.249977111117893"/>
      <name val="Calibri"/>
      <family val="2"/>
      <scheme val="minor"/>
    </font>
    <font>
      <b/>
      <sz val="26"/>
      <color theme="1"/>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1"/>
      </top>
      <bottom/>
      <diagonal/>
    </border>
    <border>
      <left/>
      <right/>
      <top style="thin">
        <color theme="1"/>
      </top>
      <bottom style="thin">
        <color theme="1"/>
      </bottom>
      <diagonal/>
    </border>
  </borders>
  <cellStyleXfs count="459">
    <xf numFmtId="0" fontId="0"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6"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6"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6"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6"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6"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6"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6"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6"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6"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6"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6" fillId="20" borderId="0" applyNumberFormat="0" applyBorder="0" applyAlignment="0" applyProtection="0"/>
    <xf numFmtId="0" fontId="7"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6"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6"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6" borderId="0" applyNumberFormat="0" applyBorder="0" applyAlignment="0" applyProtection="0"/>
    <xf numFmtId="0" fontId="8" fillId="23" borderId="0" applyNumberFormat="0" applyBorder="0" applyAlignment="0" applyProtection="0"/>
    <xf numFmtId="0" fontId="6"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7" borderId="0" applyNumberFormat="0" applyBorder="0" applyAlignment="0" applyProtection="0"/>
    <xf numFmtId="0" fontId="8" fillId="24" borderId="0" applyNumberFormat="0" applyBorder="0" applyAlignment="0" applyProtection="0"/>
    <xf numFmtId="0" fontId="6"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6"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8" borderId="0" applyNumberFormat="0" applyBorder="0" applyAlignment="0" applyProtection="0"/>
    <xf numFmtId="0" fontId="8" fillId="26" borderId="0" applyNumberFormat="0" applyBorder="0" applyAlignment="0" applyProtection="0"/>
    <xf numFmtId="0" fontId="6"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9"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9"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9" fillId="29"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9"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9"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9" fillId="32" borderId="0" applyNumberFormat="0" applyBorder="0" applyAlignment="0" applyProtection="0"/>
    <xf numFmtId="0" fontId="8" fillId="32"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1" fillId="33" borderId="0" applyNumberFormat="0" applyBorder="0" applyAlignment="0" applyProtection="0"/>
    <xf numFmtId="0" fontId="10" fillId="33" borderId="0" applyNumberFormat="0" applyBorder="0" applyAlignment="0" applyProtection="0"/>
    <xf numFmtId="0" fontId="12" fillId="34" borderId="3" applyNumberFormat="0" applyAlignment="0" applyProtection="0"/>
    <xf numFmtId="0" fontId="12" fillId="34" borderId="3" applyNumberFormat="0" applyAlignment="0" applyProtection="0"/>
    <xf numFmtId="0" fontId="12" fillId="34" borderId="3" applyNumberFormat="0" applyAlignment="0" applyProtection="0"/>
    <xf numFmtId="0" fontId="13" fillId="34" borderId="3" applyNumberFormat="0" applyAlignment="0" applyProtection="0"/>
    <xf numFmtId="0" fontId="12" fillId="34" borderId="3" applyNumberFormat="0" applyAlignment="0" applyProtection="0"/>
    <xf numFmtId="0" fontId="14" fillId="35" borderId="4" applyNumberFormat="0" applyAlignment="0" applyProtection="0"/>
    <xf numFmtId="0" fontId="14" fillId="35" borderId="4" applyNumberFormat="0" applyAlignment="0" applyProtection="0"/>
    <xf numFmtId="0" fontId="14" fillId="35" borderId="4" applyNumberFormat="0" applyAlignment="0" applyProtection="0"/>
    <xf numFmtId="0" fontId="15" fillId="35" borderId="4" applyNumberFormat="0" applyAlignment="0" applyProtection="0"/>
    <xf numFmtId="0" fontId="14" fillId="35" borderId="4"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20" fillId="36" borderId="0" applyNumberFormat="0" applyBorder="0" applyAlignment="0" applyProtection="0"/>
    <xf numFmtId="0" fontId="19" fillId="36" borderId="0" applyNumberFormat="0" applyBorder="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5" applyNumberFormat="0" applyFill="0" applyAlignment="0" applyProtection="0"/>
    <xf numFmtId="0" fontId="21"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4" fillId="0" borderId="6" applyNumberFormat="0" applyFill="0" applyAlignment="0" applyProtection="0"/>
    <xf numFmtId="0" fontId="23" fillId="0" borderId="6"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6" fillId="0" borderId="7"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30" fillId="37" borderId="3" applyNumberFormat="0" applyAlignment="0" applyProtection="0"/>
    <xf numFmtId="0" fontId="29" fillId="37" borderId="3" applyNumberFormat="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2" fillId="0" borderId="8" applyNumberFormat="0" applyFill="0" applyAlignment="0" applyProtection="0"/>
    <xf numFmtId="0" fontId="31" fillId="0" borderId="8" applyNumberFormat="0" applyFill="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4" fillId="38" borderId="0" applyNumberFormat="0" applyBorder="0" applyAlignment="0" applyProtection="0"/>
    <xf numFmtId="0" fontId="33" fillId="38" borderId="0" applyNumberFormat="0" applyBorder="0" applyAlignment="0" applyProtection="0"/>
    <xf numFmtId="0" fontId="7" fillId="0" borderId="0"/>
    <xf numFmtId="0" fontId="16" fillId="0" borderId="0"/>
    <xf numFmtId="0" fontId="7" fillId="0" borderId="0"/>
    <xf numFmtId="0" fontId="16"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6" fillId="0" borderId="0"/>
    <xf numFmtId="0" fontId="35" fillId="0" borderId="0"/>
    <xf numFmtId="0" fontId="6"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1"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36" fillId="34" borderId="10" applyNumberFormat="0" applyAlignment="0" applyProtection="0"/>
    <xf numFmtId="0" fontId="36" fillId="34" borderId="10" applyNumberFormat="0" applyAlignment="0" applyProtection="0"/>
    <xf numFmtId="0" fontId="36" fillId="34" borderId="10" applyNumberFormat="0" applyAlignment="0" applyProtection="0"/>
    <xf numFmtId="0" fontId="37" fillId="34" borderId="10" applyNumberFormat="0" applyAlignment="0" applyProtection="0"/>
    <xf numFmtId="0" fontId="36" fillId="34" borderId="10"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1" fillId="0" borderId="11" applyNumberFormat="0" applyFill="0" applyAlignment="0" applyProtection="0"/>
    <xf numFmtId="0" fontId="40" fillId="0" borderId="11"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cellStyleXfs>
  <cellXfs count="45">
    <xf numFmtId="0" fontId="0" fillId="0" borderId="0" xfId="0"/>
    <xf numFmtId="0" fontId="44" fillId="40" borderId="0" xfId="0" applyFont="1" applyFill="1" applyAlignment="1">
      <alignment horizontal="left" vertical="top"/>
    </xf>
    <xf numFmtId="0" fontId="45" fillId="40" borderId="0" xfId="0" applyFont="1" applyFill="1" applyAlignment="1">
      <alignment horizontal="left" vertical="top"/>
    </xf>
    <xf numFmtId="0" fontId="46" fillId="0" borderId="0" xfId="0" applyFont="1" applyAlignment="1">
      <alignment horizontal="left" vertical="top" wrapText="1"/>
    </xf>
    <xf numFmtId="0" fontId="47" fillId="0" borderId="0" xfId="0" applyFont="1" applyAlignment="1">
      <alignment horizontal="left" vertical="top" wrapText="1"/>
    </xf>
    <xf numFmtId="0" fontId="47" fillId="0" borderId="0" xfId="0" applyFont="1" applyAlignment="1">
      <alignment horizontal="left" vertical="top"/>
    </xf>
    <xf numFmtId="0" fontId="46" fillId="0" borderId="0" xfId="0" applyFont="1" applyAlignment="1">
      <alignment horizontal="left" vertical="top"/>
    </xf>
    <xf numFmtId="0" fontId="7" fillId="0" borderId="0" xfId="0" applyFont="1" applyAlignment="1">
      <alignment horizontal="left" vertical="top" wrapText="1"/>
    </xf>
    <xf numFmtId="0" fontId="2" fillId="0" borderId="0" xfId="0" applyFont="1" applyAlignment="1">
      <alignment horizontal="left" vertical="top" wrapText="1"/>
    </xf>
    <xf numFmtId="0" fontId="7" fillId="40" borderId="0" xfId="0" applyFont="1" applyFill="1" applyAlignment="1">
      <alignment horizontal="left" vertical="top"/>
    </xf>
    <xf numFmtId="0" fontId="48" fillId="40" borderId="0" xfId="0" applyFont="1" applyFill="1" applyAlignment="1">
      <alignment horizontal="left" vertical="top"/>
    </xf>
    <xf numFmtId="20" fontId="49" fillId="41" borderId="1" xfId="0" applyNumberFormat="1" applyFont="1" applyFill="1" applyBorder="1" applyAlignment="1" applyProtection="1">
      <alignment horizontal="center" vertical="center" wrapText="1"/>
      <protection locked="0"/>
    </xf>
    <xf numFmtId="0" fontId="49" fillId="41" borderId="1" xfId="0" applyFont="1" applyFill="1" applyBorder="1" applyAlignment="1" applyProtection="1">
      <alignment horizontal="center" vertical="center" wrapText="1"/>
      <protection locked="0"/>
    </xf>
    <xf numFmtId="20" fontId="46" fillId="0" borderId="0" xfId="0" applyNumberFormat="1" applyFont="1" applyAlignment="1">
      <alignment horizontal="left" vertical="top" wrapText="1"/>
    </xf>
    <xf numFmtId="0" fontId="46" fillId="40" borderId="0" xfId="0" applyFont="1" applyFill="1" applyAlignment="1">
      <alignment horizontal="left" vertical="top"/>
    </xf>
    <xf numFmtId="0" fontId="0" fillId="40" borderId="0" xfId="0" applyFill="1"/>
    <xf numFmtId="22" fontId="0" fillId="40" borderId="2" xfId="0" applyNumberFormat="1" applyFill="1" applyBorder="1" applyAlignment="1">
      <alignment horizontal="left" vertical="top" wrapText="1"/>
    </xf>
    <xf numFmtId="0" fontId="0" fillId="40" borderId="2" xfId="0" applyFill="1" applyBorder="1" applyAlignment="1">
      <alignment horizontal="left" vertical="top" wrapText="1"/>
    </xf>
    <xf numFmtId="0" fontId="46" fillId="40" borderId="0" xfId="0" applyFont="1" applyFill="1" applyAlignment="1">
      <alignment horizontal="left" vertical="top" wrapText="1"/>
    </xf>
    <xf numFmtId="0" fontId="0" fillId="0" borderId="2" xfId="0" applyBorder="1" applyAlignment="1">
      <alignment horizontal="left" vertical="top" wrapText="1"/>
    </xf>
    <xf numFmtId="22" fontId="0" fillId="0" borderId="2" xfId="0" applyNumberFormat="1" applyBorder="1" applyAlignment="1">
      <alignment horizontal="left" vertical="top" wrapText="1"/>
    </xf>
    <xf numFmtId="0" fontId="0" fillId="0" borderId="0" xfId="0" applyAlignment="1">
      <alignment horizontal="left" vertical="top" wrapText="1"/>
    </xf>
    <xf numFmtId="22" fontId="0" fillId="0" borderId="0" xfId="0" applyNumberFormat="1" applyAlignment="1">
      <alignment horizontal="left" vertical="top" wrapText="1"/>
    </xf>
    <xf numFmtId="0" fontId="50" fillId="40" borderId="0" xfId="0" applyFont="1" applyFill="1" applyAlignment="1">
      <alignment horizontal="left" vertical="top"/>
    </xf>
    <xf numFmtId="0" fontId="43" fillId="40" borderId="0" xfId="0" applyFont="1" applyFill="1"/>
    <xf numFmtId="0" fontId="0" fillId="0" borderId="0" xfId="0" applyAlignment="1">
      <alignment vertical="top"/>
    </xf>
    <xf numFmtId="0" fontId="0" fillId="0" borderId="0" xfId="0" applyAlignment="1">
      <alignment vertical="top" wrapText="1"/>
    </xf>
    <xf numFmtId="22" fontId="0" fillId="0" borderId="0" xfId="0" applyNumberFormat="1" applyAlignment="1">
      <alignment vertical="top"/>
    </xf>
    <xf numFmtId="22" fontId="0" fillId="0" borderId="0" xfId="0" applyNumberFormat="1" applyAlignment="1">
      <alignment vertical="top" wrapText="1"/>
    </xf>
    <xf numFmtId="0" fontId="0" fillId="0" borderId="12" xfId="0" applyBorder="1" applyAlignment="1">
      <alignment vertical="top"/>
    </xf>
    <xf numFmtId="0" fontId="0" fillId="0" borderId="12" xfId="0" applyBorder="1" applyAlignment="1">
      <alignment vertical="top" wrapText="1"/>
    </xf>
    <xf numFmtId="22" fontId="0" fillId="0" borderId="12" xfId="0" applyNumberFormat="1" applyBorder="1" applyAlignment="1">
      <alignment vertical="top"/>
    </xf>
    <xf numFmtId="0" fontId="0" fillId="0" borderId="13" xfId="0" applyBorder="1" applyAlignment="1">
      <alignment vertical="top"/>
    </xf>
    <xf numFmtId="0" fontId="0" fillId="0" borderId="13" xfId="0" applyBorder="1" applyAlignment="1">
      <alignment vertical="top" wrapText="1"/>
    </xf>
    <xf numFmtId="22" fontId="0" fillId="0" borderId="13" xfId="0" applyNumberFormat="1" applyBorder="1" applyAlignment="1">
      <alignment vertical="top"/>
    </xf>
    <xf numFmtId="0" fontId="53" fillId="40" borderId="0" xfId="0" quotePrefix="1" applyFont="1" applyFill="1" applyAlignment="1">
      <alignment horizontal="left" vertical="center" wrapText="1"/>
    </xf>
    <xf numFmtId="0" fontId="51" fillId="40" borderId="0" xfId="0" applyFont="1" applyFill="1" applyAlignment="1">
      <alignment horizontal="center" vertical="center"/>
    </xf>
    <xf numFmtId="14" fontId="52" fillId="43" borderId="0" xfId="0" applyNumberFormat="1" applyFont="1" applyFill="1" applyAlignment="1">
      <alignment horizontal="center" vertical="top"/>
    </xf>
    <xf numFmtId="0" fontId="4" fillId="40" borderId="0" xfId="375" applyFont="1" applyFill="1" applyAlignment="1">
      <alignment horizontal="center" vertical="center" wrapText="1"/>
    </xf>
    <xf numFmtId="0" fontId="2" fillId="0" borderId="0" xfId="375" applyFont="1" applyFill="1" applyAlignment="1">
      <alignment horizontal="center" vertical="top" wrapText="1"/>
    </xf>
    <xf numFmtId="164" fontId="45" fillId="40" borderId="0" xfId="0" applyNumberFormat="1" applyFont="1" applyFill="1" applyAlignment="1">
      <alignment horizontal="right" vertical="top"/>
    </xf>
    <xf numFmtId="0" fontId="5" fillId="42" borderId="0" xfId="375" applyFont="1" applyFill="1" applyAlignment="1">
      <alignment horizontal="center" vertical="top"/>
    </xf>
    <xf numFmtId="0" fontId="5" fillId="40" borderId="0" xfId="375" applyFont="1" applyFill="1" applyAlignment="1">
      <alignment horizontal="center" vertical="top"/>
    </xf>
    <xf numFmtId="0" fontId="5" fillId="0" borderId="0" xfId="375" applyFont="1" applyAlignment="1">
      <alignment horizontal="center" vertical="top"/>
    </xf>
    <xf numFmtId="164" fontId="45" fillId="40" borderId="0" xfId="0" applyNumberFormat="1" applyFont="1" applyFill="1" applyAlignment="1">
      <alignment horizontal="left" vertical="top"/>
    </xf>
  </cellXfs>
  <cellStyles count="459">
    <cellStyle name="20% - Accent1" xfId="1" builtinId="30" customBuiltin="1"/>
    <cellStyle name="20% - Accent1 2" xfId="2" xr:uid="{1C3076D9-F2C2-4C72-9BBF-ECEA44568A40}"/>
    <cellStyle name="20% - Accent1 2 2" xfId="3" xr:uid="{9082FA31-1536-461C-B12F-5AECEEF7F72B}"/>
    <cellStyle name="20% - Accent1 2 2 2" xfId="4" xr:uid="{CAE65744-5DCC-4191-AFE8-75967B655C54}"/>
    <cellStyle name="20% - Accent1 2 2 2 2" xfId="5" xr:uid="{A970DD3D-1709-410A-97B5-A71F65CCDA0F}"/>
    <cellStyle name="20% - Accent1 2 2 2 2 2" xfId="6" xr:uid="{41CD4CFE-3A47-44FC-BAAF-808C2FC69F88}"/>
    <cellStyle name="20% - Accent1 2 2 2 3" xfId="7" xr:uid="{1904CC0A-7888-478A-AAB2-7B4A6B04F911}"/>
    <cellStyle name="20% - Accent1 2 2 3" xfId="8" xr:uid="{83F91834-8C6C-43ED-B554-3695DDAC1779}"/>
    <cellStyle name="20% - Accent1 2 2 3 2" xfId="9" xr:uid="{DA7B1BBE-17AE-40B3-8057-5AE9CA7F3D3D}"/>
    <cellStyle name="20% - Accent1 2 2 4" xfId="10" xr:uid="{8B90709D-4621-47C8-91EF-16695FCF02A4}"/>
    <cellStyle name="20% - Accent1 2 2 5" xfId="11" xr:uid="{5EFAAAD5-5199-4392-9C81-0D81AD890163}"/>
    <cellStyle name="20% - Accent1 2 3" xfId="12" xr:uid="{51E1E5F5-E03C-436E-AF85-24DDA982F4D7}"/>
    <cellStyle name="20% - Accent1 2 3 2" xfId="13" xr:uid="{29ACE20F-C1C2-49E0-9BFC-B75704D2B203}"/>
    <cellStyle name="20% - Accent1 2 3 2 2" xfId="14" xr:uid="{43A7E4FC-C2C7-472F-8A27-F2B47D8E2CCF}"/>
    <cellStyle name="20% - Accent1 2 3 3" xfId="15" xr:uid="{79D79B89-1F32-4E86-9134-8AC7728B266A}"/>
    <cellStyle name="20% - Accent1 2 4" xfId="16" xr:uid="{26CB98D8-9566-4FF3-89E3-C9DA2425665F}"/>
    <cellStyle name="20% - Accent1 2 4 2" xfId="17" xr:uid="{A92EFAC2-B7F7-4A2C-910E-15FE267011FF}"/>
    <cellStyle name="20% - Accent1 2 5" xfId="18" xr:uid="{C8F20E7B-B6FE-4BF7-80F6-674A6B88D325}"/>
    <cellStyle name="20% - Accent1 3" xfId="19" xr:uid="{BE7C152D-B7C3-42B4-9F81-EF53B4F8D78A}"/>
    <cellStyle name="20% - Accent1 3 2" xfId="20" xr:uid="{8924F36B-6561-4532-821C-86E954358B94}"/>
    <cellStyle name="20% - Accent1 4" xfId="21" xr:uid="{00BF0183-9D0A-47D3-9559-C5B23B8D45B0}"/>
    <cellStyle name="20% - Accent2" xfId="22" builtinId="34" customBuiltin="1"/>
    <cellStyle name="20% - Accent2 2" xfId="23" xr:uid="{18D751E0-2F49-4913-8AD0-6B98A9EB05B2}"/>
    <cellStyle name="20% - Accent2 2 2" xfId="24" xr:uid="{92AA9F59-FED6-4DC2-8B75-FBE347946B10}"/>
    <cellStyle name="20% - Accent2 2 2 2" xfId="25" xr:uid="{04D51A37-18A6-401A-B5C0-130B431AB217}"/>
    <cellStyle name="20% - Accent2 2 2 2 2" xfId="26" xr:uid="{CBD8F91F-C602-43A9-B4D0-3EA9821B2FCB}"/>
    <cellStyle name="20% - Accent2 2 2 2 2 2" xfId="27" xr:uid="{77EF9BF5-366C-41DD-9D75-B88682065720}"/>
    <cellStyle name="20% - Accent2 2 2 2 3" xfId="28" xr:uid="{3B3C8116-2461-4BA1-BDF1-E315C8868DF7}"/>
    <cellStyle name="20% - Accent2 2 2 3" xfId="29" xr:uid="{995AA36E-C7B7-4875-A7B2-0687FA406162}"/>
    <cellStyle name="20% - Accent2 2 2 3 2" xfId="30" xr:uid="{648B5492-3B62-4312-9AF1-858F394C7C87}"/>
    <cellStyle name="20% - Accent2 2 2 4" xfId="31" xr:uid="{FAF8B040-2DE6-40D4-A2D6-952FCD990772}"/>
    <cellStyle name="20% - Accent2 2 2 5" xfId="32" xr:uid="{C638F427-30E9-4EB1-9513-A59E5B52F194}"/>
    <cellStyle name="20% - Accent2 2 3" xfId="33" xr:uid="{0C1EC8AB-2465-40D6-B0DC-75D8A1D4BEE1}"/>
    <cellStyle name="20% - Accent2 2 3 2" xfId="34" xr:uid="{6B930FDF-17AF-43E7-94F7-76543768C42C}"/>
    <cellStyle name="20% - Accent2 2 3 2 2" xfId="35" xr:uid="{20C0FFDD-550B-4483-ADE3-1F9500B0D6F0}"/>
    <cellStyle name="20% - Accent2 2 3 3" xfId="36" xr:uid="{966B13AA-71D7-4B45-ABD4-AFF727E706C8}"/>
    <cellStyle name="20% - Accent2 2 4" xfId="37" xr:uid="{F6BC0D4F-C37B-4545-9CE9-B7C270B04A1E}"/>
    <cellStyle name="20% - Accent2 2 4 2" xfId="38" xr:uid="{435517A5-C3BC-461E-9D06-7909CCDB4F4B}"/>
    <cellStyle name="20% - Accent2 2 5" xfId="39" xr:uid="{71924468-D8A5-4384-A731-316A60C2CEE2}"/>
    <cellStyle name="20% - Accent2 3" xfId="40" xr:uid="{68F4A951-6FCB-485D-82EB-CBFF70CB9334}"/>
    <cellStyle name="20% - Accent2 3 2" xfId="41" xr:uid="{D63E9AAC-CE81-4B82-B7B8-91A857318AB0}"/>
    <cellStyle name="20% - Accent2 4" xfId="42" xr:uid="{B9A77DE3-5CB9-417F-8147-ABE390785C76}"/>
    <cellStyle name="20% - Accent3" xfId="43" builtinId="38" customBuiltin="1"/>
    <cellStyle name="20% - Accent3 2" xfId="44" xr:uid="{9B46CD09-D9A6-41C9-98B7-9EA604BE318D}"/>
    <cellStyle name="20% - Accent3 2 2" xfId="45" xr:uid="{7C23D3DD-1A92-405E-BA10-22F952117A19}"/>
    <cellStyle name="20% - Accent3 2 2 2" xfId="46" xr:uid="{9F7AB938-DEDC-4B53-8138-5E3266594902}"/>
    <cellStyle name="20% - Accent3 2 2 2 2" xfId="47" xr:uid="{3B41479F-A817-4242-AFF2-B8B7C0FF4F12}"/>
    <cellStyle name="20% - Accent3 2 2 2 2 2" xfId="48" xr:uid="{BFD50AA9-7EEF-4A2D-8E0E-D4C49542DC50}"/>
    <cellStyle name="20% - Accent3 2 2 2 3" xfId="49" xr:uid="{34D4B8FA-9995-452B-B45C-CFAB7B87B7A3}"/>
    <cellStyle name="20% - Accent3 2 2 3" xfId="50" xr:uid="{9140C2B6-FC2C-4A51-BFDE-111E1383AAE8}"/>
    <cellStyle name="20% - Accent3 2 2 3 2" xfId="51" xr:uid="{596936B4-B814-46B0-9944-FFB64C16503E}"/>
    <cellStyle name="20% - Accent3 2 2 4" xfId="52" xr:uid="{8B741FF3-2D16-44C6-BC9E-BBF5A0195765}"/>
    <cellStyle name="20% - Accent3 2 2 5" xfId="53" xr:uid="{D4718B7C-AEDB-4E77-9FA4-871EBEA530FB}"/>
    <cellStyle name="20% - Accent3 2 3" xfId="54" xr:uid="{2740CD63-7DA8-4488-A24A-5C989D10731F}"/>
    <cellStyle name="20% - Accent3 2 3 2" xfId="55" xr:uid="{060F0CC8-40F0-476F-B7C5-1F3FF4A39A4E}"/>
    <cellStyle name="20% - Accent3 2 3 2 2" xfId="56" xr:uid="{9BB0A244-B70B-4F9B-A766-C37E80922FC4}"/>
    <cellStyle name="20% - Accent3 2 3 3" xfId="57" xr:uid="{C64B21BC-B8E0-4550-8017-72EC524C03F1}"/>
    <cellStyle name="20% - Accent3 2 4" xfId="58" xr:uid="{005DA6CC-50C0-4EF7-A32A-397F14CE4248}"/>
    <cellStyle name="20% - Accent3 2 4 2" xfId="59" xr:uid="{FDEAB5D1-AEEB-465A-ADB7-97AA1FF6B59C}"/>
    <cellStyle name="20% - Accent3 2 5" xfId="60" xr:uid="{492F7A2E-B1FB-41A0-865C-4E95C205868D}"/>
    <cellStyle name="20% - Accent3 3" xfId="61" xr:uid="{174B5935-0A01-47C5-B955-EFBCD9C555A2}"/>
    <cellStyle name="20% - Accent3 3 2" xfId="62" xr:uid="{29E84719-D2DB-4C75-8AA9-D06F69F5ADE7}"/>
    <cellStyle name="20% - Accent3 4" xfId="63" xr:uid="{C7406FAA-F024-4A27-A8BE-D03C1C54691E}"/>
    <cellStyle name="20% - Accent4" xfId="64" builtinId="42" customBuiltin="1"/>
    <cellStyle name="20% - Accent4 2" xfId="65" xr:uid="{9CB6FC85-3AB8-4080-9A0B-151FEBFAC87F}"/>
    <cellStyle name="20% - Accent4 2 2" xfId="66" xr:uid="{10DEADD6-47CE-407F-B417-CE7775F2A7BA}"/>
    <cellStyle name="20% - Accent4 2 2 2" xfId="67" xr:uid="{D9792594-C981-4405-AE4F-4BA4D1D12DBA}"/>
    <cellStyle name="20% - Accent4 2 2 2 2" xfId="68" xr:uid="{C6E598BC-824B-422B-979D-F4A282DE6B7B}"/>
    <cellStyle name="20% - Accent4 2 2 2 2 2" xfId="69" xr:uid="{2E2BC2AA-5026-49E0-AA82-64E6273B1AD9}"/>
    <cellStyle name="20% - Accent4 2 2 2 3" xfId="70" xr:uid="{586E542C-752C-4051-A4AC-26FB0960CCA4}"/>
    <cellStyle name="20% - Accent4 2 2 3" xfId="71" xr:uid="{F702CE5F-2361-48B5-9938-63233C1E3F07}"/>
    <cellStyle name="20% - Accent4 2 2 3 2" xfId="72" xr:uid="{5111B49F-48FA-4F29-8ECE-723BD32DFB0C}"/>
    <cellStyle name="20% - Accent4 2 2 4" xfId="73" xr:uid="{B3E5F606-C8BD-47F9-AE82-A11555F4615D}"/>
    <cellStyle name="20% - Accent4 2 2 5" xfId="74" xr:uid="{EF9C3EAD-6EAA-4E84-A71E-E3830C2EDCD8}"/>
    <cellStyle name="20% - Accent4 2 3" xfId="75" xr:uid="{5A3FD1E5-61AD-4ABF-B119-80EFEA2433AD}"/>
    <cellStyle name="20% - Accent4 2 3 2" xfId="76" xr:uid="{4599F86D-85E2-428E-9094-7021D581D935}"/>
    <cellStyle name="20% - Accent4 2 3 2 2" xfId="77" xr:uid="{84B94FE3-4169-4A2D-8ADA-647678DD1C63}"/>
    <cellStyle name="20% - Accent4 2 3 3" xfId="78" xr:uid="{FF9DB7B5-FC63-4707-AC85-C0B3FFCC896F}"/>
    <cellStyle name="20% - Accent4 2 4" xfId="79" xr:uid="{4BBE784C-3C27-4B5F-B2EB-2ADFCA1FC38E}"/>
    <cellStyle name="20% - Accent4 2 4 2" xfId="80" xr:uid="{0B2A81B7-2CB6-43E4-B221-1127409AD2B4}"/>
    <cellStyle name="20% - Accent4 2 5" xfId="81" xr:uid="{3935D5E2-33FB-4F31-B34C-E2037707A3A2}"/>
    <cellStyle name="20% - Accent4 3" xfId="82" xr:uid="{85A89EC8-C207-4A29-A7A1-A6F08F7F55FC}"/>
    <cellStyle name="20% - Accent4 3 2" xfId="83" xr:uid="{F773B1DC-E2A0-4F1D-BE58-013D8CDA3BE7}"/>
    <cellStyle name="20% - Accent4 4" xfId="84" xr:uid="{C8AFA972-6A1F-49E7-9368-7A855F7B2CB5}"/>
    <cellStyle name="20% - Accent5" xfId="85" builtinId="46" customBuiltin="1"/>
    <cellStyle name="20% - Accent5 2" xfId="86" xr:uid="{55560E1B-558C-433C-8C2E-4649B4EBC4A7}"/>
    <cellStyle name="20% - Accent5 2 2" xfId="87" xr:uid="{AABA101D-5E67-49B2-AD02-5D48BD8CC383}"/>
    <cellStyle name="20% - Accent5 2 2 2" xfId="88" xr:uid="{A76CB1D4-1980-4AC2-9325-26F7458772EF}"/>
    <cellStyle name="20% - Accent5 2 2 2 2" xfId="89" xr:uid="{8E4E4727-9EE2-4636-9DD6-A2216210E419}"/>
    <cellStyle name="20% - Accent5 2 2 2 2 2" xfId="90" xr:uid="{FA5F5A7D-C45A-4452-A228-4DE30F183493}"/>
    <cellStyle name="20% - Accent5 2 2 2 3" xfId="91" xr:uid="{15B3DE0E-052D-4089-8684-48B64EEE6166}"/>
    <cellStyle name="20% - Accent5 2 2 3" xfId="92" xr:uid="{249DCFB9-D0C5-4CC7-858C-69CA0BAB0336}"/>
    <cellStyle name="20% - Accent5 2 2 3 2" xfId="93" xr:uid="{D3F5CA52-A4FD-4C89-BBFC-C527C23BF27A}"/>
    <cellStyle name="20% - Accent5 2 2 4" xfId="94" xr:uid="{CB402B20-B77D-4BC1-9926-18F64B02DF01}"/>
    <cellStyle name="20% - Accent5 2 2 5" xfId="95" xr:uid="{4C9F680F-8DBD-4BCE-9620-A586ADE4A1B7}"/>
    <cellStyle name="20% - Accent5 2 2 6" xfId="96" xr:uid="{E7195728-8C7F-48DF-9729-B60E6FEEA0B1}"/>
    <cellStyle name="20% - Accent5 2 2 7" xfId="97" xr:uid="{AA3F487C-8BF5-4C75-8FFC-CE4D8F3564B4}"/>
    <cellStyle name="20% - Accent5 2 2 8" xfId="98" xr:uid="{2EC51F9B-F439-4522-889D-F0A82FFEB40E}"/>
    <cellStyle name="20% - Accent5 2 3" xfId="99" xr:uid="{7843B76C-4EBF-4748-B569-088E323977E7}"/>
    <cellStyle name="20% - Accent5 2 3 2" xfId="100" xr:uid="{28A0F652-0D0D-4705-B9B3-FA10D603C4D3}"/>
    <cellStyle name="20% - Accent5 2 3 2 2" xfId="101" xr:uid="{FB8D2066-41F5-4FD7-91CB-D5608943A27E}"/>
    <cellStyle name="20% - Accent5 2 3 3" xfId="102" xr:uid="{7A612C7B-E7B7-4E1F-B6F0-706CD0C1D0F3}"/>
    <cellStyle name="20% - Accent5 2 3 4" xfId="103" xr:uid="{E8773AEA-1E81-45E1-8D99-752C17582485}"/>
    <cellStyle name="20% - Accent5 2 3 5" xfId="104" xr:uid="{783AF711-CA98-4688-ACCE-5489EAF37D35}"/>
    <cellStyle name="20% - Accent5 2 3 6" xfId="105" xr:uid="{1BEF77E8-F345-4445-97B5-A13552E3779D}"/>
    <cellStyle name="20% - Accent5 2 3 7" xfId="106" xr:uid="{F83B842F-4EEA-4E43-94F9-54EDF6C609CD}"/>
    <cellStyle name="20% - Accent5 2 4" xfId="107" xr:uid="{48B78534-C970-4194-B37E-E03143C2CAB5}"/>
    <cellStyle name="20% - Accent5 2 4 2" xfId="108" xr:uid="{FBB2CB39-B17C-436E-966F-EBB9ED1D8F14}"/>
    <cellStyle name="20% - Accent5 2 5" xfId="109" xr:uid="{96D404E5-6058-49D2-9318-3DC7C403EFC4}"/>
    <cellStyle name="20% - Accent5 2 6" xfId="110" xr:uid="{205D9A22-E3E0-4254-BB14-EFB8354E112B}"/>
    <cellStyle name="20% - Accent5 2 7" xfId="111" xr:uid="{26165252-FFF8-43AC-BCAF-9CEE0DCB77FE}"/>
    <cellStyle name="20% - Accent5 2 8" xfId="112" xr:uid="{CC0B31AE-BE01-4874-AA95-4F51E8107E05}"/>
    <cellStyle name="20% - Accent5 2 9" xfId="113" xr:uid="{E74BB813-09FF-4ACD-8C42-E79B06F647F7}"/>
    <cellStyle name="20% - Accent5 3" xfId="114" xr:uid="{59BF426B-9B72-4797-BE87-E84DB56DD599}"/>
    <cellStyle name="20% - Accent5 3 2" xfId="115" xr:uid="{A42BFCC1-64B5-4F66-A887-427D3636C5D9}"/>
    <cellStyle name="20% - Accent5 4" xfId="116" xr:uid="{40C4C6A3-5922-4906-B0DC-2590A8A87193}"/>
    <cellStyle name="20% - Accent6" xfId="117" builtinId="50" customBuiltin="1"/>
    <cellStyle name="20% - Accent6 2" xfId="118" xr:uid="{5B197DF6-CE9B-4480-8051-909933E67141}"/>
    <cellStyle name="20% - Accent6 2 2" xfId="119" xr:uid="{6C701ED2-DCB4-4668-A5F9-B12694E88C25}"/>
    <cellStyle name="20% - Accent6 2 2 2" xfId="120" xr:uid="{40A4112A-188B-4879-8147-3914F52D1A21}"/>
    <cellStyle name="20% - Accent6 2 2 2 2" xfId="121" xr:uid="{B3E953CA-0528-4FFF-B443-7C009B0B1B22}"/>
    <cellStyle name="20% - Accent6 2 2 2 2 2" xfId="122" xr:uid="{2B3AA860-2113-423D-9DE9-94BF6ED8A4F5}"/>
    <cellStyle name="20% - Accent6 2 2 2 3" xfId="123" xr:uid="{87DADF5B-4FCE-41A4-A28E-108936AAF624}"/>
    <cellStyle name="20% - Accent6 2 2 3" xfId="124" xr:uid="{495D3387-88D1-4F43-8221-49CADFA619ED}"/>
    <cellStyle name="20% - Accent6 2 2 3 2" xfId="125" xr:uid="{58448116-5828-401C-A1F0-61AA073ABC27}"/>
    <cellStyle name="20% - Accent6 2 2 4" xfId="126" xr:uid="{82362822-913F-4683-98AB-8FA78A96CF1F}"/>
    <cellStyle name="20% - Accent6 2 2 5" xfId="127" xr:uid="{BD8B1EF5-7FFC-4E71-9D20-A7B970D60CD8}"/>
    <cellStyle name="20% - Accent6 2 3" xfId="128" xr:uid="{A408069C-A6F3-4494-BD5C-52452FB466B9}"/>
    <cellStyle name="20% - Accent6 2 3 2" xfId="129" xr:uid="{10623B94-F95F-4C66-83FE-219368D5D32B}"/>
    <cellStyle name="20% - Accent6 2 3 2 2" xfId="130" xr:uid="{93503B32-DB9E-42BC-AE64-67CCB294AD72}"/>
    <cellStyle name="20% - Accent6 2 3 3" xfId="131" xr:uid="{911A6140-02EF-4709-BE8A-54186A70273A}"/>
    <cellStyle name="20% - Accent6 2 4" xfId="132" xr:uid="{2B035B18-364F-4FE5-B7A9-77CEC4D96DF0}"/>
    <cellStyle name="20% - Accent6 2 4 2" xfId="133" xr:uid="{C9DCC3E6-D8E0-4268-97A6-47AD4A41EBDB}"/>
    <cellStyle name="20% - Accent6 2 5" xfId="134" xr:uid="{BE5402B4-EC3E-495A-9B95-89B742B15BE6}"/>
    <cellStyle name="20% - Accent6 3" xfId="135" xr:uid="{D7BE99E2-A322-45EC-B347-348D48B704AE}"/>
    <cellStyle name="20% - Accent6 3 2" xfId="136" xr:uid="{0D95A591-095D-4190-9916-84D756302F2F}"/>
    <cellStyle name="20% - Accent6 4" xfId="137" xr:uid="{D3496FFB-C106-442E-8ED4-FE3721ABFFA1}"/>
    <cellStyle name="40% - Accent1" xfId="138" builtinId="31" customBuiltin="1"/>
    <cellStyle name="40% - Accent1 2" xfId="139" xr:uid="{215FAB60-52E7-45C7-BFB6-437FB7F98432}"/>
    <cellStyle name="40% - Accent1 2 2" xfId="140" xr:uid="{4260A4A8-A52B-45AE-8F3E-09589C813D3E}"/>
    <cellStyle name="40% - Accent1 2 2 2" xfId="141" xr:uid="{BCCF52BB-56FD-4429-BC4E-E74FBCFB1F37}"/>
    <cellStyle name="40% - Accent1 2 2 2 2" xfId="142" xr:uid="{AE75E309-7372-4B93-A278-70D6D33AECF2}"/>
    <cellStyle name="40% - Accent1 2 2 2 2 2" xfId="143" xr:uid="{04277CE6-B737-4A85-A7EA-85AD6CF88F1A}"/>
    <cellStyle name="40% - Accent1 2 2 2 3" xfId="144" xr:uid="{5EF21C8B-EC25-4FB5-97AD-501199B875B7}"/>
    <cellStyle name="40% - Accent1 2 2 3" xfId="145" xr:uid="{B54B96E8-AFD1-4D9E-AAC4-5C99AED49586}"/>
    <cellStyle name="40% - Accent1 2 2 3 2" xfId="146" xr:uid="{3878BFCE-6769-44F4-9083-A1D5D6BE1C6B}"/>
    <cellStyle name="40% - Accent1 2 2 4" xfId="147" xr:uid="{9C533F37-34EF-4571-A075-FC243871810A}"/>
    <cellStyle name="40% - Accent1 2 2 5" xfId="148" xr:uid="{38B226FD-6B73-40A2-BA6B-E0A9E8CC5ADA}"/>
    <cellStyle name="40% - Accent1 2 3" xfId="149" xr:uid="{23B19964-C217-46F6-B226-3FED6F56E06B}"/>
    <cellStyle name="40% - Accent1 2 3 2" xfId="150" xr:uid="{00CEA417-4AA8-48D6-B2A0-35548F8B4E30}"/>
    <cellStyle name="40% - Accent1 2 3 2 2" xfId="151" xr:uid="{31F5EED0-025F-4BC0-9DCF-F51089EBAA98}"/>
    <cellStyle name="40% - Accent1 2 3 3" xfId="152" xr:uid="{858D03B8-A2B7-48D3-81D5-3E0AD9955FB5}"/>
    <cellStyle name="40% - Accent1 2 4" xfId="153" xr:uid="{CC604A44-9D35-4555-9C36-9FB16DB7FB0E}"/>
    <cellStyle name="40% - Accent1 2 4 2" xfId="154" xr:uid="{CED869B7-920F-493A-B079-12ED400B68C3}"/>
    <cellStyle name="40% - Accent1 2 5" xfId="155" xr:uid="{7A326AA8-0E13-4EFD-B2B3-18B0F225CBB5}"/>
    <cellStyle name="40% - Accent1 3" xfId="156" xr:uid="{5EEBA8D8-0E9B-4280-B018-C4F95B8AF2B5}"/>
    <cellStyle name="40% - Accent1 3 2" xfId="157" xr:uid="{3143F48E-A0DF-44F9-A238-79AACF9FE34C}"/>
    <cellStyle name="40% - Accent1 4" xfId="158" xr:uid="{EE2E5E95-1EB8-4F00-BF34-3AD2E43C5B3E}"/>
    <cellStyle name="40% - Accent2" xfId="159" builtinId="35" customBuiltin="1"/>
    <cellStyle name="40% - Accent2 2" xfId="160" xr:uid="{BDE6870E-E907-4367-9611-FD83163AB398}"/>
    <cellStyle name="40% - Accent2 2 2" xfId="161" xr:uid="{5A476B6B-7195-4070-BD0A-399CD2E89417}"/>
    <cellStyle name="40% - Accent2 2 2 2" xfId="162" xr:uid="{6E424A17-827F-4638-B5C7-9C82ECE51F27}"/>
    <cellStyle name="40% - Accent2 2 2 2 2" xfId="163" xr:uid="{3139FEEA-C6DE-4737-B5D6-E1E6D87FD232}"/>
    <cellStyle name="40% - Accent2 2 2 2 2 2" xfId="164" xr:uid="{9843C21F-4F15-488B-B403-984D7FD6B97B}"/>
    <cellStyle name="40% - Accent2 2 2 2 3" xfId="165" xr:uid="{5971E549-DFB8-4536-A50B-D20766AAF53B}"/>
    <cellStyle name="40% - Accent2 2 2 3" xfId="166" xr:uid="{49EEAE9A-2224-4DB0-B69B-BE8439AD5FBA}"/>
    <cellStyle name="40% - Accent2 2 2 3 2" xfId="167" xr:uid="{76DA5E08-76EE-4ED5-82B8-BB3709270DE4}"/>
    <cellStyle name="40% - Accent2 2 2 4" xfId="168" xr:uid="{E1338F88-9CF9-4B15-8F2B-DDEDE309B299}"/>
    <cellStyle name="40% - Accent2 2 2 5" xfId="169" xr:uid="{E713B070-8EFD-4417-A394-FD20A44902DC}"/>
    <cellStyle name="40% - Accent2 2 3" xfId="170" xr:uid="{1EC47BA6-D6F8-4DA6-B214-434764B23A0F}"/>
    <cellStyle name="40% - Accent2 2 3 2" xfId="171" xr:uid="{66602FF8-1DC1-4B46-BE1F-43D878BA8458}"/>
    <cellStyle name="40% - Accent2 2 3 2 2" xfId="172" xr:uid="{9AAEEBC8-7A57-44EA-AA13-A96A5858539A}"/>
    <cellStyle name="40% - Accent2 2 3 3" xfId="173" xr:uid="{BABD963B-A43E-4FC9-BC6B-35EB7FE3E1F5}"/>
    <cellStyle name="40% - Accent2 2 4" xfId="174" xr:uid="{9F94E085-EC18-40B5-ADBC-2175959C2292}"/>
    <cellStyle name="40% - Accent2 2 4 2" xfId="175" xr:uid="{8897E5F3-4D87-4635-9D74-ADD1ED2098E0}"/>
    <cellStyle name="40% - Accent2 2 5" xfId="176" xr:uid="{5614B7AE-6E99-4458-9774-26DBF63B5AC8}"/>
    <cellStyle name="40% - Accent2 3" xfId="177" xr:uid="{4D5EB600-D7F8-4B35-8377-A3CC9F0B3A4A}"/>
    <cellStyle name="40% - Accent2 3 2" xfId="178" xr:uid="{F8558C25-8AA5-4D7E-A60B-9BC2BE63DF3A}"/>
    <cellStyle name="40% - Accent2 4" xfId="179" xr:uid="{61B25019-18AE-4702-8875-F43D53EC8C46}"/>
    <cellStyle name="40% - Accent3" xfId="180" builtinId="39" customBuiltin="1"/>
    <cellStyle name="40% - Accent3 2" xfId="181" xr:uid="{D9FB07E0-4F45-40AF-8B76-25234FC6E13E}"/>
    <cellStyle name="40% - Accent3 2 2" xfId="182" xr:uid="{843107A4-ED3E-432D-89B6-8D0D9FDDCE81}"/>
    <cellStyle name="40% - Accent3 2 2 2" xfId="183" xr:uid="{DBCAEAF7-27A9-4B21-8FDA-56753B8ADB7B}"/>
    <cellStyle name="40% - Accent3 2 2 2 2" xfId="184" xr:uid="{924B3CEA-EA70-46E3-A4F1-726B5F076107}"/>
    <cellStyle name="40% - Accent3 2 2 2 2 2" xfId="185" xr:uid="{D3F152F2-7D9C-49BE-8993-6B6B54DACDFD}"/>
    <cellStyle name="40% - Accent3 2 2 2 3" xfId="186" xr:uid="{CD1285DC-129E-4194-95D5-745318071057}"/>
    <cellStyle name="40% - Accent3 2 2 3" xfId="187" xr:uid="{CF125266-29F4-448E-8A50-412E418C98F5}"/>
    <cellStyle name="40% - Accent3 2 2 3 2" xfId="188" xr:uid="{58C423DF-6E37-42D4-8209-7DE839A80B90}"/>
    <cellStyle name="40% - Accent3 2 2 4" xfId="189" xr:uid="{195C818A-B924-4CE1-8AC8-57E7DEF9CA32}"/>
    <cellStyle name="40% - Accent3 2 2 5" xfId="190" xr:uid="{D32C9403-38E7-4A59-9F79-15B19960B616}"/>
    <cellStyle name="40% - Accent3 2 3" xfId="191" xr:uid="{BAAAE821-DD5A-4E2D-BAB4-0D952975B6C2}"/>
    <cellStyle name="40% - Accent3 2 3 2" xfId="192" xr:uid="{80146EEC-DB3F-4B46-B29B-DAB4354DD250}"/>
    <cellStyle name="40% - Accent3 2 3 2 2" xfId="193" xr:uid="{D4FEFCB8-8BD5-4F4E-8DAD-92513F4E2ECD}"/>
    <cellStyle name="40% - Accent3 2 3 3" xfId="194" xr:uid="{65454107-3C6D-4C72-AF52-6F1B881FD7C1}"/>
    <cellStyle name="40% - Accent3 2 4" xfId="195" xr:uid="{5B988DA9-5090-4172-A14A-DE8F20FD3FE5}"/>
    <cellStyle name="40% - Accent3 2 4 2" xfId="196" xr:uid="{55010A9C-5A94-4174-883E-E4CD073D1968}"/>
    <cellStyle name="40% - Accent3 2 5" xfId="197" xr:uid="{34521D1C-2208-4AA4-A225-BDCEBB3DA0AA}"/>
    <cellStyle name="40% - Accent3 3" xfId="198" xr:uid="{63833BC9-9F4C-4E8D-9C78-F16675E76B35}"/>
    <cellStyle name="40% - Accent3 3 2" xfId="199" xr:uid="{7CE01806-7093-4F82-B323-26902FE47AA2}"/>
    <cellStyle name="40% - Accent3 4" xfId="200" xr:uid="{44B21FFF-CB0B-40B7-B415-BDC1056731EE}"/>
    <cellStyle name="40% - Accent4" xfId="201" builtinId="43" customBuiltin="1"/>
    <cellStyle name="40% - Accent4 2" xfId="202" xr:uid="{EC6D7856-7B3A-4716-9430-623150DD4CDB}"/>
    <cellStyle name="40% - Accent4 2 2" xfId="203" xr:uid="{53AED9CC-7153-40F9-8441-C1743CCC902B}"/>
    <cellStyle name="40% - Accent4 2 2 2" xfId="204" xr:uid="{85D7D952-8658-4072-B87B-1BF5297F48C8}"/>
    <cellStyle name="40% - Accent4 2 2 2 2" xfId="205" xr:uid="{11046FF6-28B4-4987-B669-13FC4103627E}"/>
    <cellStyle name="40% - Accent4 2 2 2 2 2" xfId="206" xr:uid="{D2F44757-3F6C-48C9-95FF-FF20E10646F5}"/>
    <cellStyle name="40% - Accent4 2 2 2 3" xfId="207" xr:uid="{36743220-E0D7-4FEB-84BE-17D7B9746C3B}"/>
    <cellStyle name="40% - Accent4 2 2 3" xfId="208" xr:uid="{E471370E-D53F-474F-82EB-32D692DD3993}"/>
    <cellStyle name="40% - Accent4 2 2 3 2" xfId="209" xr:uid="{E1C12156-EA53-4ABB-9474-E58B6F191AFE}"/>
    <cellStyle name="40% - Accent4 2 2 4" xfId="210" xr:uid="{1967A821-4DFA-40E5-94AF-E3DC1E440395}"/>
    <cellStyle name="40% - Accent4 2 2 5" xfId="211" xr:uid="{DADAFB5F-C2D3-43E7-B9B6-F86B469DCD9E}"/>
    <cellStyle name="40% - Accent4 2 3" xfId="212" xr:uid="{4A273A65-E47C-4953-A908-B7C637334F7B}"/>
    <cellStyle name="40% - Accent4 2 3 2" xfId="213" xr:uid="{90014D83-A484-40B1-88A5-8CE94EFF2CE8}"/>
    <cellStyle name="40% - Accent4 2 3 2 2" xfId="214" xr:uid="{79ACFD47-EE98-415A-B404-D399622859BD}"/>
    <cellStyle name="40% - Accent4 2 3 3" xfId="215" xr:uid="{A9823088-CC1F-41EF-B9C0-E800CE5E50EF}"/>
    <cellStyle name="40% - Accent4 2 4" xfId="216" xr:uid="{9CB73585-9786-477F-83B0-C97849E7FD4D}"/>
    <cellStyle name="40% - Accent4 2 4 2" xfId="217" xr:uid="{7A0E3B0E-FF0E-4146-B3B1-DF65E74A2617}"/>
    <cellStyle name="40% - Accent4 2 5" xfId="218" xr:uid="{8D19AD60-02A2-4F46-A50B-3DF4EC1D65DF}"/>
    <cellStyle name="40% - Accent4 3" xfId="219" xr:uid="{B75C9818-966E-4297-81C1-D403582765D3}"/>
    <cellStyle name="40% - Accent4 3 2" xfId="220" xr:uid="{616E2E32-4BEF-41E6-A171-9E5FD9DF9133}"/>
    <cellStyle name="40% - Accent4 4" xfId="221" xr:uid="{8E2038B1-F3E8-4758-9B55-CD403708C395}"/>
    <cellStyle name="40% - Accent5" xfId="222" builtinId="47" customBuiltin="1"/>
    <cellStyle name="40% - Accent5 2" xfId="223" xr:uid="{AAC9300B-16D5-411A-89A9-4F86191C867D}"/>
    <cellStyle name="40% - Accent5 2 2" xfId="224" xr:uid="{72DE4C4B-0443-4279-98EA-EB3F7814E4CD}"/>
    <cellStyle name="40% - Accent5 2 2 2" xfId="225" xr:uid="{D4C79256-BBB4-4592-81B8-E721F6DFFA8A}"/>
    <cellStyle name="40% - Accent5 2 2 2 2" xfId="226" xr:uid="{E8C42BF4-FB50-4E69-9177-D22760C7BF21}"/>
    <cellStyle name="40% - Accent5 2 2 2 2 2" xfId="227" xr:uid="{2956C712-7B5E-4E8B-B347-C19A7302DCAA}"/>
    <cellStyle name="40% - Accent5 2 2 2 3" xfId="228" xr:uid="{099A2AEE-0810-4F36-9EB0-163CA396A5ED}"/>
    <cellStyle name="40% - Accent5 2 2 3" xfId="229" xr:uid="{511E1B86-9620-40C1-BEFB-305D5A1804C7}"/>
    <cellStyle name="40% - Accent5 2 2 3 2" xfId="230" xr:uid="{694FA2D7-FDA6-4945-A4FA-4840A93199FF}"/>
    <cellStyle name="40% - Accent5 2 2 4" xfId="231" xr:uid="{359CC675-DAAB-44ED-B9A5-3E623D499A06}"/>
    <cellStyle name="40% - Accent5 2 2 5" xfId="232" xr:uid="{D843D368-50A8-4645-9082-902FA2DF6FBA}"/>
    <cellStyle name="40% - Accent5 2 3" xfId="233" xr:uid="{A508DAA5-51D8-469A-B771-D65219C3C8C2}"/>
    <cellStyle name="40% - Accent5 2 3 2" xfId="234" xr:uid="{E0F120FA-0A1A-489E-9DD1-EBAD5DE7CA0F}"/>
    <cellStyle name="40% - Accent5 2 3 2 2" xfId="235" xr:uid="{F7C0519A-DD41-489E-8DE9-B7ED195A4E4E}"/>
    <cellStyle name="40% - Accent5 2 3 3" xfId="236" xr:uid="{8BC4A063-9910-421B-894C-4091B618DFC5}"/>
    <cellStyle name="40% - Accent5 2 4" xfId="237" xr:uid="{09578E33-1DFE-4C9F-B98D-EB1030F43D57}"/>
    <cellStyle name="40% - Accent5 2 4 2" xfId="238" xr:uid="{404F8EA6-1EF2-46CD-B7FD-447AE60B629D}"/>
    <cellStyle name="40% - Accent5 2 5" xfId="239" xr:uid="{B2AFDBC7-A1AA-433B-9AB5-18CD19367FD2}"/>
    <cellStyle name="40% - Accent5 3" xfId="240" xr:uid="{52BA8168-ED3C-4F6E-9043-1AECEFF770FF}"/>
    <cellStyle name="40% - Accent5 3 2" xfId="241" xr:uid="{9633944B-9D4C-4CA0-8F46-0F2D3B46CF3E}"/>
    <cellStyle name="40% - Accent5 4" xfId="242" xr:uid="{690791C9-EECE-48A5-9938-C663E9437650}"/>
    <cellStyle name="40% - Accent6" xfId="243" builtinId="51" customBuiltin="1"/>
    <cellStyle name="40% - Accent6 2" xfId="244" xr:uid="{827F2ED7-2ED4-4A4F-91F1-D90A125C6057}"/>
    <cellStyle name="40% - Accent6 2 2" xfId="245" xr:uid="{607EFBF8-7304-47C0-8BBD-3CE4F95A3F2F}"/>
    <cellStyle name="40% - Accent6 2 2 2" xfId="246" xr:uid="{04C8514B-8615-4CDB-A433-8BABEE78B460}"/>
    <cellStyle name="40% - Accent6 2 2 2 2" xfId="247" xr:uid="{C2962076-0C67-42B4-A53B-92C0B9FB86F6}"/>
    <cellStyle name="40% - Accent6 2 2 2 2 2" xfId="248" xr:uid="{001FD951-399B-49FD-8D1D-7906376C4BDC}"/>
    <cellStyle name="40% - Accent6 2 2 2 3" xfId="249" xr:uid="{8C974C6D-D519-49B3-9BE2-841F82B12C58}"/>
    <cellStyle name="40% - Accent6 2 2 3" xfId="250" xr:uid="{CE4BD445-41A3-4407-8060-BF1662CDF070}"/>
    <cellStyle name="40% - Accent6 2 2 3 2" xfId="251" xr:uid="{A2D7ED43-1339-49E1-AD1F-434096E7F85C}"/>
    <cellStyle name="40% - Accent6 2 2 4" xfId="252" xr:uid="{DC13589D-BC59-4A4B-9BF2-75E87A73CD9E}"/>
    <cellStyle name="40% - Accent6 2 2 5" xfId="253" xr:uid="{D6F12EA2-253B-48EF-BA13-CB943CCED4A0}"/>
    <cellStyle name="40% - Accent6 2 3" xfId="254" xr:uid="{05285642-25D7-4913-A929-679F71CB157A}"/>
    <cellStyle name="40% - Accent6 2 3 2" xfId="255" xr:uid="{0C88B6EC-9DBE-427F-B795-AAD822E37DAE}"/>
    <cellStyle name="40% - Accent6 2 3 2 2" xfId="256" xr:uid="{156721D5-0802-433D-90EF-32452A312AA8}"/>
    <cellStyle name="40% - Accent6 2 3 3" xfId="257" xr:uid="{1267912E-B53C-431D-A4C6-921C8D412C7E}"/>
    <cellStyle name="40% - Accent6 2 4" xfId="258" xr:uid="{5A671165-0CCD-44E3-84D1-D3EF54DF2E1D}"/>
    <cellStyle name="40% - Accent6 2 4 2" xfId="259" xr:uid="{10B1D146-E6A0-432D-86E3-205BF81143D5}"/>
    <cellStyle name="40% - Accent6 2 5" xfId="260" xr:uid="{D622B5FA-DB7D-412B-886A-15BB486988A6}"/>
    <cellStyle name="40% - Accent6 3" xfId="261" xr:uid="{505432A7-CC87-40D0-9EBE-2E3852D99C8E}"/>
    <cellStyle name="40% - Accent6 3 2" xfId="262" xr:uid="{FD0B53A1-58CA-48E9-8586-E7909D10699C}"/>
    <cellStyle name="40% - Accent6 4" xfId="263" xr:uid="{961854FA-D03F-4973-B83A-6614E3797176}"/>
    <cellStyle name="60% - Accent1" xfId="264" builtinId="32" customBuiltin="1"/>
    <cellStyle name="60% - Accent1 2" xfId="265" xr:uid="{21989767-F445-4C35-A7F0-5AA17570C9E0}"/>
    <cellStyle name="60% - Accent1 3" xfId="266" xr:uid="{9C80BC3C-B66F-49E6-BDA3-5FE0FD9B62C4}"/>
    <cellStyle name="60% - Accent1 3 2" xfId="267" xr:uid="{6B068A8F-F42C-4A6E-AABA-06B1BC25B90C}"/>
    <cellStyle name="60% - Accent1 4" xfId="268" xr:uid="{BB246771-EEC1-4AD4-8EAE-2CFD5DD8E152}"/>
    <cellStyle name="60% - Accent2" xfId="269" builtinId="36" customBuiltin="1"/>
    <cellStyle name="60% - Accent2 2" xfId="270" xr:uid="{3EE3FD27-F3B1-47F5-975F-77EC3AFEC567}"/>
    <cellStyle name="60% - Accent2 3" xfId="271" xr:uid="{20B6BC18-9ED5-4598-AD7D-9B942180DC9B}"/>
    <cellStyle name="60% - Accent2 3 2" xfId="272" xr:uid="{18106963-AFA5-4240-B69D-BCE07D7DD17D}"/>
    <cellStyle name="60% - Accent2 4" xfId="273" xr:uid="{C943A089-807F-4E92-9103-541AFD962CB4}"/>
    <cellStyle name="60% - Accent3" xfId="274" builtinId="40" customBuiltin="1"/>
    <cellStyle name="60% - Accent3 2" xfId="275" xr:uid="{43C6F381-4C34-4152-80F7-B77D57970947}"/>
    <cellStyle name="60% - Accent3 2 2" xfId="276" xr:uid="{EDED0FFC-286C-4897-A3AC-0B9DA21BA17C}"/>
    <cellStyle name="60% - Accent3 3" xfId="277" xr:uid="{6D196801-2175-4D09-ACE8-36A5E73E235F}"/>
    <cellStyle name="60% - Accent3 3 2" xfId="278" xr:uid="{1AE272CD-6C35-4F83-B736-CC2E4EBC6350}"/>
    <cellStyle name="60% - Accent3 4" xfId="279" xr:uid="{506C6383-2A19-483E-9222-DA5F682A34EA}"/>
    <cellStyle name="60% - Accent4" xfId="280" builtinId="44" customBuiltin="1"/>
    <cellStyle name="60% - Accent4 2" xfId="281" xr:uid="{A2433BBE-6D57-46DF-AAFE-DA7E17AB59B9}"/>
    <cellStyle name="60% - Accent4 2 2" xfId="282" xr:uid="{6BAB15C8-4739-4CA4-AE71-24BF17F0C2D6}"/>
    <cellStyle name="60% - Accent4 3" xfId="283" xr:uid="{177CDFAD-1809-4EB0-A8BE-CEED65DCECF2}"/>
    <cellStyle name="60% - Accent4 3 2" xfId="284" xr:uid="{1FE3F136-0297-43CB-ADC9-5EF76D613ABB}"/>
    <cellStyle name="60% - Accent4 4" xfId="285" xr:uid="{FE5B70EC-BA04-446F-AB3F-C74136A664B0}"/>
    <cellStyle name="60% - Accent5" xfId="286" builtinId="48" customBuiltin="1"/>
    <cellStyle name="60% - Accent5 2" xfId="287" xr:uid="{01E14D3F-7535-4ABA-B34F-E39EA44D1EE0}"/>
    <cellStyle name="60% - Accent5 3" xfId="288" xr:uid="{37574E9A-D227-454F-B609-1B14241C5EE2}"/>
    <cellStyle name="60% - Accent5 3 2" xfId="289" xr:uid="{293338D7-CBBF-4533-9267-BB63073619BA}"/>
    <cellStyle name="60% - Accent5 4" xfId="290" xr:uid="{9188EBE3-331A-4FBC-8860-77C9F858D058}"/>
    <cellStyle name="60% - Accent6" xfId="291" builtinId="52" customBuiltin="1"/>
    <cellStyle name="60% - Accent6 2" xfId="292" xr:uid="{6B91C002-6B17-4092-A365-B1BD7F0D646E}"/>
    <cellStyle name="60% - Accent6 2 2" xfId="293" xr:uid="{BA0A4B65-A96B-414C-A9D2-B914A34109B9}"/>
    <cellStyle name="60% - Accent6 3" xfId="294" xr:uid="{64A09F41-64B4-4E6B-BC54-7FB80E514712}"/>
    <cellStyle name="60% - Accent6 3 2" xfId="295" xr:uid="{08B58CDA-F295-42C4-B3B3-F4E5B40341AB}"/>
    <cellStyle name="60% - Accent6 4" xfId="296" xr:uid="{8A6B113B-C2B3-4C9E-A054-7DAE393D81C9}"/>
    <cellStyle name="Accent1" xfId="297" builtinId="29" customBuiltin="1"/>
    <cellStyle name="Accent1 2" xfId="298" xr:uid="{1C04C071-1022-4E4B-B9EA-6165666B4F5C}"/>
    <cellStyle name="Accent1 3" xfId="299" xr:uid="{E97DA58D-BD63-4D92-A1E1-23B0FE1ED3C8}"/>
    <cellStyle name="Accent1 3 2" xfId="300" xr:uid="{B0D79F7D-ABEB-4591-AA04-E9154BD4A955}"/>
    <cellStyle name="Accent1 4" xfId="301" xr:uid="{B1B1E062-7100-4326-841D-157E7D672BAD}"/>
    <cellStyle name="Accent2" xfId="302" builtinId="33" customBuiltin="1"/>
    <cellStyle name="Accent2 2" xfId="303" xr:uid="{02F89EEF-241F-40AF-B49C-0C4B2F470986}"/>
    <cellStyle name="Accent2 3" xfId="304" xr:uid="{7FB6D221-A1CB-496D-A75F-E75E983AF42B}"/>
    <cellStyle name="Accent2 3 2" xfId="305" xr:uid="{30220B28-A438-4750-A09F-45EE0E684A2D}"/>
    <cellStyle name="Accent2 4" xfId="306" xr:uid="{73F04C4F-7F9F-4C94-BC27-D75E0F14B81C}"/>
    <cellStyle name="Accent3" xfId="307" builtinId="37" customBuiltin="1"/>
    <cellStyle name="Accent3 2" xfId="308" xr:uid="{B2733F67-D0DD-4CAF-BC8C-C8ABBB18F135}"/>
    <cellStyle name="Accent3 3" xfId="309" xr:uid="{497D3998-8649-4D9E-80A4-1E01B368FDB8}"/>
    <cellStyle name="Accent3 3 2" xfId="310" xr:uid="{EFF56068-03B3-4526-9E24-AB385D929596}"/>
    <cellStyle name="Accent3 4" xfId="311" xr:uid="{B25F9CF3-DAE1-4FF9-9C3B-A03E53E0CF07}"/>
    <cellStyle name="Accent4" xfId="312" builtinId="41" customBuiltin="1"/>
    <cellStyle name="Accent4 2" xfId="313" xr:uid="{537F8DF0-5A82-4D5A-8811-DE260E0B2CDA}"/>
    <cellStyle name="Accent4 3" xfId="314" xr:uid="{0622E522-A84E-4FDD-9184-E55C33888298}"/>
    <cellStyle name="Accent4 3 2" xfId="315" xr:uid="{95A81F33-1F73-41F6-B252-61CBAD04EA9B}"/>
    <cellStyle name="Accent4 4" xfId="316" xr:uid="{5FD7CAC3-5F97-4313-9DA8-8AC7A77AFD17}"/>
    <cellStyle name="Accent5" xfId="317" builtinId="45" customBuiltin="1"/>
    <cellStyle name="Accent5 2" xfId="318" xr:uid="{E03B5534-1D7D-4B98-B146-DA945FCF948A}"/>
    <cellStyle name="Accent5 3" xfId="319" xr:uid="{0A61E276-DE54-4B4B-84D5-0EB459544CC3}"/>
    <cellStyle name="Accent5 3 2" xfId="320" xr:uid="{A3CA0F6D-EAAC-4246-BDA2-D0F9C39E8AAF}"/>
    <cellStyle name="Accent5 4" xfId="321" xr:uid="{843A970E-59EF-4F06-A080-2F0790ED646A}"/>
    <cellStyle name="Accent6" xfId="322" builtinId="49" customBuiltin="1"/>
    <cellStyle name="Accent6 2" xfId="323" xr:uid="{6BB20EB5-C3D0-48A5-A392-144A4657C373}"/>
    <cellStyle name="Accent6 3" xfId="324" xr:uid="{20F9A0ED-95B7-4B71-AEDC-C123CDD4FCE8}"/>
    <cellStyle name="Accent6 3 2" xfId="325" xr:uid="{24C634FA-9BBA-46C5-84BC-54222A383152}"/>
    <cellStyle name="Accent6 4" xfId="326" xr:uid="{42FA5438-FF71-467F-8CC4-42FD1F9D11C4}"/>
    <cellStyle name="Bad" xfId="327" builtinId="27" customBuiltin="1"/>
    <cellStyle name="Bad 2" xfId="328" xr:uid="{8052F8E6-162C-4748-8A5F-217027993854}"/>
    <cellStyle name="Bad 3" xfId="329" xr:uid="{739EFA8F-6F67-4357-AA9C-B0AE74EF91B6}"/>
    <cellStyle name="Bad 3 2" xfId="330" xr:uid="{9254B38B-CB41-4CE2-ABB4-9153E8381A41}"/>
    <cellStyle name="Bad 4" xfId="331" xr:uid="{E1A81994-6E1E-49DC-A268-B920DD4E3A8B}"/>
    <cellStyle name="Calculation" xfId="332" builtinId="22" customBuiltin="1"/>
    <cellStyle name="Calculation 2" xfId="333" xr:uid="{125494D7-DE3B-46F0-B981-6E889E811E30}"/>
    <cellStyle name="Calculation 3" xfId="334" xr:uid="{DDE5C152-C0F2-4E86-8F39-ACE630022138}"/>
    <cellStyle name="Calculation 3 2" xfId="335" xr:uid="{D8DD66A8-C1C6-455B-B180-1F248569D095}"/>
    <cellStyle name="Calculation 4" xfId="336" xr:uid="{6D63C044-C3E7-4482-9214-6B3ED2E6B1B4}"/>
    <cellStyle name="Check Cell" xfId="337" builtinId="23" customBuiltin="1"/>
    <cellStyle name="Check Cell 2" xfId="338" xr:uid="{25612B6F-73FC-43EB-8F6F-C5ED5C97467A}"/>
    <cellStyle name="Check Cell 3" xfId="339" xr:uid="{6ED2A557-A1E3-47B7-87C7-730EE1E57DC2}"/>
    <cellStyle name="Check Cell 3 2" xfId="340" xr:uid="{0CADF97C-5172-4E88-952E-C0407ECFA86B}"/>
    <cellStyle name="Check Cell 4" xfId="341" xr:uid="{13330B9C-C44F-43A4-947F-6857E2F66F65}"/>
    <cellStyle name="Comma 2" xfId="342" xr:uid="{CFBFE224-AE83-4E6E-8DE2-072559D88BE8}"/>
    <cellStyle name="Comma 2 2" xfId="343" xr:uid="{341C3334-F39F-404D-A989-758568D2B295}"/>
    <cellStyle name="Comma 2 3" xfId="344" xr:uid="{35EFC190-7BA2-41DD-B377-38AE5496D357}"/>
    <cellStyle name="Explanatory Text" xfId="345" builtinId="53" customBuiltin="1"/>
    <cellStyle name="Explanatory Text 2" xfId="346" xr:uid="{827B0143-9A1F-4C73-89A9-BE3D8CAA214A}"/>
    <cellStyle name="Explanatory Text 3" xfId="347" xr:uid="{6E77A6CA-0ACE-48D7-A24C-BD36C074C6D7}"/>
    <cellStyle name="Explanatory Text 3 2" xfId="348" xr:uid="{90358C30-4948-4647-982E-45465FDC1D84}"/>
    <cellStyle name="Explanatory Text 4" xfId="349" xr:uid="{CEF6BEE4-41EB-488C-B138-195C80784534}"/>
    <cellStyle name="Good" xfId="350" builtinId="26" customBuiltin="1"/>
    <cellStyle name="Good 2" xfId="351" xr:uid="{2C7A9D4C-12E9-4341-9F63-62F559032F08}"/>
    <cellStyle name="Good 3" xfId="352" xr:uid="{446F3B26-CA23-42C2-B1F2-11EA871FD1B7}"/>
    <cellStyle name="Good 3 2" xfId="353" xr:uid="{7E9068FA-5F2C-44DA-AFF6-15F4B540717B}"/>
    <cellStyle name="Good 4" xfId="354" xr:uid="{6C09C227-8CCF-40DC-BF2B-634D2D10406A}"/>
    <cellStyle name="Heading 1" xfId="355" builtinId="16" customBuiltin="1"/>
    <cellStyle name="Heading 1 2" xfId="356" xr:uid="{DB93A8F7-F14B-49A6-9511-9ED0BE92CA7C}"/>
    <cellStyle name="Heading 1 3" xfId="357" xr:uid="{F70629DF-5395-4BA1-9B38-E359ADCBF190}"/>
    <cellStyle name="Heading 1 3 2" xfId="358" xr:uid="{185B8CC0-DDA5-4553-B5EF-A8C674329978}"/>
    <cellStyle name="Heading 1 4" xfId="359" xr:uid="{EE348871-C3BB-4301-8919-EC36BCF06EAB}"/>
    <cellStyle name="Heading 2" xfId="360" builtinId="17" customBuiltin="1"/>
    <cellStyle name="Heading 2 2" xfId="361" xr:uid="{0173E6F6-C0A1-477B-9162-2CD5BF837251}"/>
    <cellStyle name="Heading 2 3" xfId="362" xr:uid="{1824AEEF-4697-4EDA-9A5A-A37C4A89D813}"/>
    <cellStyle name="Heading 2 3 2" xfId="363" xr:uid="{5E299542-DF2C-43CB-8011-F104A17F4BBA}"/>
    <cellStyle name="Heading 2 4" xfId="364" xr:uid="{A5AE46AC-25C5-4AEA-B5EB-5C15E913F089}"/>
    <cellStyle name="Heading 3" xfId="365" builtinId="18" customBuiltin="1"/>
    <cellStyle name="Heading 3 2" xfId="366" xr:uid="{FB315BD4-899A-4549-94FA-9C896EFFF38F}"/>
    <cellStyle name="Heading 3 3" xfId="367" xr:uid="{DFA66943-AE16-4165-B63E-6C49BD663977}"/>
    <cellStyle name="Heading 3 3 2" xfId="368" xr:uid="{D33625E2-B4CE-4D9D-92F0-F6453813B3C4}"/>
    <cellStyle name="Heading 3 4" xfId="369" xr:uid="{2E3A5729-454E-4B5C-93D0-C05B98162E40}"/>
    <cellStyle name="Heading 4" xfId="370" builtinId="19" customBuiltin="1"/>
    <cellStyle name="Heading 4 2" xfId="371" xr:uid="{AAB4F8C4-B6C7-461B-98D5-BBA478276749}"/>
    <cellStyle name="Heading 4 3" xfId="372" xr:uid="{C063BFE9-95E2-4F89-9FC8-939013FEADB5}"/>
    <cellStyle name="Heading 4 3 2" xfId="373" xr:uid="{0E6D8495-1CC8-4AF5-891D-679B8B2D9BBA}"/>
    <cellStyle name="Heading 4 4" xfId="374" xr:uid="{65664367-1DFB-4FC9-87C3-29D1A7A0A247}"/>
    <cellStyle name="Hyperlink" xfId="375" builtinId="8"/>
    <cellStyle name="Hyperlink 2" xfId="376" xr:uid="{73047B8A-0270-4BC1-8B96-6FC1525B5B7F}"/>
    <cellStyle name="Input" xfId="377" builtinId="20" customBuiltin="1"/>
    <cellStyle name="Input 2" xfId="378" xr:uid="{1D3EC3FA-80A3-4F8A-B4E2-9BB9FEB38035}"/>
    <cellStyle name="Input 3" xfId="379" xr:uid="{7F452B1E-6215-4DBD-9454-35D8AEB16FAB}"/>
    <cellStyle name="Input 3 2" xfId="380" xr:uid="{59A940B3-1126-4D92-A50F-3D7CFE6F577F}"/>
    <cellStyle name="Input 4" xfId="381" xr:uid="{0EBF2EDD-DE59-41A0-956C-C39182C24659}"/>
    <cellStyle name="Linked Cell" xfId="382" builtinId="24" customBuiltin="1"/>
    <cellStyle name="Linked Cell 2" xfId="383" xr:uid="{341A5CF2-8E51-46FF-87FA-93649455FFB4}"/>
    <cellStyle name="Linked Cell 3" xfId="384" xr:uid="{594A4891-4078-48A6-889B-D09277331E30}"/>
    <cellStyle name="Linked Cell 3 2" xfId="385" xr:uid="{4C4EAE54-B0ED-4352-A542-5C18ABDBC693}"/>
    <cellStyle name="Linked Cell 4" xfId="386" xr:uid="{29784171-1DF0-4522-9AC8-1F84643188FC}"/>
    <cellStyle name="Neutral" xfId="387" builtinId="28" customBuiltin="1"/>
    <cellStyle name="Neutral 2" xfId="388" xr:uid="{22E68120-3D9F-4DC1-B1C0-D0F67C829EA3}"/>
    <cellStyle name="Neutral 3" xfId="389" xr:uid="{CFB68371-CDB2-419D-95DD-164CDC660D22}"/>
    <cellStyle name="Neutral 3 2" xfId="390" xr:uid="{1254CFCD-DA4F-44BD-923F-9FCB361CD539}"/>
    <cellStyle name="Neutral 4" xfId="391" xr:uid="{53E21EEC-B5C6-4A1B-97FC-9A0FF52E443E}"/>
    <cellStyle name="Normal" xfId="0" builtinId="0"/>
    <cellStyle name="Normal 2" xfId="392" xr:uid="{A4E4DE0E-5DC5-4BCF-A4E6-4C21D0E6A386}"/>
    <cellStyle name="Normal 2 2" xfId="393" xr:uid="{853A92D0-E5DD-4A56-BE96-484FE014EC23}"/>
    <cellStyle name="Normal 2 3" xfId="394" xr:uid="{F56AFB8E-244B-465D-8D6E-109889CA097A}"/>
    <cellStyle name="Normal 2 3 2" xfId="395" xr:uid="{BF4CBBBB-64B8-4FFA-BF0E-2A3D16CE5C5A}"/>
    <cellStyle name="Normal 2 3 2 2" xfId="396" xr:uid="{DA63DB29-CB94-420C-8106-A7DB531BAC16}"/>
    <cellStyle name="Normal 2 3 2 2 2" xfId="397" xr:uid="{F34E0D8A-5BF2-4672-A7CD-54A564FB18F5}"/>
    <cellStyle name="Normal 2 3 2 3" xfId="398" xr:uid="{0DC22415-B728-4AB0-BE20-2B6CFB18E332}"/>
    <cellStyle name="Normal 2 3 3" xfId="399" xr:uid="{F242E5BC-641D-4EF0-88B4-1FD3F31C8126}"/>
    <cellStyle name="Normal 2 3 3 2" xfId="400" xr:uid="{E0D9417A-CA89-4020-81F3-D108DA2820BA}"/>
    <cellStyle name="Normal 2 3 3 3" xfId="401" xr:uid="{928CB216-6B95-48A0-BC5F-6CE2D3FE39C6}"/>
    <cellStyle name="Normal 2 3 4" xfId="402" xr:uid="{A398CB93-6770-4103-8EFA-E94D353CC89B}"/>
    <cellStyle name="Normal 2 3 5" xfId="403" xr:uid="{3DE719E4-0B70-4381-882D-197D5D013FDF}"/>
    <cellStyle name="Normal 2 4" xfId="404" xr:uid="{00AFF74C-715A-4F37-A55E-543D374F6456}"/>
    <cellStyle name="Normal 2 4 2" xfId="405" xr:uid="{0D12E044-EDA9-4DCE-953D-6BFF4E463166}"/>
    <cellStyle name="Normal 2 4 2 2" xfId="406" xr:uid="{D5B86183-DB2D-44B1-AE64-89D0AA327439}"/>
    <cellStyle name="Normal 2 4 3" xfId="407" xr:uid="{CA2F14C3-3DA6-4DE7-B6E0-EBFA43E5AEF1}"/>
    <cellStyle name="Normal 2 5" xfId="408" xr:uid="{47114C2E-62F8-43FC-AB1A-D45CB3F6BAB3}"/>
    <cellStyle name="Normal 2 5 2" xfId="409" xr:uid="{7CE5AA84-C30B-4A91-8644-DF2023300267}"/>
    <cellStyle name="Normal 2 6" xfId="410" xr:uid="{1EF5D129-249E-48B2-8454-64D3B6E50D41}"/>
    <cellStyle name="Normal 3" xfId="411" xr:uid="{EEF6BFC4-F4CA-4B17-9DBE-642D73054AA8}"/>
    <cellStyle name="Normal 3 2" xfId="412" xr:uid="{833275FD-061F-4401-A65E-0064385FA07C}"/>
    <cellStyle name="Normal 4" xfId="413" xr:uid="{37EE6108-DFBA-489F-9BD5-2CE3616E25BB}"/>
    <cellStyle name="Normal 4 2" xfId="414" xr:uid="{D5DDF876-03FF-4A38-B9C7-24CC87966999}"/>
    <cellStyle name="Normal 4 2 2" xfId="415" xr:uid="{AB48F576-4EE8-47AD-B939-4A450A741C85}"/>
    <cellStyle name="Normal 4 2 3" xfId="416" xr:uid="{791E7EA8-DC89-49CC-BDB8-8C225BA69AA3}"/>
    <cellStyle name="Normal 4 2 4" xfId="417" xr:uid="{1DBA3904-0353-45FC-B2E9-D2B55939EFA5}"/>
    <cellStyle name="Normal 4 3" xfId="418" xr:uid="{742E6C83-85DC-41CC-8D22-B314B82408D0}"/>
    <cellStyle name="Normal 5" xfId="419" xr:uid="{1592639F-76AA-4EFF-A451-566CC09B974E}"/>
    <cellStyle name="Normal 5 2" xfId="420" xr:uid="{2F8DC9CF-7E0C-4B8B-95AB-866F8999985C}"/>
    <cellStyle name="Normal 6" xfId="421" xr:uid="{4FD10F21-A66A-42F6-A438-D18A37BE26DA}"/>
    <cellStyle name="Normal 7" xfId="422" xr:uid="{CB9F47DC-832F-4B61-8036-60C2A9BAC66B}"/>
    <cellStyle name="Note" xfId="423" builtinId="10" customBuiltin="1"/>
    <cellStyle name="Note 2" xfId="424" xr:uid="{D2E7B726-D255-45AF-9E4A-C4277090F163}"/>
    <cellStyle name="Note 2 2" xfId="425" xr:uid="{851BD17B-4F1F-4B1A-95EC-6020755CD077}"/>
    <cellStyle name="Note 2 2 2" xfId="426" xr:uid="{11E6703E-8EB4-480F-8FF6-B905A497E7B3}"/>
    <cellStyle name="Note 2 2 2 2" xfId="427" xr:uid="{E1BC089E-0D1C-4AB3-835A-DB722D2E605E}"/>
    <cellStyle name="Note 2 2 2 2 2" xfId="428" xr:uid="{002A4CA3-FF9D-4ECF-B979-1AA575117C25}"/>
    <cellStyle name="Note 2 2 2 3" xfId="429" xr:uid="{543F7D01-63D4-4673-A375-126E6DA4BFFC}"/>
    <cellStyle name="Note 2 2 3" xfId="430" xr:uid="{2943C027-C893-486C-B3CE-75E25A8CC248}"/>
    <cellStyle name="Note 2 2 3 2" xfId="431" xr:uid="{64301A95-7486-4072-8E5E-BFFA9D556779}"/>
    <cellStyle name="Note 2 2 4" xfId="432" xr:uid="{3618C41E-CEB4-433C-8784-92F47B47648F}"/>
    <cellStyle name="Note 2 2 5" xfId="433" xr:uid="{C5DEA099-436E-49E8-A498-46724D25BD28}"/>
    <cellStyle name="Note 2 3" xfId="434" xr:uid="{8FC5199B-3F20-4983-8919-7E822BD58116}"/>
    <cellStyle name="Note 2 3 2" xfId="435" xr:uid="{84C3FC19-DB23-487C-BA94-D321405575AB}"/>
    <cellStyle name="Note 2 3 2 2" xfId="436" xr:uid="{C1727DFC-F262-479F-AB0A-DB02EBC70C6B}"/>
    <cellStyle name="Note 2 3 3" xfId="437" xr:uid="{55917AEA-1E0E-492A-9572-37B4B9B07153}"/>
    <cellStyle name="Note 2 4" xfId="438" xr:uid="{053FFA07-DB05-4506-B565-402B962E6D26}"/>
    <cellStyle name="Note 2 4 2" xfId="439" xr:uid="{FFAC9FFD-B64B-4BA3-9997-B756C883A643}"/>
    <cellStyle name="Note 2 5" xfId="440" xr:uid="{6A255498-6748-4A0C-9752-661854B82C87}"/>
    <cellStyle name="Note 3" xfId="441" xr:uid="{9A5DEFB7-DAEE-4E79-AD96-F7824F288D3F}"/>
    <cellStyle name="Output" xfId="442" builtinId="21" customBuiltin="1"/>
    <cellStyle name="Output 2" xfId="443" xr:uid="{88EF28F7-DAB4-4D65-82B5-885453B4CFDF}"/>
    <cellStyle name="Output 3" xfId="444" xr:uid="{A3FD3DF4-4455-4633-9BF3-855843372996}"/>
    <cellStyle name="Output 3 2" xfId="445" xr:uid="{5C90A0A1-48CA-47C9-9DBC-28F10C38F46C}"/>
    <cellStyle name="Output 4" xfId="446" xr:uid="{54E833F8-D20F-482F-8C5A-3799D4726A6A}"/>
    <cellStyle name="Title" xfId="447" builtinId="15" customBuiltin="1"/>
    <cellStyle name="Title 2" xfId="448" xr:uid="{C1AA4044-7122-4A44-91FA-E4E0D890DCCA}"/>
    <cellStyle name="Total" xfId="449" builtinId="25" customBuiltin="1"/>
    <cellStyle name="Total 2" xfId="450" xr:uid="{AC82CFD6-4809-4E39-8524-66F74F89B464}"/>
    <cellStyle name="Total 3" xfId="451" xr:uid="{52789FB0-0C15-41E8-B705-0AA9DAC6EBE0}"/>
    <cellStyle name="Total 3 2" xfId="452" xr:uid="{955BF1E9-16EB-4D74-A44B-7F38109FF592}"/>
    <cellStyle name="Total 4" xfId="453" xr:uid="{489FDC9D-F4D4-489D-8F04-89FFE9D7C523}"/>
    <cellStyle name="Warning Text" xfId="454" builtinId="11" customBuiltin="1"/>
    <cellStyle name="Warning Text 2" xfId="455" xr:uid="{25C958E7-A025-438E-B0A0-9DF69913716E}"/>
    <cellStyle name="Warning Text 3" xfId="456" xr:uid="{515BAF5F-5E6B-4905-9930-1CFEC32ED73B}"/>
    <cellStyle name="Warning Text 3 2" xfId="457" xr:uid="{9E191BAC-C4AA-4489-9B1C-02180350D70B}"/>
    <cellStyle name="Warning Text 4" xfId="458" xr:uid="{52D9C692-BF12-4EF7-B52F-DEBE8BC0F1D5}"/>
  </cellStyles>
  <dxfs count="23">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s>
  <tableStyles count="7" defaultTableStyle="TableStyleMedium2" defaultPivotStyle="PivotStyleLight16">
    <tableStyle name="ClosureRpt" pivot="0" table="0" count="2" xr9:uid="{1510E59C-A13D-44CF-9A5A-196A83D9F971}">
      <tableStyleElement type="wholeTable" dxfId="22"/>
      <tableStyleElement type="headerRow" dxfId="21"/>
    </tableStyle>
    <tableStyle name="ClosureRpt 2" pivot="0" table="0" count="2" xr9:uid="{53E7C76E-6A63-4C5C-BBBF-BBFBF7EDB5AC}">
      <tableStyleElement type="wholeTable" dxfId="20"/>
      <tableStyleElement type="headerRow" dxfId="19"/>
    </tableStyle>
    <tableStyle name="ClosureRpt 3" pivot="0" table="0" count="2" xr9:uid="{0EDFDD6F-E977-4BC5-B30A-44FACA3F65AF}">
      <tableStyleElement type="wholeTable" dxfId="18"/>
      <tableStyleElement type="headerRow" dxfId="17"/>
    </tableStyle>
    <tableStyle name="ClosureRpt 4" pivot="0" table="0" count="2" xr9:uid="{6F313F84-EE9B-4AD5-88E3-9C7140FC217B}">
      <tableStyleElement type="wholeTable" dxfId="16"/>
      <tableStyleElement type="headerRow" dxfId="15"/>
    </tableStyle>
    <tableStyle name="ClosureRpt 5" pivot="0" table="0" count="2" xr9:uid="{B175135D-E846-4DFF-AD85-F4162F757744}">
      <tableStyleElement type="wholeTable" dxfId="14"/>
      <tableStyleElement type="headerRow" dxfId="13"/>
    </tableStyle>
    <tableStyle name="ClosureRpt 6" pivot="0" table="0" count="2" xr9:uid="{C16379D2-38BE-445F-9953-2FFFE4132743}">
      <tableStyleElement type="wholeTable" dxfId="12"/>
      <tableStyleElement type="headerRow" dxfId="11"/>
    </tableStyle>
    <tableStyle name="ClosureRpt 7" pivot="0" table="0" count="2" xr9:uid="{5EADC49E-4006-436D-968B-31F3DCF4D027}">
      <tableStyleElement type="wholeTable" dxfId="10"/>
      <tableStyleElement type="headerRow"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1276350</xdr:colOff>
      <xdr:row>0</xdr:row>
      <xdr:rowOff>76200</xdr:rowOff>
    </xdr:from>
    <xdr:to>
      <xdr:col>5</xdr:col>
      <xdr:colOff>304800</xdr:colOff>
      <xdr:row>1</xdr:row>
      <xdr:rowOff>114300</xdr:rowOff>
    </xdr:to>
    <xdr:pic>
      <xdr:nvPicPr>
        <xdr:cNvPr id="1397" name="Picture 1" descr="National Highways Logo">
          <a:extLst>
            <a:ext uri="{FF2B5EF4-FFF2-40B4-BE49-F238E27FC236}">
              <a16:creationId xmlns:a16="http://schemas.microsoft.com/office/drawing/2014/main" id="{AE96BC23-AA70-0A9D-BA59-E45340CB4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92700" y="76200"/>
          <a:ext cx="18796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21328" name="Picture 6">
          <a:extLst>
            <a:ext uri="{FF2B5EF4-FFF2-40B4-BE49-F238E27FC236}">
              <a16:creationId xmlns:a16="http://schemas.microsoft.com/office/drawing/2014/main" id="{C43ED9F1-CF42-4C62-1A66-B13C1F584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21329" name="Picture 8">
          <a:extLst>
            <a:ext uri="{FF2B5EF4-FFF2-40B4-BE49-F238E27FC236}">
              <a16:creationId xmlns:a16="http://schemas.microsoft.com/office/drawing/2014/main" id="{A3D3FEF1-B169-72E1-7B8B-41BEF2112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21330" name="Picture 4">
          <a:extLst>
            <a:ext uri="{FF2B5EF4-FFF2-40B4-BE49-F238E27FC236}">
              <a16:creationId xmlns:a16="http://schemas.microsoft.com/office/drawing/2014/main" id="{6B2E9440-A3FE-5BDA-501F-94799A590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209550</xdr:rowOff>
    </xdr:to>
    <xdr:pic>
      <xdr:nvPicPr>
        <xdr:cNvPr id="21331" name="Picture 5">
          <a:extLst>
            <a:ext uri="{FF2B5EF4-FFF2-40B4-BE49-F238E27FC236}">
              <a16:creationId xmlns:a16="http://schemas.microsoft.com/office/drawing/2014/main" id="{8FF139E7-3AEF-97D0-4731-564A75265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21332" name="Picture 7">
          <a:extLst>
            <a:ext uri="{FF2B5EF4-FFF2-40B4-BE49-F238E27FC236}">
              <a16:creationId xmlns:a16="http://schemas.microsoft.com/office/drawing/2014/main" id="{0531F537-0429-1F5A-E30E-76EFEDAC3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906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0356" name="Picture 4">
          <a:extLst>
            <a:ext uri="{FF2B5EF4-FFF2-40B4-BE49-F238E27FC236}">
              <a16:creationId xmlns:a16="http://schemas.microsoft.com/office/drawing/2014/main" id="{329B1A96-36E1-98D1-C234-1325C219A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0357" name="Picture 5">
          <a:extLst>
            <a:ext uri="{FF2B5EF4-FFF2-40B4-BE49-F238E27FC236}">
              <a16:creationId xmlns:a16="http://schemas.microsoft.com/office/drawing/2014/main" id="{58A94F11-E305-C8E0-9D95-88FB22B15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0358" name="Picture 6">
          <a:extLst>
            <a:ext uri="{FF2B5EF4-FFF2-40B4-BE49-F238E27FC236}">
              <a16:creationId xmlns:a16="http://schemas.microsoft.com/office/drawing/2014/main" id="{12132B80-8FA9-9D9E-9AB6-C024A1CF5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0359" name="Picture 7">
          <a:extLst>
            <a:ext uri="{FF2B5EF4-FFF2-40B4-BE49-F238E27FC236}">
              <a16:creationId xmlns:a16="http://schemas.microsoft.com/office/drawing/2014/main" id="{3C471ABE-8170-6978-8E64-D9F9E3296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0360" name="Picture 8">
          <a:extLst>
            <a:ext uri="{FF2B5EF4-FFF2-40B4-BE49-F238E27FC236}">
              <a16:creationId xmlns:a16="http://schemas.microsoft.com/office/drawing/2014/main" id="{4E3B95C3-A68C-A5B4-AF2C-DCB4D941FC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049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0361" name="Picture 9">
          <a:extLst>
            <a:ext uri="{FF2B5EF4-FFF2-40B4-BE49-F238E27FC236}">
              <a16:creationId xmlns:a16="http://schemas.microsoft.com/office/drawing/2014/main" id="{9998FE36-39A1-CA74-16F8-B71800F2D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0362" name="Picture 10">
          <a:extLst>
            <a:ext uri="{FF2B5EF4-FFF2-40B4-BE49-F238E27FC236}">
              <a16:creationId xmlns:a16="http://schemas.microsoft.com/office/drawing/2014/main" id="{9096CA97-AF1F-F5DB-B420-B4EBD6264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133350</xdr:rowOff>
    </xdr:to>
    <xdr:pic>
      <xdr:nvPicPr>
        <xdr:cNvPr id="30363" name="Picture 11">
          <a:extLst>
            <a:ext uri="{FF2B5EF4-FFF2-40B4-BE49-F238E27FC236}">
              <a16:creationId xmlns:a16="http://schemas.microsoft.com/office/drawing/2014/main" id="{CA40DDFA-9582-3F5D-59DE-E2AB73BE4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209550</xdr:rowOff>
    </xdr:to>
    <xdr:pic>
      <xdr:nvPicPr>
        <xdr:cNvPr id="30364" name="Picture 12">
          <a:extLst>
            <a:ext uri="{FF2B5EF4-FFF2-40B4-BE49-F238E27FC236}">
              <a16:creationId xmlns:a16="http://schemas.microsoft.com/office/drawing/2014/main" id="{57D3AB78-8CC0-B4F8-24C7-C55A0BE4A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0365" name="Picture 13">
          <a:extLst>
            <a:ext uri="{FF2B5EF4-FFF2-40B4-BE49-F238E27FC236}">
              <a16:creationId xmlns:a16="http://schemas.microsoft.com/office/drawing/2014/main" id="{9164B7E1-842F-5221-16A4-93BC59CA27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049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1380" name="Picture 4">
          <a:extLst>
            <a:ext uri="{FF2B5EF4-FFF2-40B4-BE49-F238E27FC236}">
              <a16:creationId xmlns:a16="http://schemas.microsoft.com/office/drawing/2014/main" id="{296AFF9B-6B0D-5B7C-A7F6-A04891458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1381" name="Picture 5">
          <a:extLst>
            <a:ext uri="{FF2B5EF4-FFF2-40B4-BE49-F238E27FC236}">
              <a16:creationId xmlns:a16="http://schemas.microsoft.com/office/drawing/2014/main" id="{7A009D6E-13FF-6686-1431-AE38697CC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1382" name="Picture 6">
          <a:extLst>
            <a:ext uri="{FF2B5EF4-FFF2-40B4-BE49-F238E27FC236}">
              <a16:creationId xmlns:a16="http://schemas.microsoft.com/office/drawing/2014/main" id="{41EB2B63-7603-AB1C-C197-DA0201EF7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1383" name="Picture 7">
          <a:extLst>
            <a:ext uri="{FF2B5EF4-FFF2-40B4-BE49-F238E27FC236}">
              <a16:creationId xmlns:a16="http://schemas.microsoft.com/office/drawing/2014/main" id="{18D1F570-F56B-4EA2-A360-76C745E74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1384" name="Picture 8">
          <a:extLst>
            <a:ext uri="{FF2B5EF4-FFF2-40B4-BE49-F238E27FC236}">
              <a16:creationId xmlns:a16="http://schemas.microsoft.com/office/drawing/2014/main" id="{E703761B-48E3-6E88-3B3B-7CBEEC035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636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1385" name="Picture 9">
          <a:extLst>
            <a:ext uri="{FF2B5EF4-FFF2-40B4-BE49-F238E27FC236}">
              <a16:creationId xmlns:a16="http://schemas.microsoft.com/office/drawing/2014/main" id="{92BD6CA9-758A-FCED-2627-A201CADEC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1386" name="Picture 10">
          <a:extLst>
            <a:ext uri="{FF2B5EF4-FFF2-40B4-BE49-F238E27FC236}">
              <a16:creationId xmlns:a16="http://schemas.microsoft.com/office/drawing/2014/main" id="{563A6A12-ACC5-D3E3-0643-65905F09F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1387" name="Picture 11">
          <a:extLst>
            <a:ext uri="{FF2B5EF4-FFF2-40B4-BE49-F238E27FC236}">
              <a16:creationId xmlns:a16="http://schemas.microsoft.com/office/drawing/2014/main" id="{D4E9B2B5-15C7-0553-D737-8BF56FF7C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1388" name="Picture 12">
          <a:extLst>
            <a:ext uri="{FF2B5EF4-FFF2-40B4-BE49-F238E27FC236}">
              <a16:creationId xmlns:a16="http://schemas.microsoft.com/office/drawing/2014/main" id="{7D7109D2-8DFA-856A-7F77-6046D6788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1389" name="Picture 13">
          <a:extLst>
            <a:ext uri="{FF2B5EF4-FFF2-40B4-BE49-F238E27FC236}">
              <a16:creationId xmlns:a16="http://schemas.microsoft.com/office/drawing/2014/main" id="{88008931-4ECF-F6A1-D1DC-22E950BF35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636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36124" name="Picture 5">
          <a:extLst>
            <a:ext uri="{FF2B5EF4-FFF2-40B4-BE49-F238E27FC236}">
              <a16:creationId xmlns:a16="http://schemas.microsoft.com/office/drawing/2014/main" id="{C861B405-CFCC-FBD6-EED1-275B3FBE2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25" name="Picture 6">
          <a:extLst>
            <a:ext uri="{FF2B5EF4-FFF2-40B4-BE49-F238E27FC236}">
              <a16:creationId xmlns:a16="http://schemas.microsoft.com/office/drawing/2014/main" id="{1A625646-6ED3-5C63-6384-58D447FF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26" name="Picture 7">
          <a:extLst>
            <a:ext uri="{FF2B5EF4-FFF2-40B4-BE49-F238E27FC236}">
              <a16:creationId xmlns:a16="http://schemas.microsoft.com/office/drawing/2014/main" id="{9B116809-0FAB-56EA-6AC2-125CB8271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27" name="Picture 8">
          <a:extLst>
            <a:ext uri="{FF2B5EF4-FFF2-40B4-BE49-F238E27FC236}">
              <a16:creationId xmlns:a16="http://schemas.microsoft.com/office/drawing/2014/main" id="{83360EAD-E306-0526-5D8A-6DB490996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28" name="Picture 9">
          <a:extLst>
            <a:ext uri="{FF2B5EF4-FFF2-40B4-BE49-F238E27FC236}">
              <a16:creationId xmlns:a16="http://schemas.microsoft.com/office/drawing/2014/main" id="{647BB3B9-82FB-13F4-9DC6-7AB91860C6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29" name="Picture 10">
          <a:extLst>
            <a:ext uri="{FF2B5EF4-FFF2-40B4-BE49-F238E27FC236}">
              <a16:creationId xmlns:a16="http://schemas.microsoft.com/office/drawing/2014/main" id="{C158442B-73BD-D5B4-A1DC-EFF66E61D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0" name="Picture 11">
          <a:extLst>
            <a:ext uri="{FF2B5EF4-FFF2-40B4-BE49-F238E27FC236}">
              <a16:creationId xmlns:a16="http://schemas.microsoft.com/office/drawing/2014/main" id="{A019F573-6B98-55A5-C78C-B2EE0DF37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1" name="Picture 12">
          <a:extLst>
            <a:ext uri="{FF2B5EF4-FFF2-40B4-BE49-F238E27FC236}">
              <a16:creationId xmlns:a16="http://schemas.microsoft.com/office/drawing/2014/main" id="{1903CF71-FF8E-1FD2-3B12-2BC47E0A3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2" name="Picture 13">
          <a:extLst>
            <a:ext uri="{FF2B5EF4-FFF2-40B4-BE49-F238E27FC236}">
              <a16:creationId xmlns:a16="http://schemas.microsoft.com/office/drawing/2014/main" id="{79E598ED-5B4C-0325-5F58-AA0132ED3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33" name="Picture 14">
          <a:extLst>
            <a:ext uri="{FF2B5EF4-FFF2-40B4-BE49-F238E27FC236}">
              <a16:creationId xmlns:a16="http://schemas.microsoft.com/office/drawing/2014/main" id="{5D235DEE-BB32-F195-DC06-A849172C4F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4" name="Picture 15">
          <a:extLst>
            <a:ext uri="{FF2B5EF4-FFF2-40B4-BE49-F238E27FC236}">
              <a16:creationId xmlns:a16="http://schemas.microsoft.com/office/drawing/2014/main" id="{F44D1923-0420-9769-C001-A26140078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5" name="Picture 16">
          <a:extLst>
            <a:ext uri="{FF2B5EF4-FFF2-40B4-BE49-F238E27FC236}">
              <a16:creationId xmlns:a16="http://schemas.microsoft.com/office/drawing/2014/main" id="{7C923DB4-CACD-5D11-8024-79A9CD9E8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6" name="Picture 17">
          <a:extLst>
            <a:ext uri="{FF2B5EF4-FFF2-40B4-BE49-F238E27FC236}">
              <a16:creationId xmlns:a16="http://schemas.microsoft.com/office/drawing/2014/main" id="{86A0F190-7DA7-5B06-DED6-9582EDA0E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7" name="Picture 18">
          <a:extLst>
            <a:ext uri="{FF2B5EF4-FFF2-40B4-BE49-F238E27FC236}">
              <a16:creationId xmlns:a16="http://schemas.microsoft.com/office/drawing/2014/main" id="{4ABE849C-C91E-B739-BE2A-3DFD62741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38" name="Picture 19">
          <a:extLst>
            <a:ext uri="{FF2B5EF4-FFF2-40B4-BE49-F238E27FC236}">
              <a16:creationId xmlns:a16="http://schemas.microsoft.com/office/drawing/2014/main" id="{DE53FCBE-D523-E02B-6427-416AC5034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9" name="Picture 20">
          <a:extLst>
            <a:ext uri="{FF2B5EF4-FFF2-40B4-BE49-F238E27FC236}">
              <a16:creationId xmlns:a16="http://schemas.microsoft.com/office/drawing/2014/main" id="{687975C2-9350-40FD-80BB-BDAB591F5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40" name="Picture 21">
          <a:extLst>
            <a:ext uri="{FF2B5EF4-FFF2-40B4-BE49-F238E27FC236}">
              <a16:creationId xmlns:a16="http://schemas.microsoft.com/office/drawing/2014/main" id="{767034AA-A331-403B-5EFC-65628E488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41" name="Picture 22">
          <a:extLst>
            <a:ext uri="{FF2B5EF4-FFF2-40B4-BE49-F238E27FC236}">
              <a16:creationId xmlns:a16="http://schemas.microsoft.com/office/drawing/2014/main" id="{F2530346-1FDD-8F5B-8B54-88D1C65F0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42" name="Picture 23">
          <a:extLst>
            <a:ext uri="{FF2B5EF4-FFF2-40B4-BE49-F238E27FC236}">
              <a16:creationId xmlns:a16="http://schemas.microsoft.com/office/drawing/2014/main" id="{B0F7373B-ADF4-337F-4A13-89CC88ED0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43" name="Picture 24">
          <a:extLst>
            <a:ext uri="{FF2B5EF4-FFF2-40B4-BE49-F238E27FC236}">
              <a16:creationId xmlns:a16="http://schemas.microsoft.com/office/drawing/2014/main" id="{9132317B-C524-5197-368C-1D7A9FD789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2" name="Picture 4">
          <a:extLst>
            <a:ext uri="{FF2B5EF4-FFF2-40B4-BE49-F238E27FC236}">
              <a16:creationId xmlns:a16="http://schemas.microsoft.com/office/drawing/2014/main" id="{3876D004-3ABF-4544-95B3-F72538EC1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 name="Picture 5">
          <a:extLst>
            <a:ext uri="{FF2B5EF4-FFF2-40B4-BE49-F238E27FC236}">
              <a16:creationId xmlns:a16="http://schemas.microsoft.com/office/drawing/2014/main" id="{0B0C0FAD-BD16-445C-9802-5EB020267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4" name="Picture 6">
          <a:extLst>
            <a:ext uri="{FF2B5EF4-FFF2-40B4-BE49-F238E27FC236}">
              <a16:creationId xmlns:a16="http://schemas.microsoft.com/office/drawing/2014/main" id="{80C98ABB-1224-4ED1-B4BD-8D4F7BDC0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5" name="Picture 7">
          <a:extLst>
            <a:ext uri="{FF2B5EF4-FFF2-40B4-BE49-F238E27FC236}">
              <a16:creationId xmlns:a16="http://schemas.microsoft.com/office/drawing/2014/main" id="{AA8FA0CD-5508-44AA-B090-40E66116F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6" name="Picture 8">
          <a:extLst>
            <a:ext uri="{FF2B5EF4-FFF2-40B4-BE49-F238E27FC236}">
              <a16:creationId xmlns:a16="http://schemas.microsoft.com/office/drawing/2014/main" id="{4346D847-7965-49A5-9DD3-941D4B1627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7950" y="0"/>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7" name="Picture 9">
          <a:extLst>
            <a:ext uri="{FF2B5EF4-FFF2-40B4-BE49-F238E27FC236}">
              <a16:creationId xmlns:a16="http://schemas.microsoft.com/office/drawing/2014/main" id="{3810AD30-03D2-4C72-9831-F02A72E2D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8" name="Picture 10">
          <a:extLst>
            <a:ext uri="{FF2B5EF4-FFF2-40B4-BE49-F238E27FC236}">
              <a16:creationId xmlns:a16="http://schemas.microsoft.com/office/drawing/2014/main" id="{DDB399FE-23CF-4FAE-B08E-67C71239F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9" name="Picture 11">
          <a:extLst>
            <a:ext uri="{FF2B5EF4-FFF2-40B4-BE49-F238E27FC236}">
              <a16:creationId xmlns:a16="http://schemas.microsoft.com/office/drawing/2014/main" id="{80D0C484-200E-4921-B309-C68137DF7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10" name="Picture 12">
          <a:extLst>
            <a:ext uri="{FF2B5EF4-FFF2-40B4-BE49-F238E27FC236}">
              <a16:creationId xmlns:a16="http://schemas.microsoft.com/office/drawing/2014/main" id="{40B62797-FD63-456B-B8E9-DFDE11403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11" name="Picture 13">
          <a:extLst>
            <a:ext uri="{FF2B5EF4-FFF2-40B4-BE49-F238E27FC236}">
              <a16:creationId xmlns:a16="http://schemas.microsoft.com/office/drawing/2014/main" id="{34360225-2268-40A6-864A-FC8A8D875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7950" y="0"/>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4452" name="Picture 2">
          <a:extLst>
            <a:ext uri="{FF2B5EF4-FFF2-40B4-BE49-F238E27FC236}">
              <a16:creationId xmlns:a16="http://schemas.microsoft.com/office/drawing/2014/main" id="{AD3A0CD6-4729-867A-95D0-C33511AD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3" name="Picture 3">
          <a:extLst>
            <a:ext uri="{FF2B5EF4-FFF2-40B4-BE49-F238E27FC236}">
              <a16:creationId xmlns:a16="http://schemas.microsoft.com/office/drawing/2014/main" id="{C2F9CB14-DA20-948C-BB6A-0621291F9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4" name="Picture 5">
          <a:extLst>
            <a:ext uri="{FF2B5EF4-FFF2-40B4-BE49-F238E27FC236}">
              <a16:creationId xmlns:a16="http://schemas.microsoft.com/office/drawing/2014/main" id="{C17E81D3-7533-DAB8-F3E2-D27EFFBE4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5" name="Picture 6">
          <a:extLst>
            <a:ext uri="{FF2B5EF4-FFF2-40B4-BE49-F238E27FC236}">
              <a16:creationId xmlns:a16="http://schemas.microsoft.com/office/drawing/2014/main" id="{95948AE5-19BA-0E56-5742-B76503F47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4456" name="Picture 7">
          <a:extLst>
            <a:ext uri="{FF2B5EF4-FFF2-40B4-BE49-F238E27FC236}">
              <a16:creationId xmlns:a16="http://schemas.microsoft.com/office/drawing/2014/main" id="{FEAACC5D-6E15-1288-4BAC-134C4EF3B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065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7" name="Picture 8">
          <a:extLst>
            <a:ext uri="{FF2B5EF4-FFF2-40B4-BE49-F238E27FC236}">
              <a16:creationId xmlns:a16="http://schemas.microsoft.com/office/drawing/2014/main" id="{294316C3-D8AD-F3B7-E240-490F30488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8" name="Picture 9">
          <a:extLst>
            <a:ext uri="{FF2B5EF4-FFF2-40B4-BE49-F238E27FC236}">
              <a16:creationId xmlns:a16="http://schemas.microsoft.com/office/drawing/2014/main" id="{9E891CCE-61E6-7343-B310-AE5F9414B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9" name="Picture 10">
          <a:extLst>
            <a:ext uri="{FF2B5EF4-FFF2-40B4-BE49-F238E27FC236}">
              <a16:creationId xmlns:a16="http://schemas.microsoft.com/office/drawing/2014/main" id="{7397AD01-6865-C9BE-3414-5C057527E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60" name="Picture 11">
          <a:extLst>
            <a:ext uri="{FF2B5EF4-FFF2-40B4-BE49-F238E27FC236}">
              <a16:creationId xmlns:a16="http://schemas.microsoft.com/office/drawing/2014/main" id="{AF1B61BC-7BDF-2B2E-912B-D0BACE547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4461" name="Picture 12">
          <a:extLst>
            <a:ext uri="{FF2B5EF4-FFF2-40B4-BE49-F238E27FC236}">
              <a16:creationId xmlns:a16="http://schemas.microsoft.com/office/drawing/2014/main" id="{542E76BA-EEB7-DD97-1A8F-AD4DD45ED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065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5476" name="Picture 4">
          <a:extLst>
            <a:ext uri="{FF2B5EF4-FFF2-40B4-BE49-F238E27FC236}">
              <a16:creationId xmlns:a16="http://schemas.microsoft.com/office/drawing/2014/main" id="{FF867F33-F987-2270-52C8-87299C7DA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77" name="Picture 5">
          <a:extLst>
            <a:ext uri="{FF2B5EF4-FFF2-40B4-BE49-F238E27FC236}">
              <a16:creationId xmlns:a16="http://schemas.microsoft.com/office/drawing/2014/main" id="{0B45E76C-D30E-E905-1AC1-86BF31D6D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78" name="Picture 6">
          <a:extLst>
            <a:ext uri="{FF2B5EF4-FFF2-40B4-BE49-F238E27FC236}">
              <a16:creationId xmlns:a16="http://schemas.microsoft.com/office/drawing/2014/main" id="{F81B7ADD-16CB-048A-BF58-E83299A1B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79" name="Picture 7">
          <a:extLst>
            <a:ext uri="{FF2B5EF4-FFF2-40B4-BE49-F238E27FC236}">
              <a16:creationId xmlns:a16="http://schemas.microsoft.com/office/drawing/2014/main" id="{DEFEB5A1-7513-2748-9700-90239C2A2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5480" name="Picture 8">
          <a:extLst>
            <a:ext uri="{FF2B5EF4-FFF2-40B4-BE49-F238E27FC236}">
              <a16:creationId xmlns:a16="http://schemas.microsoft.com/office/drawing/2014/main" id="{E1ED16AE-6553-DE10-9D2E-0EB02D0A0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398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81" name="Picture 9">
          <a:extLst>
            <a:ext uri="{FF2B5EF4-FFF2-40B4-BE49-F238E27FC236}">
              <a16:creationId xmlns:a16="http://schemas.microsoft.com/office/drawing/2014/main" id="{EA385D54-5565-DA0F-8774-68D9372D4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82" name="Picture 10">
          <a:extLst>
            <a:ext uri="{FF2B5EF4-FFF2-40B4-BE49-F238E27FC236}">
              <a16:creationId xmlns:a16="http://schemas.microsoft.com/office/drawing/2014/main" id="{9CA12E9D-D1C0-9282-6D61-91ABB9A49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83" name="Picture 11">
          <a:extLst>
            <a:ext uri="{FF2B5EF4-FFF2-40B4-BE49-F238E27FC236}">
              <a16:creationId xmlns:a16="http://schemas.microsoft.com/office/drawing/2014/main" id="{877E9607-7568-06A2-8597-1943F0FD7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84" name="Picture 12">
          <a:extLst>
            <a:ext uri="{FF2B5EF4-FFF2-40B4-BE49-F238E27FC236}">
              <a16:creationId xmlns:a16="http://schemas.microsoft.com/office/drawing/2014/main" id="{DC3819CD-4303-12D0-15B2-E0D0C2828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5485" name="Picture 13">
          <a:extLst>
            <a:ext uri="{FF2B5EF4-FFF2-40B4-BE49-F238E27FC236}">
              <a16:creationId xmlns:a16="http://schemas.microsoft.com/office/drawing/2014/main" id="{B1F8F9C7-CDE1-0993-BD5A-5E73F54A9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398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highwaysengland.co.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C359E-D30D-4DC9-99F3-84522649298E}">
  <sheetPr>
    <tabColor theme="1"/>
  </sheetPr>
  <dimension ref="A1:G150"/>
  <sheetViews>
    <sheetView zoomScaleNormal="100" workbookViewId="0">
      <selection activeCell="A10" sqref="A10:F10"/>
    </sheetView>
  </sheetViews>
  <sheetFormatPr defaultColWidth="0" defaultRowHeight="28.5" zeroHeight="1" x14ac:dyDescent="0.35"/>
  <cols>
    <col min="1" max="1" width="23" style="1" bestFit="1" customWidth="1"/>
    <col min="2" max="2" width="11.765625" style="1" bestFit="1" customWidth="1"/>
    <col min="3" max="3" width="11.4609375" style="1" bestFit="1" customWidth="1"/>
    <col min="4" max="4" width="25.765625" style="1" customWidth="1"/>
    <col min="5" max="6" width="8.765625" style="1" customWidth="1"/>
    <col min="7" max="7" width="0" style="1" hidden="1" customWidth="1"/>
    <col min="8" max="16384" width="8.765625" style="1" hidden="1"/>
  </cols>
  <sheetData>
    <row r="1" spans="1:6" ht="36" x14ac:dyDescent="0.35">
      <c r="A1" s="36" t="s">
        <v>15</v>
      </c>
      <c r="B1" s="36"/>
      <c r="C1" s="36"/>
      <c r="D1" s="36"/>
      <c r="E1" s="36"/>
      <c r="F1" s="36"/>
    </row>
    <row r="2" spans="1:6" s="2" customFormat="1" ht="26" x14ac:dyDescent="0.35">
      <c r="A2" s="40">
        <v>46259</v>
      </c>
      <c r="B2" s="40"/>
      <c r="C2" s="44" t="str">
        <f>"to "&amp;TEXT($A$2+6,"dddd d mmm yyyy")</f>
        <v>to Monday 31 Aug 2026</v>
      </c>
      <c r="D2" s="44"/>
      <c r="E2" s="44"/>
      <c r="F2" s="44"/>
    </row>
    <row r="3" spans="1:6" ht="12.75" customHeight="1" x14ac:dyDescent="0.35">
      <c r="A3" s="37" t="s">
        <v>13</v>
      </c>
      <c r="B3" s="37"/>
      <c r="C3" s="37"/>
      <c r="D3" s="37"/>
      <c r="E3" s="37"/>
      <c r="F3" s="37"/>
    </row>
    <row r="4" spans="1:6" s="2" customFormat="1" ht="27.5" x14ac:dyDescent="0.35">
      <c r="A4" s="42" t="str">
        <f>TEXT($A$2,"dddd, d mmmm")</f>
        <v>Tuesday, 25 August</v>
      </c>
      <c r="B4" s="42"/>
      <c r="C4" s="42"/>
      <c r="D4" s="42"/>
      <c r="E4" s="42"/>
      <c r="F4" s="42"/>
    </row>
    <row r="5" spans="1:6" s="2" customFormat="1" ht="27.5" x14ac:dyDescent="0.35">
      <c r="A5" s="41" t="str">
        <f>TEXT($A$2+1,"dddd, d mmmm")</f>
        <v>Wednesday, 26 August</v>
      </c>
      <c r="B5" s="41"/>
      <c r="C5" s="41"/>
      <c r="D5" s="41"/>
      <c r="E5" s="41"/>
      <c r="F5" s="41"/>
    </row>
    <row r="6" spans="1:6" s="2" customFormat="1" ht="27.5" x14ac:dyDescent="0.35">
      <c r="A6" s="42" t="str">
        <f>TEXT($A$2+2,"dddd, d mmmm")</f>
        <v>Thursday, 27 August</v>
      </c>
      <c r="B6" s="42"/>
      <c r="C6" s="42"/>
      <c r="D6" s="42"/>
      <c r="E6" s="42"/>
      <c r="F6" s="42"/>
    </row>
    <row r="7" spans="1:6" s="2" customFormat="1" ht="27.5" x14ac:dyDescent="0.35">
      <c r="A7" s="41" t="str">
        <f>TEXT($A$2+3,"dddd, d mmmm")</f>
        <v>Friday, 28 August</v>
      </c>
      <c r="B7" s="41"/>
      <c r="C7" s="41"/>
      <c r="D7" s="41"/>
      <c r="E7" s="41"/>
      <c r="F7" s="41"/>
    </row>
    <row r="8" spans="1:6" s="2" customFormat="1" ht="27.5" x14ac:dyDescent="0.35">
      <c r="A8" s="43" t="str">
        <f>TEXT($A$2+4,"dddd, d mmmm")</f>
        <v>Saturday, 29 August</v>
      </c>
      <c r="B8" s="43"/>
      <c r="C8" s="43"/>
      <c r="D8" s="43"/>
      <c r="E8" s="43"/>
      <c r="F8" s="43"/>
    </row>
    <row r="9" spans="1:6" s="2" customFormat="1" ht="27.5" x14ac:dyDescent="0.35">
      <c r="A9" s="41" t="str">
        <f>TEXT($A$2+5,"dddd, d mmmm")</f>
        <v>Sunday, 30 August</v>
      </c>
      <c r="B9" s="41"/>
      <c r="C9" s="41"/>
      <c r="D9" s="41"/>
      <c r="E9" s="41"/>
      <c r="F9" s="41"/>
    </row>
    <row r="10" spans="1:6" s="2" customFormat="1" ht="27.5" x14ac:dyDescent="0.35">
      <c r="A10" s="42" t="str">
        <f>TEXT($A$2+6,"dddd, d mmmm")</f>
        <v>Monday, 31 August</v>
      </c>
      <c r="B10" s="42"/>
      <c r="C10" s="42"/>
      <c r="D10" s="42"/>
      <c r="E10" s="42"/>
      <c r="F10" s="42"/>
    </row>
    <row r="11" spans="1:6" s="9" customFormat="1" ht="46.5" customHeight="1" x14ac:dyDescent="0.35">
      <c r="A11" s="38" t="s">
        <v>16</v>
      </c>
      <c r="B11" s="38"/>
      <c r="C11" s="38"/>
      <c r="D11" s="38"/>
      <c r="E11" s="38"/>
      <c r="F11" s="38"/>
    </row>
    <row r="12" spans="1:6" s="10" customFormat="1" ht="47.25" customHeight="1" x14ac:dyDescent="0.35">
      <c r="A12" s="39" t="s">
        <v>14</v>
      </c>
      <c r="B12" s="39"/>
      <c r="C12" s="39"/>
      <c r="D12" s="39"/>
      <c r="E12" s="39"/>
      <c r="F12" s="39"/>
    </row>
    <row r="17" s="1" customFormat="1" hidden="1" x14ac:dyDescent="0.35"/>
    <row r="18" s="1" customFormat="1" hidden="1" x14ac:dyDescent="0.35"/>
    <row r="19" s="1" customFormat="1" hidden="1" x14ac:dyDescent="0.35"/>
    <row r="20" s="1" customFormat="1" hidden="1" x14ac:dyDescent="0.35"/>
    <row r="21" s="1" customFormat="1" hidden="1" x14ac:dyDescent="0.35"/>
    <row r="22" s="1" customFormat="1" hidden="1" x14ac:dyDescent="0.35"/>
    <row r="23" s="1" customFormat="1" hidden="1" x14ac:dyDescent="0.35"/>
    <row r="24" s="1" customFormat="1" hidden="1" x14ac:dyDescent="0.35"/>
    <row r="25" s="1" customFormat="1" hidden="1" x14ac:dyDescent="0.35"/>
    <row r="26" s="1" customFormat="1" hidden="1" x14ac:dyDescent="0.35"/>
    <row r="27" s="1" customFormat="1" hidden="1" x14ac:dyDescent="0.35"/>
    <row r="28" s="1" customFormat="1" hidden="1" x14ac:dyDescent="0.35"/>
    <row r="29" s="1" customFormat="1" hidden="1" x14ac:dyDescent="0.35"/>
    <row r="30" s="1" customFormat="1" hidden="1" x14ac:dyDescent="0.35"/>
    <row r="31" s="1" customFormat="1" hidden="1" x14ac:dyDescent="0.35"/>
    <row r="32" s="1" customFormat="1" hidden="1" x14ac:dyDescent="0.35"/>
    <row r="33" s="1" customFormat="1" hidden="1" x14ac:dyDescent="0.35"/>
    <row r="34" s="1" customFormat="1" hidden="1" x14ac:dyDescent="0.35"/>
    <row r="35" s="1" customFormat="1" hidden="1" x14ac:dyDescent="0.35"/>
    <row r="36" s="1" customFormat="1" hidden="1" x14ac:dyDescent="0.35"/>
    <row r="37" s="1" customFormat="1" hidden="1" x14ac:dyDescent="0.35"/>
    <row r="38" s="1" customFormat="1" hidden="1" x14ac:dyDescent="0.35"/>
    <row r="39" s="1" customFormat="1" hidden="1" x14ac:dyDescent="0.35"/>
    <row r="40" s="1" customFormat="1" hidden="1" x14ac:dyDescent="0.35"/>
    <row r="41" s="1" customFormat="1" hidden="1" x14ac:dyDescent="0.35"/>
    <row r="42" s="1" customFormat="1" hidden="1" x14ac:dyDescent="0.35"/>
    <row r="43" s="1" customFormat="1" hidden="1" x14ac:dyDescent="0.35"/>
    <row r="44" s="1" customFormat="1" hidden="1" x14ac:dyDescent="0.35"/>
    <row r="45" s="1" customFormat="1" hidden="1" x14ac:dyDescent="0.35"/>
    <row r="46" s="1" customFormat="1" hidden="1" x14ac:dyDescent="0.35"/>
    <row r="47" s="1" customFormat="1" hidden="1" x14ac:dyDescent="0.35"/>
    <row r="48" s="1" customFormat="1" hidden="1" x14ac:dyDescent="0.35"/>
    <row r="49" s="1" customFormat="1" hidden="1" x14ac:dyDescent="0.35"/>
    <row r="50" s="1" customFormat="1" hidden="1" x14ac:dyDescent="0.35"/>
    <row r="51" s="1" customFormat="1" hidden="1" x14ac:dyDescent="0.35"/>
    <row r="52" s="1" customFormat="1" hidden="1" x14ac:dyDescent="0.35"/>
    <row r="53" s="1" customFormat="1" hidden="1" x14ac:dyDescent="0.35"/>
    <row r="54" s="1" customFormat="1" hidden="1" x14ac:dyDescent="0.35"/>
    <row r="55" s="1" customFormat="1" hidden="1" x14ac:dyDescent="0.35"/>
    <row r="56" s="1" customFormat="1" hidden="1" x14ac:dyDescent="0.35"/>
    <row r="57" s="1" customFormat="1" hidden="1" x14ac:dyDescent="0.35"/>
    <row r="58" s="1" customFormat="1" hidden="1" x14ac:dyDescent="0.35"/>
    <row r="59" s="1" customFormat="1" hidden="1" x14ac:dyDescent="0.35"/>
    <row r="60" s="1" customFormat="1" hidden="1" x14ac:dyDescent="0.35"/>
    <row r="61" s="1" customFormat="1" hidden="1" x14ac:dyDescent="0.35"/>
    <row r="62" s="1" customFormat="1" hidden="1" x14ac:dyDescent="0.35"/>
    <row r="63" s="1" customFormat="1" hidden="1" x14ac:dyDescent="0.35"/>
    <row r="64" s="1" customFormat="1" hidden="1" x14ac:dyDescent="0.35"/>
    <row r="65" s="1" customFormat="1" hidden="1" x14ac:dyDescent="0.35"/>
    <row r="66" s="1" customFormat="1" hidden="1" x14ac:dyDescent="0.35"/>
    <row r="67" s="1" customFormat="1" hidden="1" x14ac:dyDescent="0.35"/>
    <row r="68" s="1" customFormat="1" hidden="1" x14ac:dyDescent="0.35"/>
    <row r="69" s="1" customFormat="1" hidden="1" x14ac:dyDescent="0.35"/>
    <row r="70" s="1" customFormat="1" hidden="1" x14ac:dyDescent="0.35"/>
    <row r="71" s="1" customFormat="1" hidden="1" x14ac:dyDescent="0.35"/>
    <row r="72" s="1" customFormat="1" hidden="1" x14ac:dyDescent="0.35"/>
    <row r="73" s="1" customFormat="1" hidden="1" x14ac:dyDescent="0.35"/>
    <row r="74" s="1" customFormat="1" hidden="1" x14ac:dyDescent="0.35"/>
    <row r="75" s="1" customFormat="1" hidden="1" x14ac:dyDescent="0.35"/>
    <row r="76" s="1" customFormat="1" hidden="1" x14ac:dyDescent="0.35"/>
    <row r="77" s="1" customFormat="1" hidden="1" x14ac:dyDescent="0.35"/>
    <row r="78" s="1" customFormat="1" hidden="1" x14ac:dyDescent="0.35"/>
    <row r="79" s="1" customFormat="1" hidden="1" x14ac:dyDescent="0.35"/>
    <row r="80" s="1" customFormat="1" hidden="1" x14ac:dyDescent="0.35"/>
    <row r="81" s="1" customFormat="1" hidden="1" x14ac:dyDescent="0.35"/>
    <row r="82" s="1" customFormat="1" hidden="1" x14ac:dyDescent="0.35"/>
    <row r="83" s="1" customFormat="1" hidden="1" x14ac:dyDescent="0.35"/>
    <row r="84" s="1" customFormat="1" hidden="1" x14ac:dyDescent="0.35"/>
    <row r="85" s="1" customFormat="1" hidden="1" x14ac:dyDescent="0.35"/>
    <row r="86" s="1" customFormat="1" hidden="1" x14ac:dyDescent="0.35"/>
    <row r="87" s="1" customFormat="1" hidden="1" x14ac:dyDescent="0.35"/>
    <row r="88" s="1" customFormat="1" hidden="1" x14ac:dyDescent="0.35"/>
    <row r="89" s="1" customFormat="1" hidden="1" x14ac:dyDescent="0.35"/>
    <row r="90" s="1" customFormat="1" hidden="1" x14ac:dyDescent="0.35"/>
    <row r="91" s="1" customFormat="1" hidden="1" x14ac:dyDescent="0.35"/>
    <row r="92" s="1" customFormat="1" hidden="1" x14ac:dyDescent="0.35"/>
    <row r="93" s="1" customFormat="1" hidden="1" x14ac:dyDescent="0.35"/>
    <row r="94" s="1" customFormat="1" hidden="1" x14ac:dyDescent="0.35"/>
    <row r="95" s="1" customFormat="1" hidden="1" x14ac:dyDescent="0.35"/>
    <row r="96" s="1" customFormat="1" hidden="1" x14ac:dyDescent="0.35"/>
    <row r="97" s="1" customFormat="1" hidden="1" x14ac:dyDescent="0.35"/>
    <row r="98" s="1" customFormat="1" hidden="1" x14ac:dyDescent="0.35"/>
    <row r="99" s="1" customFormat="1" hidden="1" x14ac:dyDescent="0.35"/>
    <row r="100" s="1" customFormat="1" hidden="1" x14ac:dyDescent="0.35"/>
    <row r="101" s="1" customFormat="1" hidden="1" x14ac:dyDescent="0.35"/>
    <row r="102" s="1" customFormat="1" hidden="1" x14ac:dyDescent="0.35"/>
    <row r="103" s="1" customFormat="1" hidden="1" x14ac:dyDescent="0.35"/>
    <row r="104" s="1" customFormat="1" hidden="1" x14ac:dyDescent="0.35"/>
    <row r="105" s="1" customFormat="1" hidden="1" x14ac:dyDescent="0.35"/>
    <row r="106" s="1" customFormat="1" hidden="1" x14ac:dyDescent="0.35"/>
    <row r="107" s="1" customFormat="1" hidden="1" x14ac:dyDescent="0.35"/>
    <row r="108" s="1" customFormat="1" hidden="1" x14ac:dyDescent="0.35"/>
    <row r="109" s="1" customFormat="1" hidden="1" x14ac:dyDescent="0.35"/>
    <row r="110" s="1" customFormat="1" hidden="1" x14ac:dyDescent="0.35"/>
    <row r="111" s="1" customFormat="1" hidden="1" x14ac:dyDescent="0.35"/>
    <row r="112" s="1" customFormat="1" hidden="1" x14ac:dyDescent="0.35"/>
    <row r="113" s="1" customFormat="1" hidden="1" x14ac:dyDescent="0.35"/>
    <row r="114" s="1" customFormat="1" hidden="1" x14ac:dyDescent="0.35"/>
    <row r="115" s="1" customFormat="1" hidden="1" x14ac:dyDescent="0.35"/>
    <row r="116" s="1" customFormat="1" hidden="1" x14ac:dyDescent="0.35"/>
    <row r="117" s="1" customFormat="1" hidden="1" x14ac:dyDescent="0.35"/>
    <row r="118" s="1" customFormat="1" hidden="1" x14ac:dyDescent="0.35"/>
    <row r="119" s="1" customFormat="1" hidden="1" x14ac:dyDescent="0.35"/>
    <row r="120" s="1" customFormat="1" hidden="1" x14ac:dyDescent="0.35"/>
    <row r="121" s="1" customFormat="1" hidden="1" x14ac:dyDescent="0.35"/>
    <row r="122" s="1" customFormat="1" hidden="1" x14ac:dyDescent="0.35"/>
    <row r="123" s="1" customFormat="1" hidden="1" x14ac:dyDescent="0.35"/>
    <row r="124" s="1" customFormat="1" hidden="1" x14ac:dyDescent="0.35"/>
    <row r="125" s="1" customFormat="1" hidden="1" x14ac:dyDescent="0.35"/>
    <row r="126" s="1" customFormat="1" hidden="1" x14ac:dyDescent="0.35"/>
    <row r="127" s="1" customFormat="1" hidden="1" x14ac:dyDescent="0.35"/>
    <row r="128" s="1" customFormat="1" hidden="1" x14ac:dyDescent="0.35"/>
    <row r="129" s="1" customFormat="1" hidden="1" x14ac:dyDescent="0.35"/>
    <row r="130" s="1" customFormat="1" hidden="1" x14ac:dyDescent="0.35"/>
    <row r="131" s="1" customFormat="1" hidden="1" x14ac:dyDescent="0.35"/>
    <row r="132" s="1" customFormat="1" hidden="1" x14ac:dyDescent="0.35"/>
    <row r="133" s="1" customFormat="1" hidden="1" x14ac:dyDescent="0.35"/>
    <row r="134" s="1" customFormat="1" hidden="1" x14ac:dyDescent="0.35"/>
    <row r="135" s="1" customFormat="1" hidden="1" x14ac:dyDescent="0.35"/>
    <row r="136" s="1" customFormat="1" hidden="1" x14ac:dyDescent="0.35"/>
    <row r="137" s="1" customFormat="1" hidden="1" x14ac:dyDescent="0.35"/>
    <row r="138" s="1" customFormat="1" hidden="1" x14ac:dyDescent="0.35"/>
    <row r="139" s="1" customFormat="1" hidden="1" x14ac:dyDescent="0.35"/>
    <row r="140" s="1" customFormat="1" hidden="1" x14ac:dyDescent="0.35"/>
    <row r="141" s="1" customFormat="1" hidden="1" x14ac:dyDescent="0.35"/>
    <row r="142" s="1" customFormat="1" hidden="1" x14ac:dyDescent="0.35"/>
    <row r="143" s="1" customFormat="1" hidden="1" x14ac:dyDescent="0.35"/>
    <row r="144" s="1" customFormat="1" hidden="1" x14ac:dyDescent="0.35"/>
    <row r="145" s="1" customFormat="1" hidden="1" x14ac:dyDescent="0.35"/>
    <row r="146" s="1" customFormat="1" hidden="1" x14ac:dyDescent="0.35"/>
    <row r="147" s="1" customFormat="1" hidden="1" x14ac:dyDescent="0.35"/>
    <row r="148" s="1" customFormat="1" hidden="1" x14ac:dyDescent="0.35"/>
    <row r="149" s="1" customFormat="1" hidden="1" x14ac:dyDescent="0.35"/>
    <row r="150" s="1" customFormat="1" hidden="1" x14ac:dyDescent="0.35"/>
  </sheetData>
  <mergeCells count="14">
    <mergeCell ref="A1:F1"/>
    <mergeCell ref="A3:F3"/>
    <mergeCell ref="A11:F11"/>
    <mergeCell ref="A12:F12"/>
    <mergeCell ref="A2:B2"/>
    <mergeCell ref="A9:F9"/>
    <mergeCell ref="A10:F10"/>
    <mergeCell ref="A4:F4"/>
    <mergeCell ref="A5:F5"/>
    <mergeCell ref="A6:F6"/>
    <mergeCell ref="A7:F7"/>
    <mergeCell ref="A8:F8"/>
    <mergeCell ref="C2:D2"/>
    <mergeCell ref="E2:F2"/>
  </mergeCells>
  <hyperlinks>
    <hyperlink ref="A4" location="Monday!A3" display="Monday!A3" xr:uid="{7C8EEBFE-19D0-444C-B856-517A1AC0AF68}"/>
    <hyperlink ref="A12:F12" r:id="rId1" tooltip="info@highwaysengland.co.uk" display="Each day we will upload an updated list of road closures covering that evening and the remainder of the week. Understandably plans can sometimes change, and it is for this reason we recommend you regularly visit the webpage to view the most up-to-date closure list. We would welcome your feedback on the usefulness and importantly accuracy of this information so that we can use this to refine our processes. Feedback can be provided to info@highwaysengland.co.uk" xr:uid="{0A9FF3EE-A4A7-4095-BC7F-8782B67E3A2D}"/>
    <hyperlink ref="A6" location="Wednesday!A3" display="Wednesday!A3" xr:uid="{D26510CA-ED95-421E-8D09-ADC3C3B6BBD7}"/>
    <hyperlink ref="A7" location="Thursday!A3" display="Thursday!A3" xr:uid="{CD402ED0-6ED6-459F-840B-D626EB57E090}"/>
    <hyperlink ref="A8" location="Friday!A3" display="Friday!A3" xr:uid="{F2DE8E56-0C53-4445-9C1A-7D440C0D7A5A}"/>
    <hyperlink ref="A9" location="Saturday!A3" display="Saturday!A3" xr:uid="{1D39034A-B502-4A41-8E5A-9928C7897517}"/>
    <hyperlink ref="A10" location="Sunday!A3" display="Sunday!A3" xr:uid="{96AE548F-6CB0-492E-896B-64081823A6BE}"/>
    <hyperlink ref="A5" location="Tuesday!A3" display="Tuesday!A3" xr:uid="{19210F66-550E-4CF7-BE1E-932C355AE32B}"/>
    <hyperlink ref="A4:F4" location="Tuesday!A3" display="Tuesday!A3" xr:uid="{7DE4A605-4260-40B2-A084-1D06D1A971B2}"/>
    <hyperlink ref="A5:F5" location="Wednesday!A3" display="Wednesday!A3" xr:uid="{3452476D-5801-4C2D-99ED-71DCCF499C47}"/>
    <hyperlink ref="A6:F6" location="Thursday!A3" display="Thursday!A3" xr:uid="{6C320A7D-64ED-43FC-B74B-4657F54DC60A}"/>
    <hyperlink ref="A7:F7" location="Friday!A3" display="Friday!A3" xr:uid="{840106FB-CF08-44B2-A5FC-F315E2BB9DE3}"/>
    <hyperlink ref="A8:F8" location="Saturday!A1" display="Saturday!A1" xr:uid="{8B0DE19A-8E3C-4C40-A565-EEC6F75C451B}"/>
    <hyperlink ref="A9:F9" location="Sunday!A1" display="Sunday!A1" xr:uid="{EA033183-595F-47B8-9001-AF05B3330931}"/>
    <hyperlink ref="A10:F10" location="Monday!A3" display="Monday!A3" xr:uid="{A234E4E1-C50E-4DB4-BAA5-C100E0AC4DF7}"/>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558D1-8E3C-4DF4-8DF2-FE1FC11CD2E5}">
  <dimension ref="A1:A7"/>
  <sheetViews>
    <sheetView workbookViewId="0">
      <selection sqref="A1:A7"/>
    </sheetView>
  </sheetViews>
  <sheetFormatPr defaultRowHeight="15.5" x14ac:dyDescent="0.35"/>
  <sheetData>
    <row r="1" spans="1:1" x14ac:dyDescent="0.35">
      <c r="A1" t="s">
        <v>2</v>
      </c>
    </row>
    <row r="2" spans="1:1" x14ac:dyDescent="0.35">
      <c r="A2" t="s">
        <v>6</v>
      </c>
    </row>
    <row r="3" spans="1:1" x14ac:dyDescent="0.35">
      <c r="A3" t="s">
        <v>4</v>
      </c>
    </row>
    <row r="4" spans="1:1" x14ac:dyDescent="0.35">
      <c r="A4" t="s">
        <v>5</v>
      </c>
    </row>
    <row r="5" spans="1:1" x14ac:dyDescent="0.35">
      <c r="A5" t="s">
        <v>7</v>
      </c>
    </row>
    <row r="6" spans="1:1" x14ac:dyDescent="0.35">
      <c r="A6" t="s">
        <v>8</v>
      </c>
    </row>
    <row r="7" spans="1:1" x14ac:dyDescent="0.35">
      <c r="A7"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69965-FA91-46A9-83EA-53D51F72CE02}">
  <sheetPr codeName="Sheet1">
    <tabColor theme="3"/>
    <pageSetUpPr fitToPage="1"/>
  </sheetPr>
  <dimension ref="A1:K210"/>
  <sheetViews>
    <sheetView tabSelected="1" zoomScaleNormal="100" workbookViewId="0">
      <pane ySplit="1" topLeftCell="A2" activePane="bottomLeft" state="frozenSplit"/>
      <selection sqref="A1:F1"/>
      <selection pane="bottomLeft" activeCell="C6" sqref="C6"/>
    </sheetView>
  </sheetViews>
  <sheetFormatPr defaultColWidth="0" defaultRowHeight="15.5" x14ac:dyDescent="0.35"/>
  <cols>
    <col min="1" max="2" width="13.23046875" style="3" customWidth="1"/>
    <col min="3" max="3" width="60.4609375" style="3" customWidth="1"/>
    <col min="4" max="4" width="15.69140625" style="3" customWidth="1"/>
    <col min="5" max="5" width="16.23046875" style="13" customWidth="1"/>
    <col min="6" max="6" width="47" style="13" customWidth="1"/>
    <col min="7" max="11" width="0" hidden="1" customWidth="1"/>
    <col min="12" max="16384" width="8.765625" hidden="1"/>
  </cols>
  <sheetData>
    <row r="1" spans="1:6" ht="32.5" x14ac:dyDescent="0.35">
      <c r="A1" s="35" t="str">
        <f>"Daily closure report: "&amp;'Front page'!A4</f>
        <v>Daily closure report: Tuesday, 25 August</v>
      </c>
      <c r="B1" s="35"/>
      <c r="C1" s="35"/>
      <c r="D1" s="35"/>
      <c r="E1" s="35"/>
      <c r="F1" s="35"/>
    </row>
    <row r="2" spans="1:6" s="5" customFormat="1" ht="28" x14ac:dyDescent="0.35">
      <c r="A2" s="12" t="s">
        <v>9</v>
      </c>
      <c r="B2" s="12" t="s">
        <v>1</v>
      </c>
      <c r="C2" s="12" t="s">
        <v>0</v>
      </c>
      <c r="D2" s="11" t="s">
        <v>11</v>
      </c>
      <c r="E2" s="11" t="s">
        <v>12</v>
      </c>
      <c r="F2" s="12" t="s">
        <v>10</v>
      </c>
    </row>
    <row r="3" spans="1:6" s="6" customFormat="1" ht="62" x14ac:dyDescent="0.35">
      <c r="A3" s="29" t="s">
        <v>17</v>
      </c>
      <c r="B3" s="29" t="s">
        <v>2</v>
      </c>
      <c r="C3" s="30" t="s">
        <v>88</v>
      </c>
      <c r="D3" s="31">
        <v>46259.875</v>
      </c>
      <c r="E3" s="31">
        <v>46260.208333333299</v>
      </c>
      <c r="F3" s="30" t="s">
        <v>89</v>
      </c>
    </row>
    <row r="4" spans="1:6" s="6" customFormat="1" ht="77.5" x14ac:dyDescent="0.35">
      <c r="A4" s="29" t="s">
        <v>17</v>
      </c>
      <c r="B4" s="29" t="s">
        <v>2</v>
      </c>
      <c r="C4" s="30" t="s">
        <v>97</v>
      </c>
      <c r="D4" s="31">
        <v>46259.833333333299</v>
      </c>
      <c r="E4" s="31">
        <v>46260.25</v>
      </c>
      <c r="F4" s="30" t="s">
        <v>98</v>
      </c>
    </row>
    <row r="5" spans="1:6" s="6" customFormat="1" ht="77.5" x14ac:dyDescent="0.35">
      <c r="A5" s="29" t="s">
        <v>17</v>
      </c>
      <c r="B5" s="29" t="s">
        <v>18</v>
      </c>
      <c r="C5" s="30" t="s">
        <v>19</v>
      </c>
      <c r="D5" s="31">
        <v>45847.208333333299</v>
      </c>
      <c r="E5" s="31">
        <v>46507.999305555597</v>
      </c>
      <c r="F5" s="30" t="s">
        <v>20</v>
      </c>
    </row>
    <row r="6" spans="1:6" s="6" customFormat="1" ht="77.5" x14ac:dyDescent="0.35">
      <c r="A6" s="29" t="s">
        <v>17</v>
      </c>
      <c r="B6" s="29" t="s">
        <v>6</v>
      </c>
      <c r="C6" s="30" t="s">
        <v>149</v>
      </c>
      <c r="D6" s="31">
        <v>46259.833333333299</v>
      </c>
      <c r="E6" s="31">
        <v>46260.25</v>
      </c>
      <c r="F6" s="30" t="s">
        <v>150</v>
      </c>
    </row>
    <row r="7" spans="1:6" s="6" customFormat="1" ht="62" x14ac:dyDescent="0.35">
      <c r="A7" s="29" t="s">
        <v>17</v>
      </c>
      <c r="B7" s="29" t="s">
        <v>6</v>
      </c>
      <c r="C7" s="30" t="s">
        <v>151</v>
      </c>
      <c r="D7" s="31">
        <v>46259.833333333299</v>
      </c>
      <c r="E7" s="31">
        <v>46260.25</v>
      </c>
      <c r="F7" s="30" t="s">
        <v>150</v>
      </c>
    </row>
    <row r="8" spans="1:6" s="6" customFormat="1" ht="62" x14ac:dyDescent="0.35">
      <c r="A8" s="29" t="s">
        <v>17</v>
      </c>
      <c r="B8" s="29" t="s">
        <v>6</v>
      </c>
      <c r="C8" s="30" t="s">
        <v>152</v>
      </c>
      <c r="D8" s="31">
        <v>46259.833333333299</v>
      </c>
      <c r="E8" s="31">
        <v>46260.25</v>
      </c>
      <c r="F8" s="30" t="s">
        <v>150</v>
      </c>
    </row>
    <row r="9" spans="1:6" s="6" customFormat="1" ht="46.5" x14ac:dyDescent="0.35">
      <c r="A9" s="29" t="s">
        <v>17</v>
      </c>
      <c r="B9" s="29" t="s">
        <v>6</v>
      </c>
      <c r="C9" s="30" t="s">
        <v>153</v>
      </c>
      <c r="D9" s="31">
        <v>46259.833333333299</v>
      </c>
      <c r="E9" s="31">
        <v>46260.25</v>
      </c>
      <c r="F9" s="30" t="s">
        <v>150</v>
      </c>
    </row>
    <row r="10" spans="1:6" s="6" customFormat="1" ht="46.5" x14ac:dyDescent="0.35">
      <c r="A10" s="29" t="s">
        <v>17</v>
      </c>
      <c r="B10" s="29" t="s">
        <v>6</v>
      </c>
      <c r="C10" s="30" t="s">
        <v>154</v>
      </c>
      <c r="D10" s="31">
        <v>46259.833333333299</v>
      </c>
      <c r="E10" s="31">
        <v>46260.25</v>
      </c>
      <c r="F10" s="30" t="s">
        <v>150</v>
      </c>
    </row>
    <row r="11" spans="1:6" s="6" customFormat="1" ht="77.5" x14ac:dyDescent="0.35">
      <c r="A11" s="29" t="s">
        <v>17</v>
      </c>
      <c r="B11" s="29" t="s">
        <v>6</v>
      </c>
      <c r="C11" s="30" t="s">
        <v>155</v>
      </c>
      <c r="D11" s="31">
        <v>46259.833333333299</v>
      </c>
      <c r="E11" s="31">
        <v>46260.25</v>
      </c>
      <c r="F11" s="30" t="s">
        <v>150</v>
      </c>
    </row>
    <row r="12" spans="1:6" s="6" customFormat="1" ht="62" x14ac:dyDescent="0.35">
      <c r="A12" s="29" t="s">
        <v>17</v>
      </c>
      <c r="B12" s="29" t="s">
        <v>6</v>
      </c>
      <c r="C12" s="30" t="s">
        <v>586</v>
      </c>
      <c r="D12" s="31">
        <v>46259.833333333299</v>
      </c>
      <c r="E12" s="31">
        <v>46260.25</v>
      </c>
      <c r="F12" s="30" t="s">
        <v>587</v>
      </c>
    </row>
    <row r="13" spans="1:6" s="6" customFormat="1" ht="62" x14ac:dyDescent="0.35">
      <c r="A13" s="29" t="s">
        <v>17</v>
      </c>
      <c r="B13" s="29" t="s">
        <v>6</v>
      </c>
      <c r="C13" s="30" t="s">
        <v>631</v>
      </c>
      <c r="D13" s="31">
        <v>46259.916666666701</v>
      </c>
      <c r="E13" s="31">
        <v>46260.208333333299</v>
      </c>
      <c r="F13" s="30" t="s">
        <v>632</v>
      </c>
    </row>
    <row r="14" spans="1:6" s="6" customFormat="1" ht="62" x14ac:dyDescent="0.35">
      <c r="A14" s="29" t="s">
        <v>32</v>
      </c>
      <c r="B14" s="29" t="s">
        <v>2</v>
      </c>
      <c r="C14" s="30" t="s">
        <v>106</v>
      </c>
      <c r="D14" s="31">
        <v>46259.875</v>
      </c>
      <c r="E14" s="31">
        <v>46260.208333333299</v>
      </c>
      <c r="F14" s="30" t="s">
        <v>107</v>
      </c>
    </row>
    <row r="15" spans="1:6" s="6" customFormat="1" ht="62" x14ac:dyDescent="0.35">
      <c r="A15" s="29" t="s">
        <v>32</v>
      </c>
      <c r="B15" s="29" t="s">
        <v>6</v>
      </c>
      <c r="C15" s="30" t="s">
        <v>469</v>
      </c>
      <c r="D15" s="31">
        <v>46259.875</v>
      </c>
      <c r="E15" s="31">
        <v>46260.208333333299</v>
      </c>
      <c r="F15" s="30" t="s">
        <v>470</v>
      </c>
    </row>
    <row r="16" spans="1:6" s="6" customFormat="1" ht="46.5" x14ac:dyDescent="0.35">
      <c r="A16" s="29" t="s">
        <v>32</v>
      </c>
      <c r="B16" s="29" t="s">
        <v>6</v>
      </c>
      <c r="C16" s="30" t="s">
        <v>582</v>
      </c>
      <c r="D16" s="31">
        <v>46259.875</v>
      </c>
      <c r="E16" s="31">
        <v>46260.25</v>
      </c>
      <c r="F16" s="30" t="s">
        <v>580</v>
      </c>
    </row>
    <row r="17" spans="1:6" s="6" customFormat="1" ht="62" x14ac:dyDescent="0.35">
      <c r="A17" s="29" t="s">
        <v>32</v>
      </c>
      <c r="B17" s="29" t="s">
        <v>2</v>
      </c>
      <c r="C17" s="30" t="s">
        <v>214</v>
      </c>
      <c r="D17" s="31">
        <v>46259.833333333299</v>
      </c>
      <c r="E17" s="31">
        <v>46260.25</v>
      </c>
      <c r="F17" s="30" t="s">
        <v>213</v>
      </c>
    </row>
    <row r="18" spans="1:6" s="6" customFormat="1" ht="46.5" x14ac:dyDescent="0.35">
      <c r="A18" s="29" t="s">
        <v>32</v>
      </c>
      <c r="B18" s="29" t="s">
        <v>2</v>
      </c>
      <c r="C18" s="30" t="s">
        <v>215</v>
      </c>
      <c r="D18" s="31">
        <v>46259.833333333299</v>
      </c>
      <c r="E18" s="31">
        <v>46260.25</v>
      </c>
      <c r="F18" s="30" t="s">
        <v>213</v>
      </c>
    </row>
    <row r="19" spans="1:6" s="6" customFormat="1" ht="46.5" x14ac:dyDescent="0.35">
      <c r="A19" s="29" t="s">
        <v>32</v>
      </c>
      <c r="B19" s="29" t="s">
        <v>2</v>
      </c>
      <c r="C19" s="30" t="s">
        <v>585</v>
      </c>
      <c r="D19" s="31">
        <v>46259.833333333299</v>
      </c>
      <c r="E19" s="31">
        <v>46260.25</v>
      </c>
      <c r="F19" s="30" t="s">
        <v>213</v>
      </c>
    </row>
    <row r="20" spans="1:6" s="6" customFormat="1" ht="62" x14ac:dyDescent="0.35">
      <c r="A20" s="29" t="s">
        <v>370</v>
      </c>
      <c r="B20" s="29" t="s">
        <v>6</v>
      </c>
      <c r="C20" s="30" t="s">
        <v>371</v>
      </c>
      <c r="D20" s="31">
        <v>46259.833333333299</v>
      </c>
      <c r="E20" s="31">
        <v>46260.166666666701</v>
      </c>
      <c r="F20" s="30" t="s">
        <v>372</v>
      </c>
    </row>
    <row r="21" spans="1:6" s="6" customFormat="1" ht="46.5" x14ac:dyDescent="0.35">
      <c r="A21" s="29" t="s">
        <v>111</v>
      </c>
      <c r="B21" s="29" t="s">
        <v>6</v>
      </c>
      <c r="C21" s="30" t="s">
        <v>541</v>
      </c>
      <c r="D21" s="31">
        <v>46259.833333333299</v>
      </c>
      <c r="E21" s="31">
        <v>46260.25</v>
      </c>
      <c r="F21" s="30" t="s">
        <v>542</v>
      </c>
    </row>
    <row r="22" spans="1:6" s="6" customFormat="1" ht="62" x14ac:dyDescent="0.35">
      <c r="A22" s="29" t="s">
        <v>81</v>
      </c>
      <c r="B22" s="29" t="s">
        <v>6</v>
      </c>
      <c r="C22" s="30" t="s">
        <v>82</v>
      </c>
      <c r="D22" s="31">
        <v>46259.875</v>
      </c>
      <c r="E22" s="31">
        <v>46260.208333333299</v>
      </c>
      <c r="F22" s="30" t="s">
        <v>83</v>
      </c>
    </row>
    <row r="23" spans="1:6" s="6" customFormat="1" ht="46.5" x14ac:dyDescent="0.35">
      <c r="A23" s="29" t="s">
        <v>81</v>
      </c>
      <c r="B23" s="29" t="s">
        <v>2</v>
      </c>
      <c r="C23" s="30" t="s">
        <v>93</v>
      </c>
      <c r="D23" s="31">
        <v>46259.875</v>
      </c>
      <c r="E23" s="31">
        <v>46260.208333333299</v>
      </c>
      <c r="F23" s="30" t="s">
        <v>94</v>
      </c>
    </row>
    <row r="24" spans="1:6" s="6" customFormat="1" ht="46.5" x14ac:dyDescent="0.35">
      <c r="A24" s="29" t="s">
        <v>545</v>
      </c>
      <c r="B24" s="29" t="s">
        <v>5</v>
      </c>
      <c r="C24" s="30" t="s">
        <v>546</v>
      </c>
      <c r="D24" s="31">
        <v>46259.833333333299</v>
      </c>
      <c r="E24" s="31">
        <v>46260.25</v>
      </c>
      <c r="F24" s="30" t="s">
        <v>547</v>
      </c>
    </row>
    <row r="25" spans="1:6" s="6" customFormat="1" ht="62" x14ac:dyDescent="0.35">
      <c r="A25" s="29" t="s">
        <v>25</v>
      </c>
      <c r="B25" s="29" t="s">
        <v>4</v>
      </c>
      <c r="C25" s="30" t="s">
        <v>533</v>
      </c>
      <c r="D25" s="31">
        <v>46259.875</v>
      </c>
      <c r="E25" s="31">
        <v>46260.208333333299</v>
      </c>
      <c r="F25" s="30" t="s">
        <v>534</v>
      </c>
    </row>
    <row r="26" spans="1:6" s="6" customFormat="1" ht="62" x14ac:dyDescent="0.35">
      <c r="A26" s="29" t="s">
        <v>25</v>
      </c>
      <c r="B26" s="29" t="s">
        <v>4</v>
      </c>
      <c r="C26" s="30" t="s">
        <v>543</v>
      </c>
      <c r="D26" s="31">
        <v>46259.833333333299</v>
      </c>
      <c r="E26" s="31">
        <v>46260.25</v>
      </c>
      <c r="F26" s="30" t="s">
        <v>544</v>
      </c>
    </row>
    <row r="27" spans="1:6" s="6" customFormat="1" ht="62" x14ac:dyDescent="0.35">
      <c r="A27" s="29" t="s">
        <v>25</v>
      </c>
      <c r="B27" s="29" t="s">
        <v>5</v>
      </c>
      <c r="C27" s="30" t="s">
        <v>103</v>
      </c>
      <c r="D27" s="31">
        <v>46259.833333333299</v>
      </c>
      <c r="E27" s="31">
        <v>46260.25</v>
      </c>
      <c r="F27" s="30" t="s">
        <v>104</v>
      </c>
    </row>
    <row r="28" spans="1:6" s="6" customFormat="1" ht="62" x14ac:dyDescent="0.35">
      <c r="A28" s="29" t="s">
        <v>25</v>
      </c>
      <c r="B28" s="29" t="s">
        <v>5</v>
      </c>
      <c r="C28" s="30" t="s">
        <v>105</v>
      </c>
      <c r="D28" s="31">
        <v>46259.833333333299</v>
      </c>
      <c r="E28" s="31">
        <v>46260.25</v>
      </c>
      <c r="F28" s="30" t="s">
        <v>104</v>
      </c>
    </row>
    <row r="29" spans="1:6" s="6" customFormat="1" ht="62" x14ac:dyDescent="0.35">
      <c r="A29" s="29" t="s">
        <v>25</v>
      </c>
      <c r="B29" s="29" t="s">
        <v>5</v>
      </c>
      <c r="C29" s="30" t="s">
        <v>108</v>
      </c>
      <c r="D29" s="31">
        <v>46259.833333333299</v>
      </c>
      <c r="E29" s="31">
        <v>46260.25</v>
      </c>
      <c r="F29" s="30" t="s">
        <v>109</v>
      </c>
    </row>
    <row r="30" spans="1:6" s="6" customFormat="1" ht="62" x14ac:dyDescent="0.35">
      <c r="A30" s="29" t="s">
        <v>25</v>
      </c>
      <c r="B30" s="29" t="s">
        <v>4</v>
      </c>
      <c r="C30" s="30" t="s">
        <v>110</v>
      </c>
      <c r="D30" s="31">
        <v>46259.833333333299</v>
      </c>
      <c r="E30" s="31">
        <v>46260.25</v>
      </c>
      <c r="F30" s="30" t="s">
        <v>109</v>
      </c>
    </row>
    <row r="31" spans="1:6" s="6" customFormat="1" ht="77.5" x14ac:dyDescent="0.35">
      <c r="A31" s="29" t="s">
        <v>25</v>
      </c>
      <c r="B31" s="29" t="s">
        <v>5</v>
      </c>
      <c r="C31" s="30" t="s">
        <v>135</v>
      </c>
      <c r="D31" s="31">
        <v>46258.541666666701</v>
      </c>
      <c r="E31" s="31">
        <v>46262.25</v>
      </c>
      <c r="F31" s="30" t="s">
        <v>136</v>
      </c>
    </row>
    <row r="32" spans="1:6" s="6" customFormat="1" ht="77.5" x14ac:dyDescent="0.35">
      <c r="A32" s="29" t="s">
        <v>25</v>
      </c>
      <c r="B32" s="29" t="s">
        <v>5</v>
      </c>
      <c r="C32" s="30" t="s">
        <v>137</v>
      </c>
      <c r="D32" s="31">
        <v>46259.833333333299</v>
      </c>
      <c r="E32" s="31">
        <v>46260.25</v>
      </c>
      <c r="F32" s="30" t="s">
        <v>136</v>
      </c>
    </row>
    <row r="33" spans="1:6" s="6" customFormat="1" ht="93" x14ac:dyDescent="0.35">
      <c r="A33" s="29" t="s">
        <v>25</v>
      </c>
      <c r="B33" s="29" t="s">
        <v>5</v>
      </c>
      <c r="C33" s="30" t="s">
        <v>138</v>
      </c>
      <c r="D33" s="31">
        <v>46259.833333333299</v>
      </c>
      <c r="E33" s="31">
        <v>46260.25</v>
      </c>
      <c r="F33" s="30" t="s">
        <v>136</v>
      </c>
    </row>
    <row r="34" spans="1:6" s="6" customFormat="1" ht="46.5" x14ac:dyDescent="0.35">
      <c r="A34" s="29" t="s">
        <v>25</v>
      </c>
      <c r="B34" s="29" t="s">
        <v>5</v>
      </c>
      <c r="C34" s="30" t="s">
        <v>139</v>
      </c>
      <c r="D34" s="31">
        <v>46259.833333333299</v>
      </c>
      <c r="E34" s="31">
        <v>46260.25</v>
      </c>
      <c r="F34" s="30" t="s">
        <v>136</v>
      </c>
    </row>
    <row r="35" spans="1:6" s="6" customFormat="1" ht="46.5" x14ac:dyDescent="0.35">
      <c r="A35" s="29" t="s">
        <v>25</v>
      </c>
      <c r="B35" s="29" t="s">
        <v>5</v>
      </c>
      <c r="C35" s="30" t="s">
        <v>140</v>
      </c>
      <c r="D35" s="31">
        <v>46259.833333333299</v>
      </c>
      <c r="E35" s="31">
        <v>46260.25</v>
      </c>
      <c r="F35" s="30" t="s">
        <v>136</v>
      </c>
    </row>
    <row r="36" spans="1:6" s="6" customFormat="1" ht="93" x14ac:dyDescent="0.35">
      <c r="A36" s="29" t="s">
        <v>25</v>
      </c>
      <c r="B36" s="29" t="s">
        <v>5</v>
      </c>
      <c r="C36" s="30" t="s">
        <v>141</v>
      </c>
      <c r="D36" s="31">
        <v>46259.833333333299</v>
      </c>
      <c r="E36" s="31">
        <v>46260.25</v>
      </c>
      <c r="F36" s="30" t="s">
        <v>136</v>
      </c>
    </row>
    <row r="37" spans="1:6" s="6" customFormat="1" ht="77.5" x14ac:dyDescent="0.35">
      <c r="A37" s="29" t="s">
        <v>25</v>
      </c>
      <c r="B37" s="29" t="s">
        <v>5</v>
      </c>
      <c r="C37" s="30" t="s">
        <v>142</v>
      </c>
      <c r="D37" s="31">
        <v>46259.833333333299</v>
      </c>
      <c r="E37" s="31">
        <v>46260.25</v>
      </c>
      <c r="F37" s="30" t="s">
        <v>136</v>
      </c>
    </row>
    <row r="38" spans="1:6" s="6" customFormat="1" ht="77.5" x14ac:dyDescent="0.35">
      <c r="A38" s="29" t="s">
        <v>25</v>
      </c>
      <c r="B38" s="29" t="s">
        <v>5</v>
      </c>
      <c r="C38" s="30" t="s">
        <v>143</v>
      </c>
      <c r="D38" s="31">
        <v>46259.833333333299</v>
      </c>
      <c r="E38" s="31">
        <v>46260.25</v>
      </c>
      <c r="F38" s="30" t="s">
        <v>136</v>
      </c>
    </row>
    <row r="39" spans="1:6" s="14" customFormat="1" ht="77.5" x14ac:dyDescent="0.35">
      <c r="A39" s="29" t="s">
        <v>25</v>
      </c>
      <c r="B39" s="29" t="s">
        <v>4</v>
      </c>
      <c r="C39" s="30" t="s">
        <v>568</v>
      </c>
      <c r="D39" s="31">
        <v>46259.541666666701</v>
      </c>
      <c r="E39" s="31">
        <v>46260.25</v>
      </c>
      <c r="F39" s="30" t="s">
        <v>569</v>
      </c>
    </row>
    <row r="40" spans="1:6" s="6" customFormat="1" ht="93" x14ac:dyDescent="0.35">
      <c r="A40" s="29" t="s">
        <v>232</v>
      </c>
      <c r="B40" s="29" t="s">
        <v>6</v>
      </c>
      <c r="C40" s="30" t="s">
        <v>233</v>
      </c>
      <c r="D40" s="31">
        <v>46259.833333333299</v>
      </c>
      <c r="E40" s="31">
        <v>46260.25</v>
      </c>
      <c r="F40" s="30" t="s">
        <v>234</v>
      </c>
    </row>
    <row r="41" spans="1:6" s="6" customFormat="1" ht="77.5" x14ac:dyDescent="0.35">
      <c r="A41" s="29" t="s">
        <v>232</v>
      </c>
      <c r="B41" s="29" t="s">
        <v>2</v>
      </c>
      <c r="C41" s="30" t="s">
        <v>235</v>
      </c>
      <c r="D41" s="31">
        <v>46259.833333333299</v>
      </c>
      <c r="E41" s="31">
        <v>46260.25</v>
      </c>
      <c r="F41" s="30" t="s">
        <v>234</v>
      </c>
    </row>
    <row r="42" spans="1:6" s="6" customFormat="1" ht="93" x14ac:dyDescent="0.35">
      <c r="A42" s="29" t="s">
        <v>232</v>
      </c>
      <c r="B42" s="29" t="s">
        <v>6</v>
      </c>
      <c r="C42" s="30" t="s">
        <v>477</v>
      </c>
      <c r="D42" s="31">
        <v>46259.833333333299</v>
      </c>
      <c r="E42" s="31">
        <v>46260.25</v>
      </c>
      <c r="F42" s="30" t="s">
        <v>478</v>
      </c>
    </row>
    <row r="43" spans="1:6" s="6" customFormat="1" ht="93" x14ac:dyDescent="0.35">
      <c r="A43" s="29" t="s">
        <v>232</v>
      </c>
      <c r="B43" s="29" t="s">
        <v>2</v>
      </c>
      <c r="C43" s="30" t="s">
        <v>588</v>
      </c>
      <c r="D43" s="31">
        <v>46259.833333333299</v>
      </c>
      <c r="E43" s="31">
        <v>46260.25</v>
      </c>
      <c r="F43" s="30" t="s">
        <v>589</v>
      </c>
    </row>
    <row r="44" spans="1:6" s="6" customFormat="1" ht="93" x14ac:dyDescent="0.35">
      <c r="A44" s="29" t="s">
        <v>232</v>
      </c>
      <c r="B44" s="29" t="s">
        <v>2</v>
      </c>
      <c r="C44" s="30" t="s">
        <v>236</v>
      </c>
      <c r="D44" s="31">
        <v>46259.833333333299</v>
      </c>
      <c r="E44" s="31">
        <v>46260.25</v>
      </c>
      <c r="F44" s="30" t="s">
        <v>237</v>
      </c>
    </row>
    <row r="45" spans="1:6" s="6" customFormat="1" ht="93" x14ac:dyDescent="0.35">
      <c r="A45" s="29" t="s">
        <v>332</v>
      </c>
      <c r="B45" s="29" t="s">
        <v>5</v>
      </c>
      <c r="C45" s="30" t="s">
        <v>333</v>
      </c>
      <c r="D45" s="31">
        <v>46259.833333333299</v>
      </c>
      <c r="E45" s="31">
        <v>46260.25</v>
      </c>
      <c r="F45" s="30" t="s">
        <v>334</v>
      </c>
    </row>
    <row r="46" spans="1:6" s="6" customFormat="1" ht="93" x14ac:dyDescent="0.35">
      <c r="A46" s="29" t="s">
        <v>332</v>
      </c>
      <c r="B46" s="29" t="s">
        <v>4</v>
      </c>
      <c r="C46" s="30" t="s">
        <v>504</v>
      </c>
      <c r="D46" s="31">
        <v>46259.875</v>
      </c>
      <c r="E46" s="31">
        <v>46260.25</v>
      </c>
      <c r="F46" s="30" t="s">
        <v>505</v>
      </c>
    </row>
    <row r="47" spans="1:6" s="14" customFormat="1" ht="93" x14ac:dyDescent="0.35">
      <c r="A47" s="29" t="s">
        <v>332</v>
      </c>
      <c r="B47" s="29" t="s">
        <v>5</v>
      </c>
      <c r="C47" s="30" t="s">
        <v>628</v>
      </c>
      <c r="D47" s="31">
        <v>46259.916666666701</v>
      </c>
      <c r="E47" s="31">
        <v>46260.229166666701</v>
      </c>
      <c r="F47" s="30" t="s">
        <v>365</v>
      </c>
    </row>
    <row r="48" spans="1:6" s="6" customFormat="1" ht="93" x14ac:dyDescent="0.35">
      <c r="A48" s="29" t="s">
        <v>624</v>
      </c>
      <c r="B48" s="29" t="s">
        <v>18</v>
      </c>
      <c r="C48" s="30" t="s">
        <v>625</v>
      </c>
      <c r="D48" s="31">
        <v>46259.916666666701</v>
      </c>
      <c r="E48" s="31">
        <v>46260.229166666701</v>
      </c>
      <c r="F48" s="30" t="s">
        <v>626</v>
      </c>
    </row>
    <row r="49" spans="1:6" s="6" customFormat="1" ht="93" x14ac:dyDescent="0.35">
      <c r="A49" s="29" t="s">
        <v>624</v>
      </c>
      <c r="B49" s="29" t="s">
        <v>18</v>
      </c>
      <c r="C49" s="30" t="s">
        <v>627</v>
      </c>
      <c r="D49" s="31">
        <v>46259.916666666701</v>
      </c>
      <c r="E49" s="31">
        <v>46260.229166666701</v>
      </c>
      <c r="F49" s="30" t="s">
        <v>626</v>
      </c>
    </row>
    <row r="50" spans="1:6" s="6" customFormat="1" ht="62" x14ac:dyDescent="0.35">
      <c r="A50" s="29" t="s">
        <v>329</v>
      </c>
      <c r="B50" s="29" t="s">
        <v>18</v>
      </c>
      <c r="C50" s="30" t="s">
        <v>330</v>
      </c>
      <c r="D50" s="31">
        <v>46259.833333333299</v>
      </c>
      <c r="E50" s="31">
        <v>46260.25</v>
      </c>
      <c r="F50" s="30" t="s">
        <v>331</v>
      </c>
    </row>
    <row r="51" spans="1:6" s="6" customFormat="1" ht="93" x14ac:dyDescent="0.35">
      <c r="A51" s="29" t="s">
        <v>344</v>
      </c>
      <c r="B51" s="29" t="s">
        <v>2</v>
      </c>
      <c r="C51" s="30" t="s">
        <v>345</v>
      </c>
      <c r="D51" s="31">
        <v>46259.833333333299</v>
      </c>
      <c r="E51" s="31">
        <v>46260.25</v>
      </c>
      <c r="F51" s="30" t="s">
        <v>346</v>
      </c>
    </row>
    <row r="52" spans="1:6" s="6" customFormat="1" ht="93" x14ac:dyDescent="0.35">
      <c r="A52" s="29" t="s">
        <v>44</v>
      </c>
      <c r="B52" s="29" t="s">
        <v>5</v>
      </c>
      <c r="C52" s="30" t="s">
        <v>614</v>
      </c>
      <c r="D52" s="31">
        <v>46259.875</v>
      </c>
      <c r="E52" s="31">
        <v>46260.25</v>
      </c>
      <c r="F52" s="30" t="s">
        <v>495</v>
      </c>
    </row>
    <row r="53" spans="1:6" s="14" customFormat="1" ht="93" x14ac:dyDescent="0.35">
      <c r="A53" s="29" t="s">
        <v>44</v>
      </c>
      <c r="B53" s="29" t="s">
        <v>4</v>
      </c>
      <c r="C53" s="30" t="s">
        <v>500</v>
      </c>
      <c r="D53" s="31">
        <v>46259.833333333299</v>
      </c>
      <c r="E53" s="31">
        <v>46260.25</v>
      </c>
      <c r="F53" s="30" t="s">
        <v>501</v>
      </c>
    </row>
    <row r="54" spans="1:6" s="14" customFormat="1" ht="93" x14ac:dyDescent="0.35">
      <c r="A54" s="29" t="s">
        <v>44</v>
      </c>
      <c r="B54" s="29" t="s">
        <v>4</v>
      </c>
      <c r="C54" s="30" t="s">
        <v>342</v>
      </c>
      <c r="D54" s="31">
        <v>46259.833333333299</v>
      </c>
      <c r="E54" s="31">
        <v>46260.25</v>
      </c>
      <c r="F54" s="30" t="s">
        <v>343</v>
      </c>
    </row>
    <row r="55" spans="1:6" s="14" customFormat="1" ht="93" x14ac:dyDescent="0.35">
      <c r="A55" s="29" t="s">
        <v>321</v>
      </c>
      <c r="B55" s="29" t="s">
        <v>2</v>
      </c>
      <c r="C55" s="30" t="s">
        <v>610</v>
      </c>
      <c r="D55" s="31">
        <v>46259.875</v>
      </c>
      <c r="E55" s="31">
        <v>46260.25</v>
      </c>
      <c r="F55" s="30" t="s">
        <v>611</v>
      </c>
    </row>
    <row r="56" spans="1:6" s="6" customFormat="1" ht="93" x14ac:dyDescent="0.35">
      <c r="A56" s="29" t="s">
        <v>321</v>
      </c>
      <c r="B56" s="29" t="s">
        <v>2</v>
      </c>
      <c r="C56" s="30" t="s">
        <v>612</v>
      </c>
      <c r="D56" s="31">
        <v>46259.875</v>
      </c>
      <c r="E56" s="31">
        <v>46260.25</v>
      </c>
      <c r="F56" s="30" t="s">
        <v>613</v>
      </c>
    </row>
    <row r="57" spans="1:6" s="6" customFormat="1" ht="93" x14ac:dyDescent="0.35">
      <c r="A57" s="29" t="s">
        <v>321</v>
      </c>
      <c r="B57" s="29" t="s">
        <v>2</v>
      </c>
      <c r="C57" s="30" t="s">
        <v>496</v>
      </c>
      <c r="D57" s="31">
        <v>46259.875</v>
      </c>
      <c r="E57" s="31">
        <v>46260.25</v>
      </c>
      <c r="F57" s="30" t="s">
        <v>497</v>
      </c>
    </row>
    <row r="58" spans="1:6" s="6" customFormat="1" ht="46.5" x14ac:dyDescent="0.35">
      <c r="A58" s="29" t="s">
        <v>321</v>
      </c>
      <c r="B58" s="29" t="s">
        <v>6</v>
      </c>
      <c r="C58" s="30" t="s">
        <v>498</v>
      </c>
      <c r="D58" s="31">
        <v>46259.875</v>
      </c>
      <c r="E58" s="31">
        <v>46260.25</v>
      </c>
      <c r="F58" s="30" t="s">
        <v>499</v>
      </c>
    </row>
    <row r="59" spans="1:6" s="6" customFormat="1" ht="108.5" x14ac:dyDescent="0.35">
      <c r="A59" s="29" t="s">
        <v>321</v>
      </c>
      <c r="B59" s="29" t="s">
        <v>18</v>
      </c>
      <c r="C59" s="30" t="s">
        <v>322</v>
      </c>
      <c r="D59" s="31">
        <v>46259.875</v>
      </c>
      <c r="E59" s="31">
        <v>46260.25</v>
      </c>
      <c r="F59" s="30" t="s">
        <v>323</v>
      </c>
    </row>
    <row r="60" spans="1:6" s="6" customFormat="1" ht="108.5" x14ac:dyDescent="0.35">
      <c r="A60" s="29" t="s">
        <v>381</v>
      </c>
      <c r="B60" s="29" t="s">
        <v>4</v>
      </c>
      <c r="C60" s="30" t="s">
        <v>629</v>
      </c>
      <c r="D60" s="31">
        <v>46259.9375</v>
      </c>
      <c r="E60" s="31">
        <v>46260.229166666701</v>
      </c>
      <c r="F60" s="30" t="s">
        <v>630</v>
      </c>
    </row>
    <row r="61" spans="1:6" s="6" customFormat="1" ht="108.5" x14ac:dyDescent="0.35">
      <c r="A61" s="29" t="s">
        <v>381</v>
      </c>
      <c r="B61" s="29" t="s">
        <v>5</v>
      </c>
      <c r="C61" s="30" t="s">
        <v>382</v>
      </c>
      <c r="D61" s="31">
        <v>46259.833333333299</v>
      </c>
      <c r="E61" s="31">
        <v>46260.25</v>
      </c>
      <c r="F61" s="30" t="s">
        <v>383</v>
      </c>
    </row>
    <row r="62" spans="1:6" s="6" customFormat="1" ht="93" x14ac:dyDescent="0.35">
      <c r="A62" s="29" t="s">
        <v>381</v>
      </c>
      <c r="B62" s="29" t="s">
        <v>5</v>
      </c>
      <c r="C62" s="30" t="s">
        <v>384</v>
      </c>
      <c r="D62" s="31">
        <v>46259.833333333299</v>
      </c>
      <c r="E62" s="31">
        <v>46260.25</v>
      </c>
      <c r="F62" s="30" t="s">
        <v>383</v>
      </c>
    </row>
    <row r="63" spans="1:6" s="6" customFormat="1" ht="93" x14ac:dyDescent="0.35">
      <c r="A63" s="29" t="s">
        <v>381</v>
      </c>
      <c r="B63" s="29" t="s">
        <v>18</v>
      </c>
      <c r="C63" s="30" t="s">
        <v>522</v>
      </c>
      <c r="D63" s="31">
        <v>46259.833333333299</v>
      </c>
      <c r="E63" s="31">
        <v>46260.25</v>
      </c>
      <c r="F63" s="30" t="s">
        <v>523</v>
      </c>
    </row>
    <row r="64" spans="1:6" s="6" customFormat="1" ht="93" x14ac:dyDescent="0.35">
      <c r="A64" s="29" t="s">
        <v>317</v>
      </c>
      <c r="B64" s="29" t="s">
        <v>4</v>
      </c>
      <c r="C64" s="30" t="s">
        <v>617</v>
      </c>
      <c r="D64" s="31">
        <v>46259.875</v>
      </c>
      <c r="E64" s="31">
        <v>46260.25</v>
      </c>
      <c r="F64" s="30" t="s">
        <v>616</v>
      </c>
    </row>
    <row r="65" spans="1:6" s="6" customFormat="1" ht="93" x14ac:dyDescent="0.35">
      <c r="A65" s="29" t="s">
        <v>317</v>
      </c>
      <c r="B65" s="29" t="s">
        <v>5</v>
      </c>
      <c r="C65" s="30" t="s">
        <v>318</v>
      </c>
      <c r="D65" s="31">
        <v>46259.875</v>
      </c>
      <c r="E65" s="31">
        <v>46260.25</v>
      </c>
      <c r="F65" s="30" t="s">
        <v>319</v>
      </c>
    </row>
    <row r="66" spans="1:6" s="6" customFormat="1" ht="77.5" x14ac:dyDescent="0.35">
      <c r="A66" s="29" t="s">
        <v>317</v>
      </c>
      <c r="B66" s="29" t="s">
        <v>4</v>
      </c>
      <c r="C66" s="30" t="s">
        <v>320</v>
      </c>
      <c r="D66" s="31">
        <v>46259.875</v>
      </c>
      <c r="E66" s="31">
        <v>46260.25</v>
      </c>
      <c r="F66" s="30" t="s">
        <v>319</v>
      </c>
    </row>
    <row r="67" spans="1:6" s="6" customFormat="1" ht="77.5" x14ac:dyDescent="0.35">
      <c r="A67" s="29" t="s">
        <v>317</v>
      </c>
      <c r="B67" s="29" t="s">
        <v>18</v>
      </c>
      <c r="C67" s="30" t="s">
        <v>387</v>
      </c>
      <c r="D67" s="31">
        <v>46259.833333333299</v>
      </c>
      <c r="E67" s="31">
        <v>46260.25</v>
      </c>
      <c r="F67" s="30" t="s">
        <v>388</v>
      </c>
    </row>
    <row r="68" spans="1:6" s="6" customFormat="1" ht="77.5" x14ac:dyDescent="0.35">
      <c r="A68" s="29" t="s">
        <v>317</v>
      </c>
      <c r="B68" s="29" t="s">
        <v>18</v>
      </c>
      <c r="C68" s="30" t="s">
        <v>389</v>
      </c>
      <c r="D68" s="31">
        <v>46259.875</v>
      </c>
      <c r="E68" s="31">
        <v>46260.25</v>
      </c>
      <c r="F68" s="30" t="s">
        <v>390</v>
      </c>
    </row>
    <row r="69" spans="1:6" s="6" customFormat="1" ht="77.5" x14ac:dyDescent="0.35">
      <c r="A69" s="29" t="s">
        <v>308</v>
      </c>
      <c r="B69" s="29" t="s">
        <v>2</v>
      </c>
      <c r="C69" s="30" t="s">
        <v>309</v>
      </c>
      <c r="D69" s="31">
        <v>46259.875</v>
      </c>
      <c r="E69" s="31">
        <v>46260.25</v>
      </c>
      <c r="F69" s="30" t="s">
        <v>310</v>
      </c>
    </row>
    <row r="70" spans="1:6" s="6" customFormat="1" ht="77.5" x14ac:dyDescent="0.35">
      <c r="A70" s="29" t="s">
        <v>308</v>
      </c>
      <c r="B70" s="29" t="s">
        <v>6</v>
      </c>
      <c r="C70" s="30" t="s">
        <v>618</v>
      </c>
      <c r="D70" s="31">
        <v>46259.875</v>
      </c>
      <c r="E70" s="31">
        <v>46260.25</v>
      </c>
      <c r="F70" s="30" t="s">
        <v>619</v>
      </c>
    </row>
    <row r="71" spans="1:6" s="6" customFormat="1" ht="77.5" x14ac:dyDescent="0.35">
      <c r="A71" s="29" t="s">
        <v>78</v>
      </c>
      <c r="B71" s="29" t="s">
        <v>18</v>
      </c>
      <c r="C71" s="30" t="s">
        <v>79</v>
      </c>
      <c r="D71" s="31">
        <v>46259.833333333299</v>
      </c>
      <c r="E71" s="31">
        <v>46260.25</v>
      </c>
      <c r="F71" s="30" t="s">
        <v>80</v>
      </c>
    </row>
    <row r="72" spans="1:6" s="6" customFormat="1" ht="77.5" x14ac:dyDescent="0.35">
      <c r="A72" s="29" t="s">
        <v>394</v>
      </c>
      <c r="B72" s="29" t="s">
        <v>18</v>
      </c>
      <c r="C72" s="30" t="s">
        <v>395</v>
      </c>
      <c r="D72" s="31">
        <v>46259.833333333299</v>
      </c>
      <c r="E72" s="31">
        <v>46260.25</v>
      </c>
      <c r="F72" s="30" t="s">
        <v>396</v>
      </c>
    </row>
    <row r="73" spans="1:6" s="6" customFormat="1" ht="77.5" x14ac:dyDescent="0.35">
      <c r="A73" s="29" t="s">
        <v>47</v>
      </c>
      <c r="B73" s="29" t="s">
        <v>4</v>
      </c>
      <c r="C73" s="30" t="s">
        <v>385</v>
      </c>
      <c r="D73" s="31">
        <v>46259.8125</v>
      </c>
      <c r="E73" s="31">
        <v>46260.25</v>
      </c>
      <c r="F73" s="30" t="s">
        <v>386</v>
      </c>
    </row>
    <row r="74" spans="1:6" s="6" customFormat="1" ht="77.5" x14ac:dyDescent="0.35">
      <c r="A74" s="29" t="s">
        <v>47</v>
      </c>
      <c r="B74" s="29" t="s">
        <v>5</v>
      </c>
      <c r="C74" s="30" t="s">
        <v>48</v>
      </c>
      <c r="D74" s="31">
        <v>46259.8125</v>
      </c>
      <c r="E74" s="31">
        <v>46260.25</v>
      </c>
      <c r="F74" s="30" t="s">
        <v>49</v>
      </c>
    </row>
    <row r="75" spans="1:6" s="6" customFormat="1" ht="46.5" x14ac:dyDescent="0.35">
      <c r="A75" s="29" t="s">
        <v>47</v>
      </c>
      <c r="B75" s="29" t="s">
        <v>6</v>
      </c>
      <c r="C75" s="30" t="s">
        <v>50</v>
      </c>
      <c r="D75" s="31">
        <v>46202.875</v>
      </c>
      <c r="E75" s="31">
        <v>46508.208333333299</v>
      </c>
      <c r="F75" s="30" t="s">
        <v>51</v>
      </c>
    </row>
    <row r="76" spans="1:6" s="6" customFormat="1" ht="93" x14ac:dyDescent="0.35">
      <c r="A76" s="29" t="s">
        <v>47</v>
      </c>
      <c r="B76" s="29" t="s">
        <v>6</v>
      </c>
      <c r="C76" s="30" t="s">
        <v>414</v>
      </c>
      <c r="D76" s="31">
        <v>46259.875</v>
      </c>
      <c r="E76" s="31">
        <v>46260.25</v>
      </c>
      <c r="F76" s="30" t="s">
        <v>415</v>
      </c>
    </row>
    <row r="77" spans="1:6" s="6" customFormat="1" ht="93" x14ac:dyDescent="0.35">
      <c r="A77" s="29" t="s">
        <v>403</v>
      </c>
      <c r="B77" s="29" t="s">
        <v>2</v>
      </c>
      <c r="C77" s="30" t="s">
        <v>404</v>
      </c>
      <c r="D77" s="31">
        <v>46259.875</v>
      </c>
      <c r="E77" s="31">
        <v>46260.25</v>
      </c>
      <c r="F77" s="30" t="s">
        <v>405</v>
      </c>
    </row>
    <row r="78" spans="1:6" s="6" customFormat="1" ht="93" x14ac:dyDescent="0.35">
      <c r="A78" s="29" t="s">
        <v>403</v>
      </c>
      <c r="B78" s="29" t="s">
        <v>6</v>
      </c>
      <c r="C78" s="30" t="s">
        <v>406</v>
      </c>
      <c r="D78" s="31">
        <v>46259.875</v>
      </c>
      <c r="E78" s="31">
        <v>46260.25</v>
      </c>
      <c r="F78" s="30" t="s">
        <v>407</v>
      </c>
    </row>
    <row r="79" spans="1:6" s="6" customFormat="1" ht="93" x14ac:dyDescent="0.35">
      <c r="A79" s="29" t="s">
        <v>56</v>
      </c>
      <c r="B79" s="29" t="s">
        <v>6</v>
      </c>
      <c r="C79" s="30" t="s">
        <v>554</v>
      </c>
      <c r="D79" s="31">
        <v>46259.833333333299</v>
      </c>
      <c r="E79" s="31">
        <v>46260.25</v>
      </c>
      <c r="F79" s="30" t="s">
        <v>130</v>
      </c>
    </row>
    <row r="80" spans="1:6" s="6" customFormat="1" ht="62" x14ac:dyDescent="0.35">
      <c r="A80" s="29" t="s">
        <v>56</v>
      </c>
      <c r="B80" s="29" t="s">
        <v>18</v>
      </c>
      <c r="C80" s="30" t="s">
        <v>642</v>
      </c>
      <c r="D80" s="31">
        <v>46259.875</v>
      </c>
      <c r="E80" s="31">
        <v>46260.25</v>
      </c>
      <c r="F80" s="30" t="s">
        <v>643</v>
      </c>
    </row>
    <row r="81" spans="1:6" s="6" customFormat="1" ht="77.5" x14ac:dyDescent="0.35">
      <c r="A81" s="29" t="s">
        <v>56</v>
      </c>
      <c r="B81" s="29" t="s">
        <v>7</v>
      </c>
      <c r="C81" s="30" t="s">
        <v>57</v>
      </c>
      <c r="D81" s="31">
        <v>46217.625</v>
      </c>
      <c r="E81" s="31">
        <v>46387.875</v>
      </c>
      <c r="F81" s="30" t="s">
        <v>58</v>
      </c>
    </row>
    <row r="82" spans="1:6" s="6" customFormat="1" ht="77.5" x14ac:dyDescent="0.35">
      <c r="A82" s="29" t="s">
        <v>21</v>
      </c>
      <c r="B82" s="29" t="s">
        <v>2</v>
      </c>
      <c r="C82" s="30" t="s">
        <v>416</v>
      </c>
      <c r="D82" s="31">
        <v>46259.833333333299</v>
      </c>
      <c r="E82" s="31">
        <v>46260.25</v>
      </c>
      <c r="F82" s="30" t="s">
        <v>417</v>
      </c>
    </row>
    <row r="83" spans="1:6" s="6" customFormat="1" ht="77.5" x14ac:dyDescent="0.35">
      <c r="A83" s="29" t="s">
        <v>21</v>
      </c>
      <c r="B83" s="29" t="s">
        <v>18</v>
      </c>
      <c r="C83" s="30" t="s">
        <v>418</v>
      </c>
      <c r="D83" s="31">
        <v>46259.875</v>
      </c>
      <c r="E83" s="31">
        <v>46260.25</v>
      </c>
      <c r="F83" s="30" t="s">
        <v>419</v>
      </c>
    </row>
    <row r="84" spans="1:6" s="6" customFormat="1" ht="62" x14ac:dyDescent="0.35">
      <c r="A84" s="29" t="s">
        <v>84</v>
      </c>
      <c r="B84" s="29" t="s">
        <v>4</v>
      </c>
      <c r="C84" s="30" t="s">
        <v>85</v>
      </c>
      <c r="D84" s="31">
        <v>46259.833333333299</v>
      </c>
      <c r="E84" s="31">
        <v>46260.25</v>
      </c>
      <c r="F84" s="30" t="s">
        <v>86</v>
      </c>
    </row>
    <row r="85" spans="1:6" s="6" customFormat="1" ht="93" x14ac:dyDescent="0.35">
      <c r="A85" s="29" t="s">
        <v>84</v>
      </c>
      <c r="B85" s="29" t="s">
        <v>18</v>
      </c>
      <c r="C85" s="30" t="s">
        <v>429</v>
      </c>
      <c r="D85" s="31">
        <v>46259.833333333299</v>
      </c>
      <c r="E85" s="31">
        <v>46260.25</v>
      </c>
      <c r="F85" s="30" t="s">
        <v>86</v>
      </c>
    </row>
    <row r="86" spans="1:6" s="6" customFormat="1" ht="93" x14ac:dyDescent="0.35">
      <c r="A86" s="29" t="s">
        <v>84</v>
      </c>
      <c r="B86" s="29" t="s">
        <v>4</v>
      </c>
      <c r="C86" s="30" t="s">
        <v>87</v>
      </c>
      <c r="D86" s="31">
        <v>46259.833333333299</v>
      </c>
      <c r="E86" s="31">
        <v>46260.25</v>
      </c>
      <c r="F86" s="30" t="s">
        <v>86</v>
      </c>
    </row>
    <row r="87" spans="1:6" s="6" customFormat="1" ht="93" x14ac:dyDescent="0.35">
      <c r="A87" s="29" t="s">
        <v>84</v>
      </c>
      <c r="B87" s="29" t="s">
        <v>5</v>
      </c>
      <c r="C87" s="30" t="s">
        <v>535</v>
      </c>
      <c r="D87" s="31">
        <v>46259.833333333299</v>
      </c>
      <c r="E87" s="31">
        <v>46260.041666666701</v>
      </c>
      <c r="F87" s="30" t="s">
        <v>536</v>
      </c>
    </row>
    <row r="88" spans="1:6" s="6" customFormat="1" ht="77.5" x14ac:dyDescent="0.35">
      <c r="A88" s="29" t="s">
        <v>84</v>
      </c>
      <c r="B88" s="29" t="s">
        <v>5</v>
      </c>
      <c r="C88" s="30" t="s">
        <v>537</v>
      </c>
      <c r="D88" s="31">
        <v>46260.041666666701</v>
      </c>
      <c r="E88" s="31">
        <v>46260.25</v>
      </c>
      <c r="F88" s="30" t="s">
        <v>536</v>
      </c>
    </row>
    <row r="89" spans="1:6" s="6" customFormat="1" ht="62" x14ac:dyDescent="0.35">
      <c r="A89" s="29" t="s">
        <v>84</v>
      </c>
      <c r="B89" s="29" t="s">
        <v>4</v>
      </c>
      <c r="C89" s="30" t="s">
        <v>538</v>
      </c>
      <c r="D89" s="31">
        <v>46260.041666666701</v>
      </c>
      <c r="E89" s="31">
        <v>46260.25</v>
      </c>
      <c r="F89" s="30" t="s">
        <v>536</v>
      </c>
    </row>
    <row r="90" spans="1:6" s="6" customFormat="1" ht="62" x14ac:dyDescent="0.35">
      <c r="A90" s="29" t="s">
        <v>84</v>
      </c>
      <c r="B90" s="29" t="s">
        <v>4</v>
      </c>
      <c r="C90" s="30" t="s">
        <v>539</v>
      </c>
      <c r="D90" s="31">
        <v>46259.833333333299</v>
      </c>
      <c r="E90" s="31">
        <v>46260.25</v>
      </c>
      <c r="F90" s="30" t="s">
        <v>540</v>
      </c>
    </row>
    <row r="91" spans="1:6" s="6" customFormat="1" ht="62" x14ac:dyDescent="0.35">
      <c r="A91" s="29" t="s">
        <v>596</v>
      </c>
      <c r="B91" s="29" t="s">
        <v>5</v>
      </c>
      <c r="C91" s="30" t="s">
        <v>597</v>
      </c>
      <c r="D91" s="31">
        <v>46259.875</v>
      </c>
      <c r="E91" s="31">
        <v>46260.208333333299</v>
      </c>
      <c r="F91" s="30" t="s">
        <v>480</v>
      </c>
    </row>
    <row r="92" spans="1:6" s="6" customFormat="1" ht="77.5" x14ac:dyDescent="0.35">
      <c r="A92" s="29" t="s">
        <v>561</v>
      </c>
      <c r="B92" s="29" t="s">
        <v>18</v>
      </c>
      <c r="C92" s="30" t="s">
        <v>562</v>
      </c>
      <c r="D92" s="31">
        <v>46259.833333333299</v>
      </c>
      <c r="E92" s="31">
        <v>46260.25</v>
      </c>
      <c r="F92" s="30" t="s">
        <v>563</v>
      </c>
    </row>
    <row r="93" spans="1:6" s="6" customFormat="1" ht="77.5" x14ac:dyDescent="0.35">
      <c r="A93" s="29" t="s">
        <v>422</v>
      </c>
      <c r="B93" s="29" t="s">
        <v>4</v>
      </c>
      <c r="C93" s="30" t="s">
        <v>423</v>
      </c>
      <c r="D93" s="31">
        <v>46259.833333333299</v>
      </c>
      <c r="E93" s="31">
        <v>46260.208333333299</v>
      </c>
      <c r="F93" s="30" t="s">
        <v>424</v>
      </c>
    </row>
    <row r="94" spans="1:6" s="6" customFormat="1" ht="77.5" x14ac:dyDescent="0.35">
      <c r="A94" s="29" t="s">
        <v>422</v>
      </c>
      <c r="B94" s="29" t="s">
        <v>4</v>
      </c>
      <c r="C94" s="30" t="s">
        <v>425</v>
      </c>
      <c r="D94" s="31">
        <v>46259.833333333299</v>
      </c>
      <c r="E94" s="31">
        <v>46260.208333333299</v>
      </c>
      <c r="F94" s="30" t="s">
        <v>424</v>
      </c>
    </row>
    <row r="95" spans="1:6" s="6" customFormat="1" ht="77.5" x14ac:dyDescent="0.35">
      <c r="A95" s="29" t="s">
        <v>422</v>
      </c>
      <c r="B95" s="29" t="s">
        <v>5</v>
      </c>
      <c r="C95" s="30" t="s">
        <v>648</v>
      </c>
      <c r="D95" s="31">
        <v>46259.833333333299</v>
      </c>
      <c r="E95" s="31">
        <v>46260.208333333299</v>
      </c>
      <c r="F95" s="30" t="s">
        <v>649</v>
      </c>
    </row>
    <row r="96" spans="1:6" s="6" customFormat="1" ht="62" x14ac:dyDescent="0.35">
      <c r="A96" s="29" t="s">
        <v>53</v>
      </c>
      <c r="B96" s="29" t="s">
        <v>18</v>
      </c>
      <c r="C96" s="30" t="s">
        <v>54</v>
      </c>
      <c r="D96" s="31">
        <v>46230.833333333299</v>
      </c>
      <c r="E96" s="31">
        <v>46403.25</v>
      </c>
      <c r="F96" s="30" t="s">
        <v>55</v>
      </c>
    </row>
    <row r="97" spans="1:6" s="6" customFormat="1" ht="77.5" x14ac:dyDescent="0.35">
      <c r="A97" s="29" t="s">
        <v>53</v>
      </c>
      <c r="B97" s="29" t="s">
        <v>2</v>
      </c>
      <c r="C97" s="30" t="s">
        <v>641</v>
      </c>
      <c r="D97" s="31">
        <v>46259.833333333299</v>
      </c>
      <c r="E97" s="31">
        <v>46260.25</v>
      </c>
      <c r="F97" s="30" t="s">
        <v>55</v>
      </c>
    </row>
    <row r="98" spans="1:6" s="6" customFormat="1" ht="77.5" x14ac:dyDescent="0.35">
      <c r="A98" s="29" t="s">
        <v>557</v>
      </c>
      <c r="B98" s="29" t="s">
        <v>6</v>
      </c>
      <c r="C98" s="30" t="s">
        <v>558</v>
      </c>
      <c r="D98" s="31">
        <v>46259.833333333299</v>
      </c>
      <c r="E98" s="31">
        <v>46260.25</v>
      </c>
      <c r="F98" s="30" t="s">
        <v>556</v>
      </c>
    </row>
    <row r="99" spans="1:6" s="5" customFormat="1" ht="46.5" x14ac:dyDescent="0.35">
      <c r="A99" s="29" t="s">
        <v>557</v>
      </c>
      <c r="B99" s="29" t="s">
        <v>6</v>
      </c>
      <c r="C99" s="30" t="s">
        <v>559</v>
      </c>
      <c r="D99" s="31">
        <v>46259.833333333299</v>
      </c>
      <c r="E99" s="31">
        <v>46260.25</v>
      </c>
      <c r="F99" s="30" t="s">
        <v>556</v>
      </c>
    </row>
    <row r="100" spans="1:6" s="6" customFormat="1" ht="46.5" x14ac:dyDescent="0.35">
      <c r="A100" s="29" t="s">
        <v>449</v>
      </c>
      <c r="B100" s="29" t="s">
        <v>5</v>
      </c>
      <c r="C100" s="30" t="s">
        <v>555</v>
      </c>
      <c r="D100" s="31">
        <v>46259.833333333299</v>
      </c>
      <c r="E100" s="31">
        <v>46260.25</v>
      </c>
      <c r="F100" s="30" t="s">
        <v>556</v>
      </c>
    </row>
    <row r="101" spans="1:6" s="6" customFormat="1" ht="31" x14ac:dyDescent="0.35">
      <c r="A101" s="29" t="s">
        <v>449</v>
      </c>
      <c r="B101" s="29" t="s">
        <v>4</v>
      </c>
      <c r="C101" s="30" t="s">
        <v>566</v>
      </c>
      <c r="D101" s="31">
        <v>46259.833333333299</v>
      </c>
      <c r="E101" s="31">
        <v>46260.25</v>
      </c>
      <c r="F101" s="30" t="s">
        <v>567</v>
      </c>
    </row>
    <row r="102" spans="1:6" s="5" customFormat="1" ht="46.5" x14ac:dyDescent="0.35">
      <c r="A102" s="29" t="s">
        <v>38</v>
      </c>
      <c r="B102" s="29" t="s">
        <v>6</v>
      </c>
      <c r="C102" s="30" t="s">
        <v>39</v>
      </c>
      <c r="D102" s="31">
        <v>46230.208333333299</v>
      </c>
      <c r="E102" s="31">
        <v>46266.208333333299</v>
      </c>
      <c r="F102" s="30" t="s">
        <v>40</v>
      </c>
    </row>
    <row r="103" spans="1:6" s="5" customFormat="1" ht="46.5" x14ac:dyDescent="0.35">
      <c r="A103" s="29" t="s">
        <v>28</v>
      </c>
      <c r="B103" s="29" t="s">
        <v>6</v>
      </c>
      <c r="C103" s="30" t="s">
        <v>29</v>
      </c>
      <c r="D103" s="31">
        <v>46237.833333333299</v>
      </c>
      <c r="E103" s="31">
        <v>46326.25</v>
      </c>
      <c r="F103" s="30" t="s">
        <v>30</v>
      </c>
    </row>
    <row r="104" spans="1:6" s="5" customFormat="1" ht="46.5" x14ac:dyDescent="0.35">
      <c r="A104" s="29" t="s">
        <v>28</v>
      </c>
      <c r="B104" s="29" t="s">
        <v>2</v>
      </c>
      <c r="C104" s="30" t="s">
        <v>31</v>
      </c>
      <c r="D104" s="31">
        <v>46237.833333333299</v>
      </c>
      <c r="E104" s="31">
        <v>46326.25</v>
      </c>
      <c r="F104" s="30" t="s">
        <v>30</v>
      </c>
    </row>
    <row r="105" spans="1:6" s="5" customFormat="1" ht="46.5" x14ac:dyDescent="0.35">
      <c r="A105" s="29" t="s">
        <v>570</v>
      </c>
      <c r="B105" s="29" t="s">
        <v>18</v>
      </c>
      <c r="C105" s="30" t="s">
        <v>571</v>
      </c>
      <c r="D105" s="31">
        <v>46258.000694444403</v>
      </c>
      <c r="E105" s="31">
        <v>46260.25</v>
      </c>
      <c r="F105" s="30" t="s">
        <v>572</v>
      </c>
    </row>
    <row r="106" spans="1:6" s="5" customFormat="1" ht="46.5" x14ac:dyDescent="0.35">
      <c r="A106" s="29" t="s">
        <v>200</v>
      </c>
      <c r="B106" s="29" t="s">
        <v>5</v>
      </c>
      <c r="C106" s="30" t="s">
        <v>201</v>
      </c>
      <c r="D106" s="31">
        <v>46259.833333333299</v>
      </c>
      <c r="E106" s="31">
        <v>46260.25</v>
      </c>
      <c r="F106" s="30" t="s">
        <v>202</v>
      </c>
    </row>
    <row r="107" spans="1:6" s="5" customFormat="1" ht="46.5" x14ac:dyDescent="0.35">
      <c r="A107" s="29" t="s">
        <v>200</v>
      </c>
      <c r="B107" s="29" t="s">
        <v>5</v>
      </c>
      <c r="C107" s="30" t="s">
        <v>467</v>
      </c>
      <c r="D107" s="31">
        <v>46259.833333333299</v>
      </c>
      <c r="E107" s="31">
        <v>46260.208333333299</v>
      </c>
      <c r="F107" s="30" t="s">
        <v>468</v>
      </c>
    </row>
    <row r="108" spans="1:6" s="5" customFormat="1" ht="46.5" x14ac:dyDescent="0.35">
      <c r="A108" s="29" t="s">
        <v>209</v>
      </c>
      <c r="B108" s="29" t="s">
        <v>4</v>
      </c>
      <c r="C108" s="30" t="s">
        <v>576</v>
      </c>
      <c r="D108" s="31">
        <v>46259.833333333299</v>
      </c>
      <c r="E108" s="31">
        <v>46260.25</v>
      </c>
      <c r="F108" s="30" t="s">
        <v>211</v>
      </c>
    </row>
    <row r="109" spans="1:6" s="5" customFormat="1" ht="46.5" x14ac:dyDescent="0.35">
      <c r="A109" s="29" t="s">
        <v>209</v>
      </c>
      <c r="B109" s="29" t="s">
        <v>4</v>
      </c>
      <c r="C109" s="30" t="s">
        <v>577</v>
      </c>
      <c r="D109" s="31">
        <v>46259.833333333299</v>
      </c>
      <c r="E109" s="31">
        <v>46260.25</v>
      </c>
      <c r="F109" s="30" t="s">
        <v>211</v>
      </c>
    </row>
    <row r="110" spans="1:6" s="5" customFormat="1" ht="62" x14ac:dyDescent="0.35">
      <c r="A110" s="29" t="s">
        <v>209</v>
      </c>
      <c r="B110" s="29" t="s">
        <v>4</v>
      </c>
      <c r="C110" s="30" t="s">
        <v>578</v>
      </c>
      <c r="D110" s="31">
        <v>46259.833333333299</v>
      </c>
      <c r="E110" s="31">
        <v>46260.25</v>
      </c>
      <c r="F110" s="30" t="s">
        <v>211</v>
      </c>
    </row>
    <row r="111" spans="1:6" s="5" customFormat="1" ht="62" x14ac:dyDescent="0.35">
      <c r="A111" s="29" t="s">
        <v>218</v>
      </c>
      <c r="B111" s="29" t="s">
        <v>4</v>
      </c>
      <c r="C111" s="30" t="s">
        <v>219</v>
      </c>
      <c r="D111" s="31">
        <v>46259.833333333299</v>
      </c>
      <c r="E111" s="31">
        <v>46260.25</v>
      </c>
      <c r="F111" s="30" t="s">
        <v>220</v>
      </c>
    </row>
    <row r="112" spans="1:6" ht="62" x14ac:dyDescent="0.35">
      <c r="A112" s="29" t="s">
        <v>218</v>
      </c>
      <c r="B112" s="29" t="s">
        <v>4</v>
      </c>
      <c r="C112" s="30" t="s">
        <v>221</v>
      </c>
      <c r="D112" s="31">
        <v>46259.833333333299</v>
      </c>
      <c r="E112" s="31">
        <v>46260.25</v>
      </c>
      <c r="F112" s="30" t="s">
        <v>220</v>
      </c>
    </row>
    <row r="113" spans="1:6" ht="46.5" x14ac:dyDescent="0.35">
      <c r="A113" s="29" t="s">
        <v>218</v>
      </c>
      <c r="B113" s="29" t="s">
        <v>4</v>
      </c>
      <c r="C113" s="30" t="s">
        <v>222</v>
      </c>
      <c r="D113" s="31">
        <v>46259.833333333299</v>
      </c>
      <c r="E113" s="31">
        <v>46260.25</v>
      </c>
      <c r="F113" s="30" t="s">
        <v>220</v>
      </c>
    </row>
    <row r="114" spans="1:6" ht="46.5" x14ac:dyDescent="0.35">
      <c r="A114" s="29" t="s">
        <v>218</v>
      </c>
      <c r="B114" s="29" t="s">
        <v>4</v>
      </c>
      <c r="C114" s="30" t="s">
        <v>223</v>
      </c>
      <c r="D114" s="31">
        <v>46259.833333333299</v>
      </c>
      <c r="E114" s="31">
        <v>46260.25</v>
      </c>
      <c r="F114" s="30" t="s">
        <v>220</v>
      </c>
    </row>
    <row r="115" spans="1:6" ht="46.5" x14ac:dyDescent="0.35">
      <c r="A115" s="29" t="s">
        <v>270</v>
      </c>
      <c r="B115" s="29" t="s">
        <v>6</v>
      </c>
      <c r="C115" s="30" t="s">
        <v>271</v>
      </c>
      <c r="D115" s="31">
        <v>46259.875</v>
      </c>
      <c r="E115" s="31">
        <v>46260.208333333299</v>
      </c>
      <c r="F115" s="30" t="s">
        <v>272</v>
      </c>
    </row>
    <row r="116" spans="1:6" ht="46.5" x14ac:dyDescent="0.35">
      <c r="A116" s="29" t="s">
        <v>132</v>
      </c>
      <c r="B116" s="29" t="s">
        <v>2</v>
      </c>
      <c r="C116" s="30" t="s">
        <v>560</v>
      </c>
      <c r="D116" s="31">
        <v>46259.833333333299</v>
      </c>
      <c r="E116" s="31">
        <v>46260.25</v>
      </c>
      <c r="F116" s="30" t="s">
        <v>134</v>
      </c>
    </row>
    <row r="117" spans="1:6" s="15" customFormat="1" ht="46.5" x14ac:dyDescent="0.35">
      <c r="A117" s="29" t="s">
        <v>132</v>
      </c>
      <c r="B117" s="29" t="s">
        <v>2</v>
      </c>
      <c r="C117" s="30" t="s">
        <v>564</v>
      </c>
      <c r="D117" s="31">
        <v>46259.833333333299</v>
      </c>
      <c r="E117" s="31">
        <v>46260.25</v>
      </c>
      <c r="F117" s="30" t="s">
        <v>565</v>
      </c>
    </row>
    <row r="118" spans="1:6" s="15" customFormat="1" ht="46.5" x14ac:dyDescent="0.35">
      <c r="A118" s="29" t="s">
        <v>132</v>
      </c>
      <c r="B118" s="29" t="s">
        <v>2</v>
      </c>
      <c r="C118" s="30" t="s">
        <v>573</v>
      </c>
      <c r="D118" s="31">
        <v>46259.833333333299</v>
      </c>
      <c r="E118" s="31">
        <v>46260.25</v>
      </c>
      <c r="F118" s="30" t="s">
        <v>574</v>
      </c>
    </row>
    <row r="119" spans="1:6" s="15" customFormat="1" ht="46.5" x14ac:dyDescent="0.35">
      <c r="A119" s="29" t="s">
        <v>132</v>
      </c>
      <c r="B119" s="29" t="s">
        <v>2</v>
      </c>
      <c r="C119" s="30" t="s">
        <v>575</v>
      </c>
      <c r="D119" s="31">
        <v>46259.833333333299</v>
      </c>
      <c r="E119" s="31">
        <v>46260.25</v>
      </c>
      <c r="F119" s="30" t="s">
        <v>574</v>
      </c>
    </row>
    <row r="120" spans="1:6" s="15" customFormat="1" ht="46.5" x14ac:dyDescent="0.35">
      <c r="A120" s="29" t="s">
        <v>132</v>
      </c>
      <c r="B120" s="29" t="s">
        <v>6</v>
      </c>
      <c r="C120" s="30" t="s">
        <v>583</v>
      </c>
      <c r="D120" s="31">
        <v>46259.875</v>
      </c>
      <c r="E120" s="31">
        <v>46260.208333333299</v>
      </c>
      <c r="F120" s="30" t="s">
        <v>584</v>
      </c>
    </row>
    <row r="121" spans="1:6" ht="46.5" x14ac:dyDescent="0.35">
      <c r="A121" s="29" t="s">
        <v>90</v>
      </c>
      <c r="B121" s="29" t="s">
        <v>2</v>
      </c>
      <c r="C121" s="30" t="s">
        <v>91</v>
      </c>
      <c r="D121" s="31">
        <v>46259.875</v>
      </c>
      <c r="E121" s="31">
        <v>46260.208333333299</v>
      </c>
      <c r="F121" s="30" t="s">
        <v>92</v>
      </c>
    </row>
    <row r="122" spans="1:6" ht="46.5" x14ac:dyDescent="0.35">
      <c r="A122" s="29" t="s">
        <v>185</v>
      </c>
      <c r="B122" s="29" t="s">
        <v>6</v>
      </c>
      <c r="C122" s="30" t="s">
        <v>186</v>
      </c>
      <c r="D122" s="31">
        <v>46259.916666666701</v>
      </c>
      <c r="E122" s="31">
        <v>46260.25</v>
      </c>
      <c r="F122" s="30" t="s">
        <v>183</v>
      </c>
    </row>
    <row r="123" spans="1:6" ht="31" x14ac:dyDescent="0.35">
      <c r="A123" s="29" t="s">
        <v>185</v>
      </c>
      <c r="B123" s="29" t="s">
        <v>6</v>
      </c>
      <c r="C123" s="30" t="s">
        <v>187</v>
      </c>
      <c r="D123" s="31">
        <v>46259.916666666701</v>
      </c>
      <c r="E123" s="31">
        <v>46260.25</v>
      </c>
      <c r="F123" s="30" t="s">
        <v>183</v>
      </c>
    </row>
    <row r="124" spans="1:6" ht="31" x14ac:dyDescent="0.35">
      <c r="A124" s="29" t="s">
        <v>171</v>
      </c>
      <c r="B124" s="29" t="s">
        <v>4</v>
      </c>
      <c r="C124" s="30" t="s">
        <v>172</v>
      </c>
      <c r="D124" s="31">
        <v>46259.833333333299</v>
      </c>
      <c r="E124" s="31">
        <v>46260.25</v>
      </c>
      <c r="F124" s="30" t="s">
        <v>173</v>
      </c>
    </row>
    <row r="125" spans="1:6" ht="46.5" x14ac:dyDescent="0.35">
      <c r="A125" s="29" t="s">
        <v>171</v>
      </c>
      <c r="B125" s="29" t="s">
        <v>4</v>
      </c>
      <c r="C125" s="30" t="s">
        <v>174</v>
      </c>
      <c r="D125" s="31">
        <v>46259.833333333299</v>
      </c>
      <c r="E125" s="31">
        <v>46260.25</v>
      </c>
      <c r="F125" s="30" t="s">
        <v>173</v>
      </c>
    </row>
    <row r="126" spans="1:6" ht="46.5" x14ac:dyDescent="0.35">
      <c r="A126" s="29" t="s">
        <v>171</v>
      </c>
      <c r="B126" s="29" t="s">
        <v>4</v>
      </c>
      <c r="C126" s="30" t="s">
        <v>175</v>
      </c>
      <c r="D126" s="31">
        <v>46259.833333333299</v>
      </c>
      <c r="E126" s="31">
        <v>46260.25</v>
      </c>
      <c r="F126" s="30" t="s">
        <v>173</v>
      </c>
    </row>
    <row r="127" spans="1:6" ht="46.5" x14ac:dyDescent="0.35">
      <c r="A127" s="29" t="s">
        <v>339</v>
      </c>
      <c r="B127" s="29" t="s">
        <v>4</v>
      </c>
      <c r="C127" s="30" t="s">
        <v>340</v>
      </c>
      <c r="D127" s="31">
        <v>46259.833333333299</v>
      </c>
      <c r="E127" s="31">
        <v>46260.25</v>
      </c>
      <c r="F127" s="30" t="s">
        <v>341</v>
      </c>
    </row>
    <row r="128" spans="1:6" ht="46.5" x14ac:dyDescent="0.35">
      <c r="A128" s="29" t="s">
        <v>335</v>
      </c>
      <c r="B128" s="29" t="s">
        <v>5</v>
      </c>
      <c r="C128" s="30" t="s">
        <v>502</v>
      </c>
      <c r="D128" s="31">
        <v>46259.875</v>
      </c>
      <c r="E128" s="31">
        <v>46260.25</v>
      </c>
      <c r="F128" s="30" t="s">
        <v>503</v>
      </c>
    </row>
    <row r="129" spans="1:6" ht="46.5" x14ac:dyDescent="0.35">
      <c r="A129" s="29" t="s">
        <v>335</v>
      </c>
      <c r="B129" s="29" t="s">
        <v>4</v>
      </c>
      <c r="C129" s="30" t="s">
        <v>620</v>
      </c>
      <c r="D129" s="31">
        <v>46259.833333333299</v>
      </c>
      <c r="E129" s="31">
        <v>46260.25</v>
      </c>
      <c r="F129" s="30" t="s">
        <v>621</v>
      </c>
    </row>
    <row r="130" spans="1:6" ht="62" x14ac:dyDescent="0.35">
      <c r="A130" s="29" t="s">
        <v>335</v>
      </c>
      <c r="B130" s="29" t="s">
        <v>5</v>
      </c>
      <c r="C130" s="30" t="s">
        <v>360</v>
      </c>
      <c r="D130" s="31">
        <v>46259.916666666701</v>
      </c>
      <c r="E130" s="31">
        <v>46260.229166666701</v>
      </c>
      <c r="F130" s="30" t="s">
        <v>361</v>
      </c>
    </row>
    <row r="131" spans="1:6" ht="46.5" x14ac:dyDescent="0.35">
      <c r="A131" s="29" t="s">
        <v>506</v>
      </c>
      <c r="B131" s="29" t="s">
        <v>6</v>
      </c>
      <c r="C131" s="30" t="s">
        <v>507</v>
      </c>
      <c r="D131" s="31">
        <v>46259.875</v>
      </c>
      <c r="E131" s="31">
        <v>46260.25</v>
      </c>
      <c r="F131" s="30" t="s">
        <v>508</v>
      </c>
    </row>
    <row r="132" spans="1:6" ht="46.5" x14ac:dyDescent="0.35">
      <c r="A132" s="29" t="s">
        <v>350</v>
      </c>
      <c r="B132" s="29" t="s">
        <v>8</v>
      </c>
      <c r="C132" s="30" t="s">
        <v>622</v>
      </c>
      <c r="D132" s="31">
        <v>46259.916666666701</v>
      </c>
      <c r="E132" s="31">
        <v>46260.229166666701</v>
      </c>
      <c r="F132" s="30" t="s">
        <v>623</v>
      </c>
    </row>
    <row r="133" spans="1:6" ht="46.5" x14ac:dyDescent="0.35">
      <c r="A133" s="29" t="s">
        <v>350</v>
      </c>
      <c r="B133" s="29" t="s">
        <v>7</v>
      </c>
      <c r="C133" s="30" t="s">
        <v>356</v>
      </c>
      <c r="D133" s="31">
        <v>46259.916666666701</v>
      </c>
      <c r="E133" s="31">
        <v>46260.229166666701</v>
      </c>
      <c r="F133" s="30" t="s">
        <v>357</v>
      </c>
    </row>
    <row r="134" spans="1:6" ht="46.5" x14ac:dyDescent="0.35">
      <c r="A134" s="29" t="s">
        <v>350</v>
      </c>
      <c r="B134" s="29" t="s">
        <v>7</v>
      </c>
      <c r="C134" s="30" t="s">
        <v>358</v>
      </c>
      <c r="D134" s="31">
        <v>46259.916666666701</v>
      </c>
      <c r="E134" s="31">
        <v>46260.229166666701</v>
      </c>
      <c r="F134" s="30" t="s">
        <v>359</v>
      </c>
    </row>
    <row r="135" spans="1:6" ht="46.5" x14ac:dyDescent="0.35">
      <c r="A135" s="29" t="s">
        <v>350</v>
      </c>
      <c r="B135" s="29" t="s">
        <v>8</v>
      </c>
      <c r="C135" s="30" t="s">
        <v>364</v>
      </c>
      <c r="D135" s="31">
        <v>46259.916666666701</v>
      </c>
      <c r="E135" s="31">
        <v>46260.229166666701</v>
      </c>
      <c r="F135" s="30" t="s">
        <v>365</v>
      </c>
    </row>
    <row r="136" spans="1:6" ht="46.5" x14ac:dyDescent="0.35">
      <c r="A136" s="29" t="s">
        <v>311</v>
      </c>
      <c r="B136" s="29" t="s">
        <v>5</v>
      </c>
      <c r="C136" s="30" t="s">
        <v>312</v>
      </c>
      <c r="D136" s="31">
        <v>46259.875</v>
      </c>
      <c r="E136" s="31">
        <v>46260.25</v>
      </c>
      <c r="F136" s="30" t="s">
        <v>313</v>
      </c>
    </row>
    <row r="137" spans="1:6" ht="46.5" x14ac:dyDescent="0.35">
      <c r="A137" s="29" t="s">
        <v>41</v>
      </c>
      <c r="B137" s="29" t="s">
        <v>2</v>
      </c>
      <c r="C137" s="30" t="s">
        <v>42</v>
      </c>
      <c r="D137" s="31">
        <v>46237.25</v>
      </c>
      <c r="E137" s="31">
        <v>46692.25</v>
      </c>
      <c r="F137" s="30" t="s">
        <v>43</v>
      </c>
    </row>
    <row r="138" spans="1:6" ht="46.5" x14ac:dyDescent="0.35">
      <c r="A138" s="29" t="s">
        <v>41</v>
      </c>
      <c r="B138" s="29" t="s">
        <v>2</v>
      </c>
      <c r="C138" s="30" t="s">
        <v>615</v>
      </c>
      <c r="D138" s="31">
        <v>46259.875</v>
      </c>
      <c r="E138" s="31">
        <v>46260.25</v>
      </c>
      <c r="F138" s="30" t="s">
        <v>616</v>
      </c>
    </row>
    <row r="139" spans="1:6" ht="46.5" x14ac:dyDescent="0.35">
      <c r="A139" s="29" t="s">
        <v>397</v>
      </c>
      <c r="B139" s="29" t="s">
        <v>2</v>
      </c>
      <c r="C139" s="30" t="s">
        <v>398</v>
      </c>
      <c r="D139" s="31">
        <v>46259.833333333299</v>
      </c>
      <c r="E139" s="31">
        <v>46260.25</v>
      </c>
      <c r="F139" s="30" t="s">
        <v>518</v>
      </c>
    </row>
    <row r="140" spans="1:6" ht="62" x14ac:dyDescent="0.35">
      <c r="A140" s="29" t="s">
        <v>397</v>
      </c>
      <c r="B140" s="29" t="s">
        <v>6</v>
      </c>
      <c r="C140" s="30" t="s">
        <v>633</v>
      </c>
      <c r="D140" s="31">
        <v>46259.833333333299</v>
      </c>
      <c r="E140" s="31">
        <v>46260.25</v>
      </c>
      <c r="F140" s="30" t="s">
        <v>634</v>
      </c>
    </row>
    <row r="141" spans="1:6" ht="62" x14ac:dyDescent="0.35">
      <c r="A141" s="29" t="s">
        <v>397</v>
      </c>
      <c r="B141" s="29" t="s">
        <v>6</v>
      </c>
      <c r="C141" s="30" t="s">
        <v>635</v>
      </c>
      <c r="D141" s="31">
        <v>46259.875</v>
      </c>
      <c r="E141" s="31">
        <v>46260.25</v>
      </c>
      <c r="F141" s="30" t="s">
        <v>634</v>
      </c>
    </row>
    <row r="142" spans="1:6" ht="62" x14ac:dyDescent="0.35">
      <c r="A142" s="29" t="s">
        <v>314</v>
      </c>
      <c r="B142" s="29" t="s">
        <v>5</v>
      </c>
      <c r="C142" s="30" t="s">
        <v>315</v>
      </c>
      <c r="D142" s="31">
        <v>46259.875</v>
      </c>
      <c r="E142" s="31">
        <v>46260.25</v>
      </c>
      <c r="F142" s="30" t="s">
        <v>316</v>
      </c>
    </row>
    <row r="143" spans="1:6" ht="46.5" x14ac:dyDescent="0.35">
      <c r="A143" s="29" t="s">
        <v>119</v>
      </c>
      <c r="B143" s="29" t="s">
        <v>2</v>
      </c>
      <c r="C143" s="30" t="s">
        <v>120</v>
      </c>
      <c r="D143" s="31">
        <v>46259.927083333299</v>
      </c>
      <c r="E143" s="31">
        <v>46260.25</v>
      </c>
      <c r="F143" s="30" t="s">
        <v>121</v>
      </c>
    </row>
    <row r="144" spans="1:6" ht="62" x14ac:dyDescent="0.35">
      <c r="A144" s="29" t="s">
        <v>119</v>
      </c>
      <c r="B144" s="29" t="s">
        <v>2</v>
      </c>
      <c r="C144" s="30" t="s">
        <v>122</v>
      </c>
      <c r="D144" s="31">
        <v>46259.927083333299</v>
      </c>
      <c r="E144" s="31">
        <v>46260.25</v>
      </c>
      <c r="F144" s="30" t="s">
        <v>121</v>
      </c>
    </row>
    <row r="145" spans="1:6" ht="31" x14ac:dyDescent="0.35">
      <c r="A145" s="29" t="s">
        <v>119</v>
      </c>
      <c r="B145" s="29" t="s">
        <v>2</v>
      </c>
      <c r="C145" s="30" t="s">
        <v>123</v>
      </c>
      <c r="D145" s="31">
        <v>46259.927083333299</v>
      </c>
      <c r="E145" s="31">
        <v>46260.25</v>
      </c>
      <c r="F145" s="30" t="s">
        <v>121</v>
      </c>
    </row>
    <row r="146" spans="1:6" ht="31" x14ac:dyDescent="0.35">
      <c r="A146" s="29" t="s">
        <v>119</v>
      </c>
      <c r="B146" s="29" t="s">
        <v>2</v>
      </c>
      <c r="C146" s="30" t="s">
        <v>124</v>
      </c>
      <c r="D146" s="31">
        <v>46259.927083333299</v>
      </c>
      <c r="E146" s="31">
        <v>46260.25</v>
      </c>
      <c r="F146" s="30" t="s">
        <v>121</v>
      </c>
    </row>
    <row r="147" spans="1:6" ht="31" x14ac:dyDescent="0.35">
      <c r="A147" s="29" t="s">
        <v>119</v>
      </c>
      <c r="B147" s="29" t="s">
        <v>2</v>
      </c>
      <c r="C147" s="30" t="s">
        <v>125</v>
      </c>
      <c r="D147" s="31">
        <v>46259.927083333299</v>
      </c>
      <c r="E147" s="31">
        <v>46260.25</v>
      </c>
      <c r="F147" s="30" t="s">
        <v>121</v>
      </c>
    </row>
    <row r="148" spans="1:6" ht="46.5" x14ac:dyDescent="0.35">
      <c r="A148" s="29" t="s">
        <v>119</v>
      </c>
      <c r="B148" s="29" t="s">
        <v>2</v>
      </c>
      <c r="C148" s="30" t="s">
        <v>126</v>
      </c>
      <c r="D148" s="31">
        <v>46259.927083333299</v>
      </c>
      <c r="E148" s="31">
        <v>46260.25</v>
      </c>
      <c r="F148" s="30" t="s">
        <v>121</v>
      </c>
    </row>
    <row r="149" spans="1:6" ht="46.5" x14ac:dyDescent="0.35">
      <c r="A149" s="29" t="s">
        <v>119</v>
      </c>
      <c r="B149" s="29" t="s">
        <v>2</v>
      </c>
      <c r="C149" s="30" t="s">
        <v>548</v>
      </c>
      <c r="D149" s="31">
        <v>46259.927083333299</v>
      </c>
      <c r="E149" s="31">
        <v>46260.25</v>
      </c>
      <c r="F149" s="30" t="s">
        <v>549</v>
      </c>
    </row>
    <row r="150" spans="1:6" ht="46.5" x14ac:dyDescent="0.35">
      <c r="A150" s="29" t="s">
        <v>119</v>
      </c>
      <c r="B150" s="29" t="s">
        <v>2</v>
      </c>
      <c r="C150" s="30" t="s">
        <v>550</v>
      </c>
      <c r="D150" s="31">
        <v>46259.927083333299</v>
      </c>
      <c r="E150" s="31">
        <v>46260.25</v>
      </c>
      <c r="F150" s="30" t="s">
        <v>549</v>
      </c>
    </row>
    <row r="151" spans="1:6" ht="46.5" x14ac:dyDescent="0.35">
      <c r="A151" s="29" t="s">
        <v>119</v>
      </c>
      <c r="B151" s="29" t="s">
        <v>2</v>
      </c>
      <c r="C151" s="30" t="s">
        <v>127</v>
      </c>
      <c r="D151" s="31">
        <v>46259.927083333299</v>
      </c>
      <c r="E151" s="31">
        <v>46260.25</v>
      </c>
      <c r="F151" s="30" t="s">
        <v>128</v>
      </c>
    </row>
    <row r="152" spans="1:6" ht="46.5" x14ac:dyDescent="0.35">
      <c r="A152" s="29" t="s">
        <v>119</v>
      </c>
      <c r="B152" s="29" t="s">
        <v>6</v>
      </c>
      <c r="C152" s="30" t="s">
        <v>551</v>
      </c>
      <c r="D152" s="31">
        <v>46259.927083333299</v>
      </c>
      <c r="E152" s="31">
        <v>46260.25</v>
      </c>
      <c r="F152" s="30" t="s">
        <v>552</v>
      </c>
    </row>
    <row r="153" spans="1:6" ht="31" x14ac:dyDescent="0.35">
      <c r="A153" s="29" t="s">
        <v>119</v>
      </c>
      <c r="B153" s="29" t="s">
        <v>6</v>
      </c>
      <c r="C153" s="30" t="s">
        <v>553</v>
      </c>
      <c r="D153" s="31">
        <v>46259.927083333299</v>
      </c>
      <c r="E153" s="31">
        <v>46260.25</v>
      </c>
      <c r="F153" s="30" t="s">
        <v>552</v>
      </c>
    </row>
    <row r="154" spans="1:6" ht="31" x14ac:dyDescent="0.35">
      <c r="A154" s="29" t="s">
        <v>59</v>
      </c>
      <c r="B154" s="29" t="s">
        <v>2</v>
      </c>
      <c r="C154" s="30" t="s">
        <v>644</v>
      </c>
      <c r="D154" s="31">
        <v>46259.875</v>
      </c>
      <c r="E154" s="31">
        <v>46260.25</v>
      </c>
      <c r="F154" s="30" t="s">
        <v>645</v>
      </c>
    </row>
    <row r="155" spans="1:6" ht="31" x14ac:dyDescent="0.35">
      <c r="A155" s="29" t="s">
        <v>59</v>
      </c>
      <c r="B155" s="29" t="s">
        <v>6</v>
      </c>
      <c r="C155" s="30" t="s">
        <v>646</v>
      </c>
      <c r="D155" s="31">
        <v>46259.875</v>
      </c>
      <c r="E155" s="31">
        <v>46260.25</v>
      </c>
      <c r="F155" s="30" t="s">
        <v>647</v>
      </c>
    </row>
    <row r="156" spans="1:6" ht="62" x14ac:dyDescent="0.35">
      <c r="A156" s="29" t="s">
        <v>391</v>
      </c>
      <c r="B156" s="29" t="s">
        <v>2</v>
      </c>
      <c r="C156" s="30" t="s">
        <v>516</v>
      </c>
      <c r="D156" s="31">
        <v>46259.833333333299</v>
      </c>
      <c r="E156" s="31">
        <v>46260.208333333299</v>
      </c>
      <c r="F156" s="30" t="s">
        <v>517</v>
      </c>
    </row>
    <row r="157" spans="1:6" ht="46.5" x14ac:dyDescent="0.35">
      <c r="A157" s="29" t="s">
        <v>391</v>
      </c>
      <c r="B157" s="29" t="s">
        <v>6</v>
      </c>
      <c r="C157" s="30" t="s">
        <v>520</v>
      </c>
      <c r="D157" s="31">
        <v>46259.916666666701</v>
      </c>
      <c r="E157" s="31">
        <v>46260.25</v>
      </c>
      <c r="F157" s="30" t="s">
        <v>521</v>
      </c>
    </row>
    <row r="158" spans="1:6" ht="46.5" x14ac:dyDescent="0.35">
      <c r="A158" s="29" t="s">
        <v>391</v>
      </c>
      <c r="B158" s="29" t="s">
        <v>2</v>
      </c>
      <c r="C158" s="30" t="s">
        <v>636</v>
      </c>
      <c r="D158" s="31">
        <v>46259.875</v>
      </c>
      <c r="E158" s="31">
        <v>46260.25</v>
      </c>
      <c r="F158" s="30" t="s">
        <v>637</v>
      </c>
    </row>
    <row r="159" spans="1:6" ht="46.5" x14ac:dyDescent="0.35">
      <c r="A159" s="29" t="s">
        <v>391</v>
      </c>
      <c r="B159" s="29" t="s">
        <v>2</v>
      </c>
      <c r="C159" s="30" t="s">
        <v>524</v>
      </c>
      <c r="D159" s="31">
        <v>46259.875</v>
      </c>
      <c r="E159" s="31">
        <v>46260.25</v>
      </c>
      <c r="F159" s="30" t="s">
        <v>525</v>
      </c>
    </row>
    <row r="160" spans="1:6" ht="46.5" x14ac:dyDescent="0.35">
      <c r="A160" s="29" t="s">
        <v>391</v>
      </c>
      <c r="B160" s="29" t="s">
        <v>2</v>
      </c>
      <c r="C160" s="30" t="s">
        <v>408</v>
      </c>
      <c r="D160" s="31">
        <v>46259.916666666701</v>
      </c>
      <c r="E160" s="31">
        <v>46260.25</v>
      </c>
      <c r="F160" s="30" t="s">
        <v>409</v>
      </c>
    </row>
    <row r="161" spans="1:6" ht="62" x14ac:dyDescent="0.35">
      <c r="A161" s="29" t="s">
        <v>391</v>
      </c>
      <c r="B161" s="29" t="s">
        <v>2</v>
      </c>
      <c r="C161" s="30" t="s">
        <v>527</v>
      </c>
      <c r="D161" s="31">
        <v>46259.875</v>
      </c>
      <c r="E161" s="31">
        <v>46260.25</v>
      </c>
      <c r="F161" s="30" t="s">
        <v>528</v>
      </c>
    </row>
    <row r="162" spans="1:6" ht="62" x14ac:dyDescent="0.35">
      <c r="A162" s="29" t="s">
        <v>638</v>
      </c>
      <c r="B162" s="29" t="s">
        <v>4</v>
      </c>
      <c r="C162" s="30" t="s">
        <v>639</v>
      </c>
      <c r="D162" s="31">
        <v>46259.875</v>
      </c>
      <c r="E162" s="31">
        <v>46260.25</v>
      </c>
      <c r="F162" s="30" t="s">
        <v>640</v>
      </c>
    </row>
    <row r="163" spans="1:6" ht="46.5" x14ac:dyDescent="0.35">
      <c r="A163" s="29" t="s">
        <v>238</v>
      </c>
      <c r="B163" s="29" t="s">
        <v>6</v>
      </c>
      <c r="C163" s="30" t="s">
        <v>239</v>
      </c>
      <c r="D163" s="31">
        <v>46259.833333333299</v>
      </c>
      <c r="E163" s="31">
        <v>46260.25</v>
      </c>
      <c r="F163" s="30" t="s">
        <v>240</v>
      </c>
    </row>
    <row r="164" spans="1:6" ht="46.5" x14ac:dyDescent="0.35">
      <c r="A164" s="29" t="s">
        <v>238</v>
      </c>
      <c r="B164" s="29" t="s">
        <v>6</v>
      </c>
      <c r="C164" s="30" t="s">
        <v>241</v>
      </c>
      <c r="D164" s="31">
        <v>46259.833333333299</v>
      </c>
      <c r="E164" s="31">
        <v>46260.25</v>
      </c>
      <c r="F164" s="30" t="s">
        <v>240</v>
      </c>
    </row>
    <row r="165" spans="1:6" ht="46.5" x14ac:dyDescent="0.35">
      <c r="A165" s="29" t="s">
        <v>238</v>
      </c>
      <c r="B165" s="29" t="s">
        <v>6</v>
      </c>
      <c r="C165" s="30" t="s">
        <v>242</v>
      </c>
      <c r="D165" s="31">
        <v>46259.833333333299</v>
      </c>
      <c r="E165" s="31">
        <v>46260.25</v>
      </c>
      <c r="F165" s="30" t="s">
        <v>240</v>
      </c>
    </row>
    <row r="166" spans="1:6" ht="77.5" x14ac:dyDescent="0.35">
      <c r="A166" s="29" t="s">
        <v>238</v>
      </c>
      <c r="B166" s="29" t="s">
        <v>6</v>
      </c>
      <c r="C166" s="30" t="s">
        <v>243</v>
      </c>
      <c r="D166" s="31">
        <v>46259.833333333299</v>
      </c>
      <c r="E166" s="31">
        <v>46260.25</v>
      </c>
      <c r="F166" s="30" t="s">
        <v>240</v>
      </c>
    </row>
    <row r="167" spans="1:6" ht="77.5" x14ac:dyDescent="0.35">
      <c r="A167" s="29" t="s">
        <v>238</v>
      </c>
      <c r="B167" s="29" t="s">
        <v>6</v>
      </c>
      <c r="C167" s="30" t="s">
        <v>244</v>
      </c>
      <c r="D167" s="31">
        <v>46259.833333333299</v>
      </c>
      <c r="E167" s="31">
        <v>46260.25</v>
      </c>
      <c r="F167" s="30" t="s">
        <v>240</v>
      </c>
    </row>
    <row r="168" spans="1:6" ht="77.5" x14ac:dyDescent="0.35">
      <c r="A168" s="29" t="s">
        <v>238</v>
      </c>
      <c r="B168" s="29" t="s">
        <v>6</v>
      </c>
      <c r="C168" s="30" t="s">
        <v>245</v>
      </c>
      <c r="D168" s="31">
        <v>46259.833333333299</v>
      </c>
      <c r="E168" s="31">
        <v>46260.25</v>
      </c>
      <c r="F168" s="30" t="s">
        <v>240</v>
      </c>
    </row>
    <row r="169" spans="1:6" ht="77.5" x14ac:dyDescent="0.35">
      <c r="A169" s="29" t="s">
        <v>238</v>
      </c>
      <c r="B169" s="29" t="s">
        <v>6</v>
      </c>
      <c r="C169" s="30" t="s">
        <v>246</v>
      </c>
      <c r="D169" s="31">
        <v>46259.833333333299</v>
      </c>
      <c r="E169" s="31">
        <v>46260.25</v>
      </c>
      <c r="F169" s="30" t="s">
        <v>240</v>
      </c>
    </row>
    <row r="170" spans="1:6" ht="62" x14ac:dyDescent="0.35">
      <c r="A170" s="29" t="s">
        <v>238</v>
      </c>
      <c r="B170" s="29" t="s">
        <v>2</v>
      </c>
      <c r="C170" s="30" t="s">
        <v>606</v>
      </c>
      <c r="D170" s="31">
        <v>46259.875</v>
      </c>
      <c r="E170" s="31">
        <v>46260.25</v>
      </c>
      <c r="F170" s="30" t="s">
        <v>607</v>
      </c>
    </row>
    <row r="171" spans="1:6" ht="62" x14ac:dyDescent="0.35">
      <c r="A171" s="29" t="s">
        <v>238</v>
      </c>
      <c r="B171" s="29" t="s">
        <v>2</v>
      </c>
      <c r="C171" s="30" t="s">
        <v>608</v>
      </c>
      <c r="D171" s="31">
        <v>46259.875</v>
      </c>
      <c r="E171" s="31">
        <v>46260.25</v>
      </c>
      <c r="F171" s="30" t="s">
        <v>607</v>
      </c>
    </row>
    <row r="172" spans="1:6" ht="62" x14ac:dyDescent="0.35">
      <c r="A172" s="29" t="s">
        <v>238</v>
      </c>
      <c r="B172" s="29" t="s">
        <v>2</v>
      </c>
      <c r="C172" s="30" t="s">
        <v>609</v>
      </c>
      <c r="D172" s="31">
        <v>46259.875</v>
      </c>
      <c r="E172" s="31">
        <v>46260.25</v>
      </c>
      <c r="F172" s="30" t="s">
        <v>607</v>
      </c>
    </row>
    <row r="173" spans="1:6" ht="62" x14ac:dyDescent="0.35">
      <c r="A173" s="29" t="s">
        <v>261</v>
      </c>
      <c r="B173" s="29" t="s">
        <v>5</v>
      </c>
      <c r="C173" s="30" t="s">
        <v>593</v>
      </c>
      <c r="D173" s="31">
        <v>46259.875</v>
      </c>
      <c r="E173" s="31">
        <v>46260.208333333299</v>
      </c>
      <c r="F173" s="30" t="s">
        <v>480</v>
      </c>
    </row>
    <row r="174" spans="1:6" ht="93" x14ac:dyDescent="0.35">
      <c r="A174" s="29" t="s">
        <v>261</v>
      </c>
      <c r="B174" s="29" t="s">
        <v>5</v>
      </c>
      <c r="C174" s="30" t="s">
        <v>479</v>
      </c>
      <c r="D174" s="31">
        <v>46259.875</v>
      </c>
      <c r="E174" s="31">
        <v>46260.208333333299</v>
      </c>
      <c r="F174" s="30" t="s">
        <v>480</v>
      </c>
    </row>
    <row r="175" spans="1:6" ht="77.5" x14ac:dyDescent="0.35">
      <c r="A175" s="29" t="s">
        <v>261</v>
      </c>
      <c r="B175" s="29" t="s">
        <v>5</v>
      </c>
      <c r="C175" s="30" t="s">
        <v>594</v>
      </c>
      <c r="D175" s="31">
        <v>46259.875</v>
      </c>
      <c r="E175" s="31">
        <v>46260.208333333299</v>
      </c>
      <c r="F175" s="30" t="s">
        <v>480</v>
      </c>
    </row>
    <row r="176" spans="1:6" ht="77.5" x14ac:dyDescent="0.35">
      <c r="A176" s="29" t="s">
        <v>261</v>
      </c>
      <c r="B176" s="29" t="s">
        <v>5</v>
      </c>
      <c r="C176" s="30" t="s">
        <v>595</v>
      </c>
      <c r="D176" s="31">
        <v>46259.875</v>
      </c>
      <c r="E176" s="31">
        <v>46260.208333333299</v>
      </c>
      <c r="F176" s="30" t="s">
        <v>480</v>
      </c>
    </row>
    <row r="177" spans="1:6" ht="124" x14ac:dyDescent="0.35">
      <c r="A177" s="29" t="s">
        <v>261</v>
      </c>
      <c r="B177" s="29" t="s">
        <v>5</v>
      </c>
      <c r="C177" s="30" t="s">
        <v>484</v>
      </c>
      <c r="D177" s="31">
        <v>46259.875</v>
      </c>
      <c r="E177" s="31">
        <v>46260.25</v>
      </c>
      <c r="F177" s="30" t="s">
        <v>288</v>
      </c>
    </row>
    <row r="178" spans="1:6" ht="124" x14ac:dyDescent="0.35">
      <c r="A178" s="29" t="s">
        <v>35</v>
      </c>
      <c r="B178" s="29" t="s">
        <v>6</v>
      </c>
      <c r="C178" s="30" t="s">
        <v>36</v>
      </c>
      <c r="D178" s="31">
        <v>45804.208333333299</v>
      </c>
      <c r="E178" s="31">
        <v>46418.208333333299</v>
      </c>
      <c r="F178" s="30" t="s">
        <v>37</v>
      </c>
    </row>
    <row r="179" spans="1:6" ht="46.5" x14ac:dyDescent="0.35">
      <c r="A179" s="29" t="s">
        <v>266</v>
      </c>
      <c r="B179" s="29" t="s">
        <v>5</v>
      </c>
      <c r="C179" s="30" t="s">
        <v>267</v>
      </c>
      <c r="D179" s="31">
        <v>46259.875</v>
      </c>
      <c r="E179" s="31">
        <v>46260.208333333299</v>
      </c>
      <c r="F179" s="30" t="s">
        <v>268</v>
      </c>
    </row>
    <row r="180" spans="1:6" ht="62" x14ac:dyDescent="0.35">
      <c r="A180" s="29" t="s">
        <v>266</v>
      </c>
      <c r="B180" s="29" t="s">
        <v>5</v>
      </c>
      <c r="C180" s="30" t="s">
        <v>269</v>
      </c>
      <c r="D180" s="31">
        <v>46259.875</v>
      </c>
      <c r="E180" s="31">
        <v>46260.208333333299</v>
      </c>
      <c r="F180" s="30" t="s">
        <v>268</v>
      </c>
    </row>
    <row r="181" spans="1:6" ht="62" x14ac:dyDescent="0.35">
      <c r="A181" s="29" t="s">
        <v>254</v>
      </c>
      <c r="B181" s="29" t="s">
        <v>6</v>
      </c>
      <c r="C181" s="30" t="s">
        <v>255</v>
      </c>
      <c r="D181" s="31">
        <v>46259.875</v>
      </c>
      <c r="E181" s="31">
        <v>46260.208333333299</v>
      </c>
      <c r="F181" s="30" t="s">
        <v>256</v>
      </c>
    </row>
    <row r="182" spans="1:6" ht="108.5" x14ac:dyDescent="0.35">
      <c r="A182" s="29" t="s">
        <v>254</v>
      </c>
      <c r="B182" s="29" t="s">
        <v>6</v>
      </c>
      <c r="C182" s="30" t="s">
        <v>257</v>
      </c>
      <c r="D182" s="31">
        <v>46259.875</v>
      </c>
      <c r="E182" s="31">
        <v>46260.208333333299</v>
      </c>
      <c r="F182" s="30" t="s">
        <v>256</v>
      </c>
    </row>
    <row r="183" spans="1:6" ht="62" x14ac:dyDescent="0.35">
      <c r="A183" s="29" t="s">
        <v>254</v>
      </c>
      <c r="B183" s="29" t="s">
        <v>2</v>
      </c>
      <c r="C183" s="30" t="s">
        <v>492</v>
      </c>
      <c r="D183" s="31">
        <v>46259.916666666701</v>
      </c>
      <c r="E183" s="31">
        <v>46260.25</v>
      </c>
      <c r="F183" s="30" t="s">
        <v>493</v>
      </c>
    </row>
    <row r="184" spans="1:6" ht="124" x14ac:dyDescent="0.35">
      <c r="A184" s="29" t="s">
        <v>277</v>
      </c>
      <c r="B184" s="29" t="s">
        <v>8</v>
      </c>
      <c r="C184" s="30" t="s">
        <v>598</v>
      </c>
      <c r="D184" s="31">
        <v>46259.916666666701</v>
      </c>
      <c r="E184" s="31">
        <v>46260.208333333299</v>
      </c>
      <c r="F184" s="30" t="s">
        <v>599</v>
      </c>
    </row>
    <row r="185" spans="1:6" ht="139.5" x14ac:dyDescent="0.35">
      <c r="A185" s="29" t="s">
        <v>277</v>
      </c>
      <c r="B185" s="29" t="s">
        <v>7</v>
      </c>
      <c r="C185" s="30" t="s">
        <v>600</v>
      </c>
      <c r="D185" s="31">
        <v>46259.916666666701</v>
      </c>
      <c r="E185" s="31">
        <v>46260.208333333299</v>
      </c>
      <c r="F185" s="30" t="s">
        <v>599</v>
      </c>
    </row>
    <row r="186" spans="1:6" ht="139.5" x14ac:dyDescent="0.35">
      <c r="A186" s="29" t="s">
        <v>277</v>
      </c>
      <c r="B186" s="29" t="s">
        <v>8</v>
      </c>
      <c r="C186" s="30" t="s">
        <v>601</v>
      </c>
      <c r="D186" s="31">
        <v>46259.875</v>
      </c>
      <c r="E186" s="31">
        <v>46260.25</v>
      </c>
      <c r="F186" s="30" t="s">
        <v>602</v>
      </c>
    </row>
    <row r="187" spans="1:6" ht="46.5" x14ac:dyDescent="0.35">
      <c r="A187" s="29" t="s">
        <v>277</v>
      </c>
      <c r="B187" s="29" t="s">
        <v>8</v>
      </c>
      <c r="C187" s="30" t="s">
        <v>603</v>
      </c>
      <c r="D187" s="31">
        <v>46259.875</v>
      </c>
      <c r="E187" s="31">
        <v>46260.25</v>
      </c>
      <c r="F187" s="30" t="s">
        <v>602</v>
      </c>
    </row>
    <row r="188" spans="1:6" ht="46.5" x14ac:dyDescent="0.35">
      <c r="A188" s="29" t="s">
        <v>277</v>
      </c>
      <c r="B188" s="29" t="s">
        <v>7</v>
      </c>
      <c r="C188" s="30" t="s">
        <v>278</v>
      </c>
      <c r="D188" s="31">
        <v>46259.833333333299</v>
      </c>
      <c r="E188" s="31">
        <v>46260.25</v>
      </c>
      <c r="F188" s="30" t="s">
        <v>279</v>
      </c>
    </row>
    <row r="189" spans="1:6" ht="62" x14ac:dyDescent="0.35">
      <c r="A189" s="29" t="s">
        <v>277</v>
      </c>
      <c r="B189" s="29" t="s">
        <v>7</v>
      </c>
      <c r="C189" s="30" t="s">
        <v>280</v>
      </c>
      <c r="D189" s="31">
        <v>46259.833333333299</v>
      </c>
      <c r="E189" s="31">
        <v>46260.25</v>
      </c>
      <c r="F189" s="30" t="s">
        <v>279</v>
      </c>
    </row>
    <row r="190" spans="1:6" ht="46.5" x14ac:dyDescent="0.35">
      <c r="A190" s="29" t="s">
        <v>277</v>
      </c>
      <c r="B190" s="29" t="s">
        <v>8</v>
      </c>
      <c r="C190" s="30" t="s">
        <v>281</v>
      </c>
      <c r="D190" s="31">
        <v>46259.833333333299</v>
      </c>
      <c r="E190" s="31">
        <v>46260.25</v>
      </c>
      <c r="F190" s="30" t="s">
        <v>279</v>
      </c>
    </row>
    <row r="191" spans="1:6" ht="31" x14ac:dyDescent="0.35">
      <c r="A191" s="29" t="s">
        <v>277</v>
      </c>
      <c r="B191" s="29" t="s">
        <v>8</v>
      </c>
      <c r="C191" s="30" t="s">
        <v>282</v>
      </c>
      <c r="D191" s="31">
        <v>46259.833333333299</v>
      </c>
      <c r="E191" s="31">
        <v>46260.25</v>
      </c>
      <c r="F191" s="30" t="s">
        <v>279</v>
      </c>
    </row>
    <row r="192" spans="1:6" ht="77.5" x14ac:dyDescent="0.35">
      <c r="A192" s="29" t="s">
        <v>192</v>
      </c>
      <c r="B192" s="29" t="s">
        <v>6</v>
      </c>
      <c r="C192" s="30" t="s">
        <v>193</v>
      </c>
      <c r="D192" s="31">
        <v>46259.833333333299</v>
      </c>
      <c r="E192" s="31">
        <v>46260.25</v>
      </c>
      <c r="F192" s="30" t="s">
        <v>194</v>
      </c>
    </row>
    <row r="193" spans="1:6" ht="77.5" x14ac:dyDescent="0.35">
      <c r="A193" s="29" t="s">
        <v>192</v>
      </c>
      <c r="B193" s="29" t="s">
        <v>6</v>
      </c>
      <c r="C193" s="30" t="s">
        <v>195</v>
      </c>
      <c r="D193" s="31">
        <v>46259.833333333299</v>
      </c>
      <c r="E193" s="31">
        <v>46260.25</v>
      </c>
      <c r="F193" s="30" t="s">
        <v>194</v>
      </c>
    </row>
    <row r="194" spans="1:6" ht="108.5" x14ac:dyDescent="0.35">
      <c r="A194" s="29" t="s">
        <v>192</v>
      </c>
      <c r="B194" s="29" t="s">
        <v>6</v>
      </c>
      <c r="C194" s="30" t="s">
        <v>196</v>
      </c>
      <c r="D194" s="31">
        <v>46259.833333333299</v>
      </c>
      <c r="E194" s="31">
        <v>46260.25</v>
      </c>
      <c r="F194" s="30" t="s">
        <v>194</v>
      </c>
    </row>
    <row r="195" spans="1:6" ht="62" x14ac:dyDescent="0.35">
      <c r="A195" s="29" t="s">
        <v>192</v>
      </c>
      <c r="B195" s="29" t="s">
        <v>6</v>
      </c>
      <c r="C195" s="30" t="s">
        <v>197</v>
      </c>
      <c r="D195" s="31">
        <v>46259.833333333299</v>
      </c>
      <c r="E195" s="31">
        <v>46260.25</v>
      </c>
      <c r="F195" s="30" t="s">
        <v>194</v>
      </c>
    </row>
    <row r="196" spans="1:6" ht="62" x14ac:dyDescent="0.35">
      <c r="A196" s="29" t="s">
        <v>192</v>
      </c>
      <c r="B196" s="29" t="s">
        <v>6</v>
      </c>
      <c r="C196" s="30" t="s">
        <v>198</v>
      </c>
      <c r="D196" s="31">
        <v>46259.833333333299</v>
      </c>
      <c r="E196" s="31">
        <v>46260.25</v>
      </c>
      <c r="F196" s="30" t="s">
        <v>194</v>
      </c>
    </row>
    <row r="197" spans="1:6" ht="77.5" x14ac:dyDescent="0.35">
      <c r="A197" s="29" t="s">
        <v>192</v>
      </c>
      <c r="B197" s="29" t="s">
        <v>6</v>
      </c>
      <c r="C197" s="30" t="s">
        <v>199</v>
      </c>
      <c r="D197" s="31">
        <v>46259.833333333299</v>
      </c>
      <c r="E197" s="31">
        <v>46260.25</v>
      </c>
      <c r="F197" s="30" t="s">
        <v>194</v>
      </c>
    </row>
    <row r="198" spans="1:6" ht="77.5" x14ac:dyDescent="0.35">
      <c r="A198" s="29" t="s">
        <v>247</v>
      </c>
      <c r="B198" s="29" t="s">
        <v>2</v>
      </c>
      <c r="C198" s="30" t="s">
        <v>590</v>
      </c>
      <c r="D198" s="31">
        <v>46259.875</v>
      </c>
      <c r="E198" s="31">
        <v>46260.25</v>
      </c>
      <c r="F198" s="30" t="s">
        <v>249</v>
      </c>
    </row>
    <row r="199" spans="1:6" ht="62" x14ac:dyDescent="0.35">
      <c r="A199" s="29" t="s">
        <v>247</v>
      </c>
      <c r="B199" s="29" t="s">
        <v>2</v>
      </c>
      <c r="C199" s="30" t="s">
        <v>591</v>
      </c>
      <c r="D199" s="31">
        <v>46259.875</v>
      </c>
      <c r="E199" s="31">
        <v>46260.25</v>
      </c>
      <c r="F199" s="30" t="s">
        <v>249</v>
      </c>
    </row>
    <row r="200" spans="1:6" ht="77.5" x14ac:dyDescent="0.35">
      <c r="A200" s="29" t="s">
        <v>247</v>
      </c>
      <c r="B200" s="29" t="s">
        <v>2</v>
      </c>
      <c r="C200" s="30" t="s">
        <v>592</v>
      </c>
      <c r="D200" s="31">
        <v>46259.875</v>
      </c>
      <c r="E200" s="31">
        <v>46260.25</v>
      </c>
      <c r="F200" s="30" t="s">
        <v>249</v>
      </c>
    </row>
    <row r="201" spans="1:6" ht="77.5" x14ac:dyDescent="0.35">
      <c r="A201" s="29" t="s">
        <v>161</v>
      </c>
      <c r="B201" s="29" t="s">
        <v>5</v>
      </c>
      <c r="C201" s="30" t="s">
        <v>182</v>
      </c>
      <c r="D201" s="31">
        <v>46259.916666666701</v>
      </c>
      <c r="E201" s="31">
        <v>46260.25</v>
      </c>
      <c r="F201" s="30" t="s">
        <v>183</v>
      </c>
    </row>
    <row r="202" spans="1:6" ht="77.5" x14ac:dyDescent="0.35">
      <c r="A202" s="29" t="s">
        <v>161</v>
      </c>
      <c r="B202" s="29" t="s">
        <v>4</v>
      </c>
      <c r="C202" s="30" t="s">
        <v>184</v>
      </c>
      <c r="D202" s="31">
        <v>46259.916666666701</v>
      </c>
      <c r="E202" s="31">
        <v>46260.25</v>
      </c>
      <c r="F202" s="30" t="s">
        <v>183</v>
      </c>
    </row>
    <row r="203" spans="1:6" ht="46.5" x14ac:dyDescent="0.35">
      <c r="A203" s="29" t="s">
        <v>161</v>
      </c>
      <c r="B203" s="29" t="s">
        <v>4</v>
      </c>
      <c r="C203" s="30" t="s">
        <v>464</v>
      </c>
      <c r="D203" s="31">
        <v>46259.833333333299</v>
      </c>
      <c r="E203" s="31">
        <v>46260.25</v>
      </c>
      <c r="F203" s="30" t="s">
        <v>30</v>
      </c>
    </row>
    <row r="204" spans="1:6" ht="93" x14ac:dyDescent="0.35">
      <c r="A204" s="29" t="s">
        <v>161</v>
      </c>
      <c r="B204" s="29" t="s">
        <v>4</v>
      </c>
      <c r="C204" s="30" t="s">
        <v>579</v>
      </c>
      <c r="D204" s="31">
        <v>46259.875</v>
      </c>
      <c r="E204" s="31">
        <v>46260.25</v>
      </c>
      <c r="F204" s="30" t="s">
        <v>580</v>
      </c>
    </row>
    <row r="205" spans="1:6" ht="77.5" x14ac:dyDescent="0.35">
      <c r="A205" s="29" t="s">
        <v>161</v>
      </c>
      <c r="B205" s="29" t="s">
        <v>4</v>
      </c>
      <c r="C205" s="30" t="s">
        <v>581</v>
      </c>
      <c r="D205" s="31">
        <v>46259.875</v>
      </c>
      <c r="E205" s="31">
        <v>46260.25</v>
      </c>
      <c r="F205" s="30" t="s">
        <v>580</v>
      </c>
    </row>
    <row r="206" spans="1:6" ht="62" x14ac:dyDescent="0.35">
      <c r="A206" s="29" t="s">
        <v>161</v>
      </c>
      <c r="B206" s="29" t="s">
        <v>5</v>
      </c>
      <c r="C206" s="30" t="s">
        <v>604</v>
      </c>
      <c r="D206" s="31">
        <v>46259.875</v>
      </c>
      <c r="E206" s="31">
        <v>46260.208333333299</v>
      </c>
      <c r="F206" s="30" t="s">
        <v>605</v>
      </c>
    </row>
    <row r="207" spans="1:6" ht="62" x14ac:dyDescent="0.35">
      <c r="A207" s="29" t="s">
        <v>161</v>
      </c>
      <c r="B207" s="29" t="s">
        <v>4</v>
      </c>
      <c r="C207" s="30" t="s">
        <v>650</v>
      </c>
      <c r="D207" s="31">
        <v>46259.916666666701</v>
      </c>
      <c r="E207" s="31">
        <v>46260.208333333299</v>
      </c>
      <c r="F207" s="30" t="s">
        <v>651</v>
      </c>
    </row>
    <row r="208" spans="1:6" ht="46.5" x14ac:dyDescent="0.35">
      <c r="A208" s="29" t="s">
        <v>462</v>
      </c>
      <c r="B208" s="29" t="s">
        <v>7</v>
      </c>
      <c r="C208" s="30" t="s">
        <v>463</v>
      </c>
      <c r="D208" s="31">
        <v>46259.833333333299</v>
      </c>
      <c r="E208" s="31">
        <v>46260.25</v>
      </c>
      <c r="F208" s="30" t="s">
        <v>30</v>
      </c>
    </row>
    <row r="209" spans="1:6" ht="46.5" x14ac:dyDescent="0.35">
      <c r="A209" s="29" t="s">
        <v>250</v>
      </c>
      <c r="B209" s="29" t="s">
        <v>5</v>
      </c>
      <c r="C209" s="30" t="s">
        <v>251</v>
      </c>
      <c r="D209" s="31">
        <v>46259.875</v>
      </c>
      <c r="E209" s="31">
        <v>46260.25</v>
      </c>
      <c r="F209" s="30" t="s">
        <v>252</v>
      </c>
    </row>
    <row r="210" spans="1:6" ht="46.5" x14ac:dyDescent="0.35">
      <c r="A210" s="32" t="s">
        <v>250</v>
      </c>
      <c r="B210" s="32" t="s">
        <v>5</v>
      </c>
      <c r="C210" s="33" t="s">
        <v>253</v>
      </c>
      <c r="D210" s="34">
        <v>46259.875</v>
      </c>
      <c r="E210" s="34">
        <v>46260.25</v>
      </c>
      <c r="F210" s="33" t="s">
        <v>252</v>
      </c>
    </row>
  </sheetData>
  <autoFilter ref="A2:F168" xr:uid="{AA130394-1D05-441B-B98F-42298AADC7B0}">
    <sortState xmlns:xlrd2="http://schemas.microsoft.com/office/spreadsheetml/2017/richdata2" ref="A3:F210">
      <sortCondition ref="A2:A168"/>
    </sortState>
  </autoFilter>
  <mergeCells count="1">
    <mergeCell ref="A1:F1"/>
  </mergeCells>
  <conditionalFormatting sqref="A3:F210">
    <cfRule type="expression" dxfId="0" priority="1">
      <formula>$J3="Over 12 hours"</formula>
    </cfRule>
  </conditionalFormatting>
  <printOptions horizontalCentered="1"/>
  <pageMargins left="0.23622047244094491" right="0.23622047244094491" top="0.31496062992125984" bottom="0.47244094488188981" header="0.31496062992125984" footer="0.23622047244094491"/>
  <pageSetup paperSize="9" scale="83" fitToHeight="0" orientation="landscape" r:id="rId1"/>
  <headerFooter>
    <oddFooter>&amp;C&amp;11Printed on &amp;D&amp;R&amp;"Calibri,Regular"&amp;11Page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4E120-D949-45C0-A7C3-7203B28D8B16}">
  <sheetPr>
    <tabColor theme="5"/>
  </sheetPr>
  <dimension ref="A1:K228"/>
  <sheetViews>
    <sheetView zoomScaleNormal="100" workbookViewId="0">
      <pane ySplit="1" topLeftCell="A2" activePane="bottomLeft" state="frozenSplit"/>
      <selection sqref="A1:F1"/>
      <selection pane="bottomLeft" activeCell="C5" sqref="C5"/>
    </sheetView>
  </sheetViews>
  <sheetFormatPr defaultColWidth="0" defaultRowHeight="15.5" x14ac:dyDescent="0.35"/>
  <cols>
    <col min="1" max="2" width="13.23046875" style="3" customWidth="1"/>
    <col min="3" max="3" width="64.23046875" style="3" customWidth="1"/>
    <col min="4" max="4" width="16.69140625" style="3" customWidth="1"/>
    <col min="5" max="5" width="17.69140625" style="13" customWidth="1"/>
    <col min="6" max="6" width="47" style="13" customWidth="1"/>
    <col min="7" max="11" width="0" hidden="1" customWidth="1"/>
    <col min="12" max="16384" width="8.765625" hidden="1"/>
  </cols>
  <sheetData>
    <row r="1" spans="1:6" ht="32.5" x14ac:dyDescent="0.35">
      <c r="A1" s="35" t="str">
        <f>"Daily closure report: "&amp;'Front page'!A5</f>
        <v>Daily closure report: Wednesday, 26 August</v>
      </c>
      <c r="B1" s="35"/>
      <c r="C1" s="35"/>
      <c r="D1" s="35"/>
      <c r="E1" s="35"/>
      <c r="F1" s="35"/>
    </row>
    <row r="2" spans="1:6" s="5" customFormat="1" ht="28" x14ac:dyDescent="0.35">
      <c r="A2" s="12" t="s">
        <v>9</v>
      </c>
      <c r="B2" s="12" t="s">
        <v>1</v>
      </c>
      <c r="C2" s="12" t="s">
        <v>0</v>
      </c>
      <c r="D2" s="11" t="s">
        <v>11</v>
      </c>
      <c r="E2" s="11" t="s">
        <v>12</v>
      </c>
      <c r="F2" s="12" t="s">
        <v>10</v>
      </c>
    </row>
    <row r="3" spans="1:6" s="4" customFormat="1" ht="62" x14ac:dyDescent="0.35">
      <c r="A3" s="26" t="s">
        <v>17</v>
      </c>
      <c r="B3" s="26" t="s">
        <v>2</v>
      </c>
      <c r="C3" s="26" t="s">
        <v>88</v>
      </c>
      <c r="D3" s="28">
        <v>46260.875</v>
      </c>
      <c r="E3" s="28">
        <v>46261.208333333299</v>
      </c>
      <c r="F3" s="26" t="s">
        <v>89</v>
      </c>
    </row>
    <row r="4" spans="1:6" s="4" customFormat="1" ht="77.5" x14ac:dyDescent="0.35">
      <c r="A4" s="26" t="s">
        <v>17</v>
      </c>
      <c r="B4" s="26" t="s">
        <v>2</v>
      </c>
      <c r="C4" s="26" t="s">
        <v>97</v>
      </c>
      <c r="D4" s="28">
        <v>46260.833333333299</v>
      </c>
      <c r="E4" s="28">
        <v>46261.25</v>
      </c>
      <c r="F4" s="26" t="s">
        <v>98</v>
      </c>
    </row>
    <row r="5" spans="1:6" s="4" customFormat="1" ht="77.5" x14ac:dyDescent="0.35">
      <c r="A5" s="26" t="s">
        <v>17</v>
      </c>
      <c r="B5" s="26" t="s">
        <v>18</v>
      </c>
      <c r="C5" s="26" t="s">
        <v>19</v>
      </c>
      <c r="D5" s="28">
        <v>45847.208333333299</v>
      </c>
      <c r="E5" s="28">
        <v>46507.999305555597</v>
      </c>
      <c r="F5" s="26" t="s">
        <v>20</v>
      </c>
    </row>
    <row r="6" spans="1:6" s="4" customFormat="1" ht="77.5" x14ac:dyDescent="0.35">
      <c r="A6" s="26" t="s">
        <v>17</v>
      </c>
      <c r="B6" s="26" t="s">
        <v>6</v>
      </c>
      <c r="C6" s="26" t="s">
        <v>435</v>
      </c>
      <c r="D6" s="28">
        <v>46260.833333333299</v>
      </c>
      <c r="E6" s="28">
        <v>46261.25</v>
      </c>
      <c r="F6" s="26" t="s">
        <v>436</v>
      </c>
    </row>
    <row r="7" spans="1:6" s="4" customFormat="1" ht="62" x14ac:dyDescent="0.35">
      <c r="A7" s="26" t="s">
        <v>17</v>
      </c>
      <c r="B7" s="26" t="s">
        <v>6</v>
      </c>
      <c r="C7" s="26" t="s">
        <v>149</v>
      </c>
      <c r="D7" s="28">
        <v>46260.833333333299</v>
      </c>
      <c r="E7" s="28">
        <v>46261.25</v>
      </c>
      <c r="F7" s="26" t="s">
        <v>150</v>
      </c>
    </row>
    <row r="8" spans="1:6" s="4" customFormat="1" ht="62" x14ac:dyDescent="0.35">
      <c r="A8" s="26" t="s">
        <v>17</v>
      </c>
      <c r="B8" s="26" t="s">
        <v>6</v>
      </c>
      <c r="C8" s="26" t="s">
        <v>151</v>
      </c>
      <c r="D8" s="28">
        <v>46260.833333333299</v>
      </c>
      <c r="E8" s="28">
        <v>46261.25</v>
      </c>
      <c r="F8" s="26" t="s">
        <v>150</v>
      </c>
    </row>
    <row r="9" spans="1:6" s="4" customFormat="1" ht="46.5" x14ac:dyDescent="0.35">
      <c r="A9" s="26" t="s">
        <v>17</v>
      </c>
      <c r="B9" s="26" t="s">
        <v>6</v>
      </c>
      <c r="C9" s="26" t="s">
        <v>152</v>
      </c>
      <c r="D9" s="28">
        <v>46260.833333333299</v>
      </c>
      <c r="E9" s="28">
        <v>46261.25</v>
      </c>
      <c r="F9" s="26" t="s">
        <v>150</v>
      </c>
    </row>
    <row r="10" spans="1:6" s="4" customFormat="1" ht="46.5" x14ac:dyDescent="0.35">
      <c r="A10" s="26" t="s">
        <v>17</v>
      </c>
      <c r="B10" s="26" t="s">
        <v>6</v>
      </c>
      <c r="C10" s="26" t="s">
        <v>153</v>
      </c>
      <c r="D10" s="28">
        <v>46260.833333333299</v>
      </c>
      <c r="E10" s="28">
        <v>46261.25</v>
      </c>
      <c r="F10" s="26" t="s">
        <v>150</v>
      </c>
    </row>
    <row r="11" spans="1:6" s="4" customFormat="1" ht="77.5" x14ac:dyDescent="0.35">
      <c r="A11" s="26" t="s">
        <v>17</v>
      </c>
      <c r="B11" s="26" t="s">
        <v>6</v>
      </c>
      <c r="C11" s="26" t="s">
        <v>154</v>
      </c>
      <c r="D11" s="28">
        <v>46260.833333333299</v>
      </c>
      <c r="E11" s="28">
        <v>46261.25</v>
      </c>
      <c r="F11" s="26" t="s">
        <v>150</v>
      </c>
    </row>
    <row r="12" spans="1:6" s="3" customFormat="1" ht="46.5" x14ac:dyDescent="0.35">
      <c r="A12" s="26" t="s">
        <v>17</v>
      </c>
      <c r="B12" s="26" t="s">
        <v>6</v>
      </c>
      <c r="C12" s="26" t="s">
        <v>155</v>
      </c>
      <c r="D12" s="28">
        <v>46260.833333333299</v>
      </c>
      <c r="E12" s="28">
        <v>46261.25</v>
      </c>
      <c r="F12" s="26" t="s">
        <v>150</v>
      </c>
    </row>
    <row r="13" spans="1:6" s="3" customFormat="1" ht="46.5" x14ac:dyDescent="0.35">
      <c r="A13" s="26" t="s">
        <v>17</v>
      </c>
      <c r="B13" s="26" t="s">
        <v>2</v>
      </c>
      <c r="C13" s="26" t="s">
        <v>473</v>
      </c>
      <c r="D13" s="28">
        <v>46260.833333333299</v>
      </c>
      <c r="E13" s="28">
        <v>46261.25</v>
      </c>
      <c r="F13" s="26" t="s">
        <v>227</v>
      </c>
    </row>
    <row r="14" spans="1:6" s="3" customFormat="1" ht="46.5" x14ac:dyDescent="0.35">
      <c r="A14" s="26" t="s">
        <v>17</v>
      </c>
      <c r="B14" s="26" t="s">
        <v>2</v>
      </c>
      <c r="C14" s="26" t="s">
        <v>474</v>
      </c>
      <c r="D14" s="28">
        <v>46260.833333333299</v>
      </c>
      <c r="E14" s="28">
        <v>46261.25</v>
      </c>
      <c r="F14" s="26" t="s">
        <v>227</v>
      </c>
    </row>
    <row r="15" spans="1:6" s="3" customFormat="1" ht="46.5" x14ac:dyDescent="0.35">
      <c r="A15" s="26" t="s">
        <v>32</v>
      </c>
      <c r="B15" s="26" t="s">
        <v>2</v>
      </c>
      <c r="C15" s="26" t="s">
        <v>106</v>
      </c>
      <c r="D15" s="28">
        <v>46260.875</v>
      </c>
      <c r="E15" s="28">
        <v>46261.208333333299</v>
      </c>
      <c r="F15" s="26" t="s">
        <v>107</v>
      </c>
    </row>
    <row r="16" spans="1:6" s="3" customFormat="1" ht="46.5" x14ac:dyDescent="0.35">
      <c r="A16" s="26" t="s">
        <v>32</v>
      </c>
      <c r="B16" s="26" t="s">
        <v>6</v>
      </c>
      <c r="C16" s="26" t="s">
        <v>469</v>
      </c>
      <c r="D16" s="28">
        <v>46260.875</v>
      </c>
      <c r="E16" s="28">
        <v>46261.208333333299</v>
      </c>
      <c r="F16" s="26" t="s">
        <v>470</v>
      </c>
    </row>
    <row r="17" spans="1:6" s="3" customFormat="1" ht="46.5" x14ac:dyDescent="0.35">
      <c r="A17" s="26" t="s">
        <v>32</v>
      </c>
      <c r="B17" s="26" t="s">
        <v>2</v>
      </c>
      <c r="C17" s="26" t="s">
        <v>212</v>
      </c>
      <c r="D17" s="28">
        <v>46260.833333333299</v>
      </c>
      <c r="E17" s="28">
        <v>46261.25</v>
      </c>
      <c r="F17" s="26" t="s">
        <v>213</v>
      </c>
    </row>
    <row r="18" spans="1:6" s="3" customFormat="1" ht="46.5" x14ac:dyDescent="0.35">
      <c r="A18" s="26" t="s">
        <v>32</v>
      </c>
      <c r="B18" s="26" t="s">
        <v>2</v>
      </c>
      <c r="C18" s="26" t="s">
        <v>214</v>
      </c>
      <c r="D18" s="28">
        <v>46260.833333333299</v>
      </c>
      <c r="E18" s="28">
        <v>46261.25</v>
      </c>
      <c r="F18" s="26" t="s">
        <v>213</v>
      </c>
    </row>
    <row r="19" spans="1:6" s="4" customFormat="1" ht="62" x14ac:dyDescent="0.35">
      <c r="A19" s="26" t="s">
        <v>32</v>
      </c>
      <c r="B19" s="26" t="s">
        <v>2</v>
      </c>
      <c r="C19" s="26" t="s">
        <v>215</v>
      </c>
      <c r="D19" s="28">
        <v>46260.833333333299</v>
      </c>
      <c r="E19" s="28">
        <v>46261.25</v>
      </c>
      <c r="F19" s="26" t="s">
        <v>213</v>
      </c>
    </row>
    <row r="20" spans="1:6" s="4" customFormat="1" ht="46.5" x14ac:dyDescent="0.35">
      <c r="A20" s="26" t="s">
        <v>32</v>
      </c>
      <c r="B20" s="26" t="s">
        <v>2</v>
      </c>
      <c r="C20" s="26" t="s">
        <v>216</v>
      </c>
      <c r="D20" s="28">
        <v>46260.833333333299</v>
      </c>
      <c r="E20" s="28">
        <v>46261.25</v>
      </c>
      <c r="F20" s="26" t="s">
        <v>213</v>
      </c>
    </row>
    <row r="21" spans="1:6" s="4" customFormat="1" ht="46.5" x14ac:dyDescent="0.35">
      <c r="A21" s="26" t="s">
        <v>32</v>
      </c>
      <c r="B21" s="26" t="s">
        <v>2</v>
      </c>
      <c r="C21" s="26" t="s">
        <v>217</v>
      </c>
      <c r="D21" s="28">
        <v>46260.833333333299</v>
      </c>
      <c r="E21" s="28">
        <v>46261.25</v>
      </c>
      <c r="F21" s="26" t="s">
        <v>213</v>
      </c>
    </row>
    <row r="22" spans="1:6" s="4" customFormat="1" ht="46.5" x14ac:dyDescent="0.35">
      <c r="A22" s="26" t="s">
        <v>32</v>
      </c>
      <c r="B22" s="26" t="s">
        <v>2</v>
      </c>
      <c r="C22" s="26" t="s">
        <v>475</v>
      </c>
      <c r="D22" s="28">
        <v>46260.833333333299</v>
      </c>
      <c r="E22" s="28">
        <v>46261.25</v>
      </c>
      <c r="F22" s="26" t="s">
        <v>230</v>
      </c>
    </row>
    <row r="23" spans="1:6" s="4" customFormat="1" ht="46.5" x14ac:dyDescent="0.35">
      <c r="A23" s="26" t="s">
        <v>32</v>
      </c>
      <c r="B23" s="26" t="s">
        <v>2</v>
      </c>
      <c r="C23" s="26" t="s">
        <v>476</v>
      </c>
      <c r="D23" s="28">
        <v>46260.833333333299</v>
      </c>
      <c r="E23" s="28">
        <v>46261.25</v>
      </c>
      <c r="F23" s="26" t="s">
        <v>230</v>
      </c>
    </row>
    <row r="24" spans="1:6" s="4" customFormat="1" ht="62" x14ac:dyDescent="0.35">
      <c r="A24" s="26" t="s">
        <v>370</v>
      </c>
      <c r="B24" s="26" t="s">
        <v>6</v>
      </c>
      <c r="C24" s="26" t="s">
        <v>371</v>
      </c>
      <c r="D24" s="28">
        <v>46260.833333333299</v>
      </c>
      <c r="E24" s="28">
        <v>46261.166666666701</v>
      </c>
      <c r="F24" s="26" t="s">
        <v>372</v>
      </c>
    </row>
    <row r="25" spans="1:6" s="4" customFormat="1" ht="62" x14ac:dyDescent="0.35">
      <c r="A25" s="26" t="s">
        <v>111</v>
      </c>
      <c r="B25" s="26" t="s">
        <v>2</v>
      </c>
      <c r="C25" s="26" t="s">
        <v>433</v>
      </c>
      <c r="D25" s="28">
        <v>46260.875</v>
      </c>
      <c r="E25" s="28">
        <v>46261.208333333299</v>
      </c>
      <c r="F25" s="26" t="s">
        <v>113</v>
      </c>
    </row>
    <row r="26" spans="1:6" s="4" customFormat="1" ht="62" x14ac:dyDescent="0.35">
      <c r="A26" s="26" t="s">
        <v>111</v>
      </c>
      <c r="B26" s="26" t="s">
        <v>2</v>
      </c>
      <c r="C26" s="26" t="s">
        <v>434</v>
      </c>
      <c r="D26" s="28">
        <v>46260.875</v>
      </c>
      <c r="E26" s="28">
        <v>46261.208333333299</v>
      </c>
      <c r="F26" s="26" t="s">
        <v>113</v>
      </c>
    </row>
    <row r="27" spans="1:6" s="4" customFormat="1" ht="62" x14ac:dyDescent="0.35">
      <c r="A27" s="26" t="s">
        <v>81</v>
      </c>
      <c r="B27" s="26" t="s">
        <v>6</v>
      </c>
      <c r="C27" s="26" t="s">
        <v>82</v>
      </c>
      <c r="D27" s="28">
        <v>46260.875</v>
      </c>
      <c r="E27" s="28">
        <v>46261.208333333299</v>
      </c>
      <c r="F27" s="26" t="s">
        <v>83</v>
      </c>
    </row>
    <row r="28" spans="1:6" s="4" customFormat="1" ht="62" x14ac:dyDescent="0.35">
      <c r="A28" s="26" t="s">
        <v>81</v>
      </c>
      <c r="B28" s="26" t="s">
        <v>2</v>
      </c>
      <c r="C28" s="26" t="s">
        <v>93</v>
      </c>
      <c r="D28" s="28">
        <v>46260.875</v>
      </c>
      <c r="E28" s="28">
        <v>46261.208333333299</v>
      </c>
      <c r="F28" s="26" t="s">
        <v>94</v>
      </c>
    </row>
    <row r="29" spans="1:6" s="4" customFormat="1" ht="62" x14ac:dyDescent="0.35">
      <c r="A29" s="26" t="s">
        <v>81</v>
      </c>
      <c r="B29" s="26" t="s">
        <v>6</v>
      </c>
      <c r="C29" s="26" t="s">
        <v>95</v>
      </c>
      <c r="D29" s="28">
        <v>46260.875</v>
      </c>
      <c r="E29" s="28">
        <v>46261.208333333299</v>
      </c>
      <c r="F29" s="26" t="s">
        <v>96</v>
      </c>
    </row>
    <row r="30" spans="1:6" s="4" customFormat="1" ht="62" x14ac:dyDescent="0.35">
      <c r="A30" s="26" t="s">
        <v>81</v>
      </c>
      <c r="B30" s="26" t="s">
        <v>6</v>
      </c>
      <c r="C30" s="26" t="s">
        <v>99</v>
      </c>
      <c r="D30" s="28">
        <v>46260.875</v>
      </c>
      <c r="E30" s="28">
        <v>46261.208333333299</v>
      </c>
      <c r="F30" s="26" t="s">
        <v>100</v>
      </c>
    </row>
    <row r="31" spans="1:6" s="4" customFormat="1" ht="93" x14ac:dyDescent="0.35">
      <c r="A31" s="26" t="s">
        <v>25</v>
      </c>
      <c r="B31" s="26" t="s">
        <v>5</v>
      </c>
      <c r="C31" s="26" t="s">
        <v>430</v>
      </c>
      <c r="D31" s="28">
        <v>46260.833333333299</v>
      </c>
      <c r="E31" s="28">
        <v>46261.25</v>
      </c>
      <c r="F31" s="26" t="s">
        <v>431</v>
      </c>
    </row>
    <row r="32" spans="1:6" s="4" customFormat="1" ht="93" x14ac:dyDescent="0.35">
      <c r="A32" s="26" t="s">
        <v>25</v>
      </c>
      <c r="B32" s="26" t="s">
        <v>4</v>
      </c>
      <c r="C32" s="26" t="s">
        <v>432</v>
      </c>
      <c r="D32" s="28">
        <v>46260.833333333299</v>
      </c>
      <c r="E32" s="28">
        <v>46261.25</v>
      </c>
      <c r="F32" s="26" t="s">
        <v>431</v>
      </c>
    </row>
    <row r="33" spans="1:6" s="4" customFormat="1" ht="93" x14ac:dyDescent="0.35">
      <c r="A33" s="26" t="s">
        <v>25</v>
      </c>
      <c r="B33" s="26" t="s">
        <v>5</v>
      </c>
      <c r="C33" s="26" t="s">
        <v>101</v>
      </c>
      <c r="D33" s="28">
        <v>46260.833333333299</v>
      </c>
      <c r="E33" s="28">
        <v>46261.25</v>
      </c>
      <c r="F33" s="26" t="s">
        <v>102</v>
      </c>
    </row>
    <row r="34" spans="1:6" s="4" customFormat="1" ht="93" x14ac:dyDescent="0.35">
      <c r="A34" s="26" t="s">
        <v>25</v>
      </c>
      <c r="B34" s="26" t="s">
        <v>5</v>
      </c>
      <c r="C34" s="26" t="s">
        <v>103</v>
      </c>
      <c r="D34" s="28">
        <v>46260.833333333299</v>
      </c>
      <c r="E34" s="28">
        <v>46261.25</v>
      </c>
      <c r="F34" s="26" t="s">
        <v>104</v>
      </c>
    </row>
    <row r="35" spans="1:6" s="4" customFormat="1" ht="93" x14ac:dyDescent="0.35">
      <c r="A35" s="26" t="s">
        <v>25</v>
      </c>
      <c r="B35" s="26" t="s">
        <v>5</v>
      </c>
      <c r="C35" s="26" t="s">
        <v>105</v>
      </c>
      <c r="D35" s="28">
        <v>46260.833333333299</v>
      </c>
      <c r="E35" s="28">
        <v>46261.25</v>
      </c>
      <c r="F35" s="26" t="s">
        <v>104</v>
      </c>
    </row>
    <row r="36" spans="1:6" s="4" customFormat="1" ht="93" x14ac:dyDescent="0.35">
      <c r="A36" s="26" t="s">
        <v>25</v>
      </c>
      <c r="B36" s="26" t="s">
        <v>5</v>
      </c>
      <c r="C36" s="26" t="s">
        <v>108</v>
      </c>
      <c r="D36" s="28">
        <v>46260.833333333299</v>
      </c>
      <c r="E36" s="28">
        <v>46261.25</v>
      </c>
      <c r="F36" s="26" t="s">
        <v>109</v>
      </c>
    </row>
    <row r="37" spans="1:6" s="4" customFormat="1" ht="93" x14ac:dyDescent="0.35">
      <c r="A37" s="26" t="s">
        <v>25</v>
      </c>
      <c r="B37" s="26" t="s">
        <v>4</v>
      </c>
      <c r="C37" s="26" t="s">
        <v>110</v>
      </c>
      <c r="D37" s="28">
        <v>46260.833333333299</v>
      </c>
      <c r="E37" s="28">
        <v>46261.25</v>
      </c>
      <c r="F37" s="26" t="s">
        <v>109</v>
      </c>
    </row>
    <row r="38" spans="1:6" s="4" customFormat="1" ht="93" x14ac:dyDescent="0.35">
      <c r="A38" s="26" t="s">
        <v>25</v>
      </c>
      <c r="B38" s="26" t="s">
        <v>5</v>
      </c>
      <c r="C38" s="26" t="s">
        <v>135</v>
      </c>
      <c r="D38" s="28">
        <v>46258.541666666701</v>
      </c>
      <c r="E38" s="28">
        <v>46262.25</v>
      </c>
      <c r="F38" s="26" t="s">
        <v>136</v>
      </c>
    </row>
    <row r="39" spans="1:6" s="4" customFormat="1" ht="93" x14ac:dyDescent="0.35">
      <c r="A39" s="26" t="s">
        <v>25</v>
      </c>
      <c r="B39" s="26" t="s">
        <v>5</v>
      </c>
      <c r="C39" s="26" t="s">
        <v>137</v>
      </c>
      <c r="D39" s="28">
        <v>46260.833333333299</v>
      </c>
      <c r="E39" s="28">
        <v>46261.25</v>
      </c>
      <c r="F39" s="26" t="s">
        <v>136</v>
      </c>
    </row>
    <row r="40" spans="1:6" s="4" customFormat="1" ht="93" x14ac:dyDescent="0.35">
      <c r="A40" s="26" t="s">
        <v>25</v>
      </c>
      <c r="B40" s="26" t="s">
        <v>5</v>
      </c>
      <c r="C40" s="26" t="s">
        <v>138</v>
      </c>
      <c r="D40" s="28">
        <v>46260.833333333299</v>
      </c>
      <c r="E40" s="28">
        <v>46261.25</v>
      </c>
      <c r="F40" s="26" t="s">
        <v>136</v>
      </c>
    </row>
    <row r="41" spans="1:6" s="4" customFormat="1" ht="93" x14ac:dyDescent="0.35">
      <c r="A41" s="26" t="s">
        <v>25</v>
      </c>
      <c r="B41" s="26" t="s">
        <v>5</v>
      </c>
      <c r="C41" s="26" t="s">
        <v>139</v>
      </c>
      <c r="D41" s="28">
        <v>46260.833333333299</v>
      </c>
      <c r="E41" s="28">
        <v>46261.25</v>
      </c>
      <c r="F41" s="26" t="s">
        <v>136</v>
      </c>
    </row>
    <row r="42" spans="1:6" s="4" customFormat="1" ht="93" x14ac:dyDescent="0.35">
      <c r="A42" s="26" t="s">
        <v>25</v>
      </c>
      <c r="B42" s="26" t="s">
        <v>5</v>
      </c>
      <c r="C42" s="26" t="s">
        <v>140</v>
      </c>
      <c r="D42" s="28">
        <v>46260.833333333299</v>
      </c>
      <c r="E42" s="28">
        <v>46261.25</v>
      </c>
      <c r="F42" s="26" t="s">
        <v>136</v>
      </c>
    </row>
    <row r="43" spans="1:6" s="4" customFormat="1" ht="93" x14ac:dyDescent="0.35">
      <c r="A43" s="26" t="s">
        <v>25</v>
      </c>
      <c r="B43" s="26" t="s">
        <v>5</v>
      </c>
      <c r="C43" s="26" t="s">
        <v>141</v>
      </c>
      <c r="D43" s="28">
        <v>46260.833333333299</v>
      </c>
      <c r="E43" s="28">
        <v>46261.25</v>
      </c>
      <c r="F43" s="26" t="s">
        <v>136</v>
      </c>
    </row>
    <row r="44" spans="1:6" s="4" customFormat="1" ht="93" x14ac:dyDescent="0.35">
      <c r="A44" s="26" t="s">
        <v>25</v>
      </c>
      <c r="B44" s="26" t="s">
        <v>5</v>
      </c>
      <c r="C44" s="26" t="s">
        <v>142</v>
      </c>
      <c r="D44" s="28">
        <v>46260.833333333299</v>
      </c>
      <c r="E44" s="28">
        <v>46261.25</v>
      </c>
      <c r="F44" s="26" t="s">
        <v>136</v>
      </c>
    </row>
    <row r="45" spans="1:6" s="4" customFormat="1" ht="93" x14ac:dyDescent="0.35">
      <c r="A45" s="26" t="s">
        <v>25</v>
      </c>
      <c r="B45" s="26" t="s">
        <v>5</v>
      </c>
      <c r="C45" s="26" t="s">
        <v>143</v>
      </c>
      <c r="D45" s="28">
        <v>46260.833333333299</v>
      </c>
      <c r="E45" s="28">
        <v>46261.25</v>
      </c>
      <c r="F45" s="26" t="s">
        <v>136</v>
      </c>
    </row>
    <row r="46" spans="1:6" s="4" customFormat="1" ht="93" x14ac:dyDescent="0.35">
      <c r="A46" s="26" t="s">
        <v>25</v>
      </c>
      <c r="B46" s="26" t="s">
        <v>5</v>
      </c>
      <c r="C46" s="26" t="s">
        <v>447</v>
      </c>
      <c r="D46" s="28">
        <v>46260.541666666701</v>
      </c>
      <c r="E46" s="28">
        <v>46261.25</v>
      </c>
      <c r="F46" s="26" t="s">
        <v>448</v>
      </c>
    </row>
    <row r="47" spans="1:6" s="4" customFormat="1" ht="77.5" x14ac:dyDescent="0.35">
      <c r="A47" s="26" t="s">
        <v>232</v>
      </c>
      <c r="B47" s="26" t="s">
        <v>6</v>
      </c>
      <c r="C47" s="26" t="s">
        <v>233</v>
      </c>
      <c r="D47" s="28">
        <v>46260.833333333299</v>
      </c>
      <c r="E47" s="28">
        <v>46261.25</v>
      </c>
      <c r="F47" s="26" t="s">
        <v>234</v>
      </c>
    </row>
    <row r="48" spans="1:6" s="4" customFormat="1" ht="77.5" x14ac:dyDescent="0.35">
      <c r="A48" s="26" t="s">
        <v>232</v>
      </c>
      <c r="B48" s="26" t="s">
        <v>2</v>
      </c>
      <c r="C48" s="26" t="s">
        <v>235</v>
      </c>
      <c r="D48" s="28">
        <v>46260.833333333299</v>
      </c>
      <c r="E48" s="28">
        <v>46261.25</v>
      </c>
      <c r="F48" s="26" t="s">
        <v>234</v>
      </c>
    </row>
    <row r="49" spans="1:6" s="4" customFormat="1" ht="77.5" x14ac:dyDescent="0.35">
      <c r="A49" s="26" t="s">
        <v>232</v>
      </c>
      <c r="B49" s="26" t="s">
        <v>6</v>
      </c>
      <c r="C49" s="26" t="s">
        <v>477</v>
      </c>
      <c r="D49" s="28">
        <v>46260.833333333299</v>
      </c>
      <c r="E49" s="28">
        <v>46261.25</v>
      </c>
      <c r="F49" s="26" t="s">
        <v>478</v>
      </c>
    </row>
    <row r="50" spans="1:6" s="4" customFormat="1" ht="93" x14ac:dyDescent="0.35">
      <c r="A50" s="26" t="s">
        <v>232</v>
      </c>
      <c r="B50" s="26" t="s">
        <v>2</v>
      </c>
      <c r="C50" s="26" t="s">
        <v>236</v>
      </c>
      <c r="D50" s="28">
        <v>46260.833333333299</v>
      </c>
      <c r="E50" s="28">
        <v>46261.25</v>
      </c>
      <c r="F50" s="26" t="s">
        <v>237</v>
      </c>
    </row>
    <row r="51" spans="1:6" s="4" customFormat="1" ht="93" x14ac:dyDescent="0.35">
      <c r="A51" s="26" t="s">
        <v>332</v>
      </c>
      <c r="B51" s="26" t="s">
        <v>5</v>
      </c>
      <c r="C51" s="26" t="s">
        <v>333</v>
      </c>
      <c r="D51" s="28">
        <v>46260.833333333299</v>
      </c>
      <c r="E51" s="28">
        <v>46261.25</v>
      </c>
      <c r="F51" s="26" t="s">
        <v>334</v>
      </c>
    </row>
    <row r="52" spans="1:6" s="4" customFormat="1" ht="93" x14ac:dyDescent="0.35">
      <c r="A52" s="26" t="s">
        <v>332</v>
      </c>
      <c r="B52" s="26" t="s">
        <v>4</v>
      </c>
      <c r="C52" s="26" t="s">
        <v>504</v>
      </c>
      <c r="D52" s="28">
        <v>46260.875</v>
      </c>
      <c r="E52" s="28">
        <v>46261.25</v>
      </c>
      <c r="F52" s="26" t="s">
        <v>505</v>
      </c>
    </row>
    <row r="53" spans="1:6" s="4" customFormat="1" ht="93" x14ac:dyDescent="0.35">
      <c r="A53" s="26" t="s">
        <v>332</v>
      </c>
      <c r="B53" s="26" t="s">
        <v>5</v>
      </c>
      <c r="C53" s="26" t="s">
        <v>512</v>
      </c>
      <c r="D53" s="28">
        <v>46260.916666666701</v>
      </c>
      <c r="E53" s="28">
        <v>46261.229166666701</v>
      </c>
      <c r="F53" s="26" t="s">
        <v>513</v>
      </c>
    </row>
    <row r="54" spans="1:6" s="4" customFormat="1" ht="93" x14ac:dyDescent="0.35">
      <c r="A54" s="26" t="s">
        <v>329</v>
      </c>
      <c r="B54" s="26" t="s">
        <v>18</v>
      </c>
      <c r="C54" s="26" t="s">
        <v>330</v>
      </c>
      <c r="D54" s="28">
        <v>46260.833333333299</v>
      </c>
      <c r="E54" s="28">
        <v>46261.25</v>
      </c>
      <c r="F54" s="26" t="s">
        <v>331</v>
      </c>
    </row>
    <row r="55" spans="1:6" s="4" customFormat="1" ht="93" x14ac:dyDescent="0.35">
      <c r="A55" s="26" t="s">
        <v>344</v>
      </c>
      <c r="B55" s="26" t="s">
        <v>2</v>
      </c>
      <c r="C55" s="26" t="s">
        <v>345</v>
      </c>
      <c r="D55" s="28">
        <v>46260.833333333299</v>
      </c>
      <c r="E55" s="28">
        <v>46261.25</v>
      </c>
      <c r="F55" s="26" t="s">
        <v>346</v>
      </c>
    </row>
    <row r="56" spans="1:6" s="4" customFormat="1" ht="77.5" x14ac:dyDescent="0.35">
      <c r="A56" s="26" t="s">
        <v>347</v>
      </c>
      <c r="B56" s="26" t="s">
        <v>18</v>
      </c>
      <c r="C56" s="26" t="s">
        <v>348</v>
      </c>
      <c r="D56" s="28">
        <v>46260.875</v>
      </c>
      <c r="E56" s="28">
        <v>46261.25</v>
      </c>
      <c r="F56" s="26" t="s">
        <v>349</v>
      </c>
    </row>
    <row r="57" spans="1:6" s="4" customFormat="1" ht="77.5" x14ac:dyDescent="0.35">
      <c r="A57" s="26" t="s">
        <v>44</v>
      </c>
      <c r="B57" s="26" t="s">
        <v>4</v>
      </c>
      <c r="C57" s="26" t="s">
        <v>494</v>
      </c>
      <c r="D57" s="28">
        <v>46260.875</v>
      </c>
      <c r="E57" s="28">
        <v>46261.25</v>
      </c>
      <c r="F57" s="26" t="s">
        <v>495</v>
      </c>
    </row>
    <row r="58" spans="1:6" s="4" customFormat="1" ht="46.5" x14ac:dyDescent="0.35">
      <c r="A58" s="26" t="s">
        <v>44</v>
      </c>
      <c r="B58" s="26" t="s">
        <v>4</v>
      </c>
      <c r="C58" s="26" t="s">
        <v>500</v>
      </c>
      <c r="D58" s="28">
        <v>46260.833333333299</v>
      </c>
      <c r="E58" s="28">
        <v>46261.25</v>
      </c>
      <c r="F58" s="26" t="s">
        <v>501</v>
      </c>
    </row>
    <row r="59" spans="1:6" s="4" customFormat="1" ht="77.5" x14ac:dyDescent="0.35">
      <c r="A59" s="26" t="s">
        <v>44</v>
      </c>
      <c r="B59" s="26" t="s">
        <v>4</v>
      </c>
      <c r="C59" s="26" t="s">
        <v>342</v>
      </c>
      <c r="D59" s="28">
        <v>46260.833333333299</v>
      </c>
      <c r="E59" s="28">
        <v>46261.25</v>
      </c>
      <c r="F59" s="26" t="s">
        <v>343</v>
      </c>
    </row>
    <row r="60" spans="1:6" s="4" customFormat="1" ht="77.5" x14ac:dyDescent="0.35">
      <c r="A60" s="26" t="s">
        <v>353</v>
      </c>
      <c r="B60" s="26" t="s">
        <v>2</v>
      </c>
      <c r="C60" s="26" t="s">
        <v>354</v>
      </c>
      <c r="D60" s="28">
        <v>46260.875</v>
      </c>
      <c r="E60" s="28">
        <v>46261.229166666701</v>
      </c>
      <c r="F60" s="26" t="s">
        <v>355</v>
      </c>
    </row>
    <row r="61" spans="1:6" s="4" customFormat="1" ht="77.5" x14ac:dyDescent="0.35">
      <c r="A61" s="26" t="s">
        <v>353</v>
      </c>
      <c r="B61" s="26" t="s">
        <v>8</v>
      </c>
      <c r="C61" s="26" t="s">
        <v>514</v>
      </c>
      <c r="D61" s="28">
        <v>46260.916666666701</v>
      </c>
      <c r="E61" s="28">
        <v>46261.229166666701</v>
      </c>
      <c r="F61" s="26" t="s">
        <v>515</v>
      </c>
    </row>
    <row r="62" spans="1:6" s="4" customFormat="1" ht="62" x14ac:dyDescent="0.35">
      <c r="A62" s="26" t="s">
        <v>321</v>
      </c>
      <c r="B62" s="26" t="s">
        <v>2</v>
      </c>
      <c r="C62" s="26" t="s">
        <v>496</v>
      </c>
      <c r="D62" s="28">
        <v>46260.875</v>
      </c>
      <c r="E62" s="28">
        <v>46261.25</v>
      </c>
      <c r="F62" s="26" t="s">
        <v>497</v>
      </c>
    </row>
    <row r="63" spans="1:6" s="4" customFormat="1" ht="62" x14ac:dyDescent="0.35">
      <c r="A63" s="26" t="s">
        <v>321</v>
      </c>
      <c r="B63" s="26" t="s">
        <v>6</v>
      </c>
      <c r="C63" s="26" t="s">
        <v>498</v>
      </c>
      <c r="D63" s="28">
        <v>46260.875</v>
      </c>
      <c r="E63" s="28">
        <v>46261.25</v>
      </c>
      <c r="F63" s="26" t="s">
        <v>499</v>
      </c>
    </row>
    <row r="64" spans="1:6" s="4" customFormat="1" ht="62" x14ac:dyDescent="0.35">
      <c r="A64" s="26" t="s">
        <v>321</v>
      </c>
      <c r="B64" s="26" t="s">
        <v>18</v>
      </c>
      <c r="C64" s="26" t="s">
        <v>322</v>
      </c>
      <c r="D64" s="28">
        <v>46260.875</v>
      </c>
      <c r="E64" s="28">
        <v>46261.25</v>
      </c>
      <c r="F64" s="26" t="s">
        <v>323</v>
      </c>
    </row>
    <row r="65" spans="1:6" s="4" customFormat="1" ht="62" x14ac:dyDescent="0.35">
      <c r="A65" s="26" t="s">
        <v>321</v>
      </c>
      <c r="B65" s="26" t="s">
        <v>6</v>
      </c>
      <c r="C65" s="26" t="s">
        <v>324</v>
      </c>
      <c r="D65" s="28">
        <v>46260.875</v>
      </c>
      <c r="E65" s="28">
        <v>46261.25</v>
      </c>
      <c r="F65" s="26" t="s">
        <v>325</v>
      </c>
    </row>
    <row r="66" spans="1:6" s="4" customFormat="1" ht="62" x14ac:dyDescent="0.35">
      <c r="A66" s="26" t="s">
        <v>321</v>
      </c>
      <c r="B66" s="26" t="s">
        <v>6</v>
      </c>
      <c r="C66" s="26" t="s">
        <v>326</v>
      </c>
      <c r="D66" s="28">
        <v>46260.875</v>
      </c>
      <c r="E66" s="28">
        <v>46261.25</v>
      </c>
      <c r="F66" s="26" t="s">
        <v>325</v>
      </c>
    </row>
    <row r="67" spans="1:6" s="4" customFormat="1" ht="62" x14ac:dyDescent="0.35">
      <c r="A67" s="26" t="s">
        <v>321</v>
      </c>
      <c r="B67" s="26" t="s">
        <v>2</v>
      </c>
      <c r="C67" s="26" t="s">
        <v>327</v>
      </c>
      <c r="D67" s="28">
        <v>46260.875</v>
      </c>
      <c r="E67" s="28">
        <v>46261.25</v>
      </c>
      <c r="F67" s="26" t="s">
        <v>325</v>
      </c>
    </row>
    <row r="68" spans="1:6" s="4" customFormat="1" ht="62" x14ac:dyDescent="0.35">
      <c r="A68" s="26" t="s">
        <v>321</v>
      </c>
      <c r="B68" s="26" t="s">
        <v>2</v>
      </c>
      <c r="C68" s="26" t="s">
        <v>328</v>
      </c>
      <c r="D68" s="28">
        <v>46260.875</v>
      </c>
      <c r="E68" s="28">
        <v>46261.25</v>
      </c>
      <c r="F68" s="26" t="s">
        <v>325</v>
      </c>
    </row>
    <row r="69" spans="1:6" s="4" customFormat="1" ht="62" x14ac:dyDescent="0.35">
      <c r="A69" s="26" t="s">
        <v>321</v>
      </c>
      <c r="B69" s="26" t="s">
        <v>2</v>
      </c>
      <c r="C69" s="26" t="s">
        <v>366</v>
      </c>
      <c r="D69" s="28">
        <v>46260.916666666701</v>
      </c>
      <c r="E69" s="28">
        <v>46261.229166666701</v>
      </c>
      <c r="F69" s="26" t="s">
        <v>367</v>
      </c>
    </row>
    <row r="70" spans="1:6" s="4" customFormat="1" ht="108.5" x14ac:dyDescent="0.35">
      <c r="A70" s="26" t="s">
        <v>381</v>
      </c>
      <c r="B70" s="26" t="s">
        <v>5</v>
      </c>
      <c r="C70" s="26" t="s">
        <v>382</v>
      </c>
      <c r="D70" s="28">
        <v>46260.833333333299</v>
      </c>
      <c r="E70" s="28">
        <v>46261.25</v>
      </c>
      <c r="F70" s="26" t="s">
        <v>383</v>
      </c>
    </row>
    <row r="71" spans="1:6" s="4" customFormat="1" ht="108.5" x14ac:dyDescent="0.35">
      <c r="A71" s="26" t="s">
        <v>381</v>
      </c>
      <c r="B71" s="26" t="s">
        <v>5</v>
      </c>
      <c r="C71" s="26" t="s">
        <v>384</v>
      </c>
      <c r="D71" s="28">
        <v>46260.833333333299</v>
      </c>
      <c r="E71" s="28">
        <v>46261.25</v>
      </c>
      <c r="F71" s="26" t="s">
        <v>383</v>
      </c>
    </row>
    <row r="72" spans="1:6" s="4" customFormat="1" ht="108.5" x14ac:dyDescent="0.35">
      <c r="A72" s="26" t="s">
        <v>381</v>
      </c>
      <c r="B72" s="26" t="s">
        <v>18</v>
      </c>
      <c r="C72" s="26" t="s">
        <v>522</v>
      </c>
      <c r="D72" s="28">
        <v>46260.833333333299</v>
      </c>
      <c r="E72" s="28">
        <v>46261.25</v>
      </c>
      <c r="F72" s="26" t="s">
        <v>523</v>
      </c>
    </row>
    <row r="73" spans="1:6" s="4" customFormat="1" ht="93" x14ac:dyDescent="0.35">
      <c r="A73" s="26" t="s">
        <v>317</v>
      </c>
      <c r="B73" s="26" t="s">
        <v>5</v>
      </c>
      <c r="C73" s="26" t="s">
        <v>318</v>
      </c>
      <c r="D73" s="28">
        <v>46260.875</v>
      </c>
      <c r="E73" s="28">
        <v>46261.25</v>
      </c>
      <c r="F73" s="26" t="s">
        <v>319</v>
      </c>
    </row>
    <row r="74" spans="1:6" s="4" customFormat="1" ht="93" x14ac:dyDescent="0.35">
      <c r="A74" s="26" t="s">
        <v>317</v>
      </c>
      <c r="B74" s="26" t="s">
        <v>4</v>
      </c>
      <c r="C74" s="26" t="s">
        <v>320</v>
      </c>
      <c r="D74" s="28">
        <v>46260.875</v>
      </c>
      <c r="E74" s="28">
        <v>46261.25</v>
      </c>
      <c r="F74" s="26" t="s">
        <v>319</v>
      </c>
    </row>
    <row r="75" spans="1:6" s="4" customFormat="1" ht="93" x14ac:dyDescent="0.35">
      <c r="A75" s="26" t="s">
        <v>317</v>
      </c>
      <c r="B75" s="26" t="s">
        <v>18</v>
      </c>
      <c r="C75" s="26" t="s">
        <v>387</v>
      </c>
      <c r="D75" s="28">
        <v>46260.833333333299</v>
      </c>
      <c r="E75" s="28">
        <v>46261.25</v>
      </c>
      <c r="F75" s="26" t="s">
        <v>388</v>
      </c>
    </row>
    <row r="76" spans="1:6" s="4" customFormat="1" ht="93" x14ac:dyDescent="0.35">
      <c r="A76" s="26" t="s">
        <v>317</v>
      </c>
      <c r="B76" s="26" t="s">
        <v>18</v>
      </c>
      <c r="C76" s="26" t="s">
        <v>389</v>
      </c>
      <c r="D76" s="28">
        <v>46260.875</v>
      </c>
      <c r="E76" s="28">
        <v>46261.25</v>
      </c>
      <c r="F76" s="26" t="s">
        <v>390</v>
      </c>
    </row>
    <row r="77" spans="1:6" s="4" customFormat="1" ht="77.5" x14ac:dyDescent="0.35">
      <c r="A77" s="26" t="s">
        <v>308</v>
      </c>
      <c r="B77" s="26" t="s">
        <v>2</v>
      </c>
      <c r="C77" s="26" t="s">
        <v>309</v>
      </c>
      <c r="D77" s="28">
        <v>46260.875</v>
      </c>
      <c r="E77" s="28">
        <v>46261.25</v>
      </c>
      <c r="F77" s="26" t="s">
        <v>310</v>
      </c>
    </row>
    <row r="78" spans="1:6" s="4" customFormat="1" ht="77.5" x14ac:dyDescent="0.35">
      <c r="A78" s="26" t="s">
        <v>78</v>
      </c>
      <c r="B78" s="26" t="s">
        <v>18</v>
      </c>
      <c r="C78" s="26" t="s">
        <v>79</v>
      </c>
      <c r="D78" s="28">
        <v>46260.833333333299</v>
      </c>
      <c r="E78" s="28">
        <v>46261.25</v>
      </c>
      <c r="F78" s="26" t="s">
        <v>80</v>
      </c>
    </row>
    <row r="79" spans="1:6" s="4" customFormat="1" ht="77.5" x14ac:dyDescent="0.35">
      <c r="A79" s="26" t="s">
        <v>394</v>
      </c>
      <c r="B79" s="26" t="s">
        <v>18</v>
      </c>
      <c r="C79" s="26" t="s">
        <v>395</v>
      </c>
      <c r="D79" s="28">
        <v>46260.833333333299</v>
      </c>
      <c r="E79" s="28">
        <v>46261.25</v>
      </c>
      <c r="F79" s="26" t="s">
        <v>396</v>
      </c>
    </row>
    <row r="80" spans="1:6" s="4" customFormat="1" ht="77.5" x14ac:dyDescent="0.35">
      <c r="A80" s="26" t="s">
        <v>47</v>
      </c>
      <c r="B80" s="26" t="s">
        <v>6</v>
      </c>
      <c r="C80" s="26" t="s">
        <v>440</v>
      </c>
      <c r="D80" s="28">
        <v>46260.833333333299</v>
      </c>
      <c r="E80" s="28">
        <v>46261.25</v>
      </c>
      <c r="F80" s="26" t="s">
        <v>145</v>
      </c>
    </row>
    <row r="81" spans="1:6" s="4" customFormat="1" ht="77.5" x14ac:dyDescent="0.35">
      <c r="A81" s="26" t="s">
        <v>47</v>
      </c>
      <c r="B81" s="26" t="s">
        <v>6</v>
      </c>
      <c r="C81" s="26" t="s">
        <v>444</v>
      </c>
      <c r="D81" s="28">
        <v>46260.833333333299</v>
      </c>
      <c r="E81" s="28">
        <v>46261.25</v>
      </c>
      <c r="F81" s="26" t="s">
        <v>145</v>
      </c>
    </row>
    <row r="82" spans="1:6" s="4" customFormat="1" ht="77.5" x14ac:dyDescent="0.35">
      <c r="A82" s="26" t="s">
        <v>47</v>
      </c>
      <c r="B82" s="26" t="s">
        <v>4</v>
      </c>
      <c r="C82" s="26" t="s">
        <v>385</v>
      </c>
      <c r="D82" s="28">
        <v>46260.8125</v>
      </c>
      <c r="E82" s="28">
        <v>46261.25</v>
      </c>
      <c r="F82" s="26" t="s">
        <v>386</v>
      </c>
    </row>
    <row r="83" spans="1:6" s="4" customFormat="1" ht="77.5" x14ac:dyDescent="0.35">
      <c r="A83" s="26" t="s">
        <v>47</v>
      </c>
      <c r="B83" s="26" t="s">
        <v>5</v>
      </c>
      <c r="C83" s="26" t="s">
        <v>48</v>
      </c>
      <c r="D83" s="28">
        <v>46260.8125</v>
      </c>
      <c r="E83" s="28">
        <v>46261.25</v>
      </c>
      <c r="F83" s="26" t="s">
        <v>49</v>
      </c>
    </row>
    <row r="84" spans="1:6" s="4" customFormat="1" ht="77.5" x14ac:dyDescent="0.35">
      <c r="A84" s="26" t="s">
        <v>47</v>
      </c>
      <c r="B84" s="26" t="s">
        <v>6</v>
      </c>
      <c r="C84" s="26" t="s">
        <v>50</v>
      </c>
      <c r="D84" s="28">
        <v>46202.875</v>
      </c>
      <c r="E84" s="28">
        <v>46508.208333333299</v>
      </c>
      <c r="F84" s="26" t="s">
        <v>51</v>
      </c>
    </row>
    <row r="85" spans="1:6" s="4" customFormat="1" ht="77.5" x14ac:dyDescent="0.35">
      <c r="A85" s="26" t="s">
        <v>47</v>
      </c>
      <c r="B85" s="26" t="s">
        <v>6</v>
      </c>
      <c r="C85" s="26" t="s">
        <v>414</v>
      </c>
      <c r="D85" s="28">
        <v>46260.875</v>
      </c>
      <c r="E85" s="28">
        <v>46261.25</v>
      </c>
      <c r="F85" s="26" t="s">
        <v>415</v>
      </c>
    </row>
    <row r="86" spans="1:6" s="4" customFormat="1" ht="77.5" x14ac:dyDescent="0.35">
      <c r="A86" s="26" t="s">
        <v>403</v>
      </c>
      <c r="B86" s="26" t="s">
        <v>2</v>
      </c>
      <c r="C86" s="26" t="s">
        <v>404</v>
      </c>
      <c r="D86" s="28">
        <v>46260.875</v>
      </c>
      <c r="E86" s="28">
        <v>46261.25</v>
      </c>
      <c r="F86" s="26" t="s">
        <v>405</v>
      </c>
    </row>
    <row r="87" spans="1:6" s="4" customFormat="1" ht="77.5" x14ac:dyDescent="0.35">
      <c r="A87" s="26" t="s">
        <v>403</v>
      </c>
      <c r="B87" s="26" t="s">
        <v>6</v>
      </c>
      <c r="C87" s="26" t="s">
        <v>406</v>
      </c>
      <c r="D87" s="28">
        <v>46260.875</v>
      </c>
      <c r="E87" s="28">
        <v>46261.25</v>
      </c>
      <c r="F87" s="26" t="s">
        <v>407</v>
      </c>
    </row>
    <row r="88" spans="1:6" s="4" customFormat="1" ht="77.5" x14ac:dyDescent="0.35">
      <c r="A88" s="26" t="s">
        <v>56</v>
      </c>
      <c r="B88" s="26" t="s">
        <v>2</v>
      </c>
      <c r="C88" s="26" t="s">
        <v>437</v>
      </c>
      <c r="D88" s="28">
        <v>46260.833333333299</v>
      </c>
      <c r="E88" s="28">
        <v>46261.25</v>
      </c>
      <c r="F88" s="26" t="s">
        <v>130</v>
      </c>
    </row>
    <row r="89" spans="1:6" s="4" customFormat="1" ht="46.5" x14ac:dyDescent="0.35">
      <c r="A89" s="26" t="s">
        <v>56</v>
      </c>
      <c r="B89" s="26" t="s">
        <v>2</v>
      </c>
      <c r="C89" s="26" t="s">
        <v>438</v>
      </c>
      <c r="D89" s="28">
        <v>46260.833333333299</v>
      </c>
      <c r="E89" s="28">
        <v>46261.25</v>
      </c>
      <c r="F89" s="26" t="s">
        <v>130</v>
      </c>
    </row>
    <row r="90" spans="1:6" s="4" customFormat="1" ht="93" x14ac:dyDescent="0.35">
      <c r="A90" s="26" t="s">
        <v>56</v>
      </c>
      <c r="B90" s="26" t="s">
        <v>7</v>
      </c>
      <c r="C90" s="26" t="s">
        <v>57</v>
      </c>
      <c r="D90" s="28">
        <v>46217.625</v>
      </c>
      <c r="E90" s="28">
        <v>46387.875</v>
      </c>
      <c r="F90" s="26" t="s">
        <v>58</v>
      </c>
    </row>
    <row r="91" spans="1:6" s="4" customFormat="1" ht="93" x14ac:dyDescent="0.35">
      <c r="A91" s="26" t="s">
        <v>21</v>
      </c>
      <c r="B91" s="26" t="s">
        <v>2</v>
      </c>
      <c r="C91" s="26" t="s">
        <v>22</v>
      </c>
      <c r="D91" s="28">
        <v>46260.833333333299</v>
      </c>
      <c r="E91" s="28">
        <v>46266.25</v>
      </c>
      <c r="F91" s="26" t="s">
        <v>23</v>
      </c>
    </row>
    <row r="92" spans="1:6" s="4" customFormat="1" ht="93" x14ac:dyDescent="0.35">
      <c r="A92" s="26" t="s">
        <v>21</v>
      </c>
      <c r="B92" s="26" t="s">
        <v>6</v>
      </c>
      <c r="C92" s="26" t="s">
        <v>24</v>
      </c>
      <c r="D92" s="28">
        <v>46260.833333333299</v>
      </c>
      <c r="E92" s="28">
        <v>46266.25</v>
      </c>
      <c r="F92" s="26" t="s">
        <v>23</v>
      </c>
    </row>
    <row r="93" spans="1:6" s="4" customFormat="1" ht="93" x14ac:dyDescent="0.35">
      <c r="A93" s="26" t="s">
        <v>21</v>
      </c>
      <c r="B93" s="26" t="s">
        <v>18</v>
      </c>
      <c r="C93" s="26" t="s">
        <v>418</v>
      </c>
      <c r="D93" s="28">
        <v>46260.875</v>
      </c>
      <c r="E93" s="28">
        <v>46261.25</v>
      </c>
      <c r="F93" s="26" t="s">
        <v>419</v>
      </c>
    </row>
    <row r="94" spans="1:6" s="4" customFormat="1" ht="62" x14ac:dyDescent="0.35">
      <c r="A94" s="26" t="s">
        <v>84</v>
      </c>
      <c r="B94" s="26" t="s">
        <v>4</v>
      </c>
      <c r="C94" s="26" t="s">
        <v>85</v>
      </c>
      <c r="D94" s="28">
        <v>46260.833333333299</v>
      </c>
      <c r="E94" s="28">
        <v>46261.25</v>
      </c>
      <c r="F94" s="26" t="s">
        <v>86</v>
      </c>
    </row>
    <row r="95" spans="1:6" s="4" customFormat="1" ht="62" x14ac:dyDescent="0.35">
      <c r="A95" s="26" t="s">
        <v>84</v>
      </c>
      <c r="B95" s="26" t="s">
        <v>18</v>
      </c>
      <c r="C95" s="26" t="s">
        <v>429</v>
      </c>
      <c r="D95" s="28">
        <v>46260.833333333299</v>
      </c>
      <c r="E95" s="28">
        <v>46261.25</v>
      </c>
      <c r="F95" s="26" t="s">
        <v>86</v>
      </c>
    </row>
    <row r="96" spans="1:6" s="4" customFormat="1" ht="77.5" x14ac:dyDescent="0.35">
      <c r="A96" s="26" t="s">
        <v>84</v>
      </c>
      <c r="B96" s="26" t="s">
        <v>4</v>
      </c>
      <c r="C96" s="26" t="s">
        <v>87</v>
      </c>
      <c r="D96" s="28">
        <v>46260.833333333299</v>
      </c>
      <c r="E96" s="28">
        <v>46261.25</v>
      </c>
      <c r="F96" s="26" t="s">
        <v>86</v>
      </c>
    </row>
    <row r="97" spans="1:6" s="4" customFormat="1" ht="62" x14ac:dyDescent="0.35">
      <c r="A97" s="26" t="s">
        <v>422</v>
      </c>
      <c r="B97" s="26" t="s">
        <v>4</v>
      </c>
      <c r="C97" s="26" t="s">
        <v>423</v>
      </c>
      <c r="D97" s="28">
        <v>46260.833333333299</v>
      </c>
      <c r="E97" s="28">
        <v>46261.208333333299</v>
      </c>
      <c r="F97" s="26" t="s">
        <v>424</v>
      </c>
    </row>
    <row r="98" spans="1:6" s="4" customFormat="1" ht="46.5" x14ac:dyDescent="0.35">
      <c r="A98" s="26" t="s">
        <v>422</v>
      </c>
      <c r="B98" s="26" t="s">
        <v>4</v>
      </c>
      <c r="C98" s="26" t="s">
        <v>425</v>
      </c>
      <c r="D98" s="28">
        <v>46260.833333333299</v>
      </c>
      <c r="E98" s="28">
        <v>46261.208333333299</v>
      </c>
      <c r="F98" s="26" t="s">
        <v>424</v>
      </c>
    </row>
    <row r="99" spans="1:6" s="4" customFormat="1" ht="62" x14ac:dyDescent="0.35">
      <c r="A99" s="26" t="s">
        <v>53</v>
      </c>
      <c r="B99" s="26" t="s">
        <v>18</v>
      </c>
      <c r="C99" s="26" t="s">
        <v>54</v>
      </c>
      <c r="D99" s="28">
        <v>46230.833333333299</v>
      </c>
      <c r="E99" s="28">
        <v>46403.25</v>
      </c>
      <c r="F99" s="26" t="s">
        <v>55</v>
      </c>
    </row>
    <row r="100" spans="1:6" s="5" customFormat="1" ht="62" x14ac:dyDescent="0.35">
      <c r="A100" s="26" t="s">
        <v>53</v>
      </c>
      <c r="B100" s="26" t="s">
        <v>6</v>
      </c>
      <c r="C100" s="26" t="s">
        <v>526</v>
      </c>
      <c r="D100" s="28">
        <v>46260.833333333299</v>
      </c>
      <c r="E100" s="28">
        <v>46261.25</v>
      </c>
      <c r="F100" s="26" t="s">
        <v>55</v>
      </c>
    </row>
    <row r="101" spans="1:6" s="5" customFormat="1" ht="62" x14ac:dyDescent="0.35">
      <c r="A101" s="26" t="s">
        <v>53</v>
      </c>
      <c r="B101" s="26" t="s">
        <v>6</v>
      </c>
      <c r="C101" s="26" t="s">
        <v>532</v>
      </c>
      <c r="D101" s="28">
        <v>46260.875</v>
      </c>
      <c r="E101" s="28">
        <v>46261.25</v>
      </c>
      <c r="F101" s="26" t="s">
        <v>421</v>
      </c>
    </row>
    <row r="102" spans="1:6" s="5" customFormat="1" ht="62" x14ac:dyDescent="0.35">
      <c r="A102" s="26" t="s">
        <v>529</v>
      </c>
      <c r="B102" s="26" t="s">
        <v>2</v>
      </c>
      <c r="C102" s="26" t="s">
        <v>530</v>
      </c>
      <c r="D102" s="28">
        <v>46260.875</v>
      </c>
      <c r="E102" s="28">
        <v>46261.25</v>
      </c>
      <c r="F102" s="26" t="s">
        <v>531</v>
      </c>
    </row>
    <row r="103" spans="1:6" s="5" customFormat="1" ht="62" x14ac:dyDescent="0.35">
      <c r="A103" s="26" t="s">
        <v>441</v>
      </c>
      <c r="B103" s="26" t="s">
        <v>6</v>
      </c>
      <c r="C103" s="26" t="s">
        <v>442</v>
      </c>
      <c r="D103" s="28">
        <v>46260.833333333299</v>
      </c>
      <c r="E103" s="28">
        <v>46261.25</v>
      </c>
      <c r="F103" s="26" t="s">
        <v>145</v>
      </c>
    </row>
    <row r="104" spans="1:6" s="5" customFormat="1" ht="77.5" x14ac:dyDescent="0.35">
      <c r="A104" s="26" t="s">
        <v>441</v>
      </c>
      <c r="B104" s="26" t="s">
        <v>6</v>
      </c>
      <c r="C104" s="26" t="s">
        <v>443</v>
      </c>
      <c r="D104" s="28">
        <v>46260.833333333299</v>
      </c>
      <c r="E104" s="28">
        <v>46261.25</v>
      </c>
      <c r="F104" s="26" t="s">
        <v>145</v>
      </c>
    </row>
    <row r="105" spans="1:6" s="5" customFormat="1" ht="77.5" x14ac:dyDescent="0.35">
      <c r="A105" s="26" t="s">
        <v>449</v>
      </c>
      <c r="B105" s="26" t="s">
        <v>4</v>
      </c>
      <c r="C105" s="26" t="s">
        <v>450</v>
      </c>
      <c r="D105" s="28">
        <v>46260.833333333299</v>
      </c>
      <c r="E105" s="28">
        <v>46261.25</v>
      </c>
      <c r="F105" s="26" t="s">
        <v>451</v>
      </c>
    </row>
    <row r="106" spans="1:6" s="5" customFormat="1" ht="77.5" x14ac:dyDescent="0.35">
      <c r="A106" s="26" t="s">
        <v>449</v>
      </c>
      <c r="B106" s="26" t="s">
        <v>5</v>
      </c>
      <c r="C106" s="26" t="s">
        <v>452</v>
      </c>
      <c r="D106" s="28">
        <v>46260.833333333299</v>
      </c>
      <c r="E106" s="28">
        <v>46261.25</v>
      </c>
      <c r="F106" s="26" t="s">
        <v>451</v>
      </c>
    </row>
    <row r="107" spans="1:6" s="5" customFormat="1" ht="77.5" x14ac:dyDescent="0.35">
      <c r="A107" s="26" t="s">
        <v>449</v>
      </c>
      <c r="B107" s="26" t="s">
        <v>5</v>
      </c>
      <c r="C107" s="26" t="s">
        <v>453</v>
      </c>
      <c r="D107" s="28">
        <v>46260.833333333299</v>
      </c>
      <c r="E107" s="28">
        <v>46261.25</v>
      </c>
      <c r="F107" s="26" t="s">
        <v>451</v>
      </c>
    </row>
    <row r="108" spans="1:6" s="5" customFormat="1" ht="46.5" x14ac:dyDescent="0.35">
      <c r="A108" s="26" t="s">
        <v>38</v>
      </c>
      <c r="B108" s="26" t="s">
        <v>6</v>
      </c>
      <c r="C108" s="26" t="s">
        <v>39</v>
      </c>
      <c r="D108" s="28">
        <v>46230.208333333299</v>
      </c>
      <c r="E108" s="28">
        <v>46266.208333333299</v>
      </c>
      <c r="F108" s="26" t="s">
        <v>40</v>
      </c>
    </row>
    <row r="109" spans="1:6" s="5" customFormat="1" ht="46.5" x14ac:dyDescent="0.35">
      <c r="A109" s="26" t="s">
        <v>304</v>
      </c>
      <c r="B109" s="26" t="s">
        <v>18</v>
      </c>
      <c r="C109" s="26" t="s">
        <v>305</v>
      </c>
      <c r="D109" s="28">
        <v>46260.875</v>
      </c>
      <c r="E109" s="28">
        <v>46261.25</v>
      </c>
      <c r="F109" s="26" t="s">
        <v>298</v>
      </c>
    </row>
    <row r="110" spans="1:6" s="5" customFormat="1" ht="46.5" x14ac:dyDescent="0.35">
      <c r="A110" s="26" t="s">
        <v>28</v>
      </c>
      <c r="B110" s="26" t="s">
        <v>6</v>
      </c>
      <c r="C110" s="26" t="s">
        <v>29</v>
      </c>
      <c r="D110" s="28">
        <v>46237.833333333299</v>
      </c>
      <c r="E110" s="28">
        <v>46326.25</v>
      </c>
      <c r="F110" s="26" t="s">
        <v>30</v>
      </c>
    </row>
    <row r="111" spans="1:6" s="5" customFormat="1" ht="46.5" x14ac:dyDescent="0.35">
      <c r="A111" s="26" t="s">
        <v>28</v>
      </c>
      <c r="B111" s="26" t="s">
        <v>2</v>
      </c>
      <c r="C111" s="26" t="s">
        <v>31</v>
      </c>
      <c r="D111" s="28">
        <v>46237.833333333299</v>
      </c>
      <c r="E111" s="28">
        <v>46326.25</v>
      </c>
      <c r="F111" s="26" t="s">
        <v>30</v>
      </c>
    </row>
    <row r="112" spans="1:6" s="5" customFormat="1" ht="77.5" x14ac:dyDescent="0.35">
      <c r="A112" s="26" t="s">
        <v>200</v>
      </c>
      <c r="B112" s="26" t="s">
        <v>5</v>
      </c>
      <c r="C112" s="26" t="s">
        <v>201</v>
      </c>
      <c r="D112" s="28">
        <v>46260.833333333299</v>
      </c>
      <c r="E112" s="28">
        <v>46261.25</v>
      </c>
      <c r="F112" s="26" t="s">
        <v>202</v>
      </c>
    </row>
    <row r="113" spans="1:6" s="5" customFormat="1" ht="77.5" x14ac:dyDescent="0.35">
      <c r="A113" s="26" t="s">
        <v>200</v>
      </c>
      <c r="B113" s="26" t="s">
        <v>5</v>
      </c>
      <c r="C113" s="26" t="s">
        <v>467</v>
      </c>
      <c r="D113" s="28">
        <v>46260.833333333299</v>
      </c>
      <c r="E113" s="28">
        <v>46261.208333333299</v>
      </c>
      <c r="F113" s="26" t="s">
        <v>468</v>
      </c>
    </row>
    <row r="114" spans="1:6" s="5" customFormat="1" ht="46.5" x14ac:dyDescent="0.35">
      <c r="A114" s="26" t="s">
        <v>209</v>
      </c>
      <c r="B114" s="26" t="s">
        <v>18</v>
      </c>
      <c r="C114" s="26" t="s">
        <v>210</v>
      </c>
      <c r="D114" s="28">
        <v>46260.833333333299</v>
      </c>
      <c r="E114" s="28">
        <v>46261.25</v>
      </c>
      <c r="F114" s="26" t="s">
        <v>211</v>
      </c>
    </row>
    <row r="115" spans="1:6" s="5" customFormat="1" ht="31" x14ac:dyDescent="0.35">
      <c r="A115" s="26" t="s">
        <v>218</v>
      </c>
      <c r="B115" s="26" t="s">
        <v>4</v>
      </c>
      <c r="C115" s="26" t="s">
        <v>219</v>
      </c>
      <c r="D115" s="28">
        <v>46260.833333333299</v>
      </c>
      <c r="E115" s="28">
        <v>46261.25</v>
      </c>
      <c r="F115" s="26" t="s">
        <v>220</v>
      </c>
    </row>
    <row r="116" spans="1:6" s="5" customFormat="1" ht="46.5" x14ac:dyDescent="0.35">
      <c r="A116" s="26" t="s">
        <v>218</v>
      </c>
      <c r="B116" s="26" t="s">
        <v>4</v>
      </c>
      <c r="C116" s="26" t="s">
        <v>221</v>
      </c>
      <c r="D116" s="28">
        <v>46260.833333333299</v>
      </c>
      <c r="E116" s="28">
        <v>46261.25</v>
      </c>
      <c r="F116" s="26" t="s">
        <v>220</v>
      </c>
    </row>
    <row r="117" spans="1:6" s="5" customFormat="1" ht="46.5" x14ac:dyDescent="0.35">
      <c r="A117" s="26" t="s">
        <v>218</v>
      </c>
      <c r="B117" s="26" t="s">
        <v>4</v>
      </c>
      <c r="C117" s="26" t="s">
        <v>222</v>
      </c>
      <c r="D117" s="28">
        <v>46260.833333333299</v>
      </c>
      <c r="E117" s="28">
        <v>46261.25</v>
      </c>
      <c r="F117" s="26" t="s">
        <v>220</v>
      </c>
    </row>
    <row r="118" spans="1:6" s="5" customFormat="1" ht="46.5" x14ac:dyDescent="0.35">
      <c r="A118" s="26" t="s">
        <v>218</v>
      </c>
      <c r="B118" s="26" t="s">
        <v>4</v>
      </c>
      <c r="C118" s="26" t="s">
        <v>223</v>
      </c>
      <c r="D118" s="28">
        <v>46260.833333333299</v>
      </c>
      <c r="E118" s="28">
        <v>46261.25</v>
      </c>
      <c r="F118" s="26" t="s">
        <v>220</v>
      </c>
    </row>
    <row r="119" spans="1:6" s="5" customFormat="1" ht="46.5" x14ac:dyDescent="0.35">
      <c r="A119" s="26" t="s">
        <v>270</v>
      </c>
      <c r="B119" s="26" t="s">
        <v>2</v>
      </c>
      <c r="C119" s="26" t="s">
        <v>481</v>
      </c>
      <c r="D119" s="28">
        <v>46260.875</v>
      </c>
      <c r="E119" s="28">
        <v>46261.208333333299</v>
      </c>
      <c r="F119" s="26" t="s">
        <v>272</v>
      </c>
    </row>
    <row r="120" spans="1:6" s="5" customFormat="1" ht="46.5" x14ac:dyDescent="0.35">
      <c r="A120" s="26" t="s">
        <v>132</v>
      </c>
      <c r="B120" s="26" t="s">
        <v>2</v>
      </c>
      <c r="C120" s="26" t="s">
        <v>439</v>
      </c>
      <c r="D120" s="28">
        <v>46260.833333333299</v>
      </c>
      <c r="E120" s="28">
        <v>46261.25</v>
      </c>
      <c r="F120" s="26" t="s">
        <v>134</v>
      </c>
    </row>
    <row r="121" spans="1:6" s="5" customFormat="1" ht="46.5" x14ac:dyDescent="0.35">
      <c r="A121" s="26" t="s">
        <v>132</v>
      </c>
      <c r="B121" s="26" t="s">
        <v>6</v>
      </c>
      <c r="C121" s="26" t="s">
        <v>156</v>
      </c>
      <c r="D121" s="28">
        <v>46260.833333333299</v>
      </c>
      <c r="E121" s="28">
        <v>46261.25</v>
      </c>
      <c r="F121" s="26" t="s">
        <v>157</v>
      </c>
    </row>
    <row r="122" spans="1:6" s="5" customFormat="1" ht="46.5" x14ac:dyDescent="0.35">
      <c r="A122" s="26" t="s">
        <v>132</v>
      </c>
      <c r="B122" s="26" t="s">
        <v>6</v>
      </c>
      <c r="C122" s="26" t="s">
        <v>158</v>
      </c>
      <c r="D122" s="28">
        <v>46260.833333333299</v>
      </c>
      <c r="E122" s="28">
        <v>46261.25</v>
      </c>
      <c r="F122" s="26" t="s">
        <v>157</v>
      </c>
    </row>
    <row r="123" spans="1:6" s="5" customFormat="1" ht="46.5" x14ac:dyDescent="0.35">
      <c r="A123" s="26" t="s">
        <v>132</v>
      </c>
      <c r="B123" s="26" t="s">
        <v>2</v>
      </c>
      <c r="C123" s="26" t="s">
        <v>457</v>
      </c>
      <c r="D123" s="28">
        <v>46260.833333333299</v>
      </c>
      <c r="E123" s="28">
        <v>46261.25</v>
      </c>
      <c r="F123" s="26" t="s">
        <v>458</v>
      </c>
    </row>
    <row r="124" spans="1:6" s="5" customFormat="1" ht="62" x14ac:dyDescent="0.35">
      <c r="A124" s="26" t="s">
        <v>132</v>
      </c>
      <c r="B124" s="26" t="s">
        <v>2</v>
      </c>
      <c r="C124" s="26" t="s">
        <v>459</v>
      </c>
      <c r="D124" s="28">
        <v>46260.833333333299</v>
      </c>
      <c r="E124" s="28">
        <v>46261.25</v>
      </c>
      <c r="F124" s="26" t="s">
        <v>458</v>
      </c>
    </row>
    <row r="125" spans="1:6" s="5" customFormat="1" ht="46.5" x14ac:dyDescent="0.35">
      <c r="A125" s="26" t="s">
        <v>132</v>
      </c>
      <c r="B125" s="26" t="s">
        <v>2</v>
      </c>
      <c r="C125" s="26" t="s">
        <v>460</v>
      </c>
      <c r="D125" s="28">
        <v>46260.833333333299</v>
      </c>
      <c r="E125" s="28">
        <v>46261.25</v>
      </c>
      <c r="F125" s="26" t="s">
        <v>458</v>
      </c>
    </row>
    <row r="126" spans="1:6" s="5" customFormat="1" ht="46.5" x14ac:dyDescent="0.35">
      <c r="A126" s="26" t="s">
        <v>132</v>
      </c>
      <c r="B126" s="26" t="s">
        <v>2</v>
      </c>
      <c r="C126" s="26" t="s">
        <v>461</v>
      </c>
      <c r="D126" s="28">
        <v>46260.833333333299</v>
      </c>
      <c r="E126" s="28">
        <v>46261.25</v>
      </c>
      <c r="F126" s="26" t="s">
        <v>458</v>
      </c>
    </row>
    <row r="127" spans="1:6" s="5" customFormat="1" ht="46.5" x14ac:dyDescent="0.35">
      <c r="A127" s="26" t="s">
        <v>90</v>
      </c>
      <c r="B127" s="26" t="s">
        <v>2</v>
      </c>
      <c r="C127" s="26" t="s">
        <v>91</v>
      </c>
      <c r="D127" s="28">
        <v>46260.875</v>
      </c>
      <c r="E127" s="28">
        <v>46261.208333333299</v>
      </c>
      <c r="F127" s="26" t="s">
        <v>92</v>
      </c>
    </row>
    <row r="128" spans="1:6" s="5" customFormat="1" ht="46.5" x14ac:dyDescent="0.35">
      <c r="A128" s="26" t="s">
        <v>185</v>
      </c>
      <c r="B128" s="26" t="s">
        <v>6</v>
      </c>
      <c r="C128" s="26" t="s">
        <v>186</v>
      </c>
      <c r="D128" s="28">
        <v>46260.833333333299</v>
      </c>
      <c r="E128" s="28">
        <v>46261.25</v>
      </c>
      <c r="F128" s="26" t="s">
        <v>183</v>
      </c>
    </row>
    <row r="129" spans="1:6" s="5" customFormat="1" ht="46.5" x14ac:dyDescent="0.35">
      <c r="A129" s="26" t="s">
        <v>185</v>
      </c>
      <c r="B129" s="26" t="s">
        <v>6</v>
      </c>
      <c r="C129" s="26" t="s">
        <v>187</v>
      </c>
      <c r="D129" s="28">
        <v>46260.833333333299</v>
      </c>
      <c r="E129" s="28">
        <v>46261.25</v>
      </c>
      <c r="F129" s="26" t="s">
        <v>183</v>
      </c>
    </row>
    <row r="130" spans="1:6" s="5" customFormat="1" ht="46.5" x14ac:dyDescent="0.35">
      <c r="A130" s="26" t="s">
        <v>185</v>
      </c>
      <c r="B130" s="26" t="s">
        <v>2</v>
      </c>
      <c r="C130" s="26" t="s">
        <v>471</v>
      </c>
      <c r="D130" s="28">
        <v>46260.875</v>
      </c>
      <c r="E130" s="28">
        <v>46261.25</v>
      </c>
      <c r="F130" s="26" t="s">
        <v>472</v>
      </c>
    </row>
    <row r="131" spans="1:6" s="5" customFormat="1" ht="46.5" x14ac:dyDescent="0.35">
      <c r="A131" s="26" t="s">
        <v>171</v>
      </c>
      <c r="B131" s="26" t="s">
        <v>4</v>
      </c>
      <c r="C131" s="26" t="s">
        <v>172</v>
      </c>
      <c r="D131" s="28">
        <v>46260.833333333299</v>
      </c>
      <c r="E131" s="28">
        <v>46261.25</v>
      </c>
      <c r="F131" s="26" t="s">
        <v>173</v>
      </c>
    </row>
    <row r="132" spans="1:6" s="5" customFormat="1" ht="46.5" x14ac:dyDescent="0.35">
      <c r="A132" s="26" t="s">
        <v>171</v>
      </c>
      <c r="B132" s="26" t="s">
        <v>4</v>
      </c>
      <c r="C132" s="26" t="s">
        <v>174</v>
      </c>
      <c r="D132" s="28">
        <v>46260.833333333299</v>
      </c>
      <c r="E132" s="28">
        <v>46261.25</v>
      </c>
      <c r="F132" s="26" t="s">
        <v>173</v>
      </c>
    </row>
    <row r="133" spans="1:6" ht="46.5" x14ac:dyDescent="0.35">
      <c r="A133" s="26" t="s">
        <v>171</v>
      </c>
      <c r="B133" s="26" t="s">
        <v>4</v>
      </c>
      <c r="C133" s="26" t="s">
        <v>175</v>
      </c>
      <c r="D133" s="28">
        <v>46260.833333333299</v>
      </c>
      <c r="E133" s="28">
        <v>46261.25</v>
      </c>
      <c r="F133" s="26" t="s">
        <v>173</v>
      </c>
    </row>
    <row r="134" spans="1:6" ht="46.5" x14ac:dyDescent="0.35">
      <c r="A134" s="26" t="s">
        <v>339</v>
      </c>
      <c r="B134" s="26" t="s">
        <v>4</v>
      </c>
      <c r="C134" s="26" t="s">
        <v>340</v>
      </c>
      <c r="D134" s="28">
        <v>46260.833333333299</v>
      </c>
      <c r="E134" s="28">
        <v>46261.25</v>
      </c>
      <c r="F134" s="26" t="s">
        <v>341</v>
      </c>
    </row>
    <row r="135" spans="1:6" ht="62" x14ac:dyDescent="0.35">
      <c r="A135" s="26" t="s">
        <v>335</v>
      </c>
      <c r="B135" s="26" t="s">
        <v>4</v>
      </c>
      <c r="C135" s="26" t="s">
        <v>336</v>
      </c>
      <c r="D135" s="28">
        <v>46260.833333333299</v>
      </c>
      <c r="E135" s="28">
        <v>46261.25</v>
      </c>
      <c r="F135" s="26" t="s">
        <v>337</v>
      </c>
    </row>
    <row r="136" spans="1:6" ht="46.5" x14ac:dyDescent="0.35">
      <c r="A136" s="26" t="s">
        <v>335</v>
      </c>
      <c r="B136" s="26" t="s">
        <v>5</v>
      </c>
      <c r="C136" s="26" t="s">
        <v>338</v>
      </c>
      <c r="D136" s="28">
        <v>46260.833333333299</v>
      </c>
      <c r="E136" s="28">
        <v>46261.25</v>
      </c>
      <c r="F136" s="26" t="s">
        <v>337</v>
      </c>
    </row>
    <row r="137" spans="1:6" ht="46.5" x14ac:dyDescent="0.35">
      <c r="A137" s="26" t="s">
        <v>335</v>
      </c>
      <c r="B137" s="26" t="s">
        <v>5</v>
      </c>
      <c r="C137" s="26" t="s">
        <v>502</v>
      </c>
      <c r="D137" s="28">
        <v>46260.875</v>
      </c>
      <c r="E137" s="28">
        <v>46261.25</v>
      </c>
      <c r="F137" s="26" t="s">
        <v>503</v>
      </c>
    </row>
    <row r="138" spans="1:6" ht="46.5" x14ac:dyDescent="0.35">
      <c r="A138" s="26" t="s">
        <v>335</v>
      </c>
      <c r="B138" s="26" t="s">
        <v>5</v>
      </c>
      <c r="C138" s="26" t="s">
        <v>360</v>
      </c>
      <c r="D138" s="28">
        <v>46260.916666666701</v>
      </c>
      <c r="E138" s="28">
        <v>46261.229166666701</v>
      </c>
      <c r="F138" s="26" t="s">
        <v>361</v>
      </c>
    </row>
    <row r="139" spans="1:6" ht="46.5" x14ac:dyDescent="0.35">
      <c r="A139" s="26" t="s">
        <v>506</v>
      </c>
      <c r="B139" s="26" t="s">
        <v>6</v>
      </c>
      <c r="C139" s="26" t="s">
        <v>507</v>
      </c>
      <c r="D139" s="28">
        <v>46260.875</v>
      </c>
      <c r="E139" s="28">
        <v>46261.25</v>
      </c>
      <c r="F139" s="26" t="s">
        <v>508</v>
      </c>
    </row>
    <row r="140" spans="1:6" ht="46.5" x14ac:dyDescent="0.35">
      <c r="A140" s="26" t="s">
        <v>350</v>
      </c>
      <c r="B140" s="26" t="s">
        <v>7</v>
      </c>
      <c r="C140" s="26" t="s">
        <v>509</v>
      </c>
      <c r="D140" s="28">
        <v>46260.916666666701</v>
      </c>
      <c r="E140" s="28">
        <v>46261.229166666701</v>
      </c>
      <c r="F140" s="26" t="s">
        <v>510</v>
      </c>
    </row>
    <row r="141" spans="1:6" ht="46.5" x14ac:dyDescent="0.35">
      <c r="A141" s="26" t="s">
        <v>350</v>
      </c>
      <c r="B141" s="26" t="s">
        <v>7</v>
      </c>
      <c r="C141" s="26" t="s">
        <v>356</v>
      </c>
      <c r="D141" s="28">
        <v>46260.916666666701</v>
      </c>
      <c r="E141" s="28">
        <v>46261.229166666701</v>
      </c>
      <c r="F141" s="26" t="s">
        <v>357</v>
      </c>
    </row>
    <row r="142" spans="1:6" ht="46.5" x14ac:dyDescent="0.35">
      <c r="A142" s="26" t="s">
        <v>350</v>
      </c>
      <c r="B142" s="26" t="s">
        <v>7</v>
      </c>
      <c r="C142" s="26" t="s">
        <v>358</v>
      </c>
      <c r="D142" s="28">
        <v>46260.916666666701</v>
      </c>
      <c r="E142" s="28">
        <v>46261.229166666701</v>
      </c>
      <c r="F142" s="26" t="s">
        <v>359</v>
      </c>
    </row>
    <row r="143" spans="1:6" ht="46.5" x14ac:dyDescent="0.35">
      <c r="A143" s="26" t="s">
        <v>350</v>
      </c>
      <c r="B143" s="26" t="s">
        <v>8</v>
      </c>
      <c r="C143" s="26" t="s">
        <v>362</v>
      </c>
      <c r="D143" s="28">
        <v>46260.916666666701</v>
      </c>
      <c r="E143" s="28">
        <v>46261.229166666701</v>
      </c>
      <c r="F143" s="26" t="s">
        <v>363</v>
      </c>
    </row>
    <row r="144" spans="1:6" ht="46.5" x14ac:dyDescent="0.35">
      <c r="A144" s="26" t="s">
        <v>350</v>
      </c>
      <c r="B144" s="26" t="s">
        <v>8</v>
      </c>
      <c r="C144" s="26" t="s">
        <v>364</v>
      </c>
      <c r="D144" s="28">
        <v>46260.916666666701</v>
      </c>
      <c r="E144" s="28">
        <v>46261.229166666701</v>
      </c>
      <c r="F144" s="26" t="s">
        <v>365</v>
      </c>
    </row>
    <row r="145" spans="1:6" ht="46.5" x14ac:dyDescent="0.35">
      <c r="A145" s="26" t="s">
        <v>311</v>
      </c>
      <c r="B145" s="26" t="s">
        <v>5</v>
      </c>
      <c r="C145" s="26" t="s">
        <v>312</v>
      </c>
      <c r="D145" s="28">
        <v>46260.875</v>
      </c>
      <c r="E145" s="28">
        <v>46261.25</v>
      </c>
      <c r="F145" s="26" t="s">
        <v>313</v>
      </c>
    </row>
    <row r="146" spans="1:6" ht="46.5" x14ac:dyDescent="0.35">
      <c r="A146" s="26" t="s">
        <v>41</v>
      </c>
      <c r="B146" s="26" t="s">
        <v>2</v>
      </c>
      <c r="C146" s="26" t="s">
        <v>42</v>
      </c>
      <c r="D146" s="28">
        <v>46237.25</v>
      </c>
      <c r="E146" s="28">
        <v>46692.25</v>
      </c>
      <c r="F146" s="26" t="s">
        <v>43</v>
      </c>
    </row>
    <row r="147" spans="1:6" ht="46.5" x14ac:dyDescent="0.35">
      <c r="A147" s="26" t="s">
        <v>397</v>
      </c>
      <c r="B147" s="26" t="s">
        <v>2</v>
      </c>
      <c r="C147" s="26" t="s">
        <v>398</v>
      </c>
      <c r="D147" s="28">
        <v>46260.833333333299</v>
      </c>
      <c r="E147" s="28">
        <v>46261.25</v>
      </c>
      <c r="F147" s="26" t="s">
        <v>518</v>
      </c>
    </row>
    <row r="148" spans="1:6" ht="46.5" x14ac:dyDescent="0.35">
      <c r="A148" s="26" t="s">
        <v>397</v>
      </c>
      <c r="B148" s="26" t="s">
        <v>2</v>
      </c>
      <c r="C148" s="26" t="s">
        <v>519</v>
      </c>
      <c r="D148" s="28">
        <v>46260.854166666701</v>
      </c>
      <c r="E148" s="28">
        <v>46261.25</v>
      </c>
      <c r="F148" s="26" t="s">
        <v>518</v>
      </c>
    </row>
    <row r="149" spans="1:6" ht="46.5" x14ac:dyDescent="0.35">
      <c r="A149" s="26" t="s">
        <v>314</v>
      </c>
      <c r="B149" s="26" t="s">
        <v>5</v>
      </c>
      <c r="C149" s="26" t="s">
        <v>315</v>
      </c>
      <c r="D149" s="28">
        <v>46260.875</v>
      </c>
      <c r="E149" s="28">
        <v>46261.25</v>
      </c>
      <c r="F149" s="26" t="s">
        <v>316</v>
      </c>
    </row>
    <row r="150" spans="1:6" ht="46.5" x14ac:dyDescent="0.35">
      <c r="A150" s="26" t="s">
        <v>119</v>
      </c>
      <c r="B150" s="26" t="s">
        <v>2</v>
      </c>
      <c r="C150" s="26" t="s">
        <v>120</v>
      </c>
      <c r="D150" s="28">
        <v>46260.927083333299</v>
      </c>
      <c r="E150" s="28">
        <v>46261.25</v>
      </c>
      <c r="F150" s="26" t="s">
        <v>121</v>
      </c>
    </row>
    <row r="151" spans="1:6" ht="62" x14ac:dyDescent="0.35">
      <c r="A151" s="26" t="s">
        <v>119</v>
      </c>
      <c r="B151" s="26" t="s">
        <v>2</v>
      </c>
      <c r="C151" s="26" t="s">
        <v>122</v>
      </c>
      <c r="D151" s="28">
        <v>46260.927083333299</v>
      </c>
      <c r="E151" s="28">
        <v>46261.25</v>
      </c>
      <c r="F151" s="26" t="s">
        <v>121</v>
      </c>
    </row>
    <row r="152" spans="1:6" ht="62" x14ac:dyDescent="0.35">
      <c r="A152" s="26" t="s">
        <v>119</v>
      </c>
      <c r="B152" s="26" t="s">
        <v>2</v>
      </c>
      <c r="C152" s="26" t="s">
        <v>123</v>
      </c>
      <c r="D152" s="28">
        <v>46260.927083333299</v>
      </c>
      <c r="E152" s="28">
        <v>46261.25</v>
      </c>
      <c r="F152" s="26" t="s">
        <v>121</v>
      </c>
    </row>
    <row r="153" spans="1:6" ht="62" x14ac:dyDescent="0.35">
      <c r="A153" s="26" t="s">
        <v>119</v>
      </c>
      <c r="B153" s="26" t="s">
        <v>2</v>
      </c>
      <c r="C153" s="26" t="s">
        <v>124</v>
      </c>
      <c r="D153" s="28">
        <v>46260.927083333299</v>
      </c>
      <c r="E153" s="28">
        <v>46261.25</v>
      </c>
      <c r="F153" s="26" t="s">
        <v>121</v>
      </c>
    </row>
    <row r="154" spans="1:6" ht="62" x14ac:dyDescent="0.35">
      <c r="A154" s="26" t="s">
        <v>119</v>
      </c>
      <c r="B154" s="26" t="s">
        <v>2</v>
      </c>
      <c r="C154" s="26" t="s">
        <v>125</v>
      </c>
      <c r="D154" s="28">
        <v>46260.927083333299</v>
      </c>
      <c r="E154" s="28">
        <v>46261.25</v>
      </c>
      <c r="F154" s="26" t="s">
        <v>121</v>
      </c>
    </row>
    <row r="155" spans="1:6" ht="62" x14ac:dyDescent="0.35">
      <c r="A155" s="26" t="s">
        <v>119</v>
      </c>
      <c r="B155" s="26" t="s">
        <v>2</v>
      </c>
      <c r="C155" s="26" t="s">
        <v>126</v>
      </c>
      <c r="D155" s="28">
        <v>46260.927083333299</v>
      </c>
      <c r="E155" s="28">
        <v>46261.25</v>
      </c>
      <c r="F155" s="26" t="s">
        <v>121</v>
      </c>
    </row>
    <row r="156" spans="1:6" ht="62" x14ac:dyDescent="0.35">
      <c r="A156" s="26" t="s">
        <v>119</v>
      </c>
      <c r="B156" s="26" t="s">
        <v>2</v>
      </c>
      <c r="C156" s="26" t="s">
        <v>127</v>
      </c>
      <c r="D156" s="28">
        <v>46260.927083333299</v>
      </c>
      <c r="E156" s="28">
        <v>46261.25</v>
      </c>
      <c r="F156" s="26" t="s">
        <v>128</v>
      </c>
    </row>
    <row r="157" spans="1:6" ht="62" x14ac:dyDescent="0.35">
      <c r="A157" s="26" t="s">
        <v>119</v>
      </c>
      <c r="B157" s="26" t="s">
        <v>18</v>
      </c>
      <c r="C157" s="26" t="s">
        <v>511</v>
      </c>
      <c r="D157" s="28">
        <v>46260.916666666701</v>
      </c>
      <c r="E157" s="28">
        <v>46261.229166666701</v>
      </c>
      <c r="F157" s="26" t="s">
        <v>510</v>
      </c>
    </row>
    <row r="158" spans="1:6" ht="62" x14ac:dyDescent="0.35">
      <c r="A158" s="26" t="s">
        <v>391</v>
      </c>
      <c r="B158" s="26" t="s">
        <v>2</v>
      </c>
      <c r="C158" s="26" t="s">
        <v>516</v>
      </c>
      <c r="D158" s="28">
        <v>46260.833333333299</v>
      </c>
      <c r="E158" s="28">
        <v>46261.208333333299</v>
      </c>
      <c r="F158" s="26" t="s">
        <v>517</v>
      </c>
    </row>
    <row r="159" spans="1:6" ht="62" x14ac:dyDescent="0.35">
      <c r="A159" s="26" t="s">
        <v>391</v>
      </c>
      <c r="B159" s="26" t="s">
        <v>6</v>
      </c>
      <c r="C159" s="26" t="s">
        <v>520</v>
      </c>
      <c r="D159" s="28">
        <v>46260.916666666701</v>
      </c>
      <c r="E159" s="28">
        <v>46261.25</v>
      </c>
      <c r="F159" s="26" t="s">
        <v>521</v>
      </c>
    </row>
    <row r="160" spans="1:6" ht="62" x14ac:dyDescent="0.35">
      <c r="A160" s="26" t="s">
        <v>391</v>
      </c>
      <c r="B160" s="26" t="s">
        <v>2</v>
      </c>
      <c r="C160" s="26" t="s">
        <v>524</v>
      </c>
      <c r="D160" s="28">
        <v>46260.875</v>
      </c>
      <c r="E160" s="28">
        <v>46261.25</v>
      </c>
      <c r="F160" s="26" t="s">
        <v>525</v>
      </c>
    </row>
    <row r="161" spans="1:6" ht="46.5" x14ac:dyDescent="0.35">
      <c r="A161" s="26" t="s">
        <v>391</v>
      </c>
      <c r="B161" s="26" t="s">
        <v>2</v>
      </c>
      <c r="C161" s="26" t="s">
        <v>408</v>
      </c>
      <c r="D161" s="28">
        <v>46260.916666666701</v>
      </c>
      <c r="E161" s="28">
        <v>46261.25</v>
      </c>
      <c r="F161" s="26" t="s">
        <v>409</v>
      </c>
    </row>
    <row r="162" spans="1:6" ht="31" x14ac:dyDescent="0.35">
      <c r="A162" s="26" t="s">
        <v>391</v>
      </c>
      <c r="B162" s="26" t="s">
        <v>2</v>
      </c>
      <c r="C162" s="26" t="s">
        <v>527</v>
      </c>
      <c r="D162" s="28">
        <v>46260.875</v>
      </c>
      <c r="E162" s="28">
        <v>46261.25</v>
      </c>
      <c r="F162" s="26" t="s">
        <v>528</v>
      </c>
    </row>
    <row r="163" spans="1:6" ht="31" x14ac:dyDescent="0.35">
      <c r="A163" s="26" t="s">
        <v>238</v>
      </c>
      <c r="B163" s="26" t="s">
        <v>6</v>
      </c>
      <c r="C163" s="26" t="s">
        <v>239</v>
      </c>
      <c r="D163" s="28">
        <v>46260.833333333299</v>
      </c>
      <c r="E163" s="28">
        <v>46261.25</v>
      </c>
      <c r="F163" s="26" t="s">
        <v>240</v>
      </c>
    </row>
    <row r="164" spans="1:6" ht="31" x14ac:dyDescent="0.35">
      <c r="A164" s="26" t="s">
        <v>238</v>
      </c>
      <c r="B164" s="26" t="s">
        <v>6</v>
      </c>
      <c r="C164" s="26" t="s">
        <v>241</v>
      </c>
      <c r="D164" s="28">
        <v>46260.833333333299</v>
      </c>
      <c r="E164" s="28">
        <v>46261.25</v>
      </c>
      <c r="F164" s="26" t="s">
        <v>240</v>
      </c>
    </row>
    <row r="165" spans="1:6" ht="46.5" x14ac:dyDescent="0.35">
      <c r="A165" s="26" t="s">
        <v>238</v>
      </c>
      <c r="B165" s="26" t="s">
        <v>6</v>
      </c>
      <c r="C165" s="26" t="s">
        <v>242</v>
      </c>
      <c r="D165" s="28">
        <v>46260.833333333299</v>
      </c>
      <c r="E165" s="28">
        <v>46261.25</v>
      </c>
      <c r="F165" s="26" t="s">
        <v>240</v>
      </c>
    </row>
    <row r="166" spans="1:6" ht="46.5" x14ac:dyDescent="0.35">
      <c r="A166" s="26" t="s">
        <v>238</v>
      </c>
      <c r="B166" s="26" t="s">
        <v>6</v>
      </c>
      <c r="C166" s="26" t="s">
        <v>243</v>
      </c>
      <c r="D166" s="28">
        <v>46260.833333333299</v>
      </c>
      <c r="E166" s="28">
        <v>46261.25</v>
      </c>
      <c r="F166" s="26" t="s">
        <v>240</v>
      </c>
    </row>
    <row r="167" spans="1:6" ht="46.5" x14ac:dyDescent="0.35">
      <c r="A167" s="26" t="s">
        <v>238</v>
      </c>
      <c r="B167" s="26" t="s">
        <v>6</v>
      </c>
      <c r="C167" s="26" t="s">
        <v>244</v>
      </c>
      <c r="D167" s="28">
        <v>46260.833333333299</v>
      </c>
      <c r="E167" s="28">
        <v>46261.25</v>
      </c>
      <c r="F167" s="26" t="s">
        <v>240</v>
      </c>
    </row>
    <row r="168" spans="1:6" ht="31" x14ac:dyDescent="0.35">
      <c r="A168" s="26" t="s">
        <v>238</v>
      </c>
      <c r="B168" s="26" t="s">
        <v>6</v>
      </c>
      <c r="C168" s="26" t="s">
        <v>245</v>
      </c>
      <c r="D168" s="28">
        <v>46260.833333333299</v>
      </c>
      <c r="E168" s="28">
        <v>46261.25</v>
      </c>
      <c r="F168" s="26" t="s">
        <v>240</v>
      </c>
    </row>
    <row r="169" spans="1:6" ht="31" x14ac:dyDescent="0.35">
      <c r="A169" s="26" t="s">
        <v>238</v>
      </c>
      <c r="B169" s="26" t="s">
        <v>6</v>
      </c>
      <c r="C169" s="26" t="s">
        <v>246</v>
      </c>
      <c r="D169" s="28">
        <v>46260.833333333299</v>
      </c>
      <c r="E169" s="28">
        <v>46261.25</v>
      </c>
      <c r="F169" s="26" t="s">
        <v>240</v>
      </c>
    </row>
    <row r="170" spans="1:6" ht="46.5" x14ac:dyDescent="0.35">
      <c r="A170" s="26" t="s">
        <v>261</v>
      </c>
      <c r="B170" s="26" t="s">
        <v>5</v>
      </c>
      <c r="C170" s="26" t="s">
        <v>479</v>
      </c>
      <c r="D170" s="28">
        <v>46260.875</v>
      </c>
      <c r="E170" s="28">
        <v>46261.208333333299</v>
      </c>
      <c r="F170" s="26" t="s">
        <v>480</v>
      </c>
    </row>
    <row r="171" spans="1:6" ht="46.5" x14ac:dyDescent="0.35">
      <c r="A171" s="26" t="s">
        <v>261</v>
      </c>
      <c r="B171" s="26" t="s">
        <v>5</v>
      </c>
      <c r="C171" s="26" t="s">
        <v>484</v>
      </c>
      <c r="D171" s="28">
        <v>46260.875</v>
      </c>
      <c r="E171" s="28">
        <v>46261.25</v>
      </c>
      <c r="F171" s="26" t="s">
        <v>288</v>
      </c>
    </row>
    <row r="172" spans="1:6" ht="46.5" x14ac:dyDescent="0.35">
      <c r="A172" s="26" t="s">
        <v>261</v>
      </c>
      <c r="B172" s="26" t="s">
        <v>5</v>
      </c>
      <c r="C172" s="26" t="s">
        <v>485</v>
      </c>
      <c r="D172" s="28">
        <v>46260.875</v>
      </c>
      <c r="E172" s="28">
        <v>46261.25</v>
      </c>
      <c r="F172" s="26" t="s">
        <v>486</v>
      </c>
    </row>
    <row r="173" spans="1:6" ht="46.5" x14ac:dyDescent="0.35">
      <c r="A173" s="26" t="s">
        <v>35</v>
      </c>
      <c r="B173" s="26" t="s">
        <v>6</v>
      </c>
      <c r="C173" s="26" t="s">
        <v>36</v>
      </c>
      <c r="D173" s="28">
        <v>45804.208333333299</v>
      </c>
      <c r="E173" s="28">
        <v>46418.208333333299</v>
      </c>
      <c r="F173" s="26" t="s">
        <v>37</v>
      </c>
    </row>
    <row r="174" spans="1:6" ht="62" x14ac:dyDescent="0.35">
      <c r="A174" s="26" t="s">
        <v>35</v>
      </c>
      <c r="B174" s="26" t="s">
        <v>2</v>
      </c>
      <c r="C174" s="26" t="s">
        <v>483</v>
      </c>
      <c r="D174" s="28">
        <v>46260.833333333299</v>
      </c>
      <c r="E174" s="28">
        <v>46261.25</v>
      </c>
      <c r="F174" s="26" t="s">
        <v>284</v>
      </c>
    </row>
    <row r="175" spans="1:6" ht="46.5" x14ac:dyDescent="0.35">
      <c r="A175" s="26" t="s">
        <v>266</v>
      </c>
      <c r="B175" s="26" t="s">
        <v>5</v>
      </c>
      <c r="C175" s="26" t="s">
        <v>267</v>
      </c>
      <c r="D175" s="28">
        <v>46260.875</v>
      </c>
      <c r="E175" s="28">
        <v>46261.208333333299</v>
      </c>
      <c r="F175" s="26" t="s">
        <v>268</v>
      </c>
    </row>
    <row r="176" spans="1:6" ht="46.5" x14ac:dyDescent="0.35">
      <c r="A176" s="26" t="s">
        <v>266</v>
      </c>
      <c r="B176" s="26" t="s">
        <v>5</v>
      </c>
      <c r="C176" s="26" t="s">
        <v>269</v>
      </c>
      <c r="D176" s="28">
        <v>46260.875</v>
      </c>
      <c r="E176" s="28">
        <v>46261.208333333299</v>
      </c>
      <c r="F176" s="26" t="s">
        <v>268</v>
      </c>
    </row>
    <row r="177" spans="1:6" ht="46.5" x14ac:dyDescent="0.35">
      <c r="A177" s="26" t="s">
        <v>266</v>
      </c>
      <c r="B177" s="26" t="s">
        <v>4</v>
      </c>
      <c r="C177" s="26" t="s">
        <v>297</v>
      </c>
      <c r="D177" s="28">
        <v>46260.875</v>
      </c>
      <c r="E177" s="28">
        <v>46261.25</v>
      </c>
      <c r="F177" s="26" t="s">
        <v>298</v>
      </c>
    </row>
    <row r="178" spans="1:6" ht="46.5" x14ac:dyDescent="0.35">
      <c r="A178" s="26" t="s">
        <v>266</v>
      </c>
      <c r="B178" s="26" t="s">
        <v>4</v>
      </c>
      <c r="C178" s="26" t="s">
        <v>299</v>
      </c>
      <c r="D178" s="28">
        <v>46260.875</v>
      </c>
      <c r="E178" s="28">
        <v>46261.25</v>
      </c>
      <c r="F178" s="26" t="s">
        <v>298</v>
      </c>
    </row>
    <row r="179" spans="1:6" ht="46.5" x14ac:dyDescent="0.35">
      <c r="A179" s="26" t="s">
        <v>266</v>
      </c>
      <c r="B179" s="26" t="s">
        <v>4</v>
      </c>
      <c r="C179" s="26" t="s">
        <v>300</v>
      </c>
      <c r="D179" s="28">
        <v>46260.875</v>
      </c>
      <c r="E179" s="28">
        <v>46261.25</v>
      </c>
      <c r="F179" s="26" t="s">
        <v>298</v>
      </c>
    </row>
    <row r="180" spans="1:6" ht="46.5" x14ac:dyDescent="0.35">
      <c r="A180" s="26" t="s">
        <v>266</v>
      </c>
      <c r="B180" s="26" t="s">
        <v>4</v>
      </c>
      <c r="C180" s="26" t="s">
        <v>301</v>
      </c>
      <c r="D180" s="28">
        <v>46260.875</v>
      </c>
      <c r="E180" s="28">
        <v>46261.25</v>
      </c>
      <c r="F180" s="26" t="s">
        <v>298</v>
      </c>
    </row>
    <row r="181" spans="1:6" ht="62" x14ac:dyDescent="0.35">
      <c r="A181" s="26" t="s">
        <v>254</v>
      </c>
      <c r="B181" s="26" t="s">
        <v>6</v>
      </c>
      <c r="C181" s="26" t="s">
        <v>445</v>
      </c>
      <c r="D181" s="28">
        <v>46260.833333333299</v>
      </c>
      <c r="E181" s="28">
        <v>46261.25</v>
      </c>
      <c r="F181" s="26" t="s">
        <v>446</v>
      </c>
    </row>
    <row r="182" spans="1:6" ht="62" x14ac:dyDescent="0.35">
      <c r="A182" s="26" t="s">
        <v>254</v>
      </c>
      <c r="B182" s="26" t="s">
        <v>6</v>
      </c>
      <c r="C182" s="26" t="s">
        <v>255</v>
      </c>
      <c r="D182" s="28">
        <v>46260.875</v>
      </c>
      <c r="E182" s="28">
        <v>46261.208333333299</v>
      </c>
      <c r="F182" s="26" t="s">
        <v>256</v>
      </c>
    </row>
    <row r="183" spans="1:6" ht="46.5" x14ac:dyDescent="0.35">
      <c r="A183" s="26" t="s">
        <v>254</v>
      </c>
      <c r="B183" s="26" t="s">
        <v>6</v>
      </c>
      <c r="C183" s="26" t="s">
        <v>257</v>
      </c>
      <c r="D183" s="28">
        <v>46260.875</v>
      </c>
      <c r="E183" s="28">
        <v>46261.208333333299</v>
      </c>
      <c r="F183" s="26" t="s">
        <v>256</v>
      </c>
    </row>
    <row r="184" spans="1:6" ht="46.5" x14ac:dyDescent="0.35">
      <c r="A184" s="26" t="s">
        <v>254</v>
      </c>
      <c r="B184" s="26" t="s">
        <v>2</v>
      </c>
      <c r="C184" s="26" t="s">
        <v>302</v>
      </c>
      <c r="D184" s="28">
        <v>46260.875</v>
      </c>
      <c r="E184" s="28">
        <v>46261.25</v>
      </c>
      <c r="F184" s="26" t="s">
        <v>298</v>
      </c>
    </row>
    <row r="185" spans="1:6" ht="62" x14ac:dyDescent="0.35">
      <c r="A185" s="26" t="s">
        <v>254</v>
      </c>
      <c r="B185" s="26" t="s">
        <v>6</v>
      </c>
      <c r="C185" s="26" t="s">
        <v>303</v>
      </c>
      <c r="D185" s="28">
        <v>46260.875</v>
      </c>
      <c r="E185" s="28">
        <v>46261.25</v>
      </c>
      <c r="F185" s="26" t="s">
        <v>298</v>
      </c>
    </row>
    <row r="186" spans="1:6" ht="93" x14ac:dyDescent="0.35">
      <c r="A186" s="26" t="s">
        <v>254</v>
      </c>
      <c r="B186" s="26" t="s">
        <v>6</v>
      </c>
      <c r="C186" s="26" t="s">
        <v>306</v>
      </c>
      <c r="D186" s="28">
        <v>46260.833333333299</v>
      </c>
      <c r="E186" s="28">
        <v>46261.208333333299</v>
      </c>
      <c r="F186" s="26" t="s">
        <v>307</v>
      </c>
    </row>
    <row r="187" spans="1:6" ht="93" x14ac:dyDescent="0.35">
      <c r="A187" s="26" t="s">
        <v>254</v>
      </c>
      <c r="B187" s="26" t="s">
        <v>2</v>
      </c>
      <c r="C187" s="26" t="s">
        <v>492</v>
      </c>
      <c r="D187" s="28">
        <v>46260.916666666701</v>
      </c>
      <c r="E187" s="28">
        <v>46261.25</v>
      </c>
      <c r="F187" s="26" t="s">
        <v>493</v>
      </c>
    </row>
    <row r="188" spans="1:6" ht="62" x14ac:dyDescent="0.35">
      <c r="A188" s="26" t="s">
        <v>254</v>
      </c>
      <c r="B188" s="26" t="s">
        <v>2</v>
      </c>
      <c r="C188" s="26" t="s">
        <v>410</v>
      </c>
      <c r="D188" s="28">
        <v>46260.875</v>
      </c>
      <c r="E188" s="28">
        <v>46261.25</v>
      </c>
      <c r="F188" s="26" t="s">
        <v>411</v>
      </c>
    </row>
    <row r="189" spans="1:6" ht="77.5" x14ac:dyDescent="0.35">
      <c r="A189" s="26" t="s">
        <v>254</v>
      </c>
      <c r="B189" s="26" t="s">
        <v>2</v>
      </c>
      <c r="C189" s="26" t="s">
        <v>412</v>
      </c>
      <c r="D189" s="28">
        <v>46260.875</v>
      </c>
      <c r="E189" s="28">
        <v>46261.25</v>
      </c>
      <c r="F189" s="26" t="s">
        <v>411</v>
      </c>
    </row>
    <row r="190" spans="1:6" ht="77.5" x14ac:dyDescent="0.35">
      <c r="A190" s="26" t="s">
        <v>254</v>
      </c>
      <c r="B190" s="26" t="s">
        <v>2</v>
      </c>
      <c r="C190" s="26" t="s">
        <v>413</v>
      </c>
      <c r="D190" s="28">
        <v>46260.875</v>
      </c>
      <c r="E190" s="28">
        <v>46261.25</v>
      </c>
      <c r="F190" s="26" t="s">
        <v>411</v>
      </c>
    </row>
    <row r="191" spans="1:6" ht="77.5" x14ac:dyDescent="0.35">
      <c r="A191" s="26" t="s">
        <v>277</v>
      </c>
      <c r="B191" s="26" t="s">
        <v>7</v>
      </c>
      <c r="C191" s="26" t="s">
        <v>278</v>
      </c>
      <c r="D191" s="28">
        <v>46260.833333333299</v>
      </c>
      <c r="E191" s="28">
        <v>46261.25</v>
      </c>
      <c r="F191" s="26" t="s">
        <v>279</v>
      </c>
    </row>
    <row r="192" spans="1:6" ht="93" x14ac:dyDescent="0.35">
      <c r="A192" s="26" t="s">
        <v>277</v>
      </c>
      <c r="B192" s="26" t="s">
        <v>7</v>
      </c>
      <c r="C192" s="26" t="s">
        <v>280</v>
      </c>
      <c r="D192" s="28">
        <v>46260.833333333299</v>
      </c>
      <c r="E192" s="28">
        <v>46261.25</v>
      </c>
      <c r="F192" s="26" t="s">
        <v>279</v>
      </c>
    </row>
    <row r="193" spans="1:6" ht="62" x14ac:dyDescent="0.35">
      <c r="A193" s="26" t="s">
        <v>277</v>
      </c>
      <c r="B193" s="26" t="s">
        <v>8</v>
      </c>
      <c r="C193" s="26" t="s">
        <v>281</v>
      </c>
      <c r="D193" s="28">
        <v>46260.833333333299</v>
      </c>
      <c r="E193" s="28">
        <v>46261.25</v>
      </c>
      <c r="F193" s="26" t="s">
        <v>279</v>
      </c>
    </row>
    <row r="194" spans="1:6" ht="108.5" x14ac:dyDescent="0.35">
      <c r="A194" s="26" t="s">
        <v>277</v>
      </c>
      <c r="B194" s="26" t="s">
        <v>8</v>
      </c>
      <c r="C194" s="26" t="s">
        <v>282</v>
      </c>
      <c r="D194" s="28">
        <v>46260.833333333299</v>
      </c>
      <c r="E194" s="28">
        <v>46261.25</v>
      </c>
      <c r="F194" s="26" t="s">
        <v>279</v>
      </c>
    </row>
    <row r="195" spans="1:6" ht="93" x14ac:dyDescent="0.35">
      <c r="A195" s="26" t="s">
        <v>277</v>
      </c>
      <c r="B195" s="26" t="s">
        <v>7</v>
      </c>
      <c r="C195" s="26" t="s">
        <v>289</v>
      </c>
      <c r="D195" s="28">
        <v>46260.875</v>
      </c>
      <c r="E195" s="28">
        <v>46261.25</v>
      </c>
      <c r="F195" s="26" t="s">
        <v>290</v>
      </c>
    </row>
    <row r="196" spans="1:6" ht="62" x14ac:dyDescent="0.35">
      <c r="A196" s="26" t="s">
        <v>277</v>
      </c>
      <c r="B196" s="26" t="s">
        <v>7</v>
      </c>
      <c r="C196" s="26" t="s">
        <v>291</v>
      </c>
      <c r="D196" s="28">
        <v>46260.875</v>
      </c>
      <c r="E196" s="28">
        <v>46261.25</v>
      </c>
      <c r="F196" s="26" t="s">
        <v>290</v>
      </c>
    </row>
    <row r="197" spans="1:6" ht="62" x14ac:dyDescent="0.35">
      <c r="A197" s="26" t="s">
        <v>277</v>
      </c>
      <c r="B197" s="26" t="s">
        <v>7</v>
      </c>
      <c r="C197" s="26" t="s">
        <v>293</v>
      </c>
      <c r="D197" s="28">
        <v>46260.875</v>
      </c>
      <c r="E197" s="28">
        <v>46261.25</v>
      </c>
      <c r="F197" s="26" t="s">
        <v>290</v>
      </c>
    </row>
    <row r="198" spans="1:6" ht="124" x14ac:dyDescent="0.35">
      <c r="A198" s="26" t="s">
        <v>192</v>
      </c>
      <c r="B198" s="26" t="s">
        <v>6</v>
      </c>
      <c r="C198" s="26" t="s">
        <v>193</v>
      </c>
      <c r="D198" s="28">
        <v>46260.833333333299</v>
      </c>
      <c r="E198" s="28">
        <v>46261.25</v>
      </c>
      <c r="F198" s="26" t="s">
        <v>194</v>
      </c>
    </row>
    <row r="199" spans="1:6" ht="124" x14ac:dyDescent="0.35">
      <c r="A199" s="26" t="s">
        <v>192</v>
      </c>
      <c r="B199" s="26" t="s">
        <v>6</v>
      </c>
      <c r="C199" s="26" t="s">
        <v>195</v>
      </c>
      <c r="D199" s="28">
        <v>46260.833333333299</v>
      </c>
      <c r="E199" s="28">
        <v>46261.25</v>
      </c>
      <c r="F199" s="26" t="s">
        <v>194</v>
      </c>
    </row>
    <row r="200" spans="1:6" ht="46.5" x14ac:dyDescent="0.35">
      <c r="A200" s="26" t="s">
        <v>192</v>
      </c>
      <c r="B200" s="26" t="s">
        <v>6</v>
      </c>
      <c r="C200" s="26" t="s">
        <v>196</v>
      </c>
      <c r="D200" s="28">
        <v>46260.833333333299</v>
      </c>
      <c r="E200" s="28">
        <v>46261.25</v>
      </c>
      <c r="F200" s="26" t="s">
        <v>194</v>
      </c>
    </row>
    <row r="201" spans="1:6" ht="62" x14ac:dyDescent="0.35">
      <c r="A201" s="26" t="s">
        <v>192</v>
      </c>
      <c r="B201" s="26" t="s">
        <v>6</v>
      </c>
      <c r="C201" s="26" t="s">
        <v>197</v>
      </c>
      <c r="D201" s="28">
        <v>46260.833333333299</v>
      </c>
      <c r="E201" s="28">
        <v>46261.25</v>
      </c>
      <c r="F201" s="26" t="s">
        <v>194</v>
      </c>
    </row>
    <row r="202" spans="1:6" ht="62" x14ac:dyDescent="0.35">
      <c r="A202" s="26" t="s">
        <v>192</v>
      </c>
      <c r="B202" s="26" t="s">
        <v>6</v>
      </c>
      <c r="C202" s="26" t="s">
        <v>198</v>
      </c>
      <c r="D202" s="28">
        <v>46260.833333333299</v>
      </c>
      <c r="E202" s="28">
        <v>46261.25</v>
      </c>
      <c r="F202" s="26" t="s">
        <v>194</v>
      </c>
    </row>
    <row r="203" spans="1:6" ht="108.5" x14ac:dyDescent="0.35">
      <c r="A203" s="26" t="s">
        <v>192</v>
      </c>
      <c r="B203" s="26" t="s">
        <v>6</v>
      </c>
      <c r="C203" s="26" t="s">
        <v>199</v>
      </c>
      <c r="D203" s="28">
        <v>46260.833333333299</v>
      </c>
      <c r="E203" s="28">
        <v>46261.25</v>
      </c>
      <c r="F203" s="26" t="s">
        <v>194</v>
      </c>
    </row>
    <row r="204" spans="1:6" ht="62" x14ac:dyDescent="0.35">
      <c r="A204" s="26" t="s">
        <v>247</v>
      </c>
      <c r="B204" s="26" t="s">
        <v>2</v>
      </c>
      <c r="C204" s="26" t="s">
        <v>248</v>
      </c>
      <c r="D204" s="28">
        <v>46260.875</v>
      </c>
      <c r="E204" s="28">
        <v>46261.25</v>
      </c>
      <c r="F204" s="26" t="s">
        <v>249</v>
      </c>
    </row>
    <row r="205" spans="1:6" ht="124" x14ac:dyDescent="0.35">
      <c r="A205" s="26" t="s">
        <v>161</v>
      </c>
      <c r="B205" s="26" t="s">
        <v>4</v>
      </c>
      <c r="C205" s="26" t="s">
        <v>162</v>
      </c>
      <c r="D205" s="28">
        <v>46260.833333333299</v>
      </c>
      <c r="E205" s="28">
        <v>46261.25</v>
      </c>
      <c r="F205" s="26" t="s">
        <v>163</v>
      </c>
    </row>
    <row r="206" spans="1:6" ht="124" x14ac:dyDescent="0.35">
      <c r="A206" s="26" t="s">
        <v>161</v>
      </c>
      <c r="B206" s="26" t="s">
        <v>4</v>
      </c>
      <c r="C206" s="26" t="s">
        <v>164</v>
      </c>
      <c r="D206" s="28">
        <v>46260.833333333299</v>
      </c>
      <c r="E206" s="28">
        <v>46261.25</v>
      </c>
      <c r="F206" s="26" t="s">
        <v>163</v>
      </c>
    </row>
    <row r="207" spans="1:6" ht="139.5" x14ac:dyDescent="0.35">
      <c r="A207" s="26" t="s">
        <v>161</v>
      </c>
      <c r="B207" s="26" t="s">
        <v>4</v>
      </c>
      <c r="C207" s="26" t="s">
        <v>165</v>
      </c>
      <c r="D207" s="28">
        <v>46260.833333333299</v>
      </c>
      <c r="E207" s="28">
        <v>46261.25</v>
      </c>
      <c r="F207" s="26" t="s">
        <v>163</v>
      </c>
    </row>
    <row r="208" spans="1:6" ht="139.5" x14ac:dyDescent="0.35">
      <c r="A208" s="26" t="s">
        <v>161</v>
      </c>
      <c r="B208" s="26" t="s">
        <v>4</v>
      </c>
      <c r="C208" s="26" t="s">
        <v>166</v>
      </c>
      <c r="D208" s="28">
        <v>46260.833333333299</v>
      </c>
      <c r="E208" s="28">
        <v>46261.25</v>
      </c>
      <c r="F208" s="26" t="s">
        <v>163</v>
      </c>
    </row>
    <row r="209" spans="1:6" ht="46.5" x14ac:dyDescent="0.35">
      <c r="A209" s="26" t="s">
        <v>161</v>
      </c>
      <c r="B209" s="26" t="s">
        <v>5</v>
      </c>
      <c r="C209" s="26" t="s">
        <v>167</v>
      </c>
      <c r="D209" s="28">
        <v>46260.833333333299</v>
      </c>
      <c r="E209" s="28">
        <v>46261.25</v>
      </c>
      <c r="F209" s="26" t="s">
        <v>163</v>
      </c>
    </row>
    <row r="210" spans="1:6" ht="31" x14ac:dyDescent="0.35">
      <c r="A210" s="26" t="s">
        <v>161</v>
      </c>
      <c r="B210" s="26" t="s">
        <v>5</v>
      </c>
      <c r="C210" s="26" t="s">
        <v>168</v>
      </c>
      <c r="D210" s="28">
        <v>46260.833333333299</v>
      </c>
      <c r="E210" s="28">
        <v>46261.25</v>
      </c>
      <c r="F210" s="26" t="s">
        <v>163</v>
      </c>
    </row>
    <row r="211" spans="1:6" ht="77.5" x14ac:dyDescent="0.35">
      <c r="A211" s="26" t="s">
        <v>161</v>
      </c>
      <c r="B211" s="26" t="s">
        <v>5</v>
      </c>
      <c r="C211" s="26" t="s">
        <v>169</v>
      </c>
      <c r="D211" s="28">
        <v>46260.833333333299</v>
      </c>
      <c r="E211" s="28">
        <v>46261.25</v>
      </c>
      <c r="F211" s="26" t="s">
        <v>163</v>
      </c>
    </row>
    <row r="212" spans="1:6" ht="77.5" x14ac:dyDescent="0.35">
      <c r="A212" s="26" t="s">
        <v>161</v>
      </c>
      <c r="B212" s="26" t="s">
        <v>5</v>
      </c>
      <c r="C212" s="26" t="s">
        <v>170</v>
      </c>
      <c r="D212" s="28">
        <v>46260.833333333299</v>
      </c>
      <c r="E212" s="28">
        <v>46261.25</v>
      </c>
      <c r="F212" s="26" t="s">
        <v>163</v>
      </c>
    </row>
    <row r="213" spans="1:6" ht="108.5" x14ac:dyDescent="0.35">
      <c r="A213" s="26" t="s">
        <v>161</v>
      </c>
      <c r="B213" s="26" t="s">
        <v>5</v>
      </c>
      <c r="C213" s="26" t="s">
        <v>182</v>
      </c>
      <c r="D213" s="28">
        <v>46260.833333333299</v>
      </c>
      <c r="E213" s="28">
        <v>46261.25</v>
      </c>
      <c r="F213" s="26" t="s">
        <v>183</v>
      </c>
    </row>
    <row r="214" spans="1:6" ht="62" x14ac:dyDescent="0.35">
      <c r="A214" s="26" t="s">
        <v>161</v>
      </c>
      <c r="B214" s="26" t="s">
        <v>4</v>
      </c>
      <c r="C214" s="26" t="s">
        <v>184</v>
      </c>
      <c r="D214" s="28">
        <v>46260.833333333299</v>
      </c>
      <c r="E214" s="28">
        <v>46261.25</v>
      </c>
      <c r="F214" s="26" t="s">
        <v>183</v>
      </c>
    </row>
    <row r="215" spans="1:6" ht="62" x14ac:dyDescent="0.35">
      <c r="A215" s="26" t="s">
        <v>161</v>
      </c>
      <c r="B215" s="26" t="s">
        <v>5</v>
      </c>
      <c r="C215" s="26" t="s">
        <v>454</v>
      </c>
      <c r="D215" s="28">
        <v>46260.833333333299</v>
      </c>
      <c r="E215" s="28">
        <v>46261.25</v>
      </c>
      <c r="F215" s="26" t="s">
        <v>455</v>
      </c>
    </row>
    <row r="216" spans="1:6" ht="77.5" x14ac:dyDescent="0.35">
      <c r="A216" s="26" t="s">
        <v>161</v>
      </c>
      <c r="B216" s="26" t="s">
        <v>5</v>
      </c>
      <c r="C216" s="26" t="s">
        <v>456</v>
      </c>
      <c r="D216" s="28">
        <v>46260.833333333299</v>
      </c>
      <c r="E216" s="28">
        <v>46261.25</v>
      </c>
      <c r="F216" s="26" t="s">
        <v>455</v>
      </c>
    </row>
    <row r="217" spans="1:6" ht="77.5" x14ac:dyDescent="0.35">
      <c r="A217" s="26" t="s">
        <v>161</v>
      </c>
      <c r="B217" s="26" t="s">
        <v>4</v>
      </c>
      <c r="C217" s="26" t="s">
        <v>464</v>
      </c>
      <c r="D217" s="28">
        <v>46260.833333333299</v>
      </c>
      <c r="E217" s="28">
        <v>46261.25</v>
      </c>
      <c r="F217" s="26" t="s">
        <v>30</v>
      </c>
    </row>
    <row r="218" spans="1:6" ht="77.5" x14ac:dyDescent="0.35">
      <c r="A218" s="26" t="s">
        <v>161</v>
      </c>
      <c r="B218" s="26" t="s">
        <v>5</v>
      </c>
      <c r="C218" s="26" t="s">
        <v>465</v>
      </c>
      <c r="D218" s="28">
        <v>46260.833333333299</v>
      </c>
      <c r="E218" s="28">
        <v>46261.208333333299</v>
      </c>
      <c r="F218" s="26" t="s">
        <v>466</v>
      </c>
    </row>
    <row r="219" spans="1:6" ht="77.5" x14ac:dyDescent="0.35">
      <c r="A219" s="26" t="s">
        <v>161</v>
      </c>
      <c r="B219" s="26" t="s">
        <v>4</v>
      </c>
      <c r="C219" s="26" t="s">
        <v>258</v>
      </c>
      <c r="D219" s="28">
        <v>46260.833333333299</v>
      </c>
      <c r="E219" s="28">
        <v>46261.208333333299</v>
      </c>
      <c r="F219" s="26" t="s">
        <v>259</v>
      </c>
    </row>
    <row r="220" spans="1:6" ht="77.5" x14ac:dyDescent="0.35">
      <c r="A220" s="26" t="s">
        <v>161</v>
      </c>
      <c r="B220" s="26" t="s">
        <v>5</v>
      </c>
      <c r="C220" s="26" t="s">
        <v>260</v>
      </c>
      <c r="D220" s="28">
        <v>46260.833333333299</v>
      </c>
      <c r="E220" s="28">
        <v>46261.208333333299</v>
      </c>
      <c r="F220" s="26" t="s">
        <v>259</v>
      </c>
    </row>
    <row r="221" spans="1:6" ht="77.5" x14ac:dyDescent="0.35">
      <c r="A221" s="26" t="s">
        <v>161</v>
      </c>
      <c r="B221" s="26" t="s">
        <v>4</v>
      </c>
      <c r="C221" s="26" t="s">
        <v>482</v>
      </c>
      <c r="D221" s="28">
        <v>46260.875</v>
      </c>
      <c r="E221" s="28">
        <v>46261.208333333299</v>
      </c>
      <c r="F221" s="26" t="s">
        <v>276</v>
      </c>
    </row>
    <row r="222" spans="1:6" ht="46.5" x14ac:dyDescent="0.35">
      <c r="A222" s="26" t="s">
        <v>161</v>
      </c>
      <c r="B222" s="26" t="s">
        <v>5</v>
      </c>
      <c r="C222" s="26" t="s">
        <v>292</v>
      </c>
      <c r="D222" s="28">
        <v>46260.875</v>
      </c>
      <c r="E222" s="28">
        <v>46261.25</v>
      </c>
      <c r="F222" s="26" t="s">
        <v>290</v>
      </c>
    </row>
    <row r="223" spans="1:6" ht="93" x14ac:dyDescent="0.35">
      <c r="A223" s="26" t="s">
        <v>161</v>
      </c>
      <c r="B223" s="26" t="s">
        <v>5</v>
      </c>
      <c r="C223" s="26" t="s">
        <v>490</v>
      </c>
      <c r="D223" s="28">
        <v>46260.875</v>
      </c>
      <c r="E223" s="28">
        <v>46261.208333333299</v>
      </c>
      <c r="F223" s="26" t="s">
        <v>491</v>
      </c>
    </row>
    <row r="224" spans="1:6" ht="77.5" x14ac:dyDescent="0.35">
      <c r="A224" s="26" t="s">
        <v>462</v>
      </c>
      <c r="B224" s="26" t="s">
        <v>7</v>
      </c>
      <c r="C224" s="26" t="s">
        <v>463</v>
      </c>
      <c r="D224" s="28">
        <v>46260.833333333299</v>
      </c>
      <c r="E224" s="28">
        <v>46261.25</v>
      </c>
      <c r="F224" s="26" t="s">
        <v>30</v>
      </c>
    </row>
    <row r="225" spans="1:6" ht="77.5" x14ac:dyDescent="0.35">
      <c r="A225" s="26" t="s">
        <v>250</v>
      </c>
      <c r="B225" s="26" t="s">
        <v>5</v>
      </c>
      <c r="C225" s="26" t="s">
        <v>251</v>
      </c>
      <c r="D225" s="28">
        <v>46260.875</v>
      </c>
      <c r="E225" s="28">
        <v>46261.25</v>
      </c>
      <c r="F225" s="26" t="s">
        <v>252</v>
      </c>
    </row>
    <row r="226" spans="1:6" ht="77.5" x14ac:dyDescent="0.35">
      <c r="A226" s="26" t="s">
        <v>250</v>
      </c>
      <c r="B226" s="26" t="s">
        <v>5</v>
      </c>
      <c r="C226" s="26" t="s">
        <v>253</v>
      </c>
      <c r="D226" s="28">
        <v>46260.875</v>
      </c>
      <c r="E226" s="28">
        <v>46261.25</v>
      </c>
      <c r="F226" s="26" t="s">
        <v>252</v>
      </c>
    </row>
    <row r="227" spans="1:6" ht="46.5" x14ac:dyDescent="0.35">
      <c r="A227" s="26" t="s">
        <v>250</v>
      </c>
      <c r="B227" s="26" t="s">
        <v>4</v>
      </c>
      <c r="C227" s="26" t="s">
        <v>487</v>
      </c>
      <c r="D227" s="28">
        <v>46260.875</v>
      </c>
      <c r="E227" s="28">
        <v>46261.25</v>
      </c>
      <c r="F227" s="26" t="s">
        <v>488</v>
      </c>
    </row>
    <row r="228" spans="1:6" ht="46.5" x14ac:dyDescent="0.35">
      <c r="A228" s="26" t="s">
        <v>250</v>
      </c>
      <c r="B228" s="26" t="s">
        <v>4</v>
      </c>
      <c r="C228" s="26" t="s">
        <v>489</v>
      </c>
      <c r="D228" s="28">
        <v>46260.875</v>
      </c>
      <c r="E228" s="28">
        <v>46261.25</v>
      </c>
      <c r="F228" s="26" t="s">
        <v>488</v>
      </c>
    </row>
  </sheetData>
  <autoFilter ref="A2:F191" xr:uid="{60B4E0E0-EA23-4FF3-861F-7623BAD270F1}">
    <sortState xmlns:xlrd2="http://schemas.microsoft.com/office/spreadsheetml/2017/richdata2" ref="A3:F228">
      <sortCondition ref="A2:A191"/>
    </sortState>
  </autoFilter>
  <mergeCells count="1">
    <mergeCell ref="A1:F1"/>
  </mergeCells>
  <conditionalFormatting sqref="A3:F228">
    <cfRule type="expression" dxfId="1" priority="1">
      <formula>$J3="Over 12 hours"</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23678-4F93-427C-90BE-1C606F79A7ED}">
  <sheetPr>
    <tabColor theme="6"/>
  </sheetPr>
  <dimension ref="A1:K214"/>
  <sheetViews>
    <sheetView zoomScaleNormal="100" workbookViewId="0">
      <pane ySplit="1" topLeftCell="A2" activePane="bottomLeft" state="frozenSplit"/>
      <selection sqref="A1:F1"/>
      <selection pane="bottomLeft" activeCell="C4" sqref="C4"/>
    </sheetView>
  </sheetViews>
  <sheetFormatPr defaultColWidth="0" defaultRowHeight="15.5" x14ac:dyDescent="0.35"/>
  <cols>
    <col min="1" max="2" width="13.23046875" style="3" customWidth="1"/>
    <col min="3" max="3" width="61.765625" style="3" customWidth="1"/>
    <col min="4" max="4" width="16.4609375" style="3" customWidth="1"/>
    <col min="5" max="5" width="17.4609375" style="13" customWidth="1"/>
    <col min="6" max="6" width="47" style="13" customWidth="1"/>
    <col min="7" max="11" width="0" hidden="1" customWidth="1"/>
    <col min="12" max="16384" width="8.765625" hidden="1"/>
  </cols>
  <sheetData>
    <row r="1" spans="1:6" ht="32.5" x14ac:dyDescent="0.35">
      <c r="A1" s="35" t="str">
        <f>"Daily closure report: "&amp;'Front page'!A6</f>
        <v>Daily closure report: Thursday, 27 August</v>
      </c>
      <c r="B1" s="35"/>
      <c r="C1" s="35"/>
      <c r="D1" s="35"/>
      <c r="E1" s="35"/>
      <c r="F1" s="35"/>
    </row>
    <row r="2" spans="1:6" s="5" customFormat="1" ht="28" x14ac:dyDescent="0.35">
      <c r="A2" s="12" t="s">
        <v>9</v>
      </c>
      <c r="B2" s="12" t="s">
        <v>1</v>
      </c>
      <c r="C2" s="12" t="s">
        <v>0</v>
      </c>
      <c r="D2" s="11" t="s">
        <v>11</v>
      </c>
      <c r="E2" s="11" t="s">
        <v>12</v>
      </c>
      <c r="F2" s="12" t="s">
        <v>10</v>
      </c>
    </row>
    <row r="3" spans="1:6" s="3" customFormat="1" ht="62" x14ac:dyDescent="0.35">
      <c r="A3" s="25" t="s">
        <v>17</v>
      </c>
      <c r="B3" s="25" t="s">
        <v>2</v>
      </c>
      <c r="C3" s="26" t="s">
        <v>88</v>
      </c>
      <c r="D3" s="27">
        <v>46261.875</v>
      </c>
      <c r="E3" s="27">
        <v>46262.208333333299</v>
      </c>
      <c r="F3" s="26" t="s">
        <v>89</v>
      </c>
    </row>
    <row r="4" spans="1:6" s="3" customFormat="1" ht="77.5" x14ac:dyDescent="0.35">
      <c r="A4" s="25" t="s">
        <v>17</v>
      </c>
      <c r="B4" s="25" t="s">
        <v>2</v>
      </c>
      <c r="C4" s="26" t="s">
        <v>97</v>
      </c>
      <c r="D4" s="27">
        <v>46261.833333333299</v>
      </c>
      <c r="E4" s="27">
        <v>46262.25</v>
      </c>
      <c r="F4" s="26" t="s">
        <v>98</v>
      </c>
    </row>
    <row r="5" spans="1:6" s="3" customFormat="1" ht="77.5" x14ac:dyDescent="0.35">
      <c r="A5" s="25" t="s">
        <v>17</v>
      </c>
      <c r="B5" s="25" t="s">
        <v>18</v>
      </c>
      <c r="C5" s="26" t="s">
        <v>19</v>
      </c>
      <c r="D5" s="27">
        <v>45847.208333333299</v>
      </c>
      <c r="E5" s="27">
        <v>46507.999305555597</v>
      </c>
      <c r="F5" s="26" t="s">
        <v>20</v>
      </c>
    </row>
    <row r="6" spans="1:6" s="3" customFormat="1" ht="62" x14ac:dyDescent="0.35">
      <c r="A6" s="25" t="s">
        <v>17</v>
      </c>
      <c r="B6" s="25" t="s">
        <v>6</v>
      </c>
      <c r="C6" s="26" t="s">
        <v>149</v>
      </c>
      <c r="D6" s="27">
        <v>46261.833333333299</v>
      </c>
      <c r="E6" s="27">
        <v>46262.25</v>
      </c>
      <c r="F6" s="26" t="s">
        <v>150</v>
      </c>
    </row>
    <row r="7" spans="1:6" s="3" customFormat="1" ht="62" x14ac:dyDescent="0.35">
      <c r="A7" s="25" t="s">
        <v>17</v>
      </c>
      <c r="B7" s="25" t="s">
        <v>6</v>
      </c>
      <c r="C7" s="26" t="s">
        <v>151</v>
      </c>
      <c r="D7" s="27">
        <v>46261.833333333299</v>
      </c>
      <c r="E7" s="27">
        <v>46262.25</v>
      </c>
      <c r="F7" s="26" t="s">
        <v>150</v>
      </c>
    </row>
    <row r="8" spans="1:6" s="3" customFormat="1" ht="46.5" x14ac:dyDescent="0.35">
      <c r="A8" s="25" t="s">
        <v>17</v>
      </c>
      <c r="B8" s="25" t="s">
        <v>6</v>
      </c>
      <c r="C8" s="26" t="s">
        <v>152</v>
      </c>
      <c r="D8" s="27">
        <v>46261.833333333299</v>
      </c>
      <c r="E8" s="27">
        <v>46262.25</v>
      </c>
      <c r="F8" s="26" t="s">
        <v>150</v>
      </c>
    </row>
    <row r="9" spans="1:6" s="3" customFormat="1" ht="46.5" x14ac:dyDescent="0.35">
      <c r="A9" s="25" t="s">
        <v>17</v>
      </c>
      <c r="B9" s="25" t="s">
        <v>6</v>
      </c>
      <c r="C9" s="26" t="s">
        <v>153</v>
      </c>
      <c r="D9" s="27">
        <v>46261.833333333299</v>
      </c>
      <c r="E9" s="27">
        <v>46262.25</v>
      </c>
      <c r="F9" s="26" t="s">
        <v>150</v>
      </c>
    </row>
    <row r="10" spans="1:6" s="3" customFormat="1" ht="77.5" x14ac:dyDescent="0.35">
      <c r="A10" s="25" t="s">
        <v>17</v>
      </c>
      <c r="B10" s="25" t="s">
        <v>6</v>
      </c>
      <c r="C10" s="26" t="s">
        <v>154</v>
      </c>
      <c r="D10" s="27">
        <v>46261.833333333299</v>
      </c>
      <c r="E10" s="27">
        <v>46262.25</v>
      </c>
      <c r="F10" s="26" t="s">
        <v>150</v>
      </c>
    </row>
    <row r="11" spans="1:6" s="3" customFormat="1" ht="46.5" x14ac:dyDescent="0.35">
      <c r="A11" s="25" t="s">
        <v>17</v>
      </c>
      <c r="B11" s="25" t="s">
        <v>6</v>
      </c>
      <c r="C11" s="26" t="s">
        <v>155</v>
      </c>
      <c r="D11" s="27">
        <v>46261.833333333299</v>
      </c>
      <c r="E11" s="27">
        <v>46262.25</v>
      </c>
      <c r="F11" s="26" t="s">
        <v>150</v>
      </c>
    </row>
    <row r="12" spans="1:6" s="3" customFormat="1" ht="46.5" x14ac:dyDescent="0.35">
      <c r="A12" s="25" t="s">
        <v>17</v>
      </c>
      <c r="B12" s="25" t="s">
        <v>2</v>
      </c>
      <c r="C12" s="26" t="s">
        <v>224</v>
      </c>
      <c r="D12" s="27">
        <v>46261.833333333299</v>
      </c>
      <c r="E12" s="27">
        <v>46262.25</v>
      </c>
      <c r="F12" s="26" t="s">
        <v>225</v>
      </c>
    </row>
    <row r="13" spans="1:6" s="3" customFormat="1" ht="46.5" x14ac:dyDescent="0.35">
      <c r="A13" s="25" t="s">
        <v>17</v>
      </c>
      <c r="B13" s="25" t="s">
        <v>6</v>
      </c>
      <c r="C13" s="26" t="s">
        <v>226</v>
      </c>
      <c r="D13" s="27">
        <v>46261.833333333299</v>
      </c>
      <c r="E13" s="27">
        <v>46262.25</v>
      </c>
      <c r="F13" s="26" t="s">
        <v>227</v>
      </c>
    </row>
    <row r="14" spans="1:6" s="3" customFormat="1" ht="46.5" x14ac:dyDescent="0.35">
      <c r="A14" s="25" t="s">
        <v>17</v>
      </c>
      <c r="B14" s="25" t="s">
        <v>6</v>
      </c>
      <c r="C14" s="26" t="s">
        <v>228</v>
      </c>
      <c r="D14" s="27">
        <v>46261.833333333299</v>
      </c>
      <c r="E14" s="27">
        <v>46262.25</v>
      </c>
      <c r="F14" s="26" t="s">
        <v>227</v>
      </c>
    </row>
    <row r="15" spans="1:6" s="3" customFormat="1" ht="62" x14ac:dyDescent="0.35">
      <c r="A15" s="25" t="s">
        <v>32</v>
      </c>
      <c r="B15" s="25" t="s">
        <v>2</v>
      </c>
      <c r="C15" s="26" t="s">
        <v>106</v>
      </c>
      <c r="D15" s="27">
        <v>46261.875</v>
      </c>
      <c r="E15" s="27">
        <v>46262.208333333299</v>
      </c>
      <c r="F15" s="26" t="s">
        <v>107</v>
      </c>
    </row>
    <row r="16" spans="1:6" s="3" customFormat="1" ht="62" x14ac:dyDescent="0.35">
      <c r="A16" s="25" t="s">
        <v>32</v>
      </c>
      <c r="B16" s="25" t="s">
        <v>2</v>
      </c>
      <c r="C16" s="26" t="s">
        <v>117</v>
      </c>
      <c r="D16" s="27">
        <v>46261.875</v>
      </c>
      <c r="E16" s="27">
        <v>46262.208333333299</v>
      </c>
      <c r="F16" s="26" t="s">
        <v>118</v>
      </c>
    </row>
    <row r="17" spans="1:6" s="3" customFormat="1" ht="77.5" x14ac:dyDescent="0.35">
      <c r="A17" s="25" t="s">
        <v>32</v>
      </c>
      <c r="B17" s="25" t="s">
        <v>6</v>
      </c>
      <c r="C17" s="26" t="s">
        <v>207</v>
      </c>
      <c r="D17" s="27">
        <v>46261.833333333299</v>
      </c>
      <c r="E17" s="27">
        <v>46262.208333333299</v>
      </c>
      <c r="F17" s="26" t="s">
        <v>208</v>
      </c>
    </row>
    <row r="18" spans="1:6" s="3" customFormat="1" ht="62" x14ac:dyDescent="0.35">
      <c r="A18" s="25" t="s">
        <v>32</v>
      </c>
      <c r="B18" s="25" t="s">
        <v>2</v>
      </c>
      <c r="C18" s="26" t="s">
        <v>212</v>
      </c>
      <c r="D18" s="27">
        <v>46261.833333333299</v>
      </c>
      <c r="E18" s="27">
        <v>46262.25</v>
      </c>
      <c r="F18" s="26" t="s">
        <v>213</v>
      </c>
    </row>
    <row r="19" spans="1:6" s="3" customFormat="1" ht="62" x14ac:dyDescent="0.35">
      <c r="A19" s="25" t="s">
        <v>32</v>
      </c>
      <c r="B19" s="25" t="s">
        <v>2</v>
      </c>
      <c r="C19" s="26" t="s">
        <v>214</v>
      </c>
      <c r="D19" s="27">
        <v>46261.833333333299</v>
      </c>
      <c r="E19" s="27">
        <v>46262.25</v>
      </c>
      <c r="F19" s="26" t="s">
        <v>213</v>
      </c>
    </row>
    <row r="20" spans="1:6" s="3" customFormat="1" ht="62" x14ac:dyDescent="0.35">
      <c r="A20" s="25" t="s">
        <v>32</v>
      </c>
      <c r="B20" s="25" t="s">
        <v>2</v>
      </c>
      <c r="C20" s="26" t="s">
        <v>215</v>
      </c>
      <c r="D20" s="27">
        <v>46261.833333333299</v>
      </c>
      <c r="E20" s="27">
        <v>46262.25</v>
      </c>
      <c r="F20" s="26" t="s">
        <v>213</v>
      </c>
    </row>
    <row r="21" spans="1:6" s="3" customFormat="1" ht="62" x14ac:dyDescent="0.35">
      <c r="A21" s="25" t="s">
        <v>32</v>
      </c>
      <c r="B21" s="25" t="s">
        <v>2</v>
      </c>
      <c r="C21" s="26" t="s">
        <v>216</v>
      </c>
      <c r="D21" s="27">
        <v>46261.833333333299</v>
      </c>
      <c r="E21" s="27">
        <v>46262.25</v>
      </c>
      <c r="F21" s="26" t="s">
        <v>213</v>
      </c>
    </row>
    <row r="22" spans="1:6" s="3" customFormat="1" ht="62" x14ac:dyDescent="0.35">
      <c r="A22" s="25" t="s">
        <v>32</v>
      </c>
      <c r="B22" s="25" t="s">
        <v>2</v>
      </c>
      <c r="C22" s="26" t="s">
        <v>217</v>
      </c>
      <c r="D22" s="27">
        <v>46261.833333333299</v>
      </c>
      <c r="E22" s="27">
        <v>46262.25</v>
      </c>
      <c r="F22" s="26" t="s">
        <v>213</v>
      </c>
    </row>
    <row r="23" spans="1:6" s="3" customFormat="1" ht="46.5" x14ac:dyDescent="0.35">
      <c r="A23" s="25" t="s">
        <v>32</v>
      </c>
      <c r="B23" s="25" t="s">
        <v>6</v>
      </c>
      <c r="C23" s="26" t="s">
        <v>229</v>
      </c>
      <c r="D23" s="27">
        <v>46261.833333333299</v>
      </c>
      <c r="E23" s="27">
        <v>46262.25</v>
      </c>
      <c r="F23" s="26" t="s">
        <v>230</v>
      </c>
    </row>
    <row r="24" spans="1:6" s="3" customFormat="1" ht="14.25" customHeight="1" x14ac:dyDescent="0.35">
      <c r="A24" s="25" t="s">
        <v>32</v>
      </c>
      <c r="B24" s="25" t="s">
        <v>6</v>
      </c>
      <c r="C24" s="26" t="s">
        <v>231</v>
      </c>
      <c r="D24" s="27">
        <v>46261.833333333299</v>
      </c>
      <c r="E24" s="27">
        <v>46262.25</v>
      </c>
      <c r="F24" s="26" t="s">
        <v>230</v>
      </c>
    </row>
    <row r="25" spans="1:6" s="3" customFormat="1" ht="77.5" x14ac:dyDescent="0.35">
      <c r="A25" s="25" t="s">
        <v>32</v>
      </c>
      <c r="B25" s="25" t="s">
        <v>6</v>
      </c>
      <c r="C25" s="26" t="s">
        <v>379</v>
      </c>
      <c r="D25" s="27">
        <v>46261.916666666701</v>
      </c>
      <c r="E25" s="27">
        <v>46262.229166666701</v>
      </c>
      <c r="F25" s="26" t="s">
        <v>380</v>
      </c>
    </row>
    <row r="26" spans="1:6" s="3" customFormat="1" ht="93" x14ac:dyDescent="0.35">
      <c r="A26" s="25" t="s">
        <v>370</v>
      </c>
      <c r="B26" s="25" t="s">
        <v>6</v>
      </c>
      <c r="C26" s="26" t="s">
        <v>371</v>
      </c>
      <c r="D26" s="27">
        <v>46261.833333333299</v>
      </c>
      <c r="E26" s="27">
        <v>46262.166666666701</v>
      </c>
      <c r="F26" s="26" t="s">
        <v>372</v>
      </c>
    </row>
    <row r="27" spans="1:6" s="3" customFormat="1" ht="46.5" x14ac:dyDescent="0.35">
      <c r="A27" s="25" t="s">
        <v>111</v>
      </c>
      <c r="B27" s="25" t="s">
        <v>6</v>
      </c>
      <c r="C27" s="26" t="s">
        <v>112</v>
      </c>
      <c r="D27" s="27">
        <v>46261.875</v>
      </c>
      <c r="E27" s="27">
        <v>46262.208333333299</v>
      </c>
      <c r="F27" s="26" t="s">
        <v>113</v>
      </c>
    </row>
    <row r="28" spans="1:6" s="3" customFormat="1" ht="46.5" x14ac:dyDescent="0.35">
      <c r="A28" s="25" t="s">
        <v>111</v>
      </c>
      <c r="B28" s="25" t="s">
        <v>6</v>
      </c>
      <c r="C28" s="26" t="s">
        <v>114</v>
      </c>
      <c r="D28" s="27">
        <v>46261.875</v>
      </c>
      <c r="E28" s="27">
        <v>46262.208333333299</v>
      </c>
      <c r="F28" s="26" t="s">
        <v>113</v>
      </c>
    </row>
    <row r="29" spans="1:6" s="3" customFormat="1" ht="62" x14ac:dyDescent="0.35">
      <c r="A29" s="25" t="s">
        <v>81</v>
      </c>
      <c r="B29" s="25" t="s">
        <v>6</v>
      </c>
      <c r="C29" s="26" t="s">
        <v>82</v>
      </c>
      <c r="D29" s="27">
        <v>46261.875</v>
      </c>
      <c r="E29" s="27">
        <v>46262.208333333299</v>
      </c>
      <c r="F29" s="26" t="s">
        <v>83</v>
      </c>
    </row>
    <row r="30" spans="1:6" s="3" customFormat="1" ht="46.5" x14ac:dyDescent="0.35">
      <c r="A30" s="25" t="s">
        <v>81</v>
      </c>
      <c r="B30" s="25" t="s">
        <v>2</v>
      </c>
      <c r="C30" s="26" t="s">
        <v>93</v>
      </c>
      <c r="D30" s="27">
        <v>46261.875</v>
      </c>
      <c r="E30" s="27">
        <v>46262.208333333299</v>
      </c>
      <c r="F30" s="26" t="s">
        <v>94</v>
      </c>
    </row>
    <row r="31" spans="1:6" s="3" customFormat="1" ht="46.5" x14ac:dyDescent="0.35">
      <c r="A31" s="25" t="s">
        <v>81</v>
      </c>
      <c r="B31" s="25" t="s">
        <v>6</v>
      </c>
      <c r="C31" s="26" t="s">
        <v>95</v>
      </c>
      <c r="D31" s="27">
        <v>46261.875</v>
      </c>
      <c r="E31" s="27">
        <v>46262.208333333299</v>
      </c>
      <c r="F31" s="26" t="s">
        <v>96</v>
      </c>
    </row>
    <row r="32" spans="1:6" s="3" customFormat="1" ht="46.5" x14ac:dyDescent="0.35">
      <c r="A32" s="25" t="s">
        <v>81</v>
      </c>
      <c r="B32" s="25" t="s">
        <v>6</v>
      </c>
      <c r="C32" s="26" t="s">
        <v>99</v>
      </c>
      <c r="D32" s="27">
        <v>46261.875</v>
      </c>
      <c r="E32" s="27">
        <v>46262.208333333299</v>
      </c>
      <c r="F32" s="26" t="s">
        <v>100</v>
      </c>
    </row>
    <row r="33" spans="1:6" s="3" customFormat="1" ht="77.5" x14ac:dyDescent="0.35">
      <c r="A33" s="25" t="s">
        <v>373</v>
      </c>
      <c r="B33" s="25" t="s">
        <v>4</v>
      </c>
      <c r="C33" s="26" t="s">
        <v>374</v>
      </c>
      <c r="D33" s="27">
        <v>46261.916666666701</v>
      </c>
      <c r="E33" s="27">
        <v>46262.229166666701</v>
      </c>
      <c r="F33" s="26" t="s">
        <v>375</v>
      </c>
    </row>
    <row r="34" spans="1:6" s="3" customFormat="1" ht="46.5" x14ac:dyDescent="0.35">
      <c r="A34" s="25" t="s">
        <v>25</v>
      </c>
      <c r="B34" s="25" t="s">
        <v>5</v>
      </c>
      <c r="C34" s="26" t="s">
        <v>101</v>
      </c>
      <c r="D34" s="27">
        <v>46261.833333333299</v>
      </c>
      <c r="E34" s="27">
        <v>46262.25</v>
      </c>
      <c r="F34" s="26" t="s">
        <v>102</v>
      </c>
    </row>
    <row r="35" spans="1:6" s="3" customFormat="1" ht="46.5" x14ac:dyDescent="0.35">
      <c r="A35" s="25" t="s">
        <v>25</v>
      </c>
      <c r="B35" s="25" t="s">
        <v>5</v>
      </c>
      <c r="C35" s="26" t="s">
        <v>103</v>
      </c>
      <c r="D35" s="27">
        <v>46261.833333333299</v>
      </c>
      <c r="E35" s="27">
        <v>46262.25</v>
      </c>
      <c r="F35" s="26" t="s">
        <v>104</v>
      </c>
    </row>
    <row r="36" spans="1:6" s="3" customFormat="1" ht="46.5" x14ac:dyDescent="0.35">
      <c r="A36" s="25" t="s">
        <v>25</v>
      </c>
      <c r="B36" s="25" t="s">
        <v>5</v>
      </c>
      <c r="C36" s="26" t="s">
        <v>105</v>
      </c>
      <c r="D36" s="27">
        <v>46261.833333333299</v>
      </c>
      <c r="E36" s="27">
        <v>46262.25</v>
      </c>
      <c r="F36" s="26" t="s">
        <v>104</v>
      </c>
    </row>
    <row r="37" spans="1:6" s="3" customFormat="1" ht="46.5" x14ac:dyDescent="0.35">
      <c r="A37" s="25" t="s">
        <v>25</v>
      </c>
      <c r="B37" s="25" t="s">
        <v>5</v>
      </c>
      <c r="C37" s="26" t="s">
        <v>108</v>
      </c>
      <c r="D37" s="27">
        <v>46261.833333333299</v>
      </c>
      <c r="E37" s="27">
        <v>46262.25</v>
      </c>
      <c r="F37" s="26" t="s">
        <v>109</v>
      </c>
    </row>
    <row r="38" spans="1:6" s="3" customFormat="1" ht="46.5" x14ac:dyDescent="0.35">
      <c r="A38" s="25" t="s">
        <v>25</v>
      </c>
      <c r="B38" s="25" t="s">
        <v>4</v>
      </c>
      <c r="C38" s="26" t="s">
        <v>110</v>
      </c>
      <c r="D38" s="27">
        <v>46261.833333333299</v>
      </c>
      <c r="E38" s="27">
        <v>46262.25</v>
      </c>
      <c r="F38" s="26" t="s">
        <v>109</v>
      </c>
    </row>
    <row r="39" spans="1:6" s="3" customFormat="1" ht="93" x14ac:dyDescent="0.35">
      <c r="A39" s="25" t="s">
        <v>25</v>
      </c>
      <c r="B39" s="25" t="s">
        <v>5</v>
      </c>
      <c r="C39" s="26" t="s">
        <v>135</v>
      </c>
      <c r="D39" s="27">
        <v>46258.541666666701</v>
      </c>
      <c r="E39" s="27">
        <v>46262.25</v>
      </c>
      <c r="F39" s="26" t="s">
        <v>136</v>
      </c>
    </row>
    <row r="40" spans="1:6" s="3" customFormat="1" ht="93" x14ac:dyDescent="0.35">
      <c r="A40" s="25" t="s">
        <v>25</v>
      </c>
      <c r="B40" s="25" t="s">
        <v>5</v>
      </c>
      <c r="C40" s="26" t="s">
        <v>137</v>
      </c>
      <c r="D40" s="27">
        <v>46261.833333333299</v>
      </c>
      <c r="E40" s="27">
        <v>46262.25</v>
      </c>
      <c r="F40" s="26" t="s">
        <v>136</v>
      </c>
    </row>
    <row r="41" spans="1:6" s="3" customFormat="1" ht="93" x14ac:dyDescent="0.35">
      <c r="A41" s="25" t="s">
        <v>25</v>
      </c>
      <c r="B41" s="25" t="s">
        <v>5</v>
      </c>
      <c r="C41" s="26" t="s">
        <v>138</v>
      </c>
      <c r="D41" s="27">
        <v>46261.833333333299</v>
      </c>
      <c r="E41" s="27">
        <v>46262.25</v>
      </c>
      <c r="F41" s="26" t="s">
        <v>136</v>
      </c>
    </row>
    <row r="42" spans="1:6" s="3" customFormat="1" ht="93" x14ac:dyDescent="0.35">
      <c r="A42" s="25" t="s">
        <v>25</v>
      </c>
      <c r="B42" s="25" t="s">
        <v>5</v>
      </c>
      <c r="C42" s="26" t="s">
        <v>139</v>
      </c>
      <c r="D42" s="27">
        <v>46261.833333333299</v>
      </c>
      <c r="E42" s="27">
        <v>46262.25</v>
      </c>
      <c r="F42" s="26" t="s">
        <v>136</v>
      </c>
    </row>
    <row r="43" spans="1:6" s="3" customFormat="1" ht="93" x14ac:dyDescent="0.35">
      <c r="A43" s="25" t="s">
        <v>25</v>
      </c>
      <c r="B43" s="25" t="s">
        <v>5</v>
      </c>
      <c r="C43" s="26" t="s">
        <v>140</v>
      </c>
      <c r="D43" s="27">
        <v>46261.833333333299</v>
      </c>
      <c r="E43" s="27">
        <v>46262.25</v>
      </c>
      <c r="F43" s="26" t="s">
        <v>136</v>
      </c>
    </row>
    <row r="44" spans="1:6" s="3" customFormat="1" ht="93" x14ac:dyDescent="0.35">
      <c r="A44" s="25" t="s">
        <v>25</v>
      </c>
      <c r="B44" s="25" t="s">
        <v>5</v>
      </c>
      <c r="C44" s="26" t="s">
        <v>141</v>
      </c>
      <c r="D44" s="27">
        <v>46261.833333333299</v>
      </c>
      <c r="E44" s="27">
        <v>46262.25</v>
      </c>
      <c r="F44" s="26" t="s">
        <v>136</v>
      </c>
    </row>
    <row r="45" spans="1:6" s="3" customFormat="1" ht="93" x14ac:dyDescent="0.35">
      <c r="A45" s="25" t="s">
        <v>25</v>
      </c>
      <c r="B45" s="25" t="s">
        <v>5</v>
      </c>
      <c r="C45" s="26" t="s">
        <v>142</v>
      </c>
      <c r="D45" s="27">
        <v>46261.833333333299</v>
      </c>
      <c r="E45" s="27">
        <v>46262.25</v>
      </c>
      <c r="F45" s="26" t="s">
        <v>136</v>
      </c>
    </row>
    <row r="46" spans="1:6" s="3" customFormat="1" ht="93" x14ac:dyDescent="0.35">
      <c r="A46" s="25" t="s">
        <v>25</v>
      </c>
      <c r="B46" s="25" t="s">
        <v>5</v>
      </c>
      <c r="C46" s="26" t="s">
        <v>143</v>
      </c>
      <c r="D46" s="27">
        <v>46261.833333333299</v>
      </c>
      <c r="E46" s="27">
        <v>46262.25</v>
      </c>
      <c r="F46" s="26" t="s">
        <v>136</v>
      </c>
    </row>
    <row r="47" spans="1:6" s="3" customFormat="1" ht="77.5" x14ac:dyDescent="0.35">
      <c r="A47" s="25" t="s">
        <v>232</v>
      </c>
      <c r="B47" s="25" t="s">
        <v>6</v>
      </c>
      <c r="C47" s="26" t="s">
        <v>233</v>
      </c>
      <c r="D47" s="27">
        <v>46261.833333333299</v>
      </c>
      <c r="E47" s="27">
        <v>46262.25</v>
      </c>
      <c r="F47" s="26" t="s">
        <v>234</v>
      </c>
    </row>
    <row r="48" spans="1:6" s="3" customFormat="1" ht="77.5" x14ac:dyDescent="0.35">
      <c r="A48" s="25" t="s">
        <v>232</v>
      </c>
      <c r="B48" s="25" t="s">
        <v>2</v>
      </c>
      <c r="C48" s="26" t="s">
        <v>235</v>
      </c>
      <c r="D48" s="27">
        <v>46261.833333333299</v>
      </c>
      <c r="E48" s="27">
        <v>46262.25</v>
      </c>
      <c r="F48" s="26" t="s">
        <v>234</v>
      </c>
    </row>
    <row r="49" spans="1:6" s="3" customFormat="1" ht="31" x14ac:dyDescent="0.35">
      <c r="A49" s="25" t="s">
        <v>232</v>
      </c>
      <c r="B49" s="25" t="s">
        <v>2</v>
      </c>
      <c r="C49" s="26" t="s">
        <v>236</v>
      </c>
      <c r="D49" s="27">
        <v>46261.833333333299</v>
      </c>
      <c r="E49" s="27">
        <v>46262.25</v>
      </c>
      <c r="F49" s="26" t="s">
        <v>237</v>
      </c>
    </row>
    <row r="50" spans="1:6" s="3" customFormat="1" ht="46.5" x14ac:dyDescent="0.35">
      <c r="A50" s="25" t="s">
        <v>332</v>
      </c>
      <c r="B50" s="25" t="s">
        <v>5</v>
      </c>
      <c r="C50" s="26" t="s">
        <v>333</v>
      </c>
      <c r="D50" s="27">
        <v>46261.833333333299</v>
      </c>
      <c r="E50" s="27">
        <v>46262.25</v>
      </c>
      <c r="F50" s="26" t="s">
        <v>334</v>
      </c>
    </row>
    <row r="51" spans="1:6" s="3" customFormat="1" ht="62" x14ac:dyDescent="0.35">
      <c r="A51" s="25" t="s">
        <v>329</v>
      </c>
      <c r="B51" s="25" t="s">
        <v>18</v>
      </c>
      <c r="C51" s="26" t="s">
        <v>330</v>
      </c>
      <c r="D51" s="27">
        <v>46261.833333333299</v>
      </c>
      <c r="E51" s="27">
        <v>46262.25</v>
      </c>
      <c r="F51" s="26" t="s">
        <v>331</v>
      </c>
    </row>
    <row r="52" spans="1:6" s="3" customFormat="1" ht="46.5" x14ac:dyDescent="0.35">
      <c r="A52" s="25" t="s">
        <v>344</v>
      </c>
      <c r="B52" s="25" t="s">
        <v>2</v>
      </c>
      <c r="C52" s="26" t="s">
        <v>345</v>
      </c>
      <c r="D52" s="27">
        <v>46261.833333333299</v>
      </c>
      <c r="E52" s="27">
        <v>46262.25</v>
      </c>
      <c r="F52" s="26" t="s">
        <v>346</v>
      </c>
    </row>
    <row r="53" spans="1:6" s="3" customFormat="1" ht="62" x14ac:dyDescent="0.35">
      <c r="A53" s="25" t="s">
        <v>347</v>
      </c>
      <c r="B53" s="25" t="s">
        <v>18</v>
      </c>
      <c r="C53" s="26" t="s">
        <v>348</v>
      </c>
      <c r="D53" s="27">
        <v>46261.875</v>
      </c>
      <c r="E53" s="27">
        <v>46262.25</v>
      </c>
      <c r="F53" s="26" t="s">
        <v>349</v>
      </c>
    </row>
    <row r="54" spans="1:6" s="3" customFormat="1" ht="46.5" x14ac:dyDescent="0.35">
      <c r="A54" s="25" t="s">
        <v>44</v>
      </c>
      <c r="B54" s="25" t="s">
        <v>4</v>
      </c>
      <c r="C54" s="26" t="s">
        <v>342</v>
      </c>
      <c r="D54" s="27">
        <v>46261.833333333299</v>
      </c>
      <c r="E54" s="27">
        <v>46262.25</v>
      </c>
      <c r="F54" s="26" t="s">
        <v>343</v>
      </c>
    </row>
    <row r="55" spans="1:6" s="3" customFormat="1" ht="62" x14ac:dyDescent="0.35">
      <c r="A55" s="25" t="s">
        <v>353</v>
      </c>
      <c r="B55" s="25" t="s">
        <v>2</v>
      </c>
      <c r="C55" s="26" t="s">
        <v>354</v>
      </c>
      <c r="D55" s="27">
        <v>46261.875</v>
      </c>
      <c r="E55" s="27">
        <v>46262.229166666701</v>
      </c>
      <c r="F55" s="26" t="s">
        <v>355</v>
      </c>
    </row>
    <row r="56" spans="1:6" s="3" customFormat="1" ht="31" x14ac:dyDescent="0.35">
      <c r="A56" s="25" t="s">
        <v>321</v>
      </c>
      <c r="B56" s="25" t="s">
        <v>18</v>
      </c>
      <c r="C56" s="26" t="s">
        <v>322</v>
      </c>
      <c r="D56" s="27">
        <v>46261.875</v>
      </c>
      <c r="E56" s="27">
        <v>46262.25</v>
      </c>
      <c r="F56" s="26" t="s">
        <v>323</v>
      </c>
    </row>
    <row r="57" spans="1:6" s="18" customFormat="1" ht="46.5" x14ac:dyDescent="0.35">
      <c r="A57" s="25" t="s">
        <v>321</v>
      </c>
      <c r="B57" s="25" t="s">
        <v>6</v>
      </c>
      <c r="C57" s="26" t="s">
        <v>324</v>
      </c>
      <c r="D57" s="27">
        <v>46261.875</v>
      </c>
      <c r="E57" s="27">
        <v>46262.25</v>
      </c>
      <c r="F57" s="26" t="s">
        <v>325</v>
      </c>
    </row>
    <row r="58" spans="1:6" s="3" customFormat="1" ht="46.5" x14ac:dyDescent="0.35">
      <c r="A58" s="25" t="s">
        <v>321</v>
      </c>
      <c r="B58" s="25" t="s">
        <v>6</v>
      </c>
      <c r="C58" s="26" t="s">
        <v>326</v>
      </c>
      <c r="D58" s="27">
        <v>46261.875</v>
      </c>
      <c r="E58" s="27">
        <v>46262.25</v>
      </c>
      <c r="F58" s="26" t="s">
        <v>325</v>
      </c>
    </row>
    <row r="59" spans="1:6" s="3" customFormat="1" ht="46.5" x14ac:dyDescent="0.35">
      <c r="A59" s="25" t="s">
        <v>321</v>
      </c>
      <c r="B59" s="25" t="s">
        <v>2</v>
      </c>
      <c r="C59" s="26" t="s">
        <v>327</v>
      </c>
      <c r="D59" s="27">
        <v>46261.875</v>
      </c>
      <c r="E59" s="27">
        <v>46262.25</v>
      </c>
      <c r="F59" s="26" t="s">
        <v>325</v>
      </c>
    </row>
    <row r="60" spans="1:6" s="3" customFormat="1" ht="46.5" x14ac:dyDescent="0.35">
      <c r="A60" s="25" t="s">
        <v>321</v>
      </c>
      <c r="B60" s="25" t="s">
        <v>2</v>
      </c>
      <c r="C60" s="26" t="s">
        <v>328</v>
      </c>
      <c r="D60" s="27">
        <v>46261.875</v>
      </c>
      <c r="E60" s="27">
        <v>46262.25</v>
      </c>
      <c r="F60" s="26" t="s">
        <v>325</v>
      </c>
    </row>
    <row r="61" spans="1:6" s="3" customFormat="1" ht="108.5" x14ac:dyDescent="0.35">
      <c r="A61" s="25" t="s">
        <v>321</v>
      </c>
      <c r="B61" s="25" t="s">
        <v>2</v>
      </c>
      <c r="C61" s="26" t="s">
        <v>366</v>
      </c>
      <c r="D61" s="27">
        <v>46261.916666666701</v>
      </c>
      <c r="E61" s="27">
        <v>46262.229166666701</v>
      </c>
      <c r="F61" s="26" t="s">
        <v>367</v>
      </c>
    </row>
    <row r="62" spans="1:6" s="3" customFormat="1" ht="124" x14ac:dyDescent="0.35">
      <c r="A62" s="25" t="s">
        <v>381</v>
      </c>
      <c r="B62" s="25" t="s">
        <v>5</v>
      </c>
      <c r="C62" s="26" t="s">
        <v>382</v>
      </c>
      <c r="D62" s="27">
        <v>46261.833333333299</v>
      </c>
      <c r="E62" s="27">
        <v>46262.25</v>
      </c>
      <c r="F62" s="26" t="s">
        <v>383</v>
      </c>
    </row>
    <row r="63" spans="1:6" s="3" customFormat="1" ht="124" x14ac:dyDescent="0.35">
      <c r="A63" s="25" t="s">
        <v>381</v>
      </c>
      <c r="B63" s="25" t="s">
        <v>5</v>
      </c>
      <c r="C63" s="26" t="s">
        <v>384</v>
      </c>
      <c r="D63" s="27">
        <v>46261.833333333299</v>
      </c>
      <c r="E63" s="27">
        <v>46262.25</v>
      </c>
      <c r="F63" s="26" t="s">
        <v>383</v>
      </c>
    </row>
    <row r="64" spans="1:6" s="3" customFormat="1" ht="46.5" x14ac:dyDescent="0.35">
      <c r="A64" s="25" t="s">
        <v>317</v>
      </c>
      <c r="B64" s="25" t="s">
        <v>5</v>
      </c>
      <c r="C64" s="26" t="s">
        <v>318</v>
      </c>
      <c r="D64" s="27">
        <v>46261.875</v>
      </c>
      <c r="E64" s="27">
        <v>46262.25</v>
      </c>
      <c r="F64" s="26" t="s">
        <v>319</v>
      </c>
    </row>
    <row r="65" spans="1:6" s="3" customFormat="1" ht="46.5" x14ac:dyDescent="0.35">
      <c r="A65" s="25" t="s">
        <v>317</v>
      </c>
      <c r="B65" s="25" t="s">
        <v>4</v>
      </c>
      <c r="C65" s="26" t="s">
        <v>320</v>
      </c>
      <c r="D65" s="27">
        <v>46261.875</v>
      </c>
      <c r="E65" s="27">
        <v>46262.25</v>
      </c>
      <c r="F65" s="26" t="s">
        <v>319</v>
      </c>
    </row>
    <row r="66" spans="1:6" s="3" customFormat="1" ht="62" x14ac:dyDescent="0.35">
      <c r="A66" s="25" t="s">
        <v>317</v>
      </c>
      <c r="B66" s="25" t="s">
        <v>18</v>
      </c>
      <c r="C66" s="26" t="s">
        <v>387</v>
      </c>
      <c r="D66" s="27">
        <v>46261.833333333299</v>
      </c>
      <c r="E66" s="27">
        <v>46262.25</v>
      </c>
      <c r="F66" s="26" t="s">
        <v>388</v>
      </c>
    </row>
    <row r="67" spans="1:6" s="3" customFormat="1" ht="108.5" x14ac:dyDescent="0.35">
      <c r="A67" s="25" t="s">
        <v>317</v>
      </c>
      <c r="B67" s="25" t="s">
        <v>18</v>
      </c>
      <c r="C67" s="26" t="s">
        <v>389</v>
      </c>
      <c r="D67" s="27">
        <v>46261.875</v>
      </c>
      <c r="E67" s="27">
        <v>46262.25</v>
      </c>
      <c r="F67" s="26" t="s">
        <v>390</v>
      </c>
    </row>
    <row r="68" spans="1:6" s="3" customFormat="1" ht="46.5" x14ac:dyDescent="0.35">
      <c r="A68" s="25" t="s">
        <v>308</v>
      </c>
      <c r="B68" s="25" t="s">
        <v>2</v>
      </c>
      <c r="C68" s="26" t="s">
        <v>309</v>
      </c>
      <c r="D68" s="27">
        <v>46261.875</v>
      </c>
      <c r="E68" s="27">
        <v>46262.25</v>
      </c>
      <c r="F68" s="26" t="s">
        <v>310</v>
      </c>
    </row>
    <row r="69" spans="1:6" s="3" customFormat="1" ht="46.5" x14ac:dyDescent="0.35">
      <c r="A69" s="25" t="s">
        <v>78</v>
      </c>
      <c r="B69" s="25" t="s">
        <v>18</v>
      </c>
      <c r="C69" s="26" t="s">
        <v>79</v>
      </c>
      <c r="D69" s="27">
        <v>46261.833333333299</v>
      </c>
      <c r="E69" s="27">
        <v>46262.25</v>
      </c>
      <c r="F69" s="26" t="s">
        <v>80</v>
      </c>
    </row>
    <row r="70" spans="1:6" s="3" customFormat="1" ht="139.5" x14ac:dyDescent="0.35">
      <c r="A70" s="25" t="s">
        <v>394</v>
      </c>
      <c r="B70" s="25" t="s">
        <v>18</v>
      </c>
      <c r="C70" s="26" t="s">
        <v>395</v>
      </c>
      <c r="D70" s="27">
        <v>46261.833333333299</v>
      </c>
      <c r="E70" s="27">
        <v>46262.25</v>
      </c>
      <c r="F70" s="26" t="s">
        <v>396</v>
      </c>
    </row>
    <row r="71" spans="1:6" s="3" customFormat="1" ht="93" x14ac:dyDescent="0.35">
      <c r="A71" s="25" t="s">
        <v>47</v>
      </c>
      <c r="B71" s="25" t="s">
        <v>2</v>
      </c>
      <c r="C71" s="26" t="s">
        <v>144</v>
      </c>
      <c r="D71" s="27">
        <v>46261.833333333299</v>
      </c>
      <c r="E71" s="27">
        <v>46262.25</v>
      </c>
      <c r="F71" s="26" t="s">
        <v>145</v>
      </c>
    </row>
    <row r="72" spans="1:6" s="3" customFormat="1" ht="93" x14ac:dyDescent="0.35">
      <c r="A72" s="25" t="s">
        <v>47</v>
      </c>
      <c r="B72" s="25" t="s">
        <v>2</v>
      </c>
      <c r="C72" s="26" t="s">
        <v>146</v>
      </c>
      <c r="D72" s="27">
        <v>46261.833333333299</v>
      </c>
      <c r="E72" s="27">
        <v>46262.25</v>
      </c>
      <c r="F72" s="26" t="s">
        <v>145</v>
      </c>
    </row>
    <row r="73" spans="1:6" s="3" customFormat="1" ht="93" x14ac:dyDescent="0.35">
      <c r="A73" s="25" t="s">
        <v>47</v>
      </c>
      <c r="B73" s="25" t="s">
        <v>2</v>
      </c>
      <c r="C73" s="26" t="s">
        <v>147</v>
      </c>
      <c r="D73" s="27">
        <v>46261.833333333299</v>
      </c>
      <c r="E73" s="27">
        <v>46262.25</v>
      </c>
      <c r="F73" s="26" t="s">
        <v>145</v>
      </c>
    </row>
    <row r="74" spans="1:6" s="3" customFormat="1" ht="93" x14ac:dyDescent="0.35">
      <c r="A74" s="25" t="s">
        <v>47</v>
      </c>
      <c r="B74" s="25" t="s">
        <v>2</v>
      </c>
      <c r="C74" s="26" t="s">
        <v>148</v>
      </c>
      <c r="D74" s="27">
        <v>46261.833333333299</v>
      </c>
      <c r="E74" s="27">
        <v>46262.25</v>
      </c>
      <c r="F74" s="26" t="s">
        <v>145</v>
      </c>
    </row>
    <row r="75" spans="1:6" s="3" customFormat="1" ht="46.5" x14ac:dyDescent="0.35">
      <c r="A75" s="25" t="s">
        <v>47</v>
      </c>
      <c r="B75" s="25" t="s">
        <v>4</v>
      </c>
      <c r="C75" s="26" t="s">
        <v>385</v>
      </c>
      <c r="D75" s="27">
        <v>46261.8125</v>
      </c>
      <c r="E75" s="27">
        <v>46262.25</v>
      </c>
      <c r="F75" s="26" t="s">
        <v>386</v>
      </c>
    </row>
    <row r="76" spans="1:6" s="3" customFormat="1" ht="62" x14ac:dyDescent="0.35">
      <c r="A76" s="25" t="s">
        <v>47</v>
      </c>
      <c r="B76" s="25" t="s">
        <v>5</v>
      </c>
      <c r="C76" s="26" t="s">
        <v>48</v>
      </c>
      <c r="D76" s="27">
        <v>46261.8125</v>
      </c>
      <c r="E76" s="27">
        <v>46262.25</v>
      </c>
      <c r="F76" s="26" t="s">
        <v>49</v>
      </c>
    </row>
    <row r="77" spans="1:6" s="3" customFormat="1" ht="108.5" x14ac:dyDescent="0.35">
      <c r="A77" s="25" t="s">
        <v>47</v>
      </c>
      <c r="B77" s="25" t="s">
        <v>6</v>
      </c>
      <c r="C77" s="26" t="s">
        <v>50</v>
      </c>
      <c r="D77" s="27">
        <v>46202.875</v>
      </c>
      <c r="E77" s="27">
        <v>46508.208333333299</v>
      </c>
      <c r="F77" s="26" t="s">
        <v>51</v>
      </c>
    </row>
    <row r="78" spans="1:6" s="3" customFormat="1" ht="77.5" x14ac:dyDescent="0.35">
      <c r="A78" s="25" t="s">
        <v>47</v>
      </c>
      <c r="B78" s="25" t="s">
        <v>6</v>
      </c>
      <c r="C78" s="26" t="s">
        <v>414</v>
      </c>
      <c r="D78" s="27">
        <v>46261.875</v>
      </c>
      <c r="E78" s="27">
        <v>46262.25</v>
      </c>
      <c r="F78" s="26" t="s">
        <v>415</v>
      </c>
    </row>
    <row r="79" spans="1:6" s="3" customFormat="1" ht="77.5" x14ac:dyDescent="0.35">
      <c r="A79" s="25" t="s">
        <v>403</v>
      </c>
      <c r="B79" s="25" t="s">
        <v>2</v>
      </c>
      <c r="C79" s="26" t="s">
        <v>404</v>
      </c>
      <c r="D79" s="27">
        <v>46261.875</v>
      </c>
      <c r="E79" s="27">
        <v>46262.25</v>
      </c>
      <c r="F79" s="26" t="s">
        <v>405</v>
      </c>
    </row>
    <row r="80" spans="1:6" s="3" customFormat="1" ht="77.5" x14ac:dyDescent="0.35">
      <c r="A80" s="25" t="s">
        <v>403</v>
      </c>
      <c r="B80" s="25" t="s">
        <v>6</v>
      </c>
      <c r="C80" s="26" t="s">
        <v>406</v>
      </c>
      <c r="D80" s="27">
        <v>46261.875</v>
      </c>
      <c r="E80" s="27">
        <v>46262.25</v>
      </c>
      <c r="F80" s="26" t="s">
        <v>407</v>
      </c>
    </row>
    <row r="81" spans="1:6" s="3" customFormat="1" ht="93" x14ac:dyDescent="0.35">
      <c r="A81" s="25" t="s">
        <v>56</v>
      </c>
      <c r="B81" s="25" t="s">
        <v>6</v>
      </c>
      <c r="C81" s="26" t="s">
        <v>129</v>
      </c>
      <c r="D81" s="27">
        <v>46261.833333333299</v>
      </c>
      <c r="E81" s="27">
        <v>46262.25</v>
      </c>
      <c r="F81" s="26" t="s">
        <v>130</v>
      </c>
    </row>
    <row r="82" spans="1:6" s="3" customFormat="1" ht="93" x14ac:dyDescent="0.35">
      <c r="A82" s="25" t="s">
        <v>56</v>
      </c>
      <c r="B82" s="25" t="s">
        <v>6</v>
      </c>
      <c r="C82" s="26" t="s">
        <v>131</v>
      </c>
      <c r="D82" s="27">
        <v>46261.833333333299</v>
      </c>
      <c r="E82" s="27">
        <v>46262.25</v>
      </c>
      <c r="F82" s="26" t="s">
        <v>130</v>
      </c>
    </row>
    <row r="83" spans="1:6" s="3" customFormat="1" ht="93" x14ac:dyDescent="0.35">
      <c r="A83" s="25" t="s">
        <v>56</v>
      </c>
      <c r="B83" s="25" t="s">
        <v>7</v>
      </c>
      <c r="C83" s="26" t="s">
        <v>57</v>
      </c>
      <c r="D83" s="27">
        <v>46217.625</v>
      </c>
      <c r="E83" s="27">
        <v>46387.875</v>
      </c>
      <c r="F83" s="26" t="s">
        <v>58</v>
      </c>
    </row>
    <row r="84" spans="1:6" s="3" customFormat="1" ht="77.5" x14ac:dyDescent="0.35">
      <c r="A84" s="25" t="s">
        <v>21</v>
      </c>
      <c r="B84" s="25" t="s">
        <v>2</v>
      </c>
      <c r="C84" s="26" t="s">
        <v>22</v>
      </c>
      <c r="D84" s="27">
        <v>46260.833333333299</v>
      </c>
      <c r="E84" s="27">
        <v>46266.25</v>
      </c>
      <c r="F84" s="26" t="s">
        <v>23</v>
      </c>
    </row>
    <row r="85" spans="1:6" s="3" customFormat="1" ht="77.5" x14ac:dyDescent="0.35">
      <c r="A85" s="25" t="s">
        <v>21</v>
      </c>
      <c r="B85" s="25" t="s">
        <v>6</v>
      </c>
      <c r="C85" s="26" t="s">
        <v>24</v>
      </c>
      <c r="D85" s="27">
        <v>46260.833333333299</v>
      </c>
      <c r="E85" s="27">
        <v>46266.25</v>
      </c>
      <c r="F85" s="26" t="s">
        <v>23</v>
      </c>
    </row>
    <row r="86" spans="1:6" s="3" customFormat="1" ht="77.5" x14ac:dyDescent="0.35">
      <c r="A86" s="25" t="s">
        <v>21</v>
      </c>
      <c r="B86" s="25" t="s">
        <v>2</v>
      </c>
      <c r="C86" s="26" t="s">
        <v>416</v>
      </c>
      <c r="D86" s="27">
        <v>46261.833333333299</v>
      </c>
      <c r="E86" s="27">
        <v>46262.25</v>
      </c>
      <c r="F86" s="26" t="s">
        <v>417</v>
      </c>
    </row>
    <row r="87" spans="1:6" s="3" customFormat="1" ht="77.5" x14ac:dyDescent="0.35">
      <c r="A87" s="25" t="s">
        <v>21</v>
      </c>
      <c r="B87" s="25" t="s">
        <v>18</v>
      </c>
      <c r="C87" s="26" t="s">
        <v>418</v>
      </c>
      <c r="D87" s="27">
        <v>46261.875</v>
      </c>
      <c r="E87" s="27">
        <v>46262.25</v>
      </c>
      <c r="F87" s="26" t="s">
        <v>419</v>
      </c>
    </row>
    <row r="88" spans="1:6" s="3" customFormat="1" ht="77.5" x14ac:dyDescent="0.35">
      <c r="A88" s="25" t="s">
        <v>84</v>
      </c>
      <c r="B88" s="25" t="s">
        <v>4</v>
      </c>
      <c r="C88" s="26" t="s">
        <v>85</v>
      </c>
      <c r="D88" s="27">
        <v>46261.833333333299</v>
      </c>
      <c r="E88" s="27">
        <v>46262.25</v>
      </c>
      <c r="F88" s="26" t="s">
        <v>86</v>
      </c>
    </row>
    <row r="89" spans="1:6" s="3" customFormat="1" ht="77.5" x14ac:dyDescent="0.35">
      <c r="A89" s="25" t="s">
        <v>84</v>
      </c>
      <c r="B89" s="25" t="s">
        <v>4</v>
      </c>
      <c r="C89" s="26" t="s">
        <v>87</v>
      </c>
      <c r="D89" s="27">
        <v>46261.833333333299</v>
      </c>
      <c r="E89" s="27">
        <v>46262.25</v>
      </c>
      <c r="F89" s="26" t="s">
        <v>86</v>
      </c>
    </row>
    <row r="90" spans="1:6" s="3" customFormat="1" ht="46.5" x14ac:dyDescent="0.35">
      <c r="A90" s="25" t="s">
        <v>422</v>
      </c>
      <c r="B90" s="25" t="s">
        <v>4</v>
      </c>
      <c r="C90" s="26" t="s">
        <v>423</v>
      </c>
      <c r="D90" s="27">
        <v>46261.833333333299</v>
      </c>
      <c r="E90" s="27">
        <v>46262.208333333299</v>
      </c>
      <c r="F90" s="26" t="s">
        <v>424</v>
      </c>
    </row>
    <row r="91" spans="1:6" s="3" customFormat="1" ht="46.5" x14ac:dyDescent="0.35">
      <c r="A91" s="25" t="s">
        <v>422</v>
      </c>
      <c r="B91" s="25" t="s">
        <v>4</v>
      </c>
      <c r="C91" s="26" t="s">
        <v>425</v>
      </c>
      <c r="D91" s="27">
        <v>46261.833333333299</v>
      </c>
      <c r="E91" s="27">
        <v>46262.208333333299</v>
      </c>
      <c r="F91" s="26" t="s">
        <v>424</v>
      </c>
    </row>
    <row r="92" spans="1:6" s="3" customFormat="1" ht="46.5" x14ac:dyDescent="0.35">
      <c r="A92" s="25" t="s">
        <v>422</v>
      </c>
      <c r="B92" s="25" t="s">
        <v>5</v>
      </c>
      <c r="C92" s="26" t="s">
        <v>426</v>
      </c>
      <c r="D92" s="27">
        <v>46261.833333333299</v>
      </c>
      <c r="E92" s="27">
        <v>46262.208333333299</v>
      </c>
      <c r="F92" s="26" t="s">
        <v>427</v>
      </c>
    </row>
    <row r="93" spans="1:6" s="3" customFormat="1" ht="77.5" x14ac:dyDescent="0.35">
      <c r="A93" s="25" t="s">
        <v>53</v>
      </c>
      <c r="B93" s="25" t="s">
        <v>18</v>
      </c>
      <c r="C93" s="26" t="s">
        <v>54</v>
      </c>
      <c r="D93" s="27">
        <v>46230.833333333299</v>
      </c>
      <c r="E93" s="27">
        <v>46403.25</v>
      </c>
      <c r="F93" s="26" t="s">
        <v>55</v>
      </c>
    </row>
    <row r="94" spans="1:6" s="3" customFormat="1" ht="77.5" x14ac:dyDescent="0.35">
      <c r="A94" s="25" t="s">
        <v>53</v>
      </c>
      <c r="B94" s="25" t="s">
        <v>2</v>
      </c>
      <c r="C94" s="26" t="s">
        <v>420</v>
      </c>
      <c r="D94" s="27">
        <v>46261.875</v>
      </c>
      <c r="E94" s="27">
        <v>46262.25</v>
      </c>
      <c r="F94" s="26" t="s">
        <v>421</v>
      </c>
    </row>
    <row r="95" spans="1:6" s="3" customFormat="1" ht="46.5" x14ac:dyDescent="0.35">
      <c r="A95" s="25" t="s">
        <v>38</v>
      </c>
      <c r="B95" s="25" t="s">
        <v>6</v>
      </c>
      <c r="C95" s="26" t="s">
        <v>39</v>
      </c>
      <c r="D95" s="27">
        <v>46230.208333333299</v>
      </c>
      <c r="E95" s="27">
        <v>46266.208333333299</v>
      </c>
      <c r="F95" s="26" t="s">
        <v>40</v>
      </c>
    </row>
    <row r="96" spans="1:6" s="3" customFormat="1" ht="62" x14ac:dyDescent="0.35">
      <c r="A96" s="25" t="s">
        <v>304</v>
      </c>
      <c r="B96" s="25" t="s">
        <v>18</v>
      </c>
      <c r="C96" s="26" t="s">
        <v>305</v>
      </c>
      <c r="D96" s="27">
        <v>46261.875</v>
      </c>
      <c r="E96" s="27">
        <v>46262.25</v>
      </c>
      <c r="F96" s="26" t="s">
        <v>298</v>
      </c>
    </row>
    <row r="97" spans="1:6" s="3" customFormat="1" ht="93" x14ac:dyDescent="0.35">
      <c r="A97" s="25" t="s">
        <v>28</v>
      </c>
      <c r="B97" s="25" t="s">
        <v>6</v>
      </c>
      <c r="C97" s="26" t="s">
        <v>29</v>
      </c>
      <c r="D97" s="27">
        <v>46237.833333333299</v>
      </c>
      <c r="E97" s="27">
        <v>46326.25</v>
      </c>
      <c r="F97" s="26" t="s">
        <v>30</v>
      </c>
    </row>
    <row r="98" spans="1:6" s="3" customFormat="1" ht="93" x14ac:dyDescent="0.35">
      <c r="A98" s="25" t="s">
        <v>28</v>
      </c>
      <c r="B98" s="25" t="s">
        <v>2</v>
      </c>
      <c r="C98" s="26" t="s">
        <v>31</v>
      </c>
      <c r="D98" s="27">
        <v>46237.833333333299</v>
      </c>
      <c r="E98" s="27">
        <v>46326.25</v>
      </c>
      <c r="F98" s="26" t="s">
        <v>30</v>
      </c>
    </row>
    <row r="99" spans="1:6" s="18" customFormat="1" ht="46.5" x14ac:dyDescent="0.35">
      <c r="A99" s="25" t="s">
        <v>200</v>
      </c>
      <c r="B99" s="25" t="s">
        <v>5</v>
      </c>
      <c r="C99" s="26" t="s">
        <v>201</v>
      </c>
      <c r="D99" s="27">
        <v>46261.833333333299</v>
      </c>
      <c r="E99" s="27">
        <v>46262.25</v>
      </c>
      <c r="F99" s="26" t="s">
        <v>202</v>
      </c>
    </row>
    <row r="100" spans="1:6" s="3" customFormat="1" ht="77.5" x14ac:dyDescent="0.35">
      <c r="A100" s="25" t="s">
        <v>209</v>
      </c>
      <c r="B100" s="25" t="s">
        <v>18</v>
      </c>
      <c r="C100" s="26" t="s">
        <v>210</v>
      </c>
      <c r="D100" s="27">
        <v>46261.833333333299</v>
      </c>
      <c r="E100" s="27">
        <v>46262.25</v>
      </c>
      <c r="F100" s="26" t="s">
        <v>211</v>
      </c>
    </row>
    <row r="101" spans="1:6" s="3" customFormat="1" ht="77.5" x14ac:dyDescent="0.35">
      <c r="A101" s="25" t="s">
        <v>218</v>
      </c>
      <c r="B101" s="25" t="s">
        <v>4</v>
      </c>
      <c r="C101" s="26" t="s">
        <v>219</v>
      </c>
      <c r="D101" s="27">
        <v>46261.833333333299</v>
      </c>
      <c r="E101" s="27">
        <v>46262.25</v>
      </c>
      <c r="F101" s="26" t="s">
        <v>220</v>
      </c>
    </row>
    <row r="102" spans="1:6" s="3" customFormat="1" ht="77.5" x14ac:dyDescent="0.35">
      <c r="A102" s="25" t="s">
        <v>218</v>
      </c>
      <c r="B102" s="25" t="s">
        <v>4</v>
      </c>
      <c r="C102" s="26" t="s">
        <v>221</v>
      </c>
      <c r="D102" s="27">
        <v>46261.833333333299</v>
      </c>
      <c r="E102" s="27">
        <v>46262.25</v>
      </c>
      <c r="F102" s="26" t="s">
        <v>220</v>
      </c>
    </row>
    <row r="103" spans="1:6" s="6" customFormat="1" ht="77.5" x14ac:dyDescent="0.35">
      <c r="A103" s="25" t="s">
        <v>218</v>
      </c>
      <c r="B103" s="25" t="s">
        <v>4</v>
      </c>
      <c r="C103" s="26" t="s">
        <v>222</v>
      </c>
      <c r="D103" s="27">
        <v>46261.833333333299</v>
      </c>
      <c r="E103" s="27">
        <v>46262.25</v>
      </c>
      <c r="F103" s="26" t="s">
        <v>220</v>
      </c>
    </row>
    <row r="104" spans="1:6" s="6" customFormat="1" ht="77.5" x14ac:dyDescent="0.35">
      <c r="A104" s="25" t="s">
        <v>218</v>
      </c>
      <c r="B104" s="25" t="s">
        <v>4</v>
      </c>
      <c r="C104" s="26" t="s">
        <v>223</v>
      </c>
      <c r="D104" s="27">
        <v>46261.833333333299</v>
      </c>
      <c r="E104" s="27">
        <v>46262.25</v>
      </c>
      <c r="F104" s="26" t="s">
        <v>220</v>
      </c>
    </row>
    <row r="105" spans="1:6" s="6" customFormat="1" ht="62" x14ac:dyDescent="0.35">
      <c r="A105" s="25" t="s">
        <v>270</v>
      </c>
      <c r="B105" s="25" t="s">
        <v>6</v>
      </c>
      <c r="C105" s="26" t="s">
        <v>271</v>
      </c>
      <c r="D105" s="27">
        <v>46261.875</v>
      </c>
      <c r="E105" s="27">
        <v>46262.208333333299</v>
      </c>
      <c r="F105" s="26" t="s">
        <v>272</v>
      </c>
    </row>
    <row r="106" spans="1:6" s="6" customFormat="1" ht="93" x14ac:dyDescent="0.35">
      <c r="A106" s="25" t="s">
        <v>132</v>
      </c>
      <c r="B106" s="25" t="s">
        <v>6</v>
      </c>
      <c r="C106" s="26" t="s">
        <v>133</v>
      </c>
      <c r="D106" s="27">
        <v>46261.833333333299</v>
      </c>
      <c r="E106" s="27">
        <v>46262.25</v>
      </c>
      <c r="F106" s="26" t="s">
        <v>134</v>
      </c>
    </row>
    <row r="107" spans="1:6" s="6" customFormat="1" ht="77.5" x14ac:dyDescent="0.35">
      <c r="A107" s="25" t="s">
        <v>132</v>
      </c>
      <c r="B107" s="25" t="s">
        <v>6</v>
      </c>
      <c r="C107" s="26" t="s">
        <v>156</v>
      </c>
      <c r="D107" s="27">
        <v>46261.833333333299</v>
      </c>
      <c r="E107" s="27">
        <v>46262.25</v>
      </c>
      <c r="F107" s="26" t="s">
        <v>157</v>
      </c>
    </row>
    <row r="108" spans="1:6" s="6" customFormat="1" ht="77.5" x14ac:dyDescent="0.35">
      <c r="A108" s="25" t="s">
        <v>132</v>
      </c>
      <c r="B108" s="25" t="s">
        <v>6</v>
      </c>
      <c r="C108" s="26" t="s">
        <v>158</v>
      </c>
      <c r="D108" s="27">
        <v>46261.833333333299</v>
      </c>
      <c r="E108" s="27">
        <v>46262.25</v>
      </c>
      <c r="F108" s="26" t="s">
        <v>157</v>
      </c>
    </row>
    <row r="109" spans="1:6" s="6" customFormat="1" ht="46.5" x14ac:dyDescent="0.35">
      <c r="A109" s="25" t="s">
        <v>132</v>
      </c>
      <c r="B109" s="25" t="s">
        <v>6</v>
      </c>
      <c r="C109" s="26" t="s">
        <v>159</v>
      </c>
      <c r="D109" s="27">
        <v>46261.833333333299</v>
      </c>
      <c r="E109" s="27">
        <v>46262.25</v>
      </c>
      <c r="F109" s="26" t="s">
        <v>160</v>
      </c>
    </row>
    <row r="110" spans="1:6" s="6" customFormat="1" ht="77.5" x14ac:dyDescent="0.35">
      <c r="A110" s="25" t="s">
        <v>132</v>
      </c>
      <c r="B110" s="25" t="s">
        <v>2</v>
      </c>
      <c r="C110" s="26" t="s">
        <v>188</v>
      </c>
      <c r="D110" s="27">
        <v>46261.833333333299</v>
      </c>
      <c r="E110" s="27">
        <v>46262.25</v>
      </c>
      <c r="F110" s="26" t="s">
        <v>189</v>
      </c>
    </row>
    <row r="111" spans="1:6" s="6" customFormat="1" ht="77.5" x14ac:dyDescent="0.35">
      <c r="A111" s="25" t="s">
        <v>132</v>
      </c>
      <c r="B111" s="25" t="s">
        <v>2</v>
      </c>
      <c r="C111" s="26" t="s">
        <v>190</v>
      </c>
      <c r="D111" s="27">
        <v>46261.833333333299</v>
      </c>
      <c r="E111" s="27">
        <v>46262.25</v>
      </c>
      <c r="F111" s="26" t="s">
        <v>189</v>
      </c>
    </row>
    <row r="112" spans="1:6" s="6" customFormat="1" ht="77.5" x14ac:dyDescent="0.35">
      <c r="A112" s="25" t="s">
        <v>132</v>
      </c>
      <c r="B112" s="25" t="s">
        <v>2</v>
      </c>
      <c r="C112" s="26" t="s">
        <v>191</v>
      </c>
      <c r="D112" s="27">
        <v>46261.833333333299</v>
      </c>
      <c r="E112" s="27">
        <v>46262.25</v>
      </c>
      <c r="F112" s="26" t="s">
        <v>189</v>
      </c>
    </row>
    <row r="113" spans="1:6" s="6" customFormat="1" ht="77.5" x14ac:dyDescent="0.35">
      <c r="A113" s="25" t="s">
        <v>132</v>
      </c>
      <c r="B113" s="25" t="s">
        <v>2</v>
      </c>
      <c r="C113" s="26" t="s">
        <v>205</v>
      </c>
      <c r="D113" s="27">
        <v>46261.833333333299</v>
      </c>
      <c r="E113" s="27">
        <v>46262.25</v>
      </c>
      <c r="F113" s="26" t="s">
        <v>206</v>
      </c>
    </row>
    <row r="114" spans="1:6" s="14" customFormat="1" ht="46.5" x14ac:dyDescent="0.35">
      <c r="A114" s="25" t="s">
        <v>132</v>
      </c>
      <c r="B114" s="25" t="s">
        <v>6</v>
      </c>
      <c r="C114" s="26" t="s">
        <v>428</v>
      </c>
      <c r="D114" s="27">
        <v>46261.833333333299</v>
      </c>
      <c r="E114" s="27">
        <v>46262.208333333299</v>
      </c>
      <c r="F114" s="26" t="s">
        <v>427</v>
      </c>
    </row>
    <row r="115" spans="1:6" s="6" customFormat="1" ht="62" x14ac:dyDescent="0.35">
      <c r="A115" s="25" t="s">
        <v>90</v>
      </c>
      <c r="B115" s="25" t="s">
        <v>2</v>
      </c>
      <c r="C115" s="26" t="s">
        <v>91</v>
      </c>
      <c r="D115" s="27">
        <v>46261.875</v>
      </c>
      <c r="E115" s="27">
        <v>46262.208333333299</v>
      </c>
      <c r="F115" s="26" t="s">
        <v>92</v>
      </c>
    </row>
    <row r="116" spans="1:6" s="6" customFormat="1" ht="62" x14ac:dyDescent="0.35">
      <c r="A116" s="25" t="s">
        <v>90</v>
      </c>
      <c r="B116" s="25" t="s">
        <v>6</v>
      </c>
      <c r="C116" s="26" t="s">
        <v>115</v>
      </c>
      <c r="D116" s="27">
        <v>46261.875</v>
      </c>
      <c r="E116" s="27">
        <v>46262.208333333299</v>
      </c>
      <c r="F116" s="26" t="s">
        <v>116</v>
      </c>
    </row>
    <row r="117" spans="1:6" s="6" customFormat="1" ht="93" x14ac:dyDescent="0.35">
      <c r="A117" s="25" t="s">
        <v>185</v>
      </c>
      <c r="B117" s="25" t="s">
        <v>6</v>
      </c>
      <c r="C117" s="26" t="s">
        <v>186</v>
      </c>
      <c r="D117" s="27">
        <v>46261.833333333299</v>
      </c>
      <c r="E117" s="27">
        <v>46262.25</v>
      </c>
      <c r="F117" s="26" t="s">
        <v>183</v>
      </c>
    </row>
    <row r="118" spans="1:6" s="6" customFormat="1" ht="93" x14ac:dyDescent="0.35">
      <c r="A118" s="25" t="s">
        <v>185</v>
      </c>
      <c r="B118" s="25" t="s">
        <v>6</v>
      </c>
      <c r="C118" s="26" t="s">
        <v>187</v>
      </c>
      <c r="D118" s="27">
        <v>46261.833333333299</v>
      </c>
      <c r="E118" s="27">
        <v>46262.25</v>
      </c>
      <c r="F118" s="26" t="s">
        <v>183</v>
      </c>
    </row>
    <row r="119" spans="1:6" s="6" customFormat="1" ht="108.5" x14ac:dyDescent="0.35">
      <c r="A119" s="25" t="s">
        <v>171</v>
      </c>
      <c r="B119" s="25" t="s">
        <v>4</v>
      </c>
      <c r="C119" s="26" t="s">
        <v>172</v>
      </c>
      <c r="D119" s="27">
        <v>46261.833333333299</v>
      </c>
      <c r="E119" s="27">
        <v>46262.25</v>
      </c>
      <c r="F119" s="26" t="s">
        <v>173</v>
      </c>
    </row>
    <row r="120" spans="1:6" s="6" customFormat="1" ht="108.5" x14ac:dyDescent="0.35">
      <c r="A120" s="25" t="s">
        <v>171</v>
      </c>
      <c r="B120" s="25" t="s">
        <v>4</v>
      </c>
      <c r="C120" s="26" t="s">
        <v>174</v>
      </c>
      <c r="D120" s="27">
        <v>46261.833333333299</v>
      </c>
      <c r="E120" s="27">
        <v>46262.25</v>
      </c>
      <c r="F120" s="26" t="s">
        <v>173</v>
      </c>
    </row>
    <row r="121" spans="1:6" s="6" customFormat="1" ht="108.5" x14ac:dyDescent="0.35">
      <c r="A121" s="25" t="s">
        <v>171</v>
      </c>
      <c r="B121" s="25" t="s">
        <v>4</v>
      </c>
      <c r="C121" s="26" t="s">
        <v>175</v>
      </c>
      <c r="D121" s="27">
        <v>46261.833333333299</v>
      </c>
      <c r="E121" s="27">
        <v>46262.25</v>
      </c>
      <c r="F121" s="26" t="s">
        <v>173</v>
      </c>
    </row>
    <row r="122" spans="1:6" s="6" customFormat="1" ht="46.5" x14ac:dyDescent="0.35">
      <c r="A122" s="25" t="s">
        <v>339</v>
      </c>
      <c r="B122" s="25" t="s">
        <v>4</v>
      </c>
      <c r="C122" s="26" t="s">
        <v>340</v>
      </c>
      <c r="D122" s="27">
        <v>46261.833333333299</v>
      </c>
      <c r="E122" s="27">
        <v>46262.25</v>
      </c>
      <c r="F122" s="26" t="s">
        <v>341</v>
      </c>
    </row>
    <row r="123" spans="1:6" s="6" customFormat="1" ht="46.5" x14ac:dyDescent="0.35">
      <c r="A123" s="25" t="s">
        <v>335</v>
      </c>
      <c r="B123" s="25" t="s">
        <v>4</v>
      </c>
      <c r="C123" s="26" t="s">
        <v>336</v>
      </c>
      <c r="D123" s="27">
        <v>46261.833333333299</v>
      </c>
      <c r="E123" s="27">
        <v>46262.25</v>
      </c>
      <c r="F123" s="26" t="s">
        <v>337</v>
      </c>
    </row>
    <row r="124" spans="1:6" s="6" customFormat="1" ht="46.5" x14ac:dyDescent="0.35">
      <c r="A124" s="25" t="s">
        <v>335</v>
      </c>
      <c r="B124" s="25" t="s">
        <v>5</v>
      </c>
      <c r="C124" s="26" t="s">
        <v>338</v>
      </c>
      <c r="D124" s="27">
        <v>46261.833333333299</v>
      </c>
      <c r="E124" s="27">
        <v>46262.25</v>
      </c>
      <c r="F124" s="26" t="s">
        <v>337</v>
      </c>
    </row>
    <row r="125" spans="1:6" s="6" customFormat="1" ht="77.5" x14ac:dyDescent="0.35">
      <c r="A125" s="25" t="s">
        <v>335</v>
      </c>
      <c r="B125" s="25" t="s">
        <v>5</v>
      </c>
      <c r="C125" s="26" t="s">
        <v>360</v>
      </c>
      <c r="D125" s="27">
        <v>46261.916666666701</v>
      </c>
      <c r="E125" s="27">
        <v>46262.229166666701</v>
      </c>
      <c r="F125" s="26" t="s">
        <v>361</v>
      </c>
    </row>
    <row r="126" spans="1:6" s="5" customFormat="1" ht="77.5" x14ac:dyDescent="0.35">
      <c r="A126" s="25" t="s">
        <v>350</v>
      </c>
      <c r="B126" s="25" t="s">
        <v>8</v>
      </c>
      <c r="C126" s="26" t="s">
        <v>351</v>
      </c>
      <c r="D126" s="27">
        <v>46261.916666666701</v>
      </c>
      <c r="E126" s="27">
        <v>46262.229166666701</v>
      </c>
      <c r="F126" s="26" t="s">
        <v>352</v>
      </c>
    </row>
    <row r="127" spans="1:6" s="5" customFormat="1" ht="77.5" x14ac:dyDescent="0.35">
      <c r="A127" s="25" t="s">
        <v>350</v>
      </c>
      <c r="B127" s="25" t="s">
        <v>7</v>
      </c>
      <c r="C127" s="26" t="s">
        <v>356</v>
      </c>
      <c r="D127" s="27">
        <v>46261.916666666701</v>
      </c>
      <c r="E127" s="27">
        <v>46262.229166666701</v>
      </c>
      <c r="F127" s="26" t="s">
        <v>357</v>
      </c>
    </row>
    <row r="128" spans="1:6" s="5" customFormat="1" ht="77.5" x14ac:dyDescent="0.35">
      <c r="A128" s="25" t="s">
        <v>350</v>
      </c>
      <c r="B128" s="25" t="s">
        <v>7</v>
      </c>
      <c r="C128" s="26" t="s">
        <v>358</v>
      </c>
      <c r="D128" s="27">
        <v>46261.916666666701</v>
      </c>
      <c r="E128" s="27">
        <v>46262.229166666701</v>
      </c>
      <c r="F128" s="26" t="s">
        <v>359</v>
      </c>
    </row>
    <row r="129" spans="1:6" s="5" customFormat="1" ht="93" x14ac:dyDescent="0.35">
      <c r="A129" s="25" t="s">
        <v>350</v>
      </c>
      <c r="B129" s="25" t="s">
        <v>8</v>
      </c>
      <c r="C129" s="26" t="s">
        <v>362</v>
      </c>
      <c r="D129" s="27">
        <v>46261.916666666701</v>
      </c>
      <c r="E129" s="27">
        <v>46262.229166666701</v>
      </c>
      <c r="F129" s="26" t="s">
        <v>363</v>
      </c>
    </row>
    <row r="130" spans="1:6" s="5" customFormat="1" ht="62" x14ac:dyDescent="0.35">
      <c r="A130" s="25" t="s">
        <v>350</v>
      </c>
      <c r="B130" s="25" t="s">
        <v>8</v>
      </c>
      <c r="C130" s="26" t="s">
        <v>364</v>
      </c>
      <c r="D130" s="27">
        <v>46261.916666666701</v>
      </c>
      <c r="E130" s="27">
        <v>46262.229166666701</v>
      </c>
      <c r="F130" s="26" t="s">
        <v>365</v>
      </c>
    </row>
    <row r="131" spans="1:6" s="5" customFormat="1" ht="62" x14ac:dyDescent="0.35">
      <c r="A131" s="25" t="s">
        <v>350</v>
      </c>
      <c r="B131" s="25" t="s">
        <v>8</v>
      </c>
      <c r="C131" s="26" t="s">
        <v>368</v>
      </c>
      <c r="D131" s="27">
        <v>46261.916666666701</v>
      </c>
      <c r="E131" s="27">
        <v>46262.229166666701</v>
      </c>
      <c r="F131" s="26" t="s">
        <v>369</v>
      </c>
    </row>
    <row r="132" spans="1:6" s="5" customFormat="1" ht="77.5" x14ac:dyDescent="0.35">
      <c r="A132" s="25" t="s">
        <v>350</v>
      </c>
      <c r="B132" s="25" t="s">
        <v>8</v>
      </c>
      <c r="C132" s="26" t="s">
        <v>376</v>
      </c>
      <c r="D132" s="27">
        <v>46261.916666666701</v>
      </c>
      <c r="E132" s="27">
        <v>46262.229166666701</v>
      </c>
      <c r="F132" s="26" t="s">
        <v>375</v>
      </c>
    </row>
    <row r="133" spans="1:6" s="5" customFormat="1" ht="77.5" x14ac:dyDescent="0.35">
      <c r="A133" s="25" t="s">
        <v>350</v>
      </c>
      <c r="B133" s="25" t="s">
        <v>8</v>
      </c>
      <c r="C133" s="26" t="s">
        <v>377</v>
      </c>
      <c r="D133" s="27">
        <v>46261.916666666701</v>
      </c>
      <c r="E133" s="27">
        <v>46262.229166666701</v>
      </c>
      <c r="F133" s="26" t="s">
        <v>378</v>
      </c>
    </row>
    <row r="134" spans="1:6" s="5" customFormat="1" ht="31" x14ac:dyDescent="0.35">
      <c r="A134" s="25" t="s">
        <v>311</v>
      </c>
      <c r="B134" s="25" t="s">
        <v>5</v>
      </c>
      <c r="C134" s="26" t="s">
        <v>312</v>
      </c>
      <c r="D134" s="27">
        <v>46261.875</v>
      </c>
      <c r="E134" s="27">
        <v>46262.25</v>
      </c>
      <c r="F134" s="26" t="s">
        <v>313</v>
      </c>
    </row>
    <row r="135" spans="1:6" s="5" customFormat="1" ht="62" x14ac:dyDescent="0.35">
      <c r="A135" s="25" t="s">
        <v>41</v>
      </c>
      <c r="B135" s="25" t="s">
        <v>2</v>
      </c>
      <c r="C135" s="26" t="s">
        <v>42</v>
      </c>
      <c r="D135" s="27">
        <v>46237.25</v>
      </c>
      <c r="E135" s="27">
        <v>46692.25</v>
      </c>
      <c r="F135" s="26" t="s">
        <v>43</v>
      </c>
    </row>
    <row r="136" spans="1:6" s="5" customFormat="1" ht="139.5" x14ac:dyDescent="0.35">
      <c r="A136" s="25" t="s">
        <v>397</v>
      </c>
      <c r="B136" s="25" t="s">
        <v>2</v>
      </c>
      <c r="C136" s="26" t="s">
        <v>398</v>
      </c>
      <c r="D136" s="27">
        <v>46261.895833333299</v>
      </c>
      <c r="E136" s="27">
        <v>46262.25</v>
      </c>
      <c r="F136" s="26" t="s">
        <v>399</v>
      </c>
    </row>
    <row r="137" spans="1:6" s="5" customFormat="1" ht="139.5" x14ac:dyDescent="0.35">
      <c r="A137" s="25" t="s">
        <v>397</v>
      </c>
      <c r="B137" s="25" t="s">
        <v>2</v>
      </c>
      <c r="C137" s="26" t="s">
        <v>400</v>
      </c>
      <c r="D137" s="27">
        <v>46261.895833333299</v>
      </c>
      <c r="E137" s="27">
        <v>46262.25</v>
      </c>
      <c r="F137" s="26" t="s">
        <v>399</v>
      </c>
    </row>
    <row r="138" spans="1:6" s="5" customFormat="1" ht="31" x14ac:dyDescent="0.35">
      <c r="A138" s="25" t="s">
        <v>314</v>
      </c>
      <c r="B138" s="25" t="s">
        <v>5</v>
      </c>
      <c r="C138" s="26" t="s">
        <v>315</v>
      </c>
      <c r="D138" s="27">
        <v>46261.875</v>
      </c>
      <c r="E138" s="27">
        <v>46262.25</v>
      </c>
      <c r="F138" s="26" t="s">
        <v>316</v>
      </c>
    </row>
    <row r="139" spans="1:6" s="5" customFormat="1" ht="62" x14ac:dyDescent="0.35">
      <c r="A139" s="25" t="s">
        <v>119</v>
      </c>
      <c r="B139" s="25" t="s">
        <v>2</v>
      </c>
      <c r="C139" s="26" t="s">
        <v>120</v>
      </c>
      <c r="D139" s="27">
        <v>46261.927083333299</v>
      </c>
      <c r="E139" s="27">
        <v>46262.25</v>
      </c>
      <c r="F139" s="26" t="s">
        <v>121</v>
      </c>
    </row>
    <row r="140" spans="1:6" s="5" customFormat="1" ht="62" x14ac:dyDescent="0.35">
      <c r="A140" s="25" t="s">
        <v>119</v>
      </c>
      <c r="B140" s="25" t="s">
        <v>2</v>
      </c>
      <c r="C140" s="26" t="s">
        <v>122</v>
      </c>
      <c r="D140" s="27">
        <v>46261.927083333299</v>
      </c>
      <c r="E140" s="27">
        <v>46262.25</v>
      </c>
      <c r="F140" s="26" t="s">
        <v>121</v>
      </c>
    </row>
    <row r="141" spans="1:6" ht="62" x14ac:dyDescent="0.35">
      <c r="A141" s="25" t="s">
        <v>119</v>
      </c>
      <c r="B141" s="25" t="s">
        <v>2</v>
      </c>
      <c r="C141" s="26" t="s">
        <v>123</v>
      </c>
      <c r="D141" s="27">
        <v>46261.927083333299</v>
      </c>
      <c r="E141" s="27">
        <v>46262.25</v>
      </c>
      <c r="F141" s="26" t="s">
        <v>121</v>
      </c>
    </row>
    <row r="142" spans="1:6" ht="62" x14ac:dyDescent="0.35">
      <c r="A142" s="25" t="s">
        <v>119</v>
      </c>
      <c r="B142" s="25" t="s">
        <v>2</v>
      </c>
      <c r="C142" s="26" t="s">
        <v>124</v>
      </c>
      <c r="D142" s="27">
        <v>46261.927083333299</v>
      </c>
      <c r="E142" s="27">
        <v>46262.25</v>
      </c>
      <c r="F142" s="26" t="s">
        <v>121</v>
      </c>
    </row>
    <row r="143" spans="1:6" ht="62" x14ac:dyDescent="0.35">
      <c r="A143" s="25" t="s">
        <v>119</v>
      </c>
      <c r="B143" s="25" t="s">
        <v>2</v>
      </c>
      <c r="C143" s="26" t="s">
        <v>125</v>
      </c>
      <c r="D143" s="27">
        <v>46261.927083333299</v>
      </c>
      <c r="E143" s="27">
        <v>46262.25</v>
      </c>
      <c r="F143" s="26" t="s">
        <v>121</v>
      </c>
    </row>
    <row r="144" spans="1:6" ht="62" x14ac:dyDescent="0.35">
      <c r="A144" s="25" t="s">
        <v>119</v>
      </c>
      <c r="B144" s="25" t="s">
        <v>2</v>
      </c>
      <c r="C144" s="26" t="s">
        <v>126</v>
      </c>
      <c r="D144" s="27">
        <v>46261.927083333299</v>
      </c>
      <c r="E144" s="27">
        <v>46262.25</v>
      </c>
      <c r="F144" s="26" t="s">
        <v>121</v>
      </c>
    </row>
    <row r="145" spans="1:6" ht="93" x14ac:dyDescent="0.35">
      <c r="A145" s="25" t="s">
        <v>119</v>
      </c>
      <c r="B145" s="25" t="s">
        <v>2</v>
      </c>
      <c r="C145" s="26" t="s">
        <v>127</v>
      </c>
      <c r="D145" s="27">
        <v>46261.927083333299</v>
      </c>
      <c r="E145" s="27">
        <v>46262.25</v>
      </c>
      <c r="F145" s="26" t="s">
        <v>128</v>
      </c>
    </row>
    <row r="146" spans="1:6" ht="77.5" x14ac:dyDescent="0.35">
      <c r="A146" s="25" t="s">
        <v>391</v>
      </c>
      <c r="B146" s="25" t="s">
        <v>2</v>
      </c>
      <c r="C146" s="26" t="s">
        <v>392</v>
      </c>
      <c r="D146" s="27">
        <v>46261.916666666701</v>
      </c>
      <c r="E146" s="27">
        <v>46262.25</v>
      </c>
      <c r="F146" s="26" t="s">
        <v>393</v>
      </c>
    </row>
    <row r="147" spans="1:6" ht="46.5" x14ac:dyDescent="0.35">
      <c r="A147" s="25" t="s">
        <v>391</v>
      </c>
      <c r="B147" s="25" t="s">
        <v>2</v>
      </c>
      <c r="C147" s="26" t="s">
        <v>401</v>
      </c>
      <c r="D147" s="27">
        <v>46261.875</v>
      </c>
      <c r="E147" s="27">
        <v>46262.25</v>
      </c>
      <c r="F147" s="26" t="s">
        <v>402</v>
      </c>
    </row>
    <row r="148" spans="1:6" ht="62" x14ac:dyDescent="0.35">
      <c r="A148" s="25" t="s">
        <v>391</v>
      </c>
      <c r="B148" s="25" t="s">
        <v>2</v>
      </c>
      <c r="C148" s="26" t="s">
        <v>408</v>
      </c>
      <c r="D148" s="27">
        <v>46261.916666666701</v>
      </c>
      <c r="E148" s="27">
        <v>46262.25</v>
      </c>
      <c r="F148" s="26" t="s">
        <v>409</v>
      </c>
    </row>
    <row r="149" spans="1:6" ht="46.5" x14ac:dyDescent="0.35">
      <c r="A149" s="25" t="s">
        <v>238</v>
      </c>
      <c r="B149" s="25" t="s">
        <v>6</v>
      </c>
      <c r="C149" s="26" t="s">
        <v>239</v>
      </c>
      <c r="D149" s="27">
        <v>46261.833333333299</v>
      </c>
      <c r="E149" s="27">
        <v>46262.25</v>
      </c>
      <c r="F149" s="26" t="s">
        <v>240</v>
      </c>
    </row>
    <row r="150" spans="1:6" ht="46.5" x14ac:dyDescent="0.35">
      <c r="A150" s="25" t="s">
        <v>238</v>
      </c>
      <c r="B150" s="25" t="s">
        <v>6</v>
      </c>
      <c r="C150" s="26" t="s">
        <v>241</v>
      </c>
      <c r="D150" s="27">
        <v>46261.833333333299</v>
      </c>
      <c r="E150" s="27">
        <v>46262.25</v>
      </c>
      <c r="F150" s="26" t="s">
        <v>240</v>
      </c>
    </row>
    <row r="151" spans="1:6" ht="46.5" x14ac:dyDescent="0.35">
      <c r="A151" s="25" t="s">
        <v>238</v>
      </c>
      <c r="B151" s="25" t="s">
        <v>6</v>
      </c>
      <c r="C151" s="26" t="s">
        <v>242</v>
      </c>
      <c r="D151" s="27">
        <v>46261.833333333299</v>
      </c>
      <c r="E151" s="27">
        <v>46262.25</v>
      </c>
      <c r="F151" s="26" t="s">
        <v>240</v>
      </c>
    </row>
    <row r="152" spans="1:6" ht="46.5" x14ac:dyDescent="0.35">
      <c r="A152" s="25" t="s">
        <v>238</v>
      </c>
      <c r="B152" s="25" t="s">
        <v>6</v>
      </c>
      <c r="C152" s="26" t="s">
        <v>243</v>
      </c>
      <c r="D152" s="27">
        <v>46261.833333333299</v>
      </c>
      <c r="E152" s="27">
        <v>46262.25</v>
      </c>
      <c r="F152" s="26" t="s">
        <v>240</v>
      </c>
    </row>
    <row r="153" spans="1:6" ht="46.5" x14ac:dyDescent="0.35">
      <c r="A153" s="25" t="s">
        <v>238</v>
      </c>
      <c r="B153" s="25" t="s">
        <v>6</v>
      </c>
      <c r="C153" s="26" t="s">
        <v>244</v>
      </c>
      <c r="D153" s="27">
        <v>46261.833333333299</v>
      </c>
      <c r="E153" s="27">
        <v>46262.25</v>
      </c>
      <c r="F153" s="26" t="s">
        <v>240</v>
      </c>
    </row>
    <row r="154" spans="1:6" ht="46.5" x14ac:dyDescent="0.35">
      <c r="A154" s="25" t="s">
        <v>238</v>
      </c>
      <c r="B154" s="25" t="s">
        <v>6</v>
      </c>
      <c r="C154" s="26" t="s">
        <v>245</v>
      </c>
      <c r="D154" s="27">
        <v>46261.833333333299</v>
      </c>
      <c r="E154" s="27">
        <v>46262.25</v>
      </c>
      <c r="F154" s="26" t="s">
        <v>240</v>
      </c>
    </row>
    <row r="155" spans="1:6" ht="46.5" x14ac:dyDescent="0.35">
      <c r="A155" s="25" t="s">
        <v>238</v>
      </c>
      <c r="B155" s="25" t="s">
        <v>6</v>
      </c>
      <c r="C155" s="26" t="s">
        <v>246</v>
      </c>
      <c r="D155" s="27">
        <v>46261.833333333299</v>
      </c>
      <c r="E155" s="27">
        <v>46262.25</v>
      </c>
      <c r="F155" s="26" t="s">
        <v>240</v>
      </c>
    </row>
    <row r="156" spans="1:6" ht="46.5" x14ac:dyDescent="0.35">
      <c r="A156" s="25" t="s">
        <v>261</v>
      </c>
      <c r="B156" s="25" t="s">
        <v>5</v>
      </c>
      <c r="C156" s="26" t="s">
        <v>262</v>
      </c>
      <c r="D156" s="27">
        <v>46261.916666666701</v>
      </c>
      <c r="E156" s="27">
        <v>46262.25</v>
      </c>
      <c r="F156" s="26" t="s">
        <v>263</v>
      </c>
    </row>
    <row r="157" spans="1:6" ht="46.5" x14ac:dyDescent="0.35">
      <c r="A157" s="25" t="s">
        <v>261</v>
      </c>
      <c r="B157" s="25" t="s">
        <v>5</v>
      </c>
      <c r="C157" s="26" t="s">
        <v>264</v>
      </c>
      <c r="D157" s="27">
        <v>46261.916666666701</v>
      </c>
      <c r="E157" s="27">
        <v>46262.25</v>
      </c>
      <c r="F157" s="26" t="s">
        <v>263</v>
      </c>
    </row>
    <row r="158" spans="1:6" ht="46.5" x14ac:dyDescent="0.35">
      <c r="A158" s="25" t="s">
        <v>261</v>
      </c>
      <c r="B158" s="25" t="s">
        <v>5</v>
      </c>
      <c r="C158" s="26" t="s">
        <v>265</v>
      </c>
      <c r="D158" s="27">
        <v>46261.916666666701</v>
      </c>
      <c r="E158" s="27">
        <v>46262.25</v>
      </c>
      <c r="F158" s="26" t="s">
        <v>263</v>
      </c>
    </row>
    <row r="159" spans="1:6" ht="46.5" x14ac:dyDescent="0.35">
      <c r="A159" s="25" t="s">
        <v>261</v>
      </c>
      <c r="B159" s="25" t="s">
        <v>5</v>
      </c>
      <c r="C159" s="26" t="s">
        <v>285</v>
      </c>
      <c r="D159" s="27">
        <v>46261.895833333299</v>
      </c>
      <c r="E159" s="27">
        <v>46262.25</v>
      </c>
      <c r="F159" s="26" t="s">
        <v>286</v>
      </c>
    </row>
    <row r="160" spans="1:6" ht="46.5" x14ac:dyDescent="0.35">
      <c r="A160" s="25" t="s">
        <v>261</v>
      </c>
      <c r="B160" s="25" t="s">
        <v>4</v>
      </c>
      <c r="C160" s="26" t="s">
        <v>287</v>
      </c>
      <c r="D160" s="27">
        <v>46261.875</v>
      </c>
      <c r="E160" s="27">
        <v>46262.25</v>
      </c>
      <c r="F160" s="26" t="s">
        <v>288</v>
      </c>
    </row>
    <row r="161" spans="1:6" ht="46.5" x14ac:dyDescent="0.35">
      <c r="A161" s="25" t="s">
        <v>35</v>
      </c>
      <c r="B161" s="25" t="s">
        <v>6</v>
      </c>
      <c r="C161" s="26" t="s">
        <v>36</v>
      </c>
      <c r="D161" s="27">
        <v>45804.208333333299</v>
      </c>
      <c r="E161" s="27">
        <v>46418.208333333299</v>
      </c>
      <c r="F161" s="26" t="s">
        <v>37</v>
      </c>
    </row>
    <row r="162" spans="1:6" ht="46.5" x14ac:dyDescent="0.35">
      <c r="A162" s="25" t="s">
        <v>35</v>
      </c>
      <c r="B162" s="25" t="s">
        <v>2</v>
      </c>
      <c r="C162" s="26" t="s">
        <v>283</v>
      </c>
      <c r="D162" s="27">
        <v>46261.833333333299</v>
      </c>
      <c r="E162" s="27">
        <v>46262.25</v>
      </c>
      <c r="F162" s="26" t="s">
        <v>284</v>
      </c>
    </row>
    <row r="163" spans="1:6" ht="46.5" x14ac:dyDescent="0.35">
      <c r="A163" s="25" t="s">
        <v>266</v>
      </c>
      <c r="B163" s="25" t="s">
        <v>5</v>
      </c>
      <c r="C163" s="26" t="s">
        <v>267</v>
      </c>
      <c r="D163" s="27">
        <v>46261.875</v>
      </c>
      <c r="E163" s="27">
        <v>46262.208333333299</v>
      </c>
      <c r="F163" s="26" t="s">
        <v>268</v>
      </c>
    </row>
    <row r="164" spans="1:6" ht="46.5" x14ac:dyDescent="0.35">
      <c r="A164" s="25" t="s">
        <v>266</v>
      </c>
      <c r="B164" s="25" t="s">
        <v>5</v>
      </c>
      <c r="C164" s="26" t="s">
        <v>269</v>
      </c>
      <c r="D164" s="27">
        <v>46261.875</v>
      </c>
      <c r="E164" s="27">
        <v>46262.208333333299</v>
      </c>
      <c r="F164" s="26" t="s">
        <v>268</v>
      </c>
    </row>
    <row r="165" spans="1:6" ht="62" x14ac:dyDescent="0.35">
      <c r="A165" s="25" t="s">
        <v>266</v>
      </c>
      <c r="B165" s="25" t="s">
        <v>4</v>
      </c>
      <c r="C165" s="26" t="s">
        <v>297</v>
      </c>
      <c r="D165" s="27">
        <v>46261.875</v>
      </c>
      <c r="E165" s="27">
        <v>46262.25</v>
      </c>
      <c r="F165" s="26" t="s">
        <v>298</v>
      </c>
    </row>
    <row r="166" spans="1:6" ht="62" x14ac:dyDescent="0.35">
      <c r="A166" s="25" t="s">
        <v>266</v>
      </c>
      <c r="B166" s="25" t="s">
        <v>4</v>
      </c>
      <c r="C166" s="26" t="s">
        <v>299</v>
      </c>
      <c r="D166" s="27">
        <v>46261.875</v>
      </c>
      <c r="E166" s="27">
        <v>46262.25</v>
      </c>
      <c r="F166" s="26" t="s">
        <v>298</v>
      </c>
    </row>
    <row r="167" spans="1:6" ht="62" x14ac:dyDescent="0.35">
      <c r="A167" s="25" t="s">
        <v>266</v>
      </c>
      <c r="B167" s="25" t="s">
        <v>4</v>
      </c>
      <c r="C167" s="26" t="s">
        <v>300</v>
      </c>
      <c r="D167" s="27">
        <v>46261.875</v>
      </c>
      <c r="E167" s="27">
        <v>46262.25</v>
      </c>
      <c r="F167" s="26" t="s">
        <v>298</v>
      </c>
    </row>
    <row r="168" spans="1:6" ht="62" x14ac:dyDescent="0.35">
      <c r="A168" s="25" t="s">
        <v>266</v>
      </c>
      <c r="B168" s="25" t="s">
        <v>4</v>
      </c>
      <c r="C168" s="26" t="s">
        <v>301</v>
      </c>
      <c r="D168" s="27">
        <v>46261.875</v>
      </c>
      <c r="E168" s="27">
        <v>46262.25</v>
      </c>
      <c r="F168" s="26" t="s">
        <v>298</v>
      </c>
    </row>
    <row r="169" spans="1:6" ht="46.5" x14ac:dyDescent="0.35">
      <c r="A169" s="25" t="s">
        <v>254</v>
      </c>
      <c r="B169" s="25" t="s">
        <v>6</v>
      </c>
      <c r="C169" s="26" t="s">
        <v>255</v>
      </c>
      <c r="D169" s="27">
        <v>46261.875</v>
      </c>
      <c r="E169" s="27">
        <v>46262.208333333299</v>
      </c>
      <c r="F169" s="26" t="s">
        <v>256</v>
      </c>
    </row>
    <row r="170" spans="1:6" ht="46.5" x14ac:dyDescent="0.35">
      <c r="A170" s="25" t="s">
        <v>254</v>
      </c>
      <c r="B170" s="25" t="s">
        <v>6</v>
      </c>
      <c r="C170" s="26" t="s">
        <v>257</v>
      </c>
      <c r="D170" s="27">
        <v>46261.875</v>
      </c>
      <c r="E170" s="27">
        <v>46262.208333333299</v>
      </c>
      <c r="F170" s="26" t="s">
        <v>256</v>
      </c>
    </row>
    <row r="171" spans="1:6" ht="46.5" x14ac:dyDescent="0.35">
      <c r="A171" s="25" t="s">
        <v>254</v>
      </c>
      <c r="B171" s="25" t="s">
        <v>2</v>
      </c>
      <c r="C171" s="26" t="s">
        <v>273</v>
      </c>
      <c r="D171" s="27">
        <v>46261.875</v>
      </c>
      <c r="E171" s="27">
        <v>46262.25</v>
      </c>
      <c r="F171" s="26" t="s">
        <v>274</v>
      </c>
    </row>
    <row r="172" spans="1:6" ht="62" x14ac:dyDescent="0.35">
      <c r="A172" s="25" t="s">
        <v>254</v>
      </c>
      <c r="B172" s="25" t="s">
        <v>2</v>
      </c>
      <c r="C172" s="26" t="s">
        <v>302</v>
      </c>
      <c r="D172" s="27">
        <v>46261.875</v>
      </c>
      <c r="E172" s="27">
        <v>46262.25</v>
      </c>
      <c r="F172" s="26" t="s">
        <v>298</v>
      </c>
    </row>
    <row r="173" spans="1:6" ht="62" x14ac:dyDescent="0.35">
      <c r="A173" s="25" t="s">
        <v>254</v>
      </c>
      <c r="B173" s="25" t="s">
        <v>6</v>
      </c>
      <c r="C173" s="26" t="s">
        <v>303</v>
      </c>
      <c r="D173" s="27">
        <v>46261.875</v>
      </c>
      <c r="E173" s="27">
        <v>46262.25</v>
      </c>
      <c r="F173" s="26" t="s">
        <v>298</v>
      </c>
    </row>
    <row r="174" spans="1:6" ht="62" x14ac:dyDescent="0.35">
      <c r="A174" s="25" t="s">
        <v>254</v>
      </c>
      <c r="B174" s="25" t="s">
        <v>6</v>
      </c>
      <c r="C174" s="26" t="s">
        <v>306</v>
      </c>
      <c r="D174" s="27">
        <v>46261.833333333299</v>
      </c>
      <c r="E174" s="27">
        <v>46262.25</v>
      </c>
      <c r="F174" s="26" t="s">
        <v>307</v>
      </c>
    </row>
    <row r="175" spans="1:6" ht="77.5" x14ac:dyDescent="0.35">
      <c r="A175" s="25" t="s">
        <v>254</v>
      </c>
      <c r="B175" s="25" t="s">
        <v>2</v>
      </c>
      <c r="C175" s="26" t="s">
        <v>410</v>
      </c>
      <c r="D175" s="27">
        <v>46261.875</v>
      </c>
      <c r="E175" s="27">
        <v>46262.25</v>
      </c>
      <c r="F175" s="26" t="s">
        <v>411</v>
      </c>
    </row>
    <row r="176" spans="1:6" ht="77.5" x14ac:dyDescent="0.35">
      <c r="A176" s="25" t="s">
        <v>254</v>
      </c>
      <c r="B176" s="25" t="s">
        <v>2</v>
      </c>
      <c r="C176" s="26" t="s">
        <v>412</v>
      </c>
      <c r="D176" s="27">
        <v>46261.875</v>
      </c>
      <c r="E176" s="27">
        <v>46262.25</v>
      </c>
      <c r="F176" s="26" t="s">
        <v>411</v>
      </c>
    </row>
    <row r="177" spans="1:6" ht="77.5" x14ac:dyDescent="0.35">
      <c r="A177" s="25" t="s">
        <v>254</v>
      </c>
      <c r="B177" s="25" t="s">
        <v>2</v>
      </c>
      <c r="C177" s="26" t="s">
        <v>413</v>
      </c>
      <c r="D177" s="27">
        <v>46261.875</v>
      </c>
      <c r="E177" s="27">
        <v>46262.25</v>
      </c>
      <c r="F177" s="26" t="s">
        <v>411</v>
      </c>
    </row>
    <row r="178" spans="1:6" ht="46.5" x14ac:dyDescent="0.35">
      <c r="A178" s="25" t="s">
        <v>277</v>
      </c>
      <c r="B178" s="25" t="s">
        <v>7</v>
      </c>
      <c r="C178" s="26" t="s">
        <v>278</v>
      </c>
      <c r="D178" s="27">
        <v>46261.833333333299</v>
      </c>
      <c r="E178" s="27">
        <v>46262.25</v>
      </c>
      <c r="F178" s="26" t="s">
        <v>279</v>
      </c>
    </row>
    <row r="179" spans="1:6" ht="46.5" x14ac:dyDescent="0.35">
      <c r="A179" s="25" t="s">
        <v>277</v>
      </c>
      <c r="B179" s="25" t="s">
        <v>7</v>
      </c>
      <c r="C179" s="26" t="s">
        <v>280</v>
      </c>
      <c r="D179" s="27">
        <v>46261.833333333299</v>
      </c>
      <c r="E179" s="27">
        <v>46262.25</v>
      </c>
      <c r="F179" s="26" t="s">
        <v>279</v>
      </c>
    </row>
    <row r="180" spans="1:6" ht="46.5" x14ac:dyDescent="0.35">
      <c r="A180" s="25" t="s">
        <v>277</v>
      </c>
      <c r="B180" s="25" t="s">
        <v>8</v>
      </c>
      <c r="C180" s="26" t="s">
        <v>281</v>
      </c>
      <c r="D180" s="27">
        <v>46261.833333333299</v>
      </c>
      <c r="E180" s="27">
        <v>46262.25</v>
      </c>
      <c r="F180" s="26" t="s">
        <v>279</v>
      </c>
    </row>
    <row r="181" spans="1:6" ht="46.5" x14ac:dyDescent="0.35">
      <c r="A181" s="25" t="s">
        <v>277</v>
      </c>
      <c r="B181" s="25" t="s">
        <v>8</v>
      </c>
      <c r="C181" s="26" t="s">
        <v>282</v>
      </c>
      <c r="D181" s="27">
        <v>46261.833333333299</v>
      </c>
      <c r="E181" s="27">
        <v>46262.25</v>
      </c>
      <c r="F181" s="26" t="s">
        <v>279</v>
      </c>
    </row>
    <row r="182" spans="1:6" ht="46.5" x14ac:dyDescent="0.35">
      <c r="A182" s="25" t="s">
        <v>277</v>
      </c>
      <c r="B182" s="25" t="s">
        <v>7</v>
      </c>
      <c r="C182" s="26" t="s">
        <v>289</v>
      </c>
      <c r="D182" s="27">
        <v>46261.875</v>
      </c>
      <c r="E182" s="27">
        <v>46262.25</v>
      </c>
      <c r="F182" s="26" t="s">
        <v>290</v>
      </c>
    </row>
    <row r="183" spans="1:6" ht="46.5" x14ac:dyDescent="0.35">
      <c r="A183" s="25" t="s">
        <v>277</v>
      </c>
      <c r="B183" s="25" t="s">
        <v>7</v>
      </c>
      <c r="C183" s="26" t="s">
        <v>291</v>
      </c>
      <c r="D183" s="27">
        <v>46261.875</v>
      </c>
      <c r="E183" s="27">
        <v>46262.25</v>
      </c>
      <c r="F183" s="26" t="s">
        <v>290</v>
      </c>
    </row>
    <row r="184" spans="1:6" ht="46.5" x14ac:dyDescent="0.35">
      <c r="A184" s="25" t="s">
        <v>277</v>
      </c>
      <c r="B184" s="25" t="s">
        <v>7</v>
      </c>
      <c r="C184" s="26" t="s">
        <v>293</v>
      </c>
      <c r="D184" s="27">
        <v>46261.875</v>
      </c>
      <c r="E184" s="27">
        <v>46262.25</v>
      </c>
      <c r="F184" s="26" t="s">
        <v>290</v>
      </c>
    </row>
    <row r="185" spans="1:6" ht="77.5" x14ac:dyDescent="0.35">
      <c r="A185" s="25" t="s">
        <v>192</v>
      </c>
      <c r="B185" s="25" t="s">
        <v>6</v>
      </c>
      <c r="C185" s="26" t="s">
        <v>193</v>
      </c>
      <c r="D185" s="27">
        <v>46261.833333333299</v>
      </c>
      <c r="E185" s="27">
        <v>46262.25</v>
      </c>
      <c r="F185" s="26" t="s">
        <v>194</v>
      </c>
    </row>
    <row r="186" spans="1:6" ht="77.5" x14ac:dyDescent="0.35">
      <c r="A186" s="25" t="s">
        <v>192</v>
      </c>
      <c r="B186" s="25" t="s">
        <v>6</v>
      </c>
      <c r="C186" s="26" t="s">
        <v>195</v>
      </c>
      <c r="D186" s="27">
        <v>46261.833333333299</v>
      </c>
      <c r="E186" s="27">
        <v>46262.25</v>
      </c>
      <c r="F186" s="26" t="s">
        <v>194</v>
      </c>
    </row>
    <row r="187" spans="1:6" ht="77.5" x14ac:dyDescent="0.35">
      <c r="A187" s="25" t="s">
        <v>192</v>
      </c>
      <c r="B187" s="25" t="s">
        <v>6</v>
      </c>
      <c r="C187" s="26" t="s">
        <v>196</v>
      </c>
      <c r="D187" s="27">
        <v>46261.833333333299</v>
      </c>
      <c r="E187" s="27">
        <v>46262.25</v>
      </c>
      <c r="F187" s="26" t="s">
        <v>194</v>
      </c>
    </row>
    <row r="188" spans="1:6" ht="77.5" x14ac:dyDescent="0.35">
      <c r="A188" s="25" t="s">
        <v>192</v>
      </c>
      <c r="B188" s="25" t="s">
        <v>6</v>
      </c>
      <c r="C188" s="26" t="s">
        <v>197</v>
      </c>
      <c r="D188" s="27">
        <v>46261.833333333299</v>
      </c>
      <c r="E188" s="27">
        <v>46262.25</v>
      </c>
      <c r="F188" s="26" t="s">
        <v>194</v>
      </c>
    </row>
    <row r="189" spans="1:6" ht="77.5" x14ac:dyDescent="0.35">
      <c r="A189" s="25" t="s">
        <v>192</v>
      </c>
      <c r="B189" s="25" t="s">
        <v>6</v>
      </c>
      <c r="C189" s="26" t="s">
        <v>198</v>
      </c>
      <c r="D189" s="27">
        <v>46261.833333333299</v>
      </c>
      <c r="E189" s="27">
        <v>46262.25</v>
      </c>
      <c r="F189" s="26" t="s">
        <v>194</v>
      </c>
    </row>
    <row r="190" spans="1:6" ht="77.5" x14ac:dyDescent="0.35">
      <c r="A190" s="25" t="s">
        <v>192</v>
      </c>
      <c r="B190" s="25" t="s">
        <v>6</v>
      </c>
      <c r="C190" s="26" t="s">
        <v>199</v>
      </c>
      <c r="D190" s="27">
        <v>46261.833333333299</v>
      </c>
      <c r="E190" s="27">
        <v>46262.25</v>
      </c>
      <c r="F190" s="26" t="s">
        <v>194</v>
      </c>
    </row>
    <row r="191" spans="1:6" ht="62" x14ac:dyDescent="0.35">
      <c r="A191" s="25" t="s">
        <v>247</v>
      </c>
      <c r="B191" s="25" t="s">
        <v>2</v>
      </c>
      <c r="C191" s="26" t="s">
        <v>248</v>
      </c>
      <c r="D191" s="27">
        <v>46261.875</v>
      </c>
      <c r="E191" s="27">
        <v>46262.25</v>
      </c>
      <c r="F191" s="26" t="s">
        <v>249</v>
      </c>
    </row>
    <row r="192" spans="1:6" ht="46.5" x14ac:dyDescent="0.35">
      <c r="A192" s="25" t="s">
        <v>247</v>
      </c>
      <c r="B192" s="25" t="s">
        <v>6</v>
      </c>
      <c r="C192" s="26" t="s">
        <v>296</v>
      </c>
      <c r="D192" s="27">
        <v>46261.875</v>
      </c>
      <c r="E192" s="27">
        <v>46262.208333333299</v>
      </c>
      <c r="F192" s="26" t="s">
        <v>295</v>
      </c>
    </row>
    <row r="193" spans="1:6" ht="62" x14ac:dyDescent="0.35">
      <c r="A193" s="25" t="s">
        <v>161</v>
      </c>
      <c r="B193" s="25" t="s">
        <v>4</v>
      </c>
      <c r="C193" s="26" t="s">
        <v>162</v>
      </c>
      <c r="D193" s="27">
        <v>46261.833333333299</v>
      </c>
      <c r="E193" s="27">
        <v>46262.25</v>
      </c>
      <c r="F193" s="26" t="s">
        <v>163</v>
      </c>
    </row>
    <row r="194" spans="1:6" ht="62" x14ac:dyDescent="0.35">
      <c r="A194" s="25" t="s">
        <v>161</v>
      </c>
      <c r="B194" s="25" t="s">
        <v>4</v>
      </c>
      <c r="C194" s="26" t="s">
        <v>164</v>
      </c>
      <c r="D194" s="27">
        <v>46261.833333333299</v>
      </c>
      <c r="E194" s="27">
        <v>46262.25</v>
      </c>
      <c r="F194" s="26" t="s">
        <v>163</v>
      </c>
    </row>
    <row r="195" spans="1:6" ht="62" x14ac:dyDescent="0.35">
      <c r="A195" s="25" t="s">
        <v>161</v>
      </c>
      <c r="B195" s="25" t="s">
        <v>4</v>
      </c>
      <c r="C195" s="26" t="s">
        <v>165</v>
      </c>
      <c r="D195" s="27">
        <v>46261.833333333299</v>
      </c>
      <c r="E195" s="27">
        <v>46262.25</v>
      </c>
      <c r="F195" s="26" t="s">
        <v>163</v>
      </c>
    </row>
    <row r="196" spans="1:6" ht="62" x14ac:dyDescent="0.35">
      <c r="A196" s="25" t="s">
        <v>161</v>
      </c>
      <c r="B196" s="25" t="s">
        <v>4</v>
      </c>
      <c r="C196" s="26" t="s">
        <v>166</v>
      </c>
      <c r="D196" s="27">
        <v>46261.833333333299</v>
      </c>
      <c r="E196" s="27">
        <v>46262.25</v>
      </c>
      <c r="F196" s="26" t="s">
        <v>163</v>
      </c>
    </row>
    <row r="197" spans="1:6" ht="62" x14ac:dyDescent="0.35">
      <c r="A197" s="25" t="s">
        <v>161</v>
      </c>
      <c r="B197" s="25" t="s">
        <v>5</v>
      </c>
      <c r="C197" s="26" t="s">
        <v>167</v>
      </c>
      <c r="D197" s="27">
        <v>46261.833333333299</v>
      </c>
      <c r="E197" s="27">
        <v>46262.25</v>
      </c>
      <c r="F197" s="26" t="s">
        <v>163</v>
      </c>
    </row>
    <row r="198" spans="1:6" ht="62" x14ac:dyDescent="0.35">
      <c r="A198" s="25" t="s">
        <v>161</v>
      </c>
      <c r="B198" s="25" t="s">
        <v>5</v>
      </c>
      <c r="C198" s="26" t="s">
        <v>168</v>
      </c>
      <c r="D198" s="27">
        <v>46261.833333333299</v>
      </c>
      <c r="E198" s="27">
        <v>46262.25</v>
      </c>
      <c r="F198" s="26" t="s">
        <v>163</v>
      </c>
    </row>
    <row r="199" spans="1:6" ht="62" x14ac:dyDescent="0.35">
      <c r="A199" s="25" t="s">
        <v>161</v>
      </c>
      <c r="B199" s="25" t="s">
        <v>5</v>
      </c>
      <c r="C199" s="26" t="s">
        <v>169</v>
      </c>
      <c r="D199" s="27">
        <v>46261.833333333299</v>
      </c>
      <c r="E199" s="27">
        <v>46262.25</v>
      </c>
      <c r="F199" s="26" t="s">
        <v>163</v>
      </c>
    </row>
    <row r="200" spans="1:6" ht="62" x14ac:dyDescent="0.35">
      <c r="A200" s="25" t="s">
        <v>161</v>
      </c>
      <c r="B200" s="25" t="s">
        <v>5</v>
      </c>
      <c r="C200" s="26" t="s">
        <v>170</v>
      </c>
      <c r="D200" s="27">
        <v>46261.833333333299</v>
      </c>
      <c r="E200" s="27">
        <v>46262.25</v>
      </c>
      <c r="F200" s="26" t="s">
        <v>163</v>
      </c>
    </row>
    <row r="201" spans="1:6" ht="77.5" x14ac:dyDescent="0.35">
      <c r="A201" s="25" t="s">
        <v>161</v>
      </c>
      <c r="B201" s="25" t="s">
        <v>4</v>
      </c>
      <c r="C201" s="26" t="s">
        <v>176</v>
      </c>
      <c r="D201" s="27">
        <v>46261.833333333299</v>
      </c>
      <c r="E201" s="27">
        <v>46262.25</v>
      </c>
      <c r="F201" s="26" t="s">
        <v>177</v>
      </c>
    </row>
    <row r="202" spans="1:6" ht="77.5" x14ac:dyDescent="0.35">
      <c r="A202" s="25" t="s">
        <v>161</v>
      </c>
      <c r="B202" s="25" t="s">
        <v>4</v>
      </c>
      <c r="C202" s="26" t="s">
        <v>178</v>
      </c>
      <c r="D202" s="27">
        <v>46261.833333333299</v>
      </c>
      <c r="E202" s="27">
        <v>46262.25</v>
      </c>
      <c r="F202" s="26" t="s">
        <v>177</v>
      </c>
    </row>
    <row r="203" spans="1:6" ht="77.5" x14ac:dyDescent="0.35">
      <c r="A203" s="25" t="s">
        <v>161</v>
      </c>
      <c r="B203" s="25" t="s">
        <v>5</v>
      </c>
      <c r="C203" s="26" t="s">
        <v>179</v>
      </c>
      <c r="D203" s="27">
        <v>46261.833333333299</v>
      </c>
      <c r="E203" s="27">
        <v>46262.25</v>
      </c>
      <c r="F203" s="26" t="s">
        <v>180</v>
      </c>
    </row>
    <row r="204" spans="1:6" ht="77.5" x14ac:dyDescent="0.35">
      <c r="A204" s="25" t="s">
        <v>161</v>
      </c>
      <c r="B204" s="25" t="s">
        <v>5</v>
      </c>
      <c r="C204" s="26" t="s">
        <v>181</v>
      </c>
      <c r="D204" s="27">
        <v>46261.833333333299</v>
      </c>
      <c r="E204" s="27">
        <v>46262.25</v>
      </c>
      <c r="F204" s="26" t="s">
        <v>180</v>
      </c>
    </row>
    <row r="205" spans="1:6" ht="93" x14ac:dyDescent="0.35">
      <c r="A205" s="25" t="s">
        <v>161</v>
      </c>
      <c r="B205" s="25" t="s">
        <v>5</v>
      </c>
      <c r="C205" s="26" t="s">
        <v>182</v>
      </c>
      <c r="D205" s="27">
        <v>46261.833333333299</v>
      </c>
      <c r="E205" s="27">
        <v>46262.25</v>
      </c>
      <c r="F205" s="26" t="s">
        <v>183</v>
      </c>
    </row>
    <row r="206" spans="1:6" ht="93" x14ac:dyDescent="0.35">
      <c r="A206" s="25" t="s">
        <v>161</v>
      </c>
      <c r="B206" s="25" t="s">
        <v>4</v>
      </c>
      <c r="C206" s="26" t="s">
        <v>184</v>
      </c>
      <c r="D206" s="27">
        <v>46261.833333333299</v>
      </c>
      <c r="E206" s="27">
        <v>46262.25</v>
      </c>
      <c r="F206" s="26" t="s">
        <v>183</v>
      </c>
    </row>
    <row r="207" spans="1:6" ht="46.5" x14ac:dyDescent="0.35">
      <c r="A207" s="25" t="s">
        <v>161</v>
      </c>
      <c r="B207" s="25" t="s">
        <v>5</v>
      </c>
      <c r="C207" s="26" t="s">
        <v>203</v>
      </c>
      <c r="D207" s="27">
        <v>46261.916666666701</v>
      </c>
      <c r="E207" s="27">
        <v>46262.208333333299</v>
      </c>
      <c r="F207" s="26" t="s">
        <v>204</v>
      </c>
    </row>
    <row r="208" spans="1:6" ht="46.5" x14ac:dyDescent="0.35">
      <c r="A208" s="25" t="s">
        <v>161</v>
      </c>
      <c r="B208" s="25" t="s">
        <v>4</v>
      </c>
      <c r="C208" s="26" t="s">
        <v>258</v>
      </c>
      <c r="D208" s="27">
        <v>46261.833333333299</v>
      </c>
      <c r="E208" s="27">
        <v>46262.208333333299</v>
      </c>
      <c r="F208" s="26" t="s">
        <v>259</v>
      </c>
    </row>
    <row r="209" spans="1:6" ht="46.5" x14ac:dyDescent="0.35">
      <c r="A209" s="25" t="s">
        <v>161</v>
      </c>
      <c r="B209" s="25" t="s">
        <v>5</v>
      </c>
      <c r="C209" s="26" t="s">
        <v>260</v>
      </c>
      <c r="D209" s="27">
        <v>46261.833333333299</v>
      </c>
      <c r="E209" s="27">
        <v>46262.208333333299</v>
      </c>
      <c r="F209" s="26" t="s">
        <v>259</v>
      </c>
    </row>
    <row r="210" spans="1:6" ht="46.5" x14ac:dyDescent="0.35">
      <c r="A210" s="25" t="s">
        <v>161</v>
      </c>
      <c r="B210" s="25" t="s">
        <v>5</v>
      </c>
      <c r="C210" s="26" t="s">
        <v>275</v>
      </c>
      <c r="D210" s="27">
        <v>46261.875</v>
      </c>
      <c r="E210" s="27">
        <v>46262.208333333299</v>
      </c>
      <c r="F210" s="26" t="s">
        <v>276</v>
      </c>
    </row>
    <row r="211" spans="1:6" ht="46.5" x14ac:dyDescent="0.35">
      <c r="A211" s="25" t="s">
        <v>161</v>
      </c>
      <c r="B211" s="25" t="s">
        <v>5</v>
      </c>
      <c r="C211" s="26" t="s">
        <v>292</v>
      </c>
      <c r="D211" s="27">
        <v>46261.875</v>
      </c>
      <c r="E211" s="27">
        <v>46262.25</v>
      </c>
      <c r="F211" s="26" t="s">
        <v>290</v>
      </c>
    </row>
    <row r="212" spans="1:6" ht="46.5" x14ac:dyDescent="0.35">
      <c r="A212" s="25" t="s">
        <v>250</v>
      </c>
      <c r="B212" s="25" t="s">
        <v>5</v>
      </c>
      <c r="C212" s="26" t="s">
        <v>251</v>
      </c>
      <c r="D212" s="27">
        <v>46261.875</v>
      </c>
      <c r="E212" s="27">
        <v>46262.25</v>
      </c>
      <c r="F212" s="26" t="s">
        <v>252</v>
      </c>
    </row>
    <row r="213" spans="1:6" ht="46.5" x14ac:dyDescent="0.35">
      <c r="A213" s="25" t="s">
        <v>250</v>
      </c>
      <c r="B213" s="25" t="s">
        <v>5</v>
      </c>
      <c r="C213" s="26" t="s">
        <v>253</v>
      </c>
      <c r="D213" s="27">
        <v>46261.875</v>
      </c>
      <c r="E213" s="27">
        <v>46262.25</v>
      </c>
      <c r="F213" s="26" t="s">
        <v>252</v>
      </c>
    </row>
    <row r="214" spans="1:6" ht="46.5" x14ac:dyDescent="0.35">
      <c r="A214" s="25" t="s">
        <v>250</v>
      </c>
      <c r="B214" s="25" t="s">
        <v>5</v>
      </c>
      <c r="C214" s="26" t="s">
        <v>294</v>
      </c>
      <c r="D214" s="27">
        <v>46261.875</v>
      </c>
      <c r="E214" s="27">
        <v>46262.208333333299</v>
      </c>
      <c r="F214" s="26" t="s">
        <v>295</v>
      </c>
    </row>
  </sheetData>
  <autoFilter ref="A2:F178" xr:uid="{2C771D35-AF12-4691-B1F6-9CE13ED007CF}">
    <sortState xmlns:xlrd2="http://schemas.microsoft.com/office/spreadsheetml/2017/richdata2" ref="A3:F214">
      <sortCondition ref="A2:A178"/>
    </sortState>
  </autoFilter>
  <mergeCells count="1">
    <mergeCell ref="A1:F1"/>
  </mergeCells>
  <conditionalFormatting sqref="A3:F214">
    <cfRule type="expression" dxfId="6" priority="1">
      <formula>$J3="Over 12 hours"</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65D7B-57FC-49D8-9449-344F9A89E60C}">
  <sheetPr>
    <tabColor theme="7"/>
  </sheetPr>
  <dimension ref="A1:K179"/>
  <sheetViews>
    <sheetView zoomScaleNormal="100" workbookViewId="0">
      <pane ySplit="1" topLeftCell="A2" activePane="bottomLeft" state="frozenSplit"/>
      <selection sqref="A1:F1"/>
      <selection pane="bottomLeft" activeCell="C5" sqref="C5"/>
    </sheetView>
  </sheetViews>
  <sheetFormatPr defaultColWidth="0" defaultRowHeight="15.5" x14ac:dyDescent="0.35"/>
  <cols>
    <col min="1" max="1" width="15.07421875" style="3" customWidth="1"/>
    <col min="2" max="2" width="13.23046875" style="3" customWidth="1"/>
    <col min="3" max="3" width="61.765625" style="3" customWidth="1"/>
    <col min="4" max="4" width="17.765625" style="3" customWidth="1"/>
    <col min="5" max="5" width="17.765625" style="13" customWidth="1"/>
    <col min="6" max="6" width="47" style="13" customWidth="1"/>
    <col min="7" max="11" width="0" hidden="1" customWidth="1"/>
    <col min="12" max="16384" width="8.765625" hidden="1"/>
  </cols>
  <sheetData>
    <row r="1" spans="1:6" ht="32.5" x14ac:dyDescent="0.35">
      <c r="A1" s="35" t="str">
        <f>"Daily closure report: "&amp;'Front page'!A7</f>
        <v>Daily closure report: Friday, 28 August</v>
      </c>
      <c r="B1" s="35"/>
      <c r="C1" s="35"/>
      <c r="D1" s="35"/>
      <c r="E1" s="35"/>
      <c r="F1" s="35"/>
    </row>
    <row r="2" spans="1:6" s="12" customFormat="1" ht="28" x14ac:dyDescent="0.35">
      <c r="A2" s="12" t="s">
        <v>9</v>
      </c>
      <c r="B2" s="12" t="s">
        <v>1</v>
      </c>
      <c r="C2" s="12" t="s">
        <v>0</v>
      </c>
      <c r="D2" s="12" t="s">
        <v>11</v>
      </c>
      <c r="E2" s="12" t="s">
        <v>12</v>
      </c>
      <c r="F2" s="12" t="s">
        <v>10</v>
      </c>
    </row>
    <row r="3" spans="1:6" s="6" customFormat="1" ht="46.5" x14ac:dyDescent="0.35">
      <c r="A3" s="25" t="s">
        <v>17</v>
      </c>
      <c r="B3" s="25" t="s">
        <v>18</v>
      </c>
      <c r="C3" s="26" t="s">
        <v>19</v>
      </c>
      <c r="D3" s="27">
        <v>45847.208333333299</v>
      </c>
      <c r="E3" s="27">
        <v>46507.999305555597</v>
      </c>
      <c r="F3" s="26" t="s">
        <v>20</v>
      </c>
    </row>
    <row r="4" spans="1:6" s="6" customFormat="1" ht="77.5" x14ac:dyDescent="0.35">
      <c r="A4" s="25" t="s">
        <v>17</v>
      </c>
      <c r="B4" s="25" t="s">
        <v>2</v>
      </c>
      <c r="C4" s="26" t="s">
        <v>62</v>
      </c>
      <c r="D4" s="27">
        <v>46262.916666666701</v>
      </c>
      <c r="E4" s="27">
        <v>46263.25</v>
      </c>
      <c r="F4" s="26" t="s">
        <v>63</v>
      </c>
    </row>
    <row r="5" spans="1:6" s="6" customFormat="1" ht="77.5" x14ac:dyDescent="0.35">
      <c r="A5" s="25" t="s">
        <v>17</v>
      </c>
      <c r="B5" s="25" t="s">
        <v>2</v>
      </c>
      <c r="C5" s="26" t="s">
        <v>64</v>
      </c>
      <c r="D5" s="27">
        <v>46262.916666666701</v>
      </c>
      <c r="E5" s="27">
        <v>46263.25</v>
      </c>
      <c r="F5" s="26" t="s">
        <v>63</v>
      </c>
    </row>
    <row r="6" spans="1:6" s="6" customFormat="1" ht="93" x14ac:dyDescent="0.35">
      <c r="A6" s="25" t="s">
        <v>17</v>
      </c>
      <c r="B6" s="25" t="s">
        <v>2</v>
      </c>
      <c r="C6" s="26" t="s">
        <v>65</v>
      </c>
      <c r="D6" s="27">
        <v>46262.916666666701</v>
      </c>
      <c r="E6" s="27">
        <v>46263.25</v>
      </c>
      <c r="F6" s="26" t="s">
        <v>63</v>
      </c>
    </row>
    <row r="7" spans="1:6" s="6" customFormat="1" ht="93" x14ac:dyDescent="0.35">
      <c r="A7" s="25" t="s">
        <v>17</v>
      </c>
      <c r="B7" s="25" t="s">
        <v>2</v>
      </c>
      <c r="C7" s="26" t="s">
        <v>66</v>
      </c>
      <c r="D7" s="27">
        <v>46262.916666666701</v>
      </c>
      <c r="E7" s="27">
        <v>46263.25</v>
      </c>
      <c r="F7" s="26" t="s">
        <v>63</v>
      </c>
    </row>
    <row r="8" spans="1:6" s="6" customFormat="1" ht="77.5" x14ac:dyDescent="0.35">
      <c r="A8" s="25" t="s">
        <v>17</v>
      </c>
      <c r="B8" s="25" t="s">
        <v>2</v>
      </c>
      <c r="C8" s="26" t="s">
        <v>67</v>
      </c>
      <c r="D8" s="27">
        <v>46262.916666666701</v>
      </c>
      <c r="E8" s="27">
        <v>46263.25</v>
      </c>
      <c r="F8" s="26" t="s">
        <v>63</v>
      </c>
    </row>
    <row r="9" spans="1:6" s="6" customFormat="1" ht="77.5" x14ac:dyDescent="0.35">
      <c r="A9" s="25" t="s">
        <v>17</v>
      </c>
      <c r="B9" s="25" t="s">
        <v>2</v>
      </c>
      <c r="C9" s="26" t="s">
        <v>68</v>
      </c>
      <c r="D9" s="27">
        <v>46262.916666666701</v>
      </c>
      <c r="E9" s="27">
        <v>46263.25</v>
      </c>
      <c r="F9" s="26" t="s">
        <v>63</v>
      </c>
    </row>
    <row r="10" spans="1:6" s="6" customFormat="1" ht="77.5" x14ac:dyDescent="0.35">
      <c r="A10" s="25" t="s">
        <v>17</v>
      </c>
      <c r="B10" s="25" t="s">
        <v>2</v>
      </c>
      <c r="C10" s="26" t="s">
        <v>69</v>
      </c>
      <c r="D10" s="27">
        <v>46262.916666666701</v>
      </c>
      <c r="E10" s="27">
        <v>46263.25</v>
      </c>
      <c r="F10" s="26" t="s">
        <v>63</v>
      </c>
    </row>
    <row r="11" spans="1:6" s="6" customFormat="1" ht="77.5" x14ac:dyDescent="0.35">
      <c r="A11" s="25" t="s">
        <v>17</v>
      </c>
      <c r="B11" s="25" t="s">
        <v>2</v>
      </c>
      <c r="C11" s="26" t="s">
        <v>70</v>
      </c>
      <c r="D11" s="27">
        <v>46262.916666666701</v>
      </c>
      <c r="E11" s="27">
        <v>46263.25</v>
      </c>
      <c r="F11" s="26" t="s">
        <v>63</v>
      </c>
    </row>
    <row r="12" spans="1:6" s="6" customFormat="1" ht="77.5" x14ac:dyDescent="0.35">
      <c r="A12" s="25" t="s">
        <v>17</v>
      </c>
      <c r="B12" s="25" t="s">
        <v>2</v>
      </c>
      <c r="C12" s="26" t="s">
        <v>71</v>
      </c>
      <c r="D12" s="27">
        <v>46262.916666666701</v>
      </c>
      <c r="E12" s="27">
        <v>46263.25</v>
      </c>
      <c r="F12" s="26" t="s">
        <v>63</v>
      </c>
    </row>
    <row r="13" spans="1:6" s="6" customFormat="1" ht="77.5" x14ac:dyDescent="0.35">
      <c r="A13" s="25" t="s">
        <v>17</v>
      </c>
      <c r="B13" s="25" t="s">
        <v>2</v>
      </c>
      <c r="C13" s="26" t="s">
        <v>72</v>
      </c>
      <c r="D13" s="27">
        <v>46262.916666666701</v>
      </c>
      <c r="E13" s="27">
        <v>46263.25</v>
      </c>
      <c r="F13" s="26" t="s">
        <v>63</v>
      </c>
    </row>
    <row r="14" spans="1:6" s="6" customFormat="1" ht="77.5" x14ac:dyDescent="0.35">
      <c r="A14" s="25" t="s">
        <v>17</v>
      </c>
      <c r="B14" s="25" t="s">
        <v>2</v>
      </c>
      <c r="C14" s="26" t="s">
        <v>73</v>
      </c>
      <c r="D14" s="27">
        <v>46262.916666666701</v>
      </c>
      <c r="E14" s="27">
        <v>46263.25</v>
      </c>
      <c r="F14" s="26" t="s">
        <v>63</v>
      </c>
    </row>
    <row r="15" spans="1:6" s="6" customFormat="1" ht="77.5" x14ac:dyDescent="0.35">
      <c r="A15" s="25" t="s">
        <v>17</v>
      </c>
      <c r="B15" s="25" t="s">
        <v>2</v>
      </c>
      <c r="C15" s="26" t="s">
        <v>74</v>
      </c>
      <c r="D15" s="27">
        <v>46262.916666666701</v>
      </c>
      <c r="E15" s="27">
        <v>46263.25</v>
      </c>
      <c r="F15" s="26" t="s">
        <v>63</v>
      </c>
    </row>
    <row r="16" spans="1:6" s="6" customFormat="1" ht="77.5" x14ac:dyDescent="0.35">
      <c r="A16" s="25" t="s">
        <v>32</v>
      </c>
      <c r="B16" s="25" t="s">
        <v>2</v>
      </c>
      <c r="C16" s="26" t="s">
        <v>77</v>
      </c>
      <c r="D16" s="27">
        <v>46262.916666666701</v>
      </c>
      <c r="E16" s="27">
        <v>46263.25</v>
      </c>
      <c r="F16" s="26" t="s">
        <v>63</v>
      </c>
    </row>
    <row r="17" spans="1:6" s="6" customFormat="1" ht="77.5" x14ac:dyDescent="0.35">
      <c r="A17" s="25" t="s">
        <v>75</v>
      </c>
      <c r="B17" s="25" t="s">
        <v>2</v>
      </c>
      <c r="C17" s="26" t="s">
        <v>76</v>
      </c>
      <c r="D17" s="27">
        <v>46262.916666666701</v>
      </c>
      <c r="E17" s="27">
        <v>46263.25</v>
      </c>
      <c r="F17" s="26" t="s">
        <v>63</v>
      </c>
    </row>
    <row r="18" spans="1:6" s="6" customFormat="1" ht="46.5" x14ac:dyDescent="0.35">
      <c r="A18" s="25" t="s">
        <v>78</v>
      </c>
      <c r="B18" s="25" t="s">
        <v>18</v>
      </c>
      <c r="C18" s="26" t="s">
        <v>79</v>
      </c>
      <c r="D18" s="27">
        <v>46262.833333333299</v>
      </c>
      <c r="E18" s="27">
        <v>46263.25</v>
      </c>
      <c r="F18" s="26" t="s">
        <v>80</v>
      </c>
    </row>
    <row r="19" spans="1:6" s="6" customFormat="1" ht="108.5" x14ac:dyDescent="0.35">
      <c r="A19" s="25" t="s">
        <v>47</v>
      </c>
      <c r="B19" s="25" t="s">
        <v>6</v>
      </c>
      <c r="C19" s="26" t="s">
        <v>50</v>
      </c>
      <c r="D19" s="27">
        <v>46202.875</v>
      </c>
      <c r="E19" s="27">
        <v>46508.208333333299</v>
      </c>
      <c r="F19" s="26" t="s">
        <v>51</v>
      </c>
    </row>
    <row r="20" spans="1:6" s="6" customFormat="1" ht="93" x14ac:dyDescent="0.35">
      <c r="A20" s="25" t="s">
        <v>56</v>
      </c>
      <c r="B20" s="25" t="s">
        <v>7</v>
      </c>
      <c r="C20" s="26" t="s">
        <v>57</v>
      </c>
      <c r="D20" s="27">
        <v>46217.625</v>
      </c>
      <c r="E20" s="27">
        <v>46387.875</v>
      </c>
      <c r="F20" s="26" t="s">
        <v>58</v>
      </c>
    </row>
    <row r="21" spans="1:6" s="6" customFormat="1" ht="77.5" x14ac:dyDescent="0.35">
      <c r="A21" s="25" t="s">
        <v>21</v>
      </c>
      <c r="B21" s="25" t="s">
        <v>2</v>
      </c>
      <c r="C21" s="26" t="s">
        <v>22</v>
      </c>
      <c r="D21" s="27">
        <v>46260.833333333299</v>
      </c>
      <c r="E21" s="27">
        <v>46266.25</v>
      </c>
      <c r="F21" s="26" t="s">
        <v>23</v>
      </c>
    </row>
    <row r="22" spans="1:6" s="6" customFormat="1" ht="77.5" x14ac:dyDescent="0.35">
      <c r="A22" s="25" t="s">
        <v>21</v>
      </c>
      <c r="B22" s="25" t="s">
        <v>6</v>
      </c>
      <c r="C22" s="26" t="s">
        <v>24</v>
      </c>
      <c r="D22" s="27">
        <v>46260.833333333299</v>
      </c>
      <c r="E22" s="27">
        <v>46266.25</v>
      </c>
      <c r="F22" s="26" t="s">
        <v>23</v>
      </c>
    </row>
    <row r="23" spans="1:6" s="6" customFormat="1" ht="77.5" x14ac:dyDescent="0.35">
      <c r="A23" s="25" t="s">
        <v>53</v>
      </c>
      <c r="B23" s="25" t="s">
        <v>18</v>
      </c>
      <c r="C23" s="26" t="s">
        <v>54</v>
      </c>
      <c r="D23" s="27">
        <v>46230.833333333299</v>
      </c>
      <c r="E23" s="27">
        <v>46403.25</v>
      </c>
      <c r="F23" s="26" t="s">
        <v>55</v>
      </c>
    </row>
    <row r="24" spans="1:6" s="6" customFormat="1" ht="46.5" x14ac:dyDescent="0.35">
      <c r="A24" s="25" t="s">
        <v>38</v>
      </c>
      <c r="B24" s="25" t="s">
        <v>6</v>
      </c>
      <c r="C24" s="26" t="s">
        <v>39</v>
      </c>
      <c r="D24" s="27">
        <v>46230.208333333299</v>
      </c>
      <c r="E24" s="27">
        <v>46266.208333333299</v>
      </c>
      <c r="F24" s="26" t="s">
        <v>40</v>
      </c>
    </row>
    <row r="25" spans="1:6" s="6" customFormat="1" ht="93" x14ac:dyDescent="0.35">
      <c r="A25" s="25" t="s">
        <v>28</v>
      </c>
      <c r="B25" s="25" t="s">
        <v>6</v>
      </c>
      <c r="C25" s="26" t="s">
        <v>29</v>
      </c>
      <c r="D25" s="27">
        <v>46237.833333333299</v>
      </c>
      <c r="E25" s="27">
        <v>46326.25</v>
      </c>
      <c r="F25" s="26" t="s">
        <v>30</v>
      </c>
    </row>
    <row r="26" spans="1:6" s="6" customFormat="1" ht="93" x14ac:dyDescent="0.35">
      <c r="A26" s="25" t="s">
        <v>28</v>
      </c>
      <c r="B26" s="25" t="s">
        <v>2</v>
      </c>
      <c r="C26" s="26" t="s">
        <v>31</v>
      </c>
      <c r="D26" s="27">
        <v>46237.833333333299</v>
      </c>
      <c r="E26" s="27">
        <v>46326.25</v>
      </c>
      <c r="F26" s="26" t="s">
        <v>30</v>
      </c>
    </row>
    <row r="27" spans="1:6" s="6" customFormat="1" ht="62" x14ac:dyDescent="0.35">
      <c r="A27" s="25" t="s">
        <v>41</v>
      </c>
      <c r="B27" s="25" t="s">
        <v>2</v>
      </c>
      <c r="C27" s="26" t="s">
        <v>42</v>
      </c>
      <c r="D27" s="27">
        <v>46237.25</v>
      </c>
      <c r="E27" s="27">
        <v>46692.25</v>
      </c>
      <c r="F27" s="26" t="s">
        <v>43</v>
      </c>
    </row>
    <row r="28" spans="1:6" s="6" customFormat="1" ht="46.5" x14ac:dyDescent="0.35">
      <c r="A28" s="25" t="s">
        <v>35</v>
      </c>
      <c r="B28" s="25" t="s">
        <v>6</v>
      </c>
      <c r="C28" s="26" t="s">
        <v>36</v>
      </c>
      <c r="D28" s="27">
        <v>45804.208333333299</v>
      </c>
      <c r="E28" s="27">
        <v>46418.208333333299</v>
      </c>
      <c r="F28" s="26" t="s">
        <v>37</v>
      </c>
    </row>
    <row r="29" spans="1:6" s="6" customFormat="1" x14ac:dyDescent="0.35">
      <c r="A29" s="25"/>
      <c r="B29" s="25"/>
      <c r="C29" s="26"/>
      <c r="D29" s="27"/>
      <c r="E29" s="27"/>
      <c r="F29" s="26"/>
    </row>
    <row r="30" spans="1:6" s="6" customFormat="1" x14ac:dyDescent="0.35">
      <c r="A30" s="25"/>
      <c r="B30" s="25"/>
      <c r="C30" s="26"/>
      <c r="D30" s="27"/>
      <c r="E30" s="27"/>
      <c r="F30" s="26"/>
    </row>
    <row r="31" spans="1:6" s="6" customFormat="1" x14ac:dyDescent="0.35">
      <c r="A31" s="25"/>
      <c r="B31" s="25"/>
      <c r="C31" s="26"/>
      <c r="D31" s="27"/>
      <c r="E31" s="27"/>
      <c r="F31" s="26"/>
    </row>
    <row r="32" spans="1:6" s="6" customFormat="1" x14ac:dyDescent="0.35">
      <c r="A32" s="25"/>
      <c r="B32" s="25"/>
      <c r="C32" s="26"/>
      <c r="D32" s="27"/>
      <c r="E32" s="27"/>
      <c r="F32" s="26"/>
    </row>
    <row r="33" spans="1:6" s="6" customFormat="1" x14ac:dyDescent="0.35">
      <c r="A33" s="25"/>
      <c r="B33" s="25"/>
      <c r="C33" s="26"/>
      <c r="D33" s="27"/>
      <c r="E33" s="27"/>
      <c r="F33" s="26"/>
    </row>
    <row r="34" spans="1:6" s="6" customFormat="1" x14ac:dyDescent="0.35">
      <c r="A34" s="25"/>
      <c r="B34" s="25"/>
      <c r="C34" s="26"/>
      <c r="D34" s="27"/>
      <c r="E34" s="27"/>
      <c r="F34" s="26"/>
    </row>
    <row r="35" spans="1:6" s="6" customFormat="1" x14ac:dyDescent="0.35">
      <c r="A35" s="25"/>
      <c r="B35" s="25"/>
      <c r="C35" s="26"/>
      <c r="D35" s="27"/>
      <c r="E35" s="27"/>
      <c r="F35" s="26"/>
    </row>
    <row r="36" spans="1:6" s="6" customFormat="1" x14ac:dyDescent="0.35">
      <c r="A36" s="25"/>
      <c r="B36" s="25"/>
      <c r="C36" s="26"/>
      <c r="D36" s="27"/>
      <c r="E36" s="27"/>
      <c r="F36" s="26"/>
    </row>
    <row r="37" spans="1:6" s="6" customFormat="1" x14ac:dyDescent="0.35">
      <c r="A37" s="25"/>
      <c r="B37" s="25"/>
      <c r="C37" s="26"/>
      <c r="D37" s="27"/>
      <c r="E37" s="27"/>
      <c r="F37" s="26"/>
    </row>
    <row r="38" spans="1:6" s="6" customFormat="1" x14ac:dyDescent="0.35">
      <c r="A38" s="25"/>
      <c r="B38" s="25"/>
      <c r="C38" s="26"/>
      <c r="D38" s="27"/>
      <c r="E38" s="27"/>
      <c r="F38" s="26"/>
    </row>
    <row r="39" spans="1:6" s="6" customFormat="1" x14ac:dyDescent="0.35">
      <c r="A39" s="25"/>
      <c r="B39" s="25"/>
      <c r="C39" s="26"/>
      <c r="D39" s="27"/>
      <c r="E39" s="27"/>
      <c r="F39" s="26"/>
    </row>
    <row r="40" spans="1:6" s="6" customFormat="1" x14ac:dyDescent="0.35">
      <c r="A40" s="25"/>
      <c r="B40" s="25"/>
      <c r="C40" s="26"/>
      <c r="D40" s="27"/>
      <c r="E40" s="27"/>
      <c r="F40" s="26"/>
    </row>
    <row r="41" spans="1:6" s="6" customFormat="1" x14ac:dyDescent="0.35">
      <c r="A41" s="25"/>
      <c r="B41" s="25"/>
      <c r="C41" s="26"/>
      <c r="D41" s="27"/>
      <c r="E41" s="27"/>
      <c r="F41" s="26"/>
    </row>
    <row r="42" spans="1:6" s="6" customFormat="1" x14ac:dyDescent="0.35">
      <c r="A42" s="25"/>
      <c r="B42" s="25"/>
      <c r="C42" s="26"/>
      <c r="D42" s="27"/>
      <c r="E42" s="27"/>
      <c r="F42" s="26"/>
    </row>
    <row r="43" spans="1:6" s="6" customFormat="1" x14ac:dyDescent="0.35">
      <c r="A43" s="25"/>
      <c r="B43" s="25"/>
      <c r="C43" s="26"/>
      <c r="D43" s="27"/>
      <c r="E43" s="27"/>
      <c r="F43" s="26"/>
    </row>
    <row r="44" spans="1:6" s="6" customFormat="1" x14ac:dyDescent="0.35">
      <c r="A44" s="25"/>
      <c r="B44" s="25"/>
      <c r="C44" s="26"/>
      <c r="D44" s="27"/>
      <c r="E44" s="27"/>
      <c r="F44" s="26"/>
    </row>
    <row r="45" spans="1:6" s="6" customFormat="1" x14ac:dyDescent="0.35">
      <c r="A45" s="25"/>
      <c r="B45" s="25"/>
      <c r="C45" s="26"/>
      <c r="D45" s="27"/>
      <c r="E45" s="27"/>
      <c r="F45" s="26"/>
    </row>
    <row r="46" spans="1:6" s="6" customFormat="1" x14ac:dyDescent="0.35">
      <c r="A46" s="25"/>
      <c r="B46" s="25"/>
      <c r="C46" s="26"/>
      <c r="D46" s="27"/>
      <c r="E46" s="27"/>
      <c r="F46" s="26"/>
    </row>
    <row r="47" spans="1:6" s="6" customFormat="1" x14ac:dyDescent="0.35">
      <c r="A47" s="25"/>
      <c r="B47" s="25"/>
      <c r="C47" s="26"/>
      <c r="D47" s="27"/>
      <c r="E47" s="27"/>
      <c r="F47" s="26"/>
    </row>
    <row r="48" spans="1:6" s="6" customFormat="1" x14ac:dyDescent="0.35">
      <c r="A48" s="25"/>
      <c r="B48" s="25"/>
      <c r="C48" s="26"/>
      <c r="D48" s="27"/>
      <c r="E48" s="27"/>
      <c r="F48" s="26"/>
    </row>
    <row r="49" spans="1:6" s="6" customFormat="1" x14ac:dyDescent="0.35">
      <c r="A49" s="25"/>
      <c r="B49" s="25"/>
      <c r="C49" s="26"/>
      <c r="D49" s="27"/>
      <c r="E49" s="27"/>
      <c r="F49" s="26"/>
    </row>
    <row r="50" spans="1:6" s="6" customFormat="1" x14ac:dyDescent="0.35">
      <c r="A50" s="25"/>
      <c r="B50" s="25"/>
      <c r="C50" s="26"/>
      <c r="D50" s="27"/>
      <c r="E50" s="27"/>
      <c r="F50" s="26"/>
    </row>
    <row r="51" spans="1:6" s="6" customFormat="1" x14ac:dyDescent="0.35">
      <c r="A51" s="25"/>
      <c r="B51" s="25"/>
      <c r="C51" s="26"/>
      <c r="D51" s="27"/>
      <c r="E51" s="27"/>
      <c r="F51" s="26"/>
    </row>
    <row r="52" spans="1:6" s="6" customFormat="1" x14ac:dyDescent="0.35">
      <c r="A52" s="25"/>
      <c r="B52" s="25"/>
      <c r="C52" s="26"/>
      <c r="D52" s="27"/>
      <c r="E52" s="27"/>
      <c r="F52" s="26"/>
    </row>
    <row r="53" spans="1:6" s="6" customFormat="1" x14ac:dyDescent="0.35">
      <c r="A53" s="25"/>
      <c r="B53" s="25"/>
      <c r="C53" s="26"/>
      <c r="D53" s="27"/>
      <c r="E53" s="27"/>
      <c r="F53" s="26"/>
    </row>
    <row r="54" spans="1:6" s="6" customFormat="1" x14ac:dyDescent="0.35">
      <c r="A54" s="25"/>
      <c r="B54" s="25"/>
      <c r="C54" s="26"/>
      <c r="D54" s="27"/>
      <c r="E54" s="27"/>
      <c r="F54" s="26"/>
    </row>
    <row r="55" spans="1:6" s="6" customFormat="1" x14ac:dyDescent="0.35">
      <c r="A55" s="25"/>
      <c r="B55" s="25"/>
      <c r="C55" s="26"/>
      <c r="D55" s="27"/>
      <c r="E55" s="27"/>
      <c r="F55" s="26"/>
    </row>
    <row r="56" spans="1:6" s="6" customFormat="1" x14ac:dyDescent="0.35">
      <c r="A56" s="25"/>
      <c r="B56" s="25"/>
      <c r="C56" s="26"/>
      <c r="D56" s="27"/>
      <c r="E56" s="27"/>
      <c r="F56" s="26"/>
    </row>
    <row r="57" spans="1:6" s="6" customFormat="1" x14ac:dyDescent="0.35">
      <c r="A57" s="25"/>
      <c r="B57" s="25"/>
      <c r="C57" s="26"/>
      <c r="D57" s="27"/>
      <c r="E57" s="27"/>
      <c r="F57" s="26"/>
    </row>
    <row r="58" spans="1:6" s="6" customFormat="1" x14ac:dyDescent="0.35">
      <c r="A58" s="25"/>
      <c r="B58" s="25"/>
      <c r="C58" s="26"/>
      <c r="D58" s="27"/>
      <c r="E58" s="27"/>
      <c r="F58" s="26"/>
    </row>
    <row r="59" spans="1:6" s="6" customFormat="1" x14ac:dyDescent="0.35">
      <c r="A59" s="25"/>
      <c r="B59" s="25"/>
      <c r="C59" s="26"/>
      <c r="D59" s="27"/>
      <c r="E59" s="27"/>
      <c r="F59" s="26"/>
    </row>
    <row r="60" spans="1:6" s="6" customFormat="1" x14ac:dyDescent="0.35">
      <c r="A60" s="25"/>
      <c r="B60" s="25"/>
      <c r="C60" s="26"/>
      <c r="D60" s="27"/>
      <c r="E60" s="27"/>
      <c r="F60" s="26"/>
    </row>
    <row r="61" spans="1:6" s="6" customFormat="1" x14ac:dyDescent="0.35">
      <c r="A61" s="25"/>
      <c r="B61" s="25"/>
      <c r="C61" s="26"/>
      <c r="D61" s="27"/>
      <c r="E61" s="27"/>
      <c r="F61" s="26"/>
    </row>
    <row r="62" spans="1:6" s="6" customFormat="1" x14ac:dyDescent="0.35">
      <c r="A62" s="25"/>
      <c r="B62" s="25"/>
      <c r="C62" s="26"/>
      <c r="D62" s="27"/>
      <c r="E62" s="27"/>
      <c r="F62" s="26"/>
    </row>
    <row r="63" spans="1:6" s="6" customFormat="1" x14ac:dyDescent="0.35">
      <c r="A63" s="25"/>
      <c r="B63" s="25"/>
      <c r="C63" s="26"/>
      <c r="D63" s="27"/>
      <c r="E63" s="27"/>
      <c r="F63" s="26"/>
    </row>
    <row r="64" spans="1:6" s="6" customFormat="1" x14ac:dyDescent="0.35">
      <c r="A64" s="25"/>
      <c r="B64" s="25"/>
      <c r="C64" s="26"/>
      <c r="D64" s="27"/>
      <c r="E64" s="27"/>
      <c r="F64" s="26"/>
    </row>
    <row r="65" spans="1:6" s="6" customFormat="1" x14ac:dyDescent="0.35">
      <c r="A65" s="25"/>
      <c r="B65" s="25"/>
      <c r="C65" s="26"/>
      <c r="D65" s="27"/>
      <c r="E65" s="27"/>
      <c r="F65" s="26"/>
    </row>
    <row r="66" spans="1:6" s="6" customFormat="1" x14ac:dyDescent="0.35">
      <c r="A66" s="25"/>
      <c r="B66" s="25"/>
      <c r="C66" s="26"/>
      <c r="D66" s="27"/>
      <c r="E66" s="27"/>
      <c r="F66" s="26"/>
    </row>
    <row r="67" spans="1:6" s="6" customFormat="1" x14ac:dyDescent="0.35">
      <c r="A67" s="25"/>
      <c r="B67" s="25"/>
      <c r="C67" s="26"/>
      <c r="D67" s="27"/>
      <c r="E67" s="27"/>
      <c r="F67" s="26"/>
    </row>
    <row r="68" spans="1:6" s="6" customFormat="1" x14ac:dyDescent="0.35">
      <c r="A68" s="25"/>
      <c r="B68" s="25"/>
      <c r="C68" s="26"/>
      <c r="D68" s="27"/>
      <c r="E68" s="27"/>
      <c r="F68" s="26"/>
    </row>
    <row r="69" spans="1:6" s="6" customFormat="1" x14ac:dyDescent="0.35">
      <c r="A69" s="25"/>
      <c r="B69" s="25"/>
      <c r="C69" s="26"/>
      <c r="D69" s="27"/>
      <c r="E69" s="27"/>
      <c r="F69" s="26"/>
    </row>
    <row r="70" spans="1:6" s="6" customFormat="1" x14ac:dyDescent="0.35">
      <c r="A70" s="25"/>
      <c r="B70" s="25"/>
      <c r="C70" s="26"/>
      <c r="D70" s="27"/>
      <c r="E70" s="27"/>
      <c r="F70" s="26"/>
    </row>
    <row r="71" spans="1:6" s="6" customFormat="1" x14ac:dyDescent="0.35">
      <c r="A71" s="25"/>
      <c r="B71" s="25"/>
      <c r="C71" s="26"/>
      <c r="D71" s="27"/>
      <c r="E71" s="27"/>
      <c r="F71" s="26"/>
    </row>
    <row r="72" spans="1:6" s="6" customFormat="1" x14ac:dyDescent="0.35">
      <c r="A72" s="25"/>
      <c r="B72" s="25"/>
      <c r="C72" s="26"/>
      <c r="D72" s="27"/>
      <c r="E72" s="27"/>
      <c r="F72" s="26"/>
    </row>
    <row r="73" spans="1:6" s="6" customFormat="1" x14ac:dyDescent="0.35">
      <c r="A73" s="25"/>
      <c r="B73" s="25"/>
      <c r="C73" s="26"/>
      <c r="D73" s="27"/>
      <c r="E73" s="27"/>
      <c r="F73" s="26"/>
    </row>
    <row r="74" spans="1:6" s="6" customFormat="1" x14ac:dyDescent="0.35">
      <c r="A74" s="25"/>
      <c r="B74" s="25"/>
      <c r="C74" s="26"/>
      <c r="D74" s="27"/>
      <c r="E74" s="27"/>
      <c r="F74" s="26"/>
    </row>
    <row r="75" spans="1:6" s="6" customFormat="1" x14ac:dyDescent="0.35">
      <c r="A75" s="25"/>
      <c r="B75" s="25"/>
      <c r="C75" s="26"/>
      <c r="D75" s="27"/>
      <c r="E75" s="27"/>
      <c r="F75" s="26"/>
    </row>
    <row r="76" spans="1:6" s="6" customFormat="1" x14ac:dyDescent="0.35">
      <c r="A76" s="25"/>
      <c r="B76" s="25"/>
      <c r="C76" s="26"/>
      <c r="D76" s="27"/>
      <c r="E76" s="27"/>
      <c r="F76" s="26"/>
    </row>
    <row r="77" spans="1:6" s="6" customFormat="1" x14ac:dyDescent="0.35">
      <c r="A77" s="25"/>
      <c r="B77" s="25"/>
      <c r="C77" s="26"/>
      <c r="D77" s="27"/>
      <c r="E77" s="27"/>
      <c r="F77" s="26"/>
    </row>
    <row r="78" spans="1:6" s="6" customFormat="1" x14ac:dyDescent="0.35">
      <c r="A78" s="25"/>
      <c r="B78" s="25"/>
      <c r="C78" s="26"/>
      <c r="D78" s="27"/>
      <c r="E78" s="27"/>
      <c r="F78" s="26"/>
    </row>
    <row r="79" spans="1:6" s="6" customFormat="1" x14ac:dyDescent="0.35">
      <c r="A79" s="25"/>
      <c r="B79" s="25"/>
      <c r="C79" s="26"/>
      <c r="D79" s="27"/>
      <c r="E79" s="27"/>
      <c r="F79" s="26"/>
    </row>
    <row r="80" spans="1:6" s="6" customFormat="1" x14ac:dyDescent="0.35">
      <c r="A80" s="25"/>
      <c r="B80" s="25"/>
      <c r="C80" s="26"/>
      <c r="D80" s="27"/>
      <c r="E80" s="27"/>
      <c r="F80" s="26"/>
    </row>
    <row r="81" spans="1:6" s="6" customFormat="1" x14ac:dyDescent="0.35">
      <c r="A81" s="25"/>
      <c r="B81" s="25"/>
      <c r="C81" s="26"/>
      <c r="D81" s="27"/>
      <c r="E81" s="27"/>
      <c r="F81" s="26"/>
    </row>
    <row r="82" spans="1:6" s="8" customFormat="1" x14ac:dyDescent="0.35">
      <c r="A82" s="25"/>
      <c r="B82" s="25"/>
      <c r="C82" s="26"/>
      <c r="D82" s="27"/>
      <c r="E82" s="27"/>
      <c r="F82" s="26"/>
    </row>
    <row r="83" spans="1:6" s="6" customFormat="1" x14ac:dyDescent="0.35">
      <c r="A83" s="25"/>
      <c r="B83" s="25"/>
      <c r="C83" s="26"/>
      <c r="D83" s="27"/>
      <c r="E83" s="27"/>
      <c r="F83" s="26"/>
    </row>
    <row r="84" spans="1:6" s="6" customFormat="1" x14ac:dyDescent="0.35">
      <c r="A84" s="25"/>
      <c r="B84" s="25"/>
      <c r="C84" s="26"/>
      <c r="D84" s="27"/>
      <c r="E84" s="27"/>
      <c r="F84" s="26"/>
    </row>
    <row r="85" spans="1:6" s="6" customFormat="1" x14ac:dyDescent="0.35">
      <c r="A85" s="25"/>
      <c r="B85" s="25"/>
      <c r="C85" s="26"/>
      <c r="D85" s="27"/>
      <c r="E85" s="27"/>
      <c r="F85" s="26"/>
    </row>
    <row r="86" spans="1:6" s="6" customFormat="1" x14ac:dyDescent="0.35">
      <c r="A86" s="25"/>
      <c r="B86" s="25"/>
      <c r="C86" s="26"/>
      <c r="D86" s="27"/>
      <c r="E86" s="27"/>
      <c r="F86" s="26"/>
    </row>
    <row r="87" spans="1:6" s="6" customFormat="1" x14ac:dyDescent="0.35">
      <c r="A87" s="25"/>
      <c r="B87" s="25"/>
      <c r="C87" s="26"/>
      <c r="D87" s="27"/>
      <c r="E87" s="27"/>
      <c r="F87" s="26"/>
    </row>
    <row r="88" spans="1:6" s="5" customFormat="1" x14ac:dyDescent="0.35">
      <c r="A88" s="25"/>
      <c r="B88" s="25"/>
      <c r="C88" s="26"/>
      <c r="D88" s="27"/>
      <c r="E88" s="27"/>
      <c r="F88" s="26"/>
    </row>
    <row r="89" spans="1:6" s="6" customFormat="1" x14ac:dyDescent="0.35">
      <c r="A89" s="25"/>
      <c r="B89" s="25"/>
      <c r="C89" s="26"/>
      <c r="D89" s="27"/>
      <c r="E89" s="27"/>
      <c r="F89" s="26"/>
    </row>
    <row r="90" spans="1:6" s="6" customFormat="1" x14ac:dyDescent="0.35">
      <c r="A90" s="25"/>
      <c r="B90" s="25"/>
      <c r="C90" s="26"/>
      <c r="D90" s="27"/>
      <c r="E90" s="27"/>
      <c r="F90" s="26"/>
    </row>
    <row r="91" spans="1:6" s="6" customFormat="1" x14ac:dyDescent="0.35">
      <c r="A91" s="25"/>
      <c r="B91" s="25"/>
      <c r="C91" s="26"/>
      <c r="D91" s="27"/>
      <c r="E91" s="27"/>
      <c r="F91" s="26"/>
    </row>
    <row r="92" spans="1:6" s="6" customFormat="1" x14ac:dyDescent="0.35">
      <c r="A92" s="25"/>
      <c r="B92" s="25"/>
      <c r="C92" s="26"/>
      <c r="D92" s="27"/>
      <c r="E92" s="27"/>
      <c r="F92" s="26"/>
    </row>
    <row r="93" spans="1:6" s="6" customFormat="1" x14ac:dyDescent="0.35">
      <c r="A93" s="25"/>
      <c r="B93" s="25"/>
      <c r="C93" s="26"/>
      <c r="D93" s="27"/>
      <c r="E93" s="27"/>
      <c r="F93" s="26"/>
    </row>
    <row r="94" spans="1:6" s="6" customFormat="1" x14ac:dyDescent="0.35">
      <c r="A94" s="25"/>
      <c r="B94" s="25"/>
      <c r="C94" s="26"/>
      <c r="D94" s="27"/>
      <c r="E94" s="27"/>
      <c r="F94" s="26"/>
    </row>
    <row r="95" spans="1:6" s="6" customFormat="1" x14ac:dyDescent="0.35">
      <c r="A95" s="25"/>
      <c r="B95" s="25"/>
      <c r="C95" s="26"/>
      <c r="D95" s="27"/>
      <c r="E95" s="27"/>
      <c r="F95" s="26"/>
    </row>
    <row r="96" spans="1:6" s="6" customFormat="1" x14ac:dyDescent="0.35">
      <c r="A96" s="25"/>
      <c r="B96" s="25"/>
      <c r="C96" s="26"/>
      <c r="D96" s="27"/>
      <c r="E96" s="27"/>
      <c r="F96" s="26"/>
    </row>
    <row r="97" spans="1:6" s="6" customFormat="1" x14ac:dyDescent="0.35">
      <c r="A97" s="25"/>
      <c r="B97" s="25"/>
      <c r="C97" s="26"/>
      <c r="D97" s="27"/>
      <c r="E97" s="27"/>
      <c r="F97" s="26"/>
    </row>
    <row r="98" spans="1:6" s="6" customFormat="1" x14ac:dyDescent="0.35">
      <c r="A98" s="25"/>
      <c r="B98" s="25"/>
      <c r="C98" s="26"/>
      <c r="D98" s="27"/>
      <c r="E98" s="27"/>
      <c r="F98" s="26"/>
    </row>
    <row r="99" spans="1:6" s="6" customFormat="1" x14ac:dyDescent="0.35">
      <c r="A99" s="25"/>
      <c r="B99" s="25"/>
      <c r="C99" s="26"/>
      <c r="D99" s="27"/>
      <c r="E99" s="27"/>
      <c r="F99" s="26"/>
    </row>
    <row r="100" spans="1:6" s="6" customFormat="1" x14ac:dyDescent="0.35">
      <c r="A100" s="25"/>
      <c r="B100" s="25"/>
      <c r="C100" s="26"/>
      <c r="D100" s="27"/>
      <c r="E100" s="27"/>
      <c r="F100" s="26"/>
    </row>
    <row r="101" spans="1:6" s="6" customFormat="1" x14ac:dyDescent="0.35">
      <c r="A101" s="25"/>
      <c r="B101" s="25"/>
      <c r="C101" s="26"/>
      <c r="D101" s="27"/>
      <c r="E101" s="27"/>
      <c r="F101" s="26"/>
    </row>
    <row r="102" spans="1:6" s="6" customFormat="1" x14ac:dyDescent="0.35">
      <c r="A102" s="25"/>
      <c r="B102" s="25"/>
      <c r="C102" s="26"/>
      <c r="D102" s="27"/>
      <c r="E102" s="27"/>
      <c r="F102" s="26"/>
    </row>
    <row r="103" spans="1:6" s="6" customFormat="1" x14ac:dyDescent="0.35">
      <c r="A103" s="25"/>
      <c r="B103" s="25"/>
      <c r="C103" s="26"/>
      <c r="D103" s="27"/>
      <c r="E103" s="27"/>
      <c r="F103" s="26"/>
    </row>
    <row r="104" spans="1:6" s="6" customFormat="1" x14ac:dyDescent="0.35">
      <c r="A104" s="25"/>
      <c r="B104" s="25"/>
      <c r="C104" s="26"/>
      <c r="D104" s="27"/>
      <c r="E104" s="27"/>
      <c r="F104" s="26"/>
    </row>
    <row r="105" spans="1:6" s="6" customFormat="1" x14ac:dyDescent="0.35">
      <c r="A105" s="25"/>
      <c r="B105" s="25"/>
      <c r="C105" s="26"/>
      <c r="D105" s="27"/>
      <c r="E105" s="27"/>
      <c r="F105" s="26"/>
    </row>
    <row r="106" spans="1:6" s="6" customFormat="1" x14ac:dyDescent="0.35">
      <c r="A106" s="25"/>
      <c r="B106" s="25"/>
      <c r="C106" s="26"/>
      <c r="D106" s="27"/>
      <c r="E106" s="27"/>
      <c r="F106" s="26"/>
    </row>
    <row r="107" spans="1:6" s="6" customFormat="1" x14ac:dyDescent="0.35">
      <c r="A107" s="25"/>
      <c r="B107" s="25"/>
      <c r="C107" s="26"/>
      <c r="D107" s="27"/>
      <c r="E107" s="27"/>
      <c r="F107" s="26"/>
    </row>
    <row r="108" spans="1:6" s="14" customFormat="1" x14ac:dyDescent="0.35">
      <c r="A108" s="25"/>
      <c r="B108" s="25"/>
      <c r="C108" s="26"/>
      <c r="D108" s="27"/>
      <c r="E108" s="27"/>
      <c r="F108" s="26"/>
    </row>
    <row r="109" spans="1:6" s="6" customFormat="1" x14ac:dyDescent="0.35">
      <c r="A109" s="25"/>
      <c r="B109" s="25"/>
      <c r="C109" s="26"/>
      <c r="D109" s="27"/>
      <c r="E109" s="27"/>
      <c r="F109" s="26"/>
    </row>
    <row r="110" spans="1:6" s="6" customFormat="1" x14ac:dyDescent="0.35">
      <c r="A110" s="25"/>
      <c r="B110" s="25"/>
      <c r="C110" s="26"/>
      <c r="D110" s="27"/>
      <c r="E110" s="27"/>
      <c r="F110" s="26"/>
    </row>
    <row r="111" spans="1:6" s="6" customFormat="1" x14ac:dyDescent="0.35">
      <c r="A111" s="25"/>
      <c r="B111" s="25"/>
      <c r="C111" s="26"/>
      <c r="D111" s="27"/>
      <c r="E111" s="27"/>
      <c r="F111" s="26"/>
    </row>
    <row r="112" spans="1:6" s="5" customFormat="1" x14ac:dyDescent="0.35">
      <c r="A112" s="25"/>
      <c r="B112" s="25"/>
      <c r="C112" s="26"/>
      <c r="D112" s="27"/>
      <c r="E112" s="27"/>
      <c r="F112" s="26"/>
    </row>
    <row r="113" spans="1:6" s="5" customFormat="1" x14ac:dyDescent="0.35">
      <c r="A113" s="25"/>
      <c r="B113" s="25"/>
      <c r="C113" s="26"/>
      <c r="D113" s="27"/>
      <c r="E113" s="27"/>
      <c r="F113" s="26"/>
    </row>
    <row r="114" spans="1:6" s="5" customFormat="1" x14ac:dyDescent="0.35">
      <c r="A114" s="25"/>
      <c r="B114" s="25"/>
      <c r="C114" s="26"/>
      <c r="D114" s="27"/>
      <c r="E114" s="27"/>
      <c r="F114" s="26"/>
    </row>
    <row r="115" spans="1:6" s="5" customFormat="1" x14ac:dyDescent="0.35">
      <c r="A115" s="25"/>
      <c r="B115" s="25"/>
      <c r="C115" s="26"/>
      <c r="D115" s="27"/>
      <c r="E115" s="27"/>
      <c r="F115" s="26"/>
    </row>
    <row r="116" spans="1:6" s="5" customFormat="1" x14ac:dyDescent="0.35">
      <c r="A116" s="25"/>
      <c r="B116" s="25"/>
      <c r="C116" s="26"/>
      <c r="D116" s="27"/>
      <c r="E116" s="27"/>
      <c r="F116" s="26"/>
    </row>
    <row r="117" spans="1:6" s="5" customFormat="1" x14ac:dyDescent="0.35">
      <c r="A117" s="25"/>
      <c r="B117" s="25"/>
      <c r="C117" s="26"/>
      <c r="D117" s="27"/>
      <c r="E117" s="27"/>
      <c r="F117" s="26"/>
    </row>
    <row r="118" spans="1:6" s="5" customFormat="1" x14ac:dyDescent="0.35">
      <c r="A118" s="25"/>
      <c r="B118" s="25"/>
      <c r="C118" s="26"/>
      <c r="D118" s="27"/>
      <c r="E118" s="27"/>
      <c r="F118" s="26"/>
    </row>
    <row r="119" spans="1:6" s="5" customFormat="1" x14ac:dyDescent="0.35">
      <c r="A119" s="25"/>
      <c r="B119" s="25"/>
      <c r="C119" s="26"/>
      <c r="D119" s="27"/>
      <c r="E119" s="27"/>
      <c r="F119" s="26"/>
    </row>
    <row r="120" spans="1:6" s="5" customFormat="1" x14ac:dyDescent="0.35">
      <c r="A120" s="25"/>
      <c r="B120" s="25"/>
      <c r="C120" s="26"/>
      <c r="D120" s="27"/>
      <c r="E120" s="27"/>
      <c r="F120" s="26"/>
    </row>
    <row r="121" spans="1:6" s="5" customFormat="1" x14ac:dyDescent="0.35">
      <c r="A121" s="25"/>
      <c r="B121" s="25"/>
      <c r="C121" s="26"/>
      <c r="D121" s="27"/>
      <c r="E121" s="27"/>
      <c r="F121" s="26"/>
    </row>
    <row r="122" spans="1:6" s="5" customFormat="1" x14ac:dyDescent="0.35">
      <c r="A122" s="25"/>
      <c r="B122" s="25"/>
      <c r="C122" s="26"/>
      <c r="D122" s="27"/>
      <c r="E122" s="27"/>
      <c r="F122" s="26"/>
    </row>
    <row r="123" spans="1:6" s="5" customFormat="1" x14ac:dyDescent="0.35">
      <c r="A123" s="25"/>
      <c r="B123" s="25"/>
      <c r="C123" s="26"/>
      <c r="D123" s="27"/>
      <c r="E123" s="27"/>
      <c r="F123" s="26"/>
    </row>
    <row r="124" spans="1:6" s="5" customFormat="1" x14ac:dyDescent="0.35">
      <c r="A124" s="25"/>
      <c r="B124" s="25"/>
      <c r="C124" s="26"/>
      <c r="D124" s="27"/>
      <c r="E124" s="27"/>
      <c r="F124" s="26"/>
    </row>
    <row r="125" spans="1:6" s="5" customFormat="1" x14ac:dyDescent="0.35">
      <c r="A125" s="25"/>
      <c r="B125" s="25"/>
      <c r="C125" s="26"/>
      <c r="D125" s="27"/>
      <c r="E125" s="27"/>
      <c r="F125" s="26"/>
    </row>
    <row r="126" spans="1:6" s="5" customFormat="1" x14ac:dyDescent="0.35">
      <c r="A126" s="25"/>
      <c r="B126" s="25"/>
      <c r="C126" s="26"/>
      <c r="D126" s="27"/>
      <c r="E126" s="27"/>
      <c r="F126" s="26"/>
    </row>
    <row r="127" spans="1:6" s="5" customFormat="1" x14ac:dyDescent="0.35">
      <c r="A127" s="25"/>
      <c r="B127" s="25"/>
      <c r="C127" s="26"/>
      <c r="D127" s="27"/>
      <c r="E127" s="27"/>
      <c r="F127" s="26"/>
    </row>
    <row r="128" spans="1:6" s="5" customFormat="1" x14ac:dyDescent="0.35">
      <c r="A128" s="25"/>
      <c r="B128" s="25"/>
      <c r="C128" s="26"/>
      <c r="D128" s="27"/>
      <c r="E128" s="27"/>
      <c r="F128" s="26"/>
    </row>
    <row r="129" spans="1:6" s="5" customFormat="1" x14ac:dyDescent="0.35">
      <c r="A129" s="25"/>
      <c r="B129" s="25"/>
      <c r="C129" s="26"/>
      <c r="D129" s="27"/>
      <c r="E129" s="27"/>
      <c r="F129" s="26"/>
    </row>
    <row r="130" spans="1:6" x14ac:dyDescent="0.35">
      <c r="A130" s="25"/>
      <c r="B130" s="25"/>
      <c r="C130" s="26"/>
      <c r="D130" s="27"/>
      <c r="E130" s="27"/>
      <c r="F130" s="26"/>
    </row>
    <row r="131" spans="1:6" x14ac:dyDescent="0.35">
      <c r="A131" s="25"/>
      <c r="B131" s="25"/>
      <c r="C131" s="26"/>
      <c r="D131" s="27"/>
      <c r="E131" s="27"/>
      <c r="F131" s="26"/>
    </row>
    <row r="132" spans="1:6" x14ac:dyDescent="0.35">
      <c r="A132" s="25"/>
      <c r="B132" s="25"/>
      <c r="C132" s="26"/>
      <c r="D132" s="27"/>
      <c r="E132" s="27"/>
      <c r="F132" s="26"/>
    </row>
    <row r="133" spans="1:6" x14ac:dyDescent="0.35">
      <c r="A133" s="25"/>
      <c r="B133" s="25"/>
      <c r="C133" s="26"/>
      <c r="D133" s="27"/>
      <c r="E133" s="27"/>
      <c r="F133" s="26"/>
    </row>
    <row r="134" spans="1:6" x14ac:dyDescent="0.35">
      <c r="A134" s="25"/>
      <c r="B134" s="25"/>
      <c r="C134" s="26"/>
      <c r="D134" s="27"/>
      <c r="E134" s="27"/>
      <c r="F134" s="26"/>
    </row>
    <row r="135" spans="1:6" x14ac:dyDescent="0.35">
      <c r="A135" s="25"/>
      <c r="B135" s="25"/>
      <c r="C135" s="26"/>
      <c r="D135" s="27"/>
      <c r="E135" s="27"/>
      <c r="F135" s="26"/>
    </row>
    <row r="136" spans="1:6" x14ac:dyDescent="0.35">
      <c r="A136" s="25"/>
      <c r="B136" s="25"/>
      <c r="C136" s="26"/>
      <c r="D136" s="27"/>
      <c r="E136" s="27"/>
      <c r="F136" s="26"/>
    </row>
    <row r="137" spans="1:6" x14ac:dyDescent="0.35">
      <c r="A137" s="25"/>
      <c r="B137" s="25"/>
      <c r="C137" s="26"/>
      <c r="D137" s="27"/>
      <c r="E137" s="27"/>
      <c r="F137" s="26"/>
    </row>
    <row r="138" spans="1:6" x14ac:dyDescent="0.35">
      <c r="A138" s="25"/>
      <c r="B138" s="25"/>
      <c r="C138" s="26"/>
      <c r="D138" s="27"/>
      <c r="E138" s="27"/>
      <c r="F138" s="26"/>
    </row>
    <row r="139" spans="1:6" x14ac:dyDescent="0.35">
      <c r="A139" s="25"/>
      <c r="B139" s="25"/>
      <c r="C139" s="26"/>
      <c r="D139" s="27"/>
      <c r="E139" s="27"/>
      <c r="F139" s="26"/>
    </row>
    <row r="140" spans="1:6" x14ac:dyDescent="0.35">
      <c r="A140" s="25"/>
      <c r="B140" s="25"/>
      <c r="C140" s="26"/>
      <c r="D140" s="27"/>
      <c r="E140" s="27"/>
      <c r="F140" s="26"/>
    </row>
    <row r="141" spans="1:6" x14ac:dyDescent="0.35">
      <c r="A141" s="25"/>
      <c r="B141" s="25"/>
      <c r="C141" s="26"/>
      <c r="D141" s="27"/>
      <c r="E141" s="27"/>
      <c r="F141" s="26"/>
    </row>
    <row r="142" spans="1:6" x14ac:dyDescent="0.35">
      <c r="A142" s="25"/>
      <c r="B142" s="25"/>
      <c r="C142" s="26"/>
      <c r="D142" s="27"/>
      <c r="E142" s="27"/>
      <c r="F142" s="26"/>
    </row>
    <row r="143" spans="1:6" x14ac:dyDescent="0.35">
      <c r="A143" s="25"/>
      <c r="B143" s="25"/>
      <c r="C143" s="26"/>
      <c r="D143" s="27"/>
      <c r="E143" s="27"/>
      <c r="F143" s="26"/>
    </row>
    <row r="144" spans="1:6" x14ac:dyDescent="0.35">
      <c r="A144" s="25"/>
      <c r="B144" s="25"/>
      <c r="C144" s="26"/>
      <c r="D144" s="27"/>
      <c r="E144" s="27"/>
      <c r="F144" s="26"/>
    </row>
    <row r="145" spans="1:6" x14ac:dyDescent="0.35">
      <c r="A145" s="25"/>
      <c r="B145" s="25"/>
      <c r="C145" s="26"/>
      <c r="D145" s="27"/>
      <c r="E145" s="27"/>
      <c r="F145" s="26"/>
    </row>
    <row r="146" spans="1:6" x14ac:dyDescent="0.35">
      <c r="A146" s="25"/>
      <c r="B146" s="25"/>
      <c r="C146" s="26"/>
      <c r="D146" s="27"/>
      <c r="E146" s="27"/>
      <c r="F146" s="26"/>
    </row>
    <row r="147" spans="1:6" x14ac:dyDescent="0.35">
      <c r="A147" s="25"/>
      <c r="B147" s="25"/>
      <c r="C147" s="26"/>
      <c r="D147" s="27"/>
      <c r="E147" s="27"/>
      <c r="F147" s="26"/>
    </row>
    <row r="148" spans="1:6" x14ac:dyDescent="0.35">
      <c r="A148" s="25"/>
      <c r="B148" s="25"/>
      <c r="C148" s="26"/>
      <c r="D148" s="27"/>
      <c r="E148" s="27"/>
      <c r="F148" s="26"/>
    </row>
    <row r="149" spans="1:6" x14ac:dyDescent="0.35">
      <c r="A149" s="25"/>
      <c r="B149" s="25"/>
      <c r="C149" s="26"/>
      <c r="D149" s="27"/>
      <c r="E149" s="27"/>
      <c r="F149" s="26"/>
    </row>
    <row r="150" spans="1:6" x14ac:dyDescent="0.35">
      <c r="A150" s="25"/>
      <c r="B150" s="25"/>
      <c r="C150" s="26"/>
      <c r="D150" s="27"/>
      <c r="E150" s="27"/>
      <c r="F150" s="26"/>
    </row>
    <row r="151" spans="1:6" x14ac:dyDescent="0.35">
      <c r="A151" s="25"/>
      <c r="B151" s="25"/>
      <c r="C151" s="26"/>
      <c r="D151" s="27"/>
      <c r="E151" s="27"/>
      <c r="F151" s="26"/>
    </row>
    <row r="152" spans="1:6" x14ac:dyDescent="0.35">
      <c r="A152" s="25"/>
      <c r="B152" s="25"/>
      <c r="C152" s="26"/>
      <c r="D152" s="27"/>
      <c r="E152" s="27"/>
      <c r="F152" s="26"/>
    </row>
    <row r="153" spans="1:6" x14ac:dyDescent="0.35">
      <c r="A153" s="25"/>
      <c r="B153" s="25"/>
      <c r="C153" s="26"/>
      <c r="D153" s="27"/>
      <c r="E153" s="27"/>
      <c r="F153" s="26"/>
    </row>
    <row r="154" spans="1:6" x14ac:dyDescent="0.35">
      <c r="A154" s="25"/>
      <c r="B154" s="25"/>
      <c r="C154" s="26"/>
      <c r="D154" s="27"/>
      <c r="E154" s="27"/>
      <c r="F154" s="26"/>
    </row>
    <row r="155" spans="1:6" x14ac:dyDescent="0.35">
      <c r="A155" s="25"/>
      <c r="B155" s="25"/>
      <c r="C155" s="26"/>
      <c r="D155" s="27"/>
      <c r="E155" s="27"/>
      <c r="F155" s="26"/>
    </row>
    <row r="156" spans="1:6" x14ac:dyDescent="0.35">
      <c r="A156" s="25"/>
      <c r="B156" s="25"/>
      <c r="C156" s="26"/>
      <c r="D156" s="27"/>
      <c r="E156" s="27"/>
      <c r="F156" s="26"/>
    </row>
    <row r="157" spans="1:6" x14ac:dyDescent="0.35">
      <c r="A157" s="25"/>
      <c r="B157" s="25"/>
      <c r="C157" s="26"/>
      <c r="D157" s="27"/>
      <c r="E157" s="27"/>
      <c r="F157" s="26"/>
    </row>
    <row r="158" spans="1:6" x14ac:dyDescent="0.35">
      <c r="A158" s="25"/>
      <c r="B158" s="25"/>
      <c r="C158" s="26"/>
      <c r="D158" s="27"/>
      <c r="E158" s="27"/>
      <c r="F158" s="26"/>
    </row>
    <row r="159" spans="1:6" x14ac:dyDescent="0.35">
      <c r="A159" s="25"/>
      <c r="B159" s="25"/>
      <c r="C159" s="26"/>
      <c r="D159" s="27"/>
      <c r="E159" s="27"/>
      <c r="F159" s="26"/>
    </row>
    <row r="160" spans="1:6" x14ac:dyDescent="0.35">
      <c r="A160" s="25"/>
      <c r="B160" s="25"/>
      <c r="C160" s="26"/>
      <c r="D160" s="27"/>
      <c r="E160" s="27"/>
      <c r="F160" s="26"/>
    </row>
    <row r="161" spans="1:6" x14ac:dyDescent="0.35">
      <c r="A161" s="25"/>
      <c r="B161" s="25"/>
      <c r="C161" s="26"/>
      <c r="D161" s="27"/>
      <c r="E161" s="27"/>
      <c r="F161" s="26"/>
    </row>
    <row r="162" spans="1:6" x14ac:dyDescent="0.35">
      <c r="A162" s="25"/>
      <c r="B162" s="25"/>
      <c r="C162" s="26"/>
      <c r="D162" s="27"/>
      <c r="E162" s="27"/>
      <c r="F162" s="26"/>
    </row>
    <row r="163" spans="1:6" x14ac:dyDescent="0.35">
      <c r="A163" s="25"/>
      <c r="B163" s="25"/>
      <c r="C163" s="26"/>
      <c r="D163" s="27"/>
      <c r="E163" s="27"/>
      <c r="F163" s="26"/>
    </row>
    <row r="164" spans="1:6" x14ac:dyDescent="0.35">
      <c r="A164" s="25"/>
      <c r="B164" s="25"/>
      <c r="C164" s="26"/>
      <c r="D164" s="27"/>
      <c r="E164" s="27"/>
      <c r="F164" s="26"/>
    </row>
    <row r="165" spans="1:6" x14ac:dyDescent="0.35">
      <c r="A165" s="25"/>
      <c r="B165" s="25"/>
      <c r="C165" s="26"/>
      <c r="D165" s="27"/>
      <c r="E165" s="27"/>
      <c r="F165" s="26"/>
    </row>
    <row r="166" spans="1:6" x14ac:dyDescent="0.35">
      <c r="A166" s="25"/>
      <c r="B166" s="25"/>
      <c r="C166" s="26"/>
      <c r="D166" s="27"/>
      <c r="E166" s="27"/>
      <c r="F166" s="26"/>
    </row>
    <row r="167" spans="1:6" x14ac:dyDescent="0.35">
      <c r="A167" s="25"/>
      <c r="B167" s="25"/>
      <c r="C167" s="26"/>
      <c r="D167" s="27"/>
      <c r="E167" s="27"/>
      <c r="F167" s="26"/>
    </row>
    <row r="168" spans="1:6" x14ac:dyDescent="0.35">
      <c r="A168" s="25"/>
      <c r="B168" s="25"/>
      <c r="C168" s="26"/>
      <c r="D168" s="27"/>
      <c r="E168" s="27"/>
      <c r="F168" s="26"/>
    </row>
    <row r="169" spans="1:6" x14ac:dyDescent="0.35">
      <c r="A169" s="25"/>
      <c r="B169" s="25"/>
      <c r="C169" s="26"/>
      <c r="D169" s="27"/>
      <c r="E169" s="27"/>
      <c r="F169" s="26"/>
    </row>
    <row r="170" spans="1:6" x14ac:dyDescent="0.35">
      <c r="A170" s="25"/>
      <c r="B170" s="25"/>
      <c r="C170" s="26"/>
      <c r="D170" s="27"/>
      <c r="E170" s="27"/>
      <c r="F170" s="26"/>
    </row>
    <row r="171" spans="1:6" x14ac:dyDescent="0.35">
      <c r="A171" s="25"/>
      <c r="B171" s="25"/>
      <c r="C171" s="26"/>
      <c r="D171" s="27"/>
      <c r="E171" s="27"/>
      <c r="F171" s="26"/>
    </row>
    <row r="172" spans="1:6" x14ac:dyDescent="0.35">
      <c r="A172" s="25"/>
      <c r="B172" s="25"/>
      <c r="C172" s="26"/>
      <c r="D172" s="27"/>
      <c r="E172" s="27"/>
      <c r="F172" s="26"/>
    </row>
    <row r="173" spans="1:6" x14ac:dyDescent="0.35">
      <c r="A173" s="25"/>
      <c r="B173" s="25"/>
      <c r="C173" s="26"/>
      <c r="D173" s="27"/>
      <c r="E173" s="27"/>
      <c r="F173" s="26"/>
    </row>
    <row r="174" spans="1:6" x14ac:dyDescent="0.35">
      <c r="A174" s="25"/>
      <c r="B174" s="25"/>
      <c r="C174" s="26"/>
      <c r="D174" s="27"/>
      <c r="E174" s="27"/>
      <c r="F174" s="26"/>
    </row>
    <row r="175" spans="1:6" x14ac:dyDescent="0.35">
      <c r="A175" s="25"/>
      <c r="B175" s="25"/>
      <c r="C175" s="26"/>
      <c r="D175" s="27"/>
      <c r="E175" s="27"/>
      <c r="F175" s="26"/>
    </row>
    <row r="176" spans="1:6" x14ac:dyDescent="0.35">
      <c r="A176" s="25"/>
      <c r="B176" s="25"/>
      <c r="C176" s="26"/>
      <c r="D176" s="27"/>
      <c r="E176" s="27"/>
      <c r="F176" s="26"/>
    </row>
    <row r="177" spans="1:6" x14ac:dyDescent="0.35">
      <c r="A177" s="19"/>
      <c r="B177" s="19"/>
      <c r="C177" s="19"/>
      <c r="D177" s="20"/>
      <c r="E177" s="20"/>
      <c r="F177" s="20"/>
    </row>
    <row r="178" spans="1:6" x14ac:dyDescent="0.35">
      <c r="A178" s="19"/>
      <c r="B178" s="19"/>
      <c r="C178" s="19"/>
      <c r="D178" s="20"/>
      <c r="E178" s="20"/>
      <c r="F178" s="20"/>
    </row>
    <row r="179" spans="1:6" x14ac:dyDescent="0.35">
      <c r="A179" s="17"/>
      <c r="B179" s="17"/>
      <c r="C179" s="17"/>
      <c r="D179" s="16"/>
      <c r="E179" s="16"/>
      <c r="F179" s="16"/>
    </row>
  </sheetData>
  <autoFilter ref="A2:F179" xr:uid="{98E6E4FC-49FA-4D37-80CA-04CABC7A9057}">
    <sortState xmlns:xlrd2="http://schemas.microsoft.com/office/spreadsheetml/2017/richdata2" ref="A3:F179">
      <sortCondition ref="A2:A179"/>
    </sortState>
  </autoFilter>
  <mergeCells count="1">
    <mergeCell ref="A1:F1"/>
  </mergeCells>
  <conditionalFormatting sqref="A3:F176">
    <cfRule type="expression" dxfId="5" priority="1">
      <formula>$J3="Over 12 hours"</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BF4A4-B66D-4257-8AE0-B9912594B487}">
  <sheetPr>
    <tabColor theme="8"/>
  </sheetPr>
  <dimension ref="A1:WVK227"/>
  <sheetViews>
    <sheetView zoomScaleNormal="100" workbookViewId="0">
      <pane ySplit="1" topLeftCell="A2" activePane="bottomLeft" state="frozenSplit"/>
      <selection sqref="A1:F1"/>
      <selection pane="bottomLeft" activeCell="C5" sqref="C5"/>
    </sheetView>
  </sheetViews>
  <sheetFormatPr defaultColWidth="0" defaultRowHeight="15.5" x14ac:dyDescent="0.35"/>
  <cols>
    <col min="1" max="2" width="13.23046875" style="3" customWidth="1"/>
    <col min="3" max="3" width="61.765625" style="3" customWidth="1"/>
    <col min="4" max="4" width="16.765625" style="3" customWidth="1"/>
    <col min="5" max="5" width="18.53515625" style="13" customWidth="1"/>
    <col min="6" max="6" width="47" style="13" customWidth="1"/>
    <col min="7" max="11" width="0" hidden="1" customWidth="1"/>
    <col min="12" max="255" width="8.765625" hidden="1" customWidth="1"/>
    <col min="256" max="256" width="7.421875E-2" customWidth="1"/>
    <col min="257" max="257" width="16.765625" hidden="1"/>
    <col min="258" max="258" width="18.53515625" hidden="1"/>
    <col min="259" max="259" width="47" hidden="1"/>
    <col min="260" max="509" width="7.421875E-2" hidden="1"/>
    <col min="510" max="511" width="13.23046875" hidden="1"/>
    <col min="512" max="512" width="61.765625" hidden="1"/>
    <col min="513" max="513" width="16.765625" hidden="1"/>
    <col min="514" max="514" width="18.53515625" hidden="1"/>
    <col min="515" max="515" width="47" hidden="1"/>
    <col min="516" max="765" width="7.421875E-2" hidden="1"/>
    <col min="766" max="767" width="13.23046875" hidden="1"/>
    <col min="768" max="768" width="61.765625" hidden="1"/>
    <col min="769" max="769" width="16.765625" hidden="1"/>
    <col min="770" max="770" width="18.53515625" hidden="1"/>
    <col min="771" max="771" width="47" hidden="1"/>
    <col min="772" max="1021" width="7.421875E-2" hidden="1"/>
    <col min="1022" max="1023" width="13.23046875" hidden="1"/>
    <col min="1024" max="1024" width="61.765625" hidden="1"/>
    <col min="1025" max="1025" width="16.765625" hidden="1"/>
    <col min="1026" max="1026" width="18.53515625" hidden="1"/>
    <col min="1027" max="1027" width="47" hidden="1"/>
    <col min="1028" max="1277" width="7.421875E-2" hidden="1"/>
    <col min="1278" max="1279" width="13.23046875" hidden="1"/>
    <col min="1280" max="1280" width="61.765625" hidden="1"/>
    <col min="1281" max="1281" width="16.765625" hidden="1"/>
    <col min="1282" max="1282" width="18.53515625" hidden="1"/>
    <col min="1283" max="1283" width="47" hidden="1"/>
    <col min="1284" max="1533" width="7.421875E-2" hidden="1"/>
    <col min="1534" max="1535" width="13.23046875" hidden="1"/>
    <col min="1536" max="1536" width="61.765625" hidden="1"/>
    <col min="1537" max="1537" width="16.765625" hidden="1"/>
    <col min="1538" max="1538" width="18.53515625" hidden="1"/>
    <col min="1539" max="1539" width="47" hidden="1"/>
    <col min="1540" max="1789" width="7.421875E-2" hidden="1"/>
    <col min="1790" max="1791" width="13.23046875" hidden="1"/>
    <col min="1792" max="1792" width="61.765625" hidden="1"/>
    <col min="1793" max="1793" width="16.765625" hidden="1"/>
    <col min="1794" max="1794" width="18.53515625" hidden="1"/>
    <col min="1795" max="1795" width="47" hidden="1"/>
    <col min="1796" max="2045" width="7.421875E-2" hidden="1"/>
    <col min="2046" max="2047" width="13.23046875" hidden="1"/>
    <col min="2048" max="2048" width="61.765625" hidden="1"/>
    <col min="2049" max="2049" width="16.765625" hidden="1"/>
    <col min="2050" max="2050" width="18.53515625" hidden="1"/>
    <col min="2051" max="2051" width="47" hidden="1"/>
    <col min="2052" max="2301" width="7.421875E-2" hidden="1"/>
    <col min="2302" max="2303" width="13.23046875" hidden="1"/>
    <col min="2304" max="2304" width="61.765625" hidden="1"/>
    <col min="2305" max="2305" width="16.765625" hidden="1"/>
    <col min="2306" max="2306" width="18.53515625" hidden="1"/>
    <col min="2307" max="2307" width="47" hidden="1"/>
    <col min="2308" max="2557" width="7.421875E-2" hidden="1"/>
    <col min="2558" max="2559" width="13.23046875" hidden="1"/>
    <col min="2560" max="2560" width="61.765625" hidden="1"/>
    <col min="2561" max="2561" width="16.765625" hidden="1"/>
    <col min="2562" max="2562" width="18.53515625" hidden="1"/>
    <col min="2563" max="2563" width="47" hidden="1"/>
    <col min="2564" max="2813" width="7.421875E-2" hidden="1"/>
    <col min="2814" max="2815" width="13.23046875" hidden="1"/>
    <col min="2816" max="2816" width="61.765625" hidden="1"/>
    <col min="2817" max="2817" width="16.765625" hidden="1"/>
    <col min="2818" max="2818" width="18.53515625" hidden="1"/>
    <col min="2819" max="2819" width="47" hidden="1"/>
    <col min="2820" max="3069" width="7.421875E-2" hidden="1"/>
    <col min="3070" max="3071" width="13.23046875" hidden="1"/>
    <col min="3072" max="3072" width="61.765625" hidden="1"/>
    <col min="3073" max="3073" width="16.765625" hidden="1"/>
    <col min="3074" max="3074" width="18.53515625" hidden="1"/>
    <col min="3075" max="3075" width="47" hidden="1"/>
    <col min="3076" max="3325" width="7.421875E-2" hidden="1"/>
    <col min="3326" max="3327" width="13.23046875" hidden="1"/>
    <col min="3328" max="3328" width="61.765625" hidden="1"/>
    <col min="3329" max="3329" width="16.765625" hidden="1"/>
    <col min="3330" max="3330" width="18.53515625" hidden="1"/>
    <col min="3331" max="3331" width="47" hidden="1"/>
    <col min="3332" max="3581" width="7.421875E-2" hidden="1"/>
    <col min="3582" max="3583" width="13.23046875" hidden="1"/>
    <col min="3584" max="3584" width="61.765625" hidden="1"/>
    <col min="3585" max="3585" width="16.765625" hidden="1"/>
    <col min="3586" max="3586" width="18.53515625" hidden="1"/>
    <col min="3587" max="3587" width="47" hidden="1"/>
    <col min="3588" max="3837" width="7.421875E-2" hidden="1"/>
    <col min="3838" max="3839" width="13.23046875" hidden="1"/>
    <col min="3840" max="3840" width="61.765625" hidden="1"/>
    <col min="3841" max="3841" width="16.765625" hidden="1"/>
    <col min="3842" max="3842" width="18.53515625" hidden="1"/>
    <col min="3843" max="3843" width="47" hidden="1"/>
    <col min="3844" max="4093" width="7.421875E-2" hidden="1"/>
    <col min="4094" max="4095" width="13.23046875" hidden="1"/>
    <col min="4096" max="4096" width="61.765625" hidden="1"/>
    <col min="4097" max="4097" width="16.765625" hidden="1"/>
    <col min="4098" max="4098" width="18.53515625" hidden="1"/>
    <col min="4099" max="4099" width="47" hidden="1"/>
    <col min="4100" max="4349" width="7.421875E-2" hidden="1"/>
    <col min="4350" max="4351" width="13.23046875" hidden="1"/>
    <col min="4352" max="4352" width="61.765625" hidden="1"/>
    <col min="4353" max="4353" width="16.765625" hidden="1"/>
    <col min="4354" max="4354" width="18.53515625" hidden="1"/>
    <col min="4355" max="4355" width="47" hidden="1"/>
    <col min="4356" max="4605" width="7.421875E-2" hidden="1"/>
    <col min="4606" max="4607" width="13.23046875" hidden="1"/>
    <col min="4608" max="4608" width="61.765625" hidden="1"/>
    <col min="4609" max="4609" width="16.765625" hidden="1"/>
    <col min="4610" max="4610" width="18.53515625" hidden="1"/>
    <col min="4611" max="4611" width="47" hidden="1"/>
    <col min="4612" max="4861" width="7.421875E-2" hidden="1"/>
    <col min="4862" max="4863" width="13.23046875" hidden="1"/>
    <col min="4864" max="4864" width="61.765625" hidden="1"/>
    <col min="4865" max="4865" width="16.765625" hidden="1"/>
    <col min="4866" max="4866" width="18.53515625" hidden="1"/>
    <col min="4867" max="4867" width="47" hidden="1"/>
    <col min="4868" max="5117" width="7.421875E-2" hidden="1"/>
    <col min="5118" max="5119" width="13.23046875" hidden="1"/>
    <col min="5120" max="5120" width="61.765625" hidden="1"/>
    <col min="5121" max="5121" width="16.765625" hidden="1"/>
    <col min="5122" max="5122" width="18.53515625" hidden="1"/>
    <col min="5123" max="5123" width="47" hidden="1"/>
    <col min="5124" max="5373" width="7.421875E-2" hidden="1"/>
    <col min="5374" max="5375" width="13.23046875" hidden="1"/>
    <col min="5376" max="5376" width="61.765625" hidden="1"/>
    <col min="5377" max="5377" width="16.765625" hidden="1"/>
    <col min="5378" max="5378" width="18.53515625" hidden="1"/>
    <col min="5379" max="5379" width="47" hidden="1"/>
    <col min="5380" max="5629" width="7.421875E-2" hidden="1"/>
    <col min="5630" max="5631" width="13.23046875" hidden="1"/>
    <col min="5632" max="5632" width="61.765625" hidden="1"/>
    <col min="5633" max="5633" width="16.765625" hidden="1"/>
    <col min="5634" max="5634" width="18.53515625" hidden="1"/>
    <col min="5635" max="5635" width="47" hidden="1"/>
    <col min="5636" max="5885" width="7.421875E-2" hidden="1"/>
    <col min="5886" max="5887" width="13.23046875" hidden="1"/>
    <col min="5888" max="5888" width="61.765625" hidden="1"/>
    <col min="5889" max="5889" width="16.765625" hidden="1"/>
    <col min="5890" max="5890" width="18.53515625" hidden="1"/>
    <col min="5891" max="5891" width="47" hidden="1"/>
    <col min="5892" max="6141" width="7.421875E-2" hidden="1"/>
    <col min="6142" max="6143" width="13.23046875" hidden="1"/>
    <col min="6144" max="6144" width="61.765625" hidden="1"/>
    <col min="6145" max="6145" width="16.765625" hidden="1"/>
    <col min="6146" max="6146" width="18.53515625" hidden="1"/>
    <col min="6147" max="6147" width="47" hidden="1"/>
    <col min="6148" max="6397" width="7.421875E-2" hidden="1"/>
    <col min="6398" max="6399" width="13.23046875" hidden="1"/>
    <col min="6400" max="6400" width="61.765625" hidden="1"/>
    <col min="6401" max="6401" width="16.765625" hidden="1"/>
    <col min="6402" max="6402" width="18.53515625" hidden="1"/>
    <col min="6403" max="6403" width="47" hidden="1"/>
    <col min="6404" max="6653" width="7.421875E-2" hidden="1"/>
    <col min="6654" max="6655" width="13.23046875" hidden="1"/>
    <col min="6656" max="6656" width="61.765625" hidden="1"/>
    <col min="6657" max="6657" width="16.765625" hidden="1"/>
    <col min="6658" max="6658" width="18.53515625" hidden="1"/>
    <col min="6659" max="6659" width="47" hidden="1"/>
    <col min="6660" max="6909" width="7.421875E-2" hidden="1"/>
    <col min="6910" max="6911" width="13.23046875" hidden="1"/>
    <col min="6912" max="6912" width="61.765625" hidden="1"/>
    <col min="6913" max="6913" width="16.765625" hidden="1"/>
    <col min="6914" max="6914" width="18.53515625" hidden="1"/>
    <col min="6915" max="6915" width="47" hidden="1"/>
    <col min="6916" max="7165" width="7.421875E-2" hidden="1"/>
    <col min="7166" max="7167" width="13.23046875" hidden="1"/>
    <col min="7168" max="7168" width="61.765625" hidden="1"/>
    <col min="7169" max="7169" width="16.765625" hidden="1"/>
    <col min="7170" max="7170" width="18.53515625" hidden="1"/>
    <col min="7171" max="7171" width="47" hidden="1"/>
    <col min="7172" max="7421" width="7.421875E-2" hidden="1"/>
    <col min="7422" max="7423" width="13.23046875" hidden="1"/>
    <col min="7424" max="7424" width="61.765625" hidden="1"/>
    <col min="7425" max="7425" width="16.765625" hidden="1"/>
    <col min="7426" max="7426" width="18.53515625" hidden="1"/>
    <col min="7427" max="7427" width="47" hidden="1"/>
    <col min="7428" max="7677" width="7.421875E-2" hidden="1"/>
    <col min="7678" max="7679" width="13.23046875" hidden="1"/>
    <col min="7680" max="7680" width="61.765625" hidden="1"/>
    <col min="7681" max="7681" width="16.765625" hidden="1"/>
    <col min="7682" max="7682" width="18.53515625" hidden="1"/>
    <col min="7683" max="7683" width="47" hidden="1"/>
    <col min="7684" max="7933" width="7.421875E-2" hidden="1"/>
    <col min="7934" max="7935" width="13.23046875" hidden="1"/>
    <col min="7936" max="7936" width="61.765625" hidden="1"/>
    <col min="7937" max="7937" width="16.765625" hidden="1"/>
    <col min="7938" max="7938" width="18.53515625" hidden="1"/>
    <col min="7939" max="7939" width="47" hidden="1"/>
    <col min="7940" max="8189" width="7.421875E-2" hidden="1"/>
    <col min="8190" max="8191" width="13.23046875" hidden="1"/>
    <col min="8192" max="8192" width="61.765625" hidden="1"/>
    <col min="8193" max="8193" width="16.765625" hidden="1"/>
    <col min="8194" max="8194" width="18.53515625" hidden="1"/>
    <col min="8195" max="8195" width="47" hidden="1"/>
    <col min="8196" max="8445" width="7.421875E-2" hidden="1"/>
    <col min="8446" max="8447" width="13.23046875" hidden="1"/>
    <col min="8448" max="8448" width="61.765625" hidden="1"/>
    <col min="8449" max="8449" width="16.765625" hidden="1"/>
    <col min="8450" max="8450" width="18.53515625" hidden="1"/>
    <col min="8451" max="8451" width="47" hidden="1"/>
    <col min="8452" max="8701" width="7.421875E-2" hidden="1"/>
    <col min="8702" max="8703" width="13.23046875" hidden="1"/>
    <col min="8704" max="8704" width="61.765625" hidden="1"/>
    <col min="8705" max="8705" width="16.765625" hidden="1"/>
    <col min="8706" max="8706" width="18.53515625" hidden="1"/>
    <col min="8707" max="8707" width="47" hidden="1"/>
    <col min="8708" max="8957" width="7.421875E-2" hidden="1"/>
    <col min="8958" max="8959" width="13.23046875" hidden="1"/>
    <col min="8960" max="8960" width="61.765625" hidden="1"/>
    <col min="8961" max="8961" width="16.765625" hidden="1"/>
    <col min="8962" max="8962" width="18.53515625" hidden="1"/>
    <col min="8963" max="8963" width="47" hidden="1"/>
    <col min="8964" max="9213" width="7.421875E-2" hidden="1"/>
    <col min="9214" max="9215" width="13.23046875" hidden="1"/>
    <col min="9216" max="9216" width="61.765625" hidden="1"/>
    <col min="9217" max="9217" width="16.765625" hidden="1"/>
    <col min="9218" max="9218" width="18.53515625" hidden="1"/>
    <col min="9219" max="9219" width="47" hidden="1"/>
    <col min="9220" max="9469" width="7.421875E-2" hidden="1"/>
    <col min="9470" max="9471" width="13.23046875" hidden="1"/>
    <col min="9472" max="9472" width="61.765625" hidden="1"/>
    <col min="9473" max="9473" width="16.765625" hidden="1"/>
    <col min="9474" max="9474" width="18.53515625" hidden="1"/>
    <col min="9475" max="9475" width="47" hidden="1"/>
    <col min="9476" max="9725" width="7.421875E-2" hidden="1"/>
    <col min="9726" max="9727" width="13.23046875" hidden="1"/>
    <col min="9728" max="9728" width="61.765625" hidden="1"/>
    <col min="9729" max="9729" width="16.765625" hidden="1"/>
    <col min="9730" max="9730" width="18.53515625" hidden="1"/>
    <col min="9731" max="9731" width="47" hidden="1"/>
    <col min="9732" max="9981" width="7.421875E-2" hidden="1"/>
    <col min="9982" max="9983" width="13.23046875" hidden="1"/>
    <col min="9984" max="9984" width="61.765625" hidden="1"/>
    <col min="9985" max="9985" width="16.765625" hidden="1"/>
    <col min="9986" max="9986" width="18.53515625" hidden="1"/>
    <col min="9987" max="9987" width="47" hidden="1"/>
    <col min="9988" max="10237" width="7.421875E-2" hidden="1"/>
    <col min="10238" max="10239" width="13.23046875" hidden="1"/>
    <col min="10240" max="10240" width="61.765625" hidden="1"/>
    <col min="10241" max="10241" width="16.765625" hidden="1"/>
    <col min="10242" max="10242" width="18.53515625" hidden="1"/>
    <col min="10243" max="10243" width="47" hidden="1"/>
    <col min="10244" max="10493" width="7.421875E-2" hidden="1"/>
    <col min="10494" max="10495" width="13.23046875" hidden="1"/>
    <col min="10496" max="10496" width="61.765625" hidden="1"/>
    <col min="10497" max="10497" width="16.765625" hidden="1"/>
    <col min="10498" max="10498" width="18.53515625" hidden="1"/>
    <col min="10499" max="10499" width="47" hidden="1"/>
    <col min="10500" max="10749" width="7.421875E-2" hidden="1"/>
    <col min="10750" max="10751" width="13.23046875" hidden="1"/>
    <col min="10752" max="10752" width="61.765625" hidden="1"/>
    <col min="10753" max="10753" width="16.765625" hidden="1"/>
    <col min="10754" max="10754" width="18.53515625" hidden="1"/>
    <col min="10755" max="10755" width="47" hidden="1"/>
    <col min="10756" max="11005" width="7.421875E-2" hidden="1"/>
    <col min="11006" max="11007" width="13.23046875" hidden="1"/>
    <col min="11008" max="11008" width="61.765625" hidden="1"/>
    <col min="11009" max="11009" width="16.765625" hidden="1"/>
    <col min="11010" max="11010" width="18.53515625" hidden="1"/>
    <col min="11011" max="11011" width="47" hidden="1"/>
    <col min="11012" max="11261" width="7.421875E-2" hidden="1"/>
    <col min="11262" max="11263" width="13.23046875" hidden="1"/>
    <col min="11264" max="11264" width="61.765625" hidden="1"/>
    <col min="11265" max="11265" width="16.765625" hidden="1"/>
    <col min="11266" max="11266" width="18.53515625" hidden="1"/>
    <col min="11267" max="11267" width="47" hidden="1"/>
    <col min="11268" max="11517" width="7.421875E-2" hidden="1"/>
    <col min="11518" max="11519" width="13.23046875" hidden="1"/>
    <col min="11520" max="11520" width="61.765625" hidden="1"/>
    <col min="11521" max="11521" width="16.765625" hidden="1"/>
    <col min="11522" max="11522" width="18.53515625" hidden="1"/>
    <col min="11523" max="11523" width="47" hidden="1"/>
    <col min="11524" max="11773" width="7.421875E-2" hidden="1"/>
    <col min="11774" max="11775" width="13.23046875" hidden="1"/>
    <col min="11776" max="11776" width="61.765625" hidden="1"/>
    <col min="11777" max="11777" width="16.765625" hidden="1"/>
    <col min="11778" max="11778" width="18.53515625" hidden="1"/>
    <col min="11779" max="11779" width="47" hidden="1"/>
    <col min="11780" max="12029" width="7.421875E-2" hidden="1"/>
    <col min="12030" max="12031" width="13.23046875" hidden="1"/>
    <col min="12032" max="12032" width="61.765625" hidden="1"/>
    <col min="12033" max="12033" width="16.765625" hidden="1"/>
    <col min="12034" max="12034" width="18.53515625" hidden="1"/>
    <col min="12035" max="12035" width="47" hidden="1"/>
    <col min="12036" max="12285" width="7.421875E-2" hidden="1"/>
    <col min="12286" max="12287" width="13.23046875" hidden="1"/>
    <col min="12288" max="12288" width="61.765625" hidden="1"/>
    <col min="12289" max="12289" width="16.765625" hidden="1"/>
    <col min="12290" max="12290" width="18.53515625" hidden="1"/>
    <col min="12291" max="12291" width="47" hidden="1"/>
    <col min="12292" max="12541" width="7.421875E-2" hidden="1"/>
    <col min="12542" max="12543" width="13.23046875" hidden="1"/>
    <col min="12544" max="12544" width="61.765625" hidden="1"/>
    <col min="12545" max="12545" width="16.765625" hidden="1"/>
    <col min="12546" max="12546" width="18.53515625" hidden="1"/>
    <col min="12547" max="12547" width="47" hidden="1"/>
    <col min="12548" max="12797" width="7.421875E-2" hidden="1"/>
    <col min="12798" max="12799" width="13.23046875" hidden="1"/>
    <col min="12800" max="12800" width="61.765625" hidden="1"/>
    <col min="12801" max="12801" width="16.765625" hidden="1"/>
    <col min="12802" max="12802" width="18.53515625" hidden="1"/>
    <col min="12803" max="12803" width="47" hidden="1"/>
    <col min="12804" max="13053" width="7.421875E-2" hidden="1"/>
    <col min="13054" max="13055" width="13.23046875" hidden="1"/>
    <col min="13056" max="13056" width="61.765625" hidden="1"/>
    <col min="13057" max="13057" width="16.765625" hidden="1"/>
    <col min="13058" max="13058" width="18.53515625" hidden="1"/>
    <col min="13059" max="13059" width="47" hidden="1"/>
    <col min="13060" max="13309" width="7.421875E-2" hidden="1"/>
    <col min="13310" max="13311" width="13.23046875" hidden="1"/>
    <col min="13312" max="13312" width="61.765625" hidden="1"/>
    <col min="13313" max="13313" width="16.765625" hidden="1"/>
    <col min="13314" max="13314" width="18.53515625" hidden="1"/>
    <col min="13315" max="13315" width="47" hidden="1"/>
    <col min="13316" max="13565" width="7.421875E-2" hidden="1"/>
    <col min="13566" max="13567" width="13.23046875" hidden="1"/>
    <col min="13568" max="13568" width="61.765625" hidden="1"/>
    <col min="13569" max="13569" width="16.765625" hidden="1"/>
    <col min="13570" max="13570" width="18.53515625" hidden="1"/>
    <col min="13571" max="13571" width="47" hidden="1"/>
    <col min="13572" max="13821" width="7.421875E-2" hidden="1"/>
    <col min="13822" max="13823" width="13.23046875" hidden="1"/>
    <col min="13824" max="13824" width="61.765625" hidden="1"/>
    <col min="13825" max="13825" width="16.765625" hidden="1"/>
    <col min="13826" max="13826" width="18.53515625" hidden="1"/>
    <col min="13827" max="13827" width="47" hidden="1"/>
    <col min="13828" max="14077" width="7.421875E-2" hidden="1"/>
    <col min="14078" max="14079" width="13.23046875" hidden="1"/>
    <col min="14080" max="14080" width="61.765625" hidden="1"/>
    <col min="14081" max="14081" width="16.765625" hidden="1"/>
    <col min="14082" max="14082" width="18.53515625" hidden="1"/>
    <col min="14083" max="14083" width="47" hidden="1"/>
    <col min="14084" max="14333" width="7.421875E-2" hidden="1"/>
    <col min="14334" max="14335" width="13.23046875" hidden="1"/>
    <col min="14336" max="14336" width="61.765625" hidden="1"/>
    <col min="14337" max="14337" width="16.765625" hidden="1"/>
    <col min="14338" max="14338" width="18.53515625" hidden="1"/>
    <col min="14339" max="14339" width="47" hidden="1"/>
    <col min="14340" max="14589" width="7.421875E-2" hidden="1"/>
    <col min="14590" max="14591" width="13.23046875" hidden="1"/>
    <col min="14592" max="14592" width="61.765625" hidden="1"/>
    <col min="14593" max="14593" width="16.765625" hidden="1"/>
    <col min="14594" max="14594" width="18.53515625" hidden="1"/>
    <col min="14595" max="14595" width="47" hidden="1"/>
    <col min="14596" max="14845" width="7.421875E-2" hidden="1"/>
    <col min="14846" max="14847" width="13.23046875" hidden="1"/>
    <col min="14848" max="14848" width="61.765625" hidden="1"/>
    <col min="14849" max="14849" width="16.765625" hidden="1"/>
    <col min="14850" max="14850" width="18.53515625" hidden="1"/>
    <col min="14851" max="14851" width="47" hidden="1"/>
    <col min="14852" max="15101" width="7.421875E-2" hidden="1"/>
    <col min="15102" max="15103" width="13.23046875" hidden="1"/>
    <col min="15104" max="15104" width="61.765625" hidden="1"/>
    <col min="15105" max="15105" width="16.765625" hidden="1"/>
    <col min="15106" max="15106" width="18.53515625" hidden="1"/>
    <col min="15107" max="15107" width="47" hidden="1"/>
    <col min="15108" max="15357" width="7.421875E-2" hidden="1"/>
    <col min="15358" max="15359" width="13.23046875" hidden="1"/>
    <col min="15360" max="15360" width="61.765625" hidden="1"/>
    <col min="15361" max="15361" width="16.765625" hidden="1"/>
    <col min="15362" max="15362" width="18.53515625" hidden="1"/>
    <col min="15363" max="15363" width="47" hidden="1"/>
    <col min="15364" max="15613" width="7.421875E-2" hidden="1"/>
    <col min="15614" max="15615" width="13.23046875" hidden="1"/>
    <col min="15616" max="15616" width="61.765625" hidden="1"/>
    <col min="15617" max="15617" width="16.765625" hidden="1"/>
    <col min="15618" max="15618" width="18.53515625" hidden="1"/>
    <col min="15619" max="15619" width="47" hidden="1"/>
    <col min="15620" max="15869" width="7.421875E-2" hidden="1"/>
    <col min="15870" max="15871" width="13.23046875" hidden="1"/>
    <col min="15872" max="15872" width="61.765625" hidden="1"/>
    <col min="15873" max="15873" width="16.765625" hidden="1"/>
    <col min="15874" max="15874" width="18.53515625" hidden="1"/>
    <col min="15875" max="15875" width="47" hidden="1"/>
    <col min="15876" max="16125" width="7.421875E-2" hidden="1"/>
    <col min="16126" max="16127" width="13.23046875" hidden="1"/>
    <col min="16128" max="16128" width="61.765625" hidden="1"/>
    <col min="16129" max="16129" width="16.765625" hidden="1"/>
    <col min="16130" max="16130" width="18.53515625" hidden="1"/>
    <col min="16131" max="16131" width="47" hidden="1"/>
    <col min="16132" max="16384" width="7.421875E-2" hidden="1"/>
  </cols>
  <sheetData>
    <row r="1" spans="1:6" ht="32.5" x14ac:dyDescent="0.35">
      <c r="A1" s="35" t="str">
        <f>"Daily closure report: "&amp;'Front page'!A8</f>
        <v>Daily closure report: Saturday, 29 August</v>
      </c>
      <c r="B1" s="35"/>
      <c r="C1" s="35"/>
      <c r="D1" s="35"/>
      <c r="E1" s="35"/>
      <c r="F1" s="35"/>
    </row>
    <row r="2" spans="1:6" s="5" customFormat="1" ht="28" x14ac:dyDescent="0.35">
      <c r="A2" s="12" t="s">
        <v>9</v>
      </c>
      <c r="B2" s="12" t="s">
        <v>1</v>
      </c>
      <c r="C2" s="12" t="s">
        <v>0</v>
      </c>
      <c r="D2" s="11" t="s">
        <v>11</v>
      </c>
      <c r="E2" s="11" t="s">
        <v>12</v>
      </c>
      <c r="F2" s="12" t="s">
        <v>10</v>
      </c>
    </row>
    <row r="3" spans="1:6" s="23" customFormat="1" ht="46.5" x14ac:dyDescent="0.35">
      <c r="A3" s="25" t="s">
        <v>17</v>
      </c>
      <c r="B3" s="25" t="s">
        <v>18</v>
      </c>
      <c r="C3" s="26" t="s">
        <v>19</v>
      </c>
      <c r="D3" s="27">
        <v>45847.208333333299</v>
      </c>
      <c r="E3" s="27">
        <v>46507.999305555597</v>
      </c>
      <c r="F3" s="26" t="s">
        <v>20</v>
      </c>
    </row>
    <row r="4" spans="1:6" s="23" customFormat="1" ht="77.5" x14ac:dyDescent="0.35">
      <c r="A4" s="25" t="s">
        <v>17</v>
      </c>
      <c r="B4" s="25" t="s">
        <v>2</v>
      </c>
      <c r="C4" s="26" t="s">
        <v>62</v>
      </c>
      <c r="D4" s="27">
        <v>46263.916666666701</v>
      </c>
      <c r="E4" s="27">
        <v>46264.25</v>
      </c>
      <c r="F4" s="26" t="s">
        <v>63</v>
      </c>
    </row>
    <row r="5" spans="1:6" s="23" customFormat="1" ht="77.5" x14ac:dyDescent="0.35">
      <c r="A5" s="25" t="s">
        <v>17</v>
      </c>
      <c r="B5" s="25" t="s">
        <v>2</v>
      </c>
      <c r="C5" s="26" t="s">
        <v>64</v>
      </c>
      <c r="D5" s="27">
        <v>46263.916666666701</v>
      </c>
      <c r="E5" s="27">
        <v>46264.25</v>
      </c>
      <c r="F5" s="26" t="s">
        <v>63</v>
      </c>
    </row>
    <row r="6" spans="1:6" s="23" customFormat="1" ht="93" x14ac:dyDescent="0.35">
      <c r="A6" s="25" t="s">
        <v>17</v>
      </c>
      <c r="B6" s="25" t="s">
        <v>2</v>
      </c>
      <c r="C6" s="26" t="s">
        <v>65</v>
      </c>
      <c r="D6" s="27">
        <v>46263.916666666701</v>
      </c>
      <c r="E6" s="27">
        <v>46264.25</v>
      </c>
      <c r="F6" s="26" t="s">
        <v>63</v>
      </c>
    </row>
    <row r="7" spans="1:6" s="23" customFormat="1" ht="93" x14ac:dyDescent="0.35">
      <c r="A7" s="25" t="s">
        <v>17</v>
      </c>
      <c r="B7" s="25" t="s">
        <v>2</v>
      </c>
      <c r="C7" s="26" t="s">
        <v>66</v>
      </c>
      <c r="D7" s="27">
        <v>46263.916666666701</v>
      </c>
      <c r="E7" s="27">
        <v>46264.25</v>
      </c>
      <c r="F7" s="26" t="s">
        <v>63</v>
      </c>
    </row>
    <row r="8" spans="1:6" s="23" customFormat="1" ht="77.5" x14ac:dyDescent="0.35">
      <c r="A8" s="25" t="s">
        <v>17</v>
      </c>
      <c r="B8" s="25" t="s">
        <v>2</v>
      </c>
      <c r="C8" s="26" t="s">
        <v>67</v>
      </c>
      <c r="D8" s="27">
        <v>46263.916666666701</v>
      </c>
      <c r="E8" s="27">
        <v>46264.25</v>
      </c>
      <c r="F8" s="26" t="s">
        <v>63</v>
      </c>
    </row>
    <row r="9" spans="1:6" s="23" customFormat="1" ht="77.5" x14ac:dyDescent="0.35">
      <c r="A9" s="25" t="s">
        <v>17</v>
      </c>
      <c r="B9" s="25" t="s">
        <v>2</v>
      </c>
      <c r="C9" s="26" t="s">
        <v>68</v>
      </c>
      <c r="D9" s="27">
        <v>46263.916666666701</v>
      </c>
      <c r="E9" s="27">
        <v>46264.25</v>
      </c>
      <c r="F9" s="26" t="s">
        <v>63</v>
      </c>
    </row>
    <row r="10" spans="1:6" s="23" customFormat="1" ht="77.5" x14ac:dyDescent="0.35">
      <c r="A10" s="25" t="s">
        <v>17</v>
      </c>
      <c r="B10" s="25" t="s">
        <v>2</v>
      </c>
      <c r="C10" s="26" t="s">
        <v>69</v>
      </c>
      <c r="D10" s="27">
        <v>46263.916666666701</v>
      </c>
      <c r="E10" s="27">
        <v>46264.25</v>
      </c>
      <c r="F10" s="26" t="s">
        <v>63</v>
      </c>
    </row>
    <row r="11" spans="1:6" s="23" customFormat="1" ht="77.5" x14ac:dyDescent="0.35">
      <c r="A11" s="25" t="s">
        <v>17</v>
      </c>
      <c r="B11" s="25" t="s">
        <v>2</v>
      </c>
      <c r="C11" s="26" t="s">
        <v>70</v>
      </c>
      <c r="D11" s="27">
        <v>46263.916666666701</v>
      </c>
      <c r="E11" s="27">
        <v>46264.25</v>
      </c>
      <c r="F11" s="26" t="s">
        <v>63</v>
      </c>
    </row>
    <row r="12" spans="1:6" s="23" customFormat="1" ht="77.5" x14ac:dyDescent="0.35">
      <c r="A12" s="25" t="s">
        <v>17</v>
      </c>
      <c r="B12" s="25" t="s">
        <v>2</v>
      </c>
      <c r="C12" s="26" t="s">
        <v>71</v>
      </c>
      <c r="D12" s="27">
        <v>46263.916666666701</v>
      </c>
      <c r="E12" s="27">
        <v>46264.25</v>
      </c>
      <c r="F12" s="26" t="s">
        <v>63</v>
      </c>
    </row>
    <row r="13" spans="1:6" s="23" customFormat="1" ht="77.5" x14ac:dyDescent="0.35">
      <c r="A13" s="25" t="s">
        <v>17</v>
      </c>
      <c r="B13" s="25" t="s">
        <v>2</v>
      </c>
      <c r="C13" s="26" t="s">
        <v>72</v>
      </c>
      <c r="D13" s="27">
        <v>46263.916666666701</v>
      </c>
      <c r="E13" s="27">
        <v>46264.25</v>
      </c>
      <c r="F13" s="26" t="s">
        <v>63</v>
      </c>
    </row>
    <row r="14" spans="1:6" s="23" customFormat="1" ht="77.5" x14ac:dyDescent="0.35">
      <c r="A14" s="25" t="s">
        <v>17</v>
      </c>
      <c r="B14" s="25" t="s">
        <v>2</v>
      </c>
      <c r="C14" s="26" t="s">
        <v>73</v>
      </c>
      <c r="D14" s="27">
        <v>46263.916666666701</v>
      </c>
      <c r="E14" s="27">
        <v>46264.25</v>
      </c>
      <c r="F14" s="26" t="s">
        <v>63</v>
      </c>
    </row>
    <row r="15" spans="1:6" s="24" customFormat="1" ht="77.5" x14ac:dyDescent="0.35">
      <c r="A15" s="25" t="s">
        <v>17</v>
      </c>
      <c r="B15" s="25" t="s">
        <v>2</v>
      </c>
      <c r="C15" s="26" t="s">
        <v>74</v>
      </c>
      <c r="D15" s="27">
        <v>46263.916666666701</v>
      </c>
      <c r="E15" s="27">
        <v>46264.25</v>
      </c>
      <c r="F15" s="26" t="s">
        <v>63</v>
      </c>
    </row>
    <row r="16" spans="1:6" s="24" customFormat="1" ht="77.5" x14ac:dyDescent="0.35">
      <c r="A16" s="25" t="s">
        <v>32</v>
      </c>
      <c r="B16" s="25" t="s">
        <v>2</v>
      </c>
      <c r="C16" s="26" t="s">
        <v>77</v>
      </c>
      <c r="D16" s="27">
        <v>46263.916666666701</v>
      </c>
      <c r="E16" s="27">
        <v>46264.25</v>
      </c>
      <c r="F16" s="26" t="s">
        <v>63</v>
      </c>
    </row>
    <row r="17" spans="1:6" s="24" customFormat="1" ht="77.5" x14ac:dyDescent="0.35">
      <c r="A17" s="25" t="s">
        <v>75</v>
      </c>
      <c r="B17" s="25" t="s">
        <v>2</v>
      </c>
      <c r="C17" s="26" t="s">
        <v>76</v>
      </c>
      <c r="D17" s="27">
        <v>46263.916666666701</v>
      </c>
      <c r="E17" s="27">
        <v>46264.25</v>
      </c>
      <c r="F17" s="26" t="s">
        <v>63</v>
      </c>
    </row>
    <row r="18" spans="1:6" s="24" customFormat="1" ht="108.5" x14ac:dyDescent="0.35">
      <c r="A18" s="25" t="s">
        <v>47</v>
      </c>
      <c r="B18" s="25" t="s">
        <v>6</v>
      </c>
      <c r="C18" s="26" t="s">
        <v>50</v>
      </c>
      <c r="D18" s="27">
        <v>46202.875</v>
      </c>
      <c r="E18" s="27">
        <v>46508.208333333299</v>
      </c>
      <c r="F18" s="26" t="s">
        <v>51</v>
      </c>
    </row>
    <row r="19" spans="1:6" s="24" customFormat="1" ht="93" x14ac:dyDescent="0.35">
      <c r="A19" s="25" t="s">
        <v>56</v>
      </c>
      <c r="B19" s="25" t="s">
        <v>7</v>
      </c>
      <c r="C19" s="26" t="s">
        <v>57</v>
      </c>
      <c r="D19" s="27">
        <v>46217.625</v>
      </c>
      <c r="E19" s="27">
        <v>46387.875</v>
      </c>
      <c r="F19" s="26" t="s">
        <v>58</v>
      </c>
    </row>
    <row r="20" spans="1:6" s="24" customFormat="1" ht="77.5" x14ac:dyDescent="0.35">
      <c r="A20" s="25" t="s">
        <v>21</v>
      </c>
      <c r="B20" s="25" t="s">
        <v>2</v>
      </c>
      <c r="C20" s="26" t="s">
        <v>22</v>
      </c>
      <c r="D20" s="27">
        <v>46260.833333333299</v>
      </c>
      <c r="E20" s="27">
        <v>46266.25</v>
      </c>
      <c r="F20" s="26" t="s">
        <v>23</v>
      </c>
    </row>
    <row r="21" spans="1:6" s="24" customFormat="1" ht="77.5" x14ac:dyDescent="0.35">
      <c r="A21" s="25" t="s">
        <v>21</v>
      </c>
      <c r="B21" s="25" t="s">
        <v>6</v>
      </c>
      <c r="C21" s="26" t="s">
        <v>24</v>
      </c>
      <c r="D21" s="27">
        <v>46260.833333333299</v>
      </c>
      <c r="E21" s="27">
        <v>46266.25</v>
      </c>
      <c r="F21" s="26" t="s">
        <v>23</v>
      </c>
    </row>
    <row r="22" spans="1:6" s="24" customFormat="1" ht="77.5" x14ac:dyDescent="0.35">
      <c r="A22" s="25" t="s">
        <v>53</v>
      </c>
      <c r="B22" s="25" t="s">
        <v>18</v>
      </c>
      <c r="C22" s="26" t="s">
        <v>54</v>
      </c>
      <c r="D22" s="27">
        <v>46230.833333333299</v>
      </c>
      <c r="E22" s="27">
        <v>46403.25</v>
      </c>
      <c r="F22" s="26" t="s">
        <v>55</v>
      </c>
    </row>
    <row r="23" spans="1:6" s="24" customFormat="1" ht="46.5" x14ac:dyDescent="0.35">
      <c r="A23" s="25" t="s">
        <v>38</v>
      </c>
      <c r="B23" s="25" t="s">
        <v>6</v>
      </c>
      <c r="C23" s="26" t="s">
        <v>39</v>
      </c>
      <c r="D23" s="27">
        <v>46230.208333333299</v>
      </c>
      <c r="E23" s="27">
        <v>46266.208333333299</v>
      </c>
      <c r="F23" s="26" t="s">
        <v>40</v>
      </c>
    </row>
    <row r="24" spans="1:6" s="24" customFormat="1" ht="93" x14ac:dyDescent="0.35">
      <c r="A24" s="25" t="s">
        <v>28</v>
      </c>
      <c r="B24" s="25" t="s">
        <v>6</v>
      </c>
      <c r="C24" s="26" t="s">
        <v>29</v>
      </c>
      <c r="D24" s="27">
        <v>46237.833333333299</v>
      </c>
      <c r="E24" s="27">
        <v>46326.25</v>
      </c>
      <c r="F24" s="26" t="s">
        <v>30</v>
      </c>
    </row>
    <row r="25" spans="1:6" s="24" customFormat="1" ht="93" x14ac:dyDescent="0.35">
      <c r="A25" s="25" t="s">
        <v>28</v>
      </c>
      <c r="B25" s="25" t="s">
        <v>2</v>
      </c>
      <c r="C25" s="26" t="s">
        <v>31</v>
      </c>
      <c r="D25" s="27">
        <v>46237.833333333299</v>
      </c>
      <c r="E25" s="27">
        <v>46326.25</v>
      </c>
      <c r="F25" s="26" t="s">
        <v>30</v>
      </c>
    </row>
    <row r="26" spans="1:6" s="24" customFormat="1" ht="62" x14ac:dyDescent="0.35">
      <c r="A26" s="25" t="s">
        <v>41</v>
      </c>
      <c r="B26" s="25" t="s">
        <v>2</v>
      </c>
      <c r="C26" s="26" t="s">
        <v>42</v>
      </c>
      <c r="D26" s="27">
        <v>46237.25</v>
      </c>
      <c r="E26" s="27">
        <v>46692.25</v>
      </c>
      <c r="F26" s="26" t="s">
        <v>43</v>
      </c>
    </row>
    <row r="27" spans="1:6" s="24" customFormat="1" ht="62" x14ac:dyDescent="0.35">
      <c r="A27" s="25" t="s">
        <v>59</v>
      </c>
      <c r="B27" s="25" t="s">
        <v>6</v>
      </c>
      <c r="C27" s="26" t="s">
        <v>60</v>
      </c>
      <c r="D27" s="27">
        <v>46263.875</v>
      </c>
      <c r="E27" s="27">
        <v>46264.166666666701</v>
      </c>
      <c r="F27" s="26" t="s">
        <v>61</v>
      </c>
    </row>
    <row r="28" spans="1:6" s="24" customFormat="1" ht="46.5" x14ac:dyDescent="0.35">
      <c r="A28" s="25" t="s">
        <v>35</v>
      </c>
      <c r="B28" s="25" t="s">
        <v>6</v>
      </c>
      <c r="C28" s="26" t="s">
        <v>36</v>
      </c>
      <c r="D28" s="27">
        <v>45804.208333333299</v>
      </c>
      <c r="E28" s="27">
        <v>46418.208333333299</v>
      </c>
      <c r="F28" s="26" t="s">
        <v>37</v>
      </c>
    </row>
    <row r="29" spans="1:6" s="24" customFormat="1" x14ac:dyDescent="0.35">
      <c r="A29" s="25"/>
      <c r="B29" s="25"/>
      <c r="C29" s="26"/>
      <c r="D29" s="27"/>
      <c r="E29" s="27"/>
      <c r="F29" s="26"/>
    </row>
    <row r="30" spans="1:6" s="24" customFormat="1" x14ac:dyDescent="0.35">
      <c r="A30" s="25"/>
      <c r="B30" s="25"/>
      <c r="C30" s="26"/>
      <c r="D30" s="27"/>
      <c r="E30" s="27"/>
      <c r="F30" s="26"/>
    </row>
    <row r="31" spans="1:6" s="24" customFormat="1" x14ac:dyDescent="0.35">
      <c r="A31" s="25"/>
      <c r="B31" s="25"/>
      <c r="C31" s="26"/>
      <c r="D31" s="27"/>
      <c r="E31" s="27"/>
      <c r="F31" s="26"/>
    </row>
    <row r="32" spans="1:6" s="24" customFormat="1" x14ac:dyDescent="0.35">
      <c r="A32" s="25"/>
      <c r="B32" s="25"/>
      <c r="C32" s="26"/>
      <c r="D32" s="27"/>
      <c r="E32" s="27"/>
      <c r="F32" s="26"/>
    </row>
    <row r="33" spans="1:6" s="24" customFormat="1" x14ac:dyDescent="0.35">
      <c r="A33" s="25"/>
      <c r="B33" s="25"/>
      <c r="C33" s="26"/>
      <c r="D33" s="27"/>
      <c r="E33" s="27"/>
      <c r="F33" s="26"/>
    </row>
    <row r="34" spans="1:6" s="24" customFormat="1" x14ac:dyDescent="0.35">
      <c r="A34" s="25"/>
      <c r="B34" s="25"/>
      <c r="C34" s="26"/>
      <c r="D34" s="27"/>
      <c r="E34" s="27"/>
      <c r="F34" s="26"/>
    </row>
    <row r="35" spans="1:6" s="24" customFormat="1" x14ac:dyDescent="0.35">
      <c r="A35" s="25"/>
      <c r="B35" s="25"/>
      <c r="C35" s="26"/>
      <c r="D35" s="27"/>
      <c r="E35" s="27"/>
      <c r="F35" s="26"/>
    </row>
    <row r="36" spans="1:6" s="24" customFormat="1" x14ac:dyDescent="0.35">
      <c r="A36" s="25"/>
      <c r="B36" s="25"/>
      <c r="C36" s="26"/>
      <c r="D36" s="27"/>
      <c r="E36" s="27"/>
      <c r="F36" s="26"/>
    </row>
    <row r="37" spans="1:6" s="24" customFormat="1" x14ac:dyDescent="0.35">
      <c r="A37" s="25"/>
      <c r="B37" s="25"/>
      <c r="C37" s="26"/>
      <c r="D37" s="27"/>
      <c r="E37" s="27"/>
      <c r="F37" s="26"/>
    </row>
    <row r="38" spans="1:6" s="24" customFormat="1" x14ac:dyDescent="0.35">
      <c r="A38" s="25"/>
      <c r="B38" s="25"/>
      <c r="C38" s="26"/>
      <c r="D38" s="27"/>
      <c r="E38" s="27"/>
      <c r="F38" s="26"/>
    </row>
    <row r="39" spans="1:6" s="24" customFormat="1" x14ac:dyDescent="0.35">
      <c r="A39" s="25"/>
      <c r="B39" s="25"/>
      <c r="C39" s="26"/>
      <c r="D39" s="27"/>
      <c r="E39" s="27"/>
      <c r="F39" s="26"/>
    </row>
    <row r="40" spans="1:6" s="24" customFormat="1" x14ac:dyDescent="0.35">
      <c r="A40" s="25"/>
      <c r="B40" s="25"/>
      <c r="C40" s="26"/>
      <c r="D40" s="27"/>
      <c r="E40" s="27"/>
      <c r="F40" s="26"/>
    </row>
    <row r="41" spans="1:6" s="24" customFormat="1" x14ac:dyDescent="0.35">
      <c r="A41" s="25"/>
      <c r="B41" s="25"/>
      <c r="C41" s="26"/>
      <c r="D41" s="27"/>
      <c r="E41" s="27"/>
      <c r="F41" s="26"/>
    </row>
    <row r="42" spans="1:6" s="24" customFormat="1" x14ac:dyDescent="0.35">
      <c r="A42" s="25"/>
      <c r="B42" s="25"/>
      <c r="C42" s="26"/>
      <c r="D42" s="27"/>
      <c r="E42" s="27"/>
      <c r="F42" s="26"/>
    </row>
    <row r="43" spans="1:6" s="24" customFormat="1" x14ac:dyDescent="0.35">
      <c r="A43" s="25"/>
      <c r="B43" s="25"/>
      <c r="C43" s="26"/>
      <c r="D43" s="27"/>
      <c r="E43" s="27"/>
      <c r="F43" s="26"/>
    </row>
    <row r="44" spans="1:6" s="24" customFormat="1" x14ac:dyDescent="0.35">
      <c r="A44" s="25"/>
      <c r="B44" s="25"/>
      <c r="C44" s="26"/>
      <c r="D44" s="27"/>
      <c r="E44" s="27"/>
      <c r="F44" s="26"/>
    </row>
    <row r="45" spans="1:6" s="24" customFormat="1" x14ac:dyDescent="0.35">
      <c r="A45" s="25"/>
      <c r="B45" s="25"/>
      <c r="C45" s="26"/>
      <c r="D45" s="27"/>
      <c r="E45" s="27"/>
      <c r="F45" s="26"/>
    </row>
    <row r="46" spans="1:6" s="24" customFormat="1" x14ac:dyDescent="0.35">
      <c r="A46" s="25"/>
      <c r="B46" s="25"/>
      <c r="C46" s="26"/>
      <c r="D46" s="27"/>
      <c r="E46" s="27"/>
      <c r="F46" s="26"/>
    </row>
    <row r="47" spans="1:6" s="24" customFormat="1" x14ac:dyDescent="0.35">
      <c r="A47" s="25"/>
      <c r="B47" s="25"/>
      <c r="C47" s="26"/>
      <c r="D47" s="27"/>
      <c r="E47" s="27"/>
      <c r="F47" s="26"/>
    </row>
    <row r="48" spans="1:6" s="24" customFormat="1" x14ac:dyDescent="0.35">
      <c r="A48" s="25"/>
      <c r="B48" s="25"/>
      <c r="C48" s="26"/>
      <c r="D48" s="27"/>
      <c r="E48" s="27"/>
      <c r="F48" s="26"/>
    </row>
    <row r="49" spans="1:6" s="24" customFormat="1" x14ac:dyDescent="0.35">
      <c r="A49" s="25"/>
      <c r="B49" s="25"/>
      <c r="C49" s="26"/>
      <c r="D49" s="27"/>
      <c r="E49" s="27"/>
      <c r="F49" s="26"/>
    </row>
    <row r="50" spans="1:6" s="24" customFormat="1" x14ac:dyDescent="0.35">
      <c r="A50" s="25"/>
      <c r="B50" s="25"/>
      <c r="C50" s="26"/>
      <c r="D50" s="27"/>
      <c r="E50" s="27"/>
      <c r="F50" s="26"/>
    </row>
    <row r="51" spans="1:6" s="24" customFormat="1" x14ac:dyDescent="0.35">
      <c r="A51" s="25"/>
      <c r="B51" s="25"/>
      <c r="C51" s="26"/>
      <c r="D51" s="27"/>
      <c r="E51" s="27"/>
      <c r="F51" s="26"/>
    </row>
    <row r="52" spans="1:6" s="24" customFormat="1" x14ac:dyDescent="0.35">
      <c r="A52" s="25"/>
      <c r="B52" s="25"/>
      <c r="C52" s="26"/>
      <c r="D52" s="27"/>
      <c r="E52" s="27"/>
      <c r="F52" s="26"/>
    </row>
    <row r="53" spans="1:6" s="24" customFormat="1" x14ac:dyDescent="0.35">
      <c r="A53" s="25"/>
      <c r="B53" s="25"/>
      <c r="C53" s="26"/>
      <c r="D53" s="27"/>
      <c r="E53" s="27"/>
      <c r="F53" s="26"/>
    </row>
    <row r="54" spans="1:6" s="24" customFormat="1" x14ac:dyDescent="0.35">
      <c r="A54" s="25"/>
      <c r="B54" s="25"/>
      <c r="C54" s="26"/>
      <c r="D54" s="27"/>
      <c r="E54" s="27"/>
      <c r="F54" s="26"/>
    </row>
    <row r="55" spans="1:6" s="24" customFormat="1" x14ac:dyDescent="0.35">
      <c r="A55" s="25"/>
      <c r="B55" s="25"/>
      <c r="C55" s="26"/>
      <c r="D55" s="27"/>
      <c r="E55" s="27"/>
      <c r="F55" s="26"/>
    </row>
    <row r="56" spans="1:6" s="24" customFormat="1" x14ac:dyDescent="0.35">
      <c r="A56" s="25"/>
      <c r="B56" s="25"/>
      <c r="C56" s="26"/>
      <c r="D56" s="27"/>
      <c r="E56" s="27"/>
      <c r="F56" s="26"/>
    </row>
    <row r="57" spans="1:6" s="24" customFormat="1" x14ac:dyDescent="0.35">
      <c r="A57" s="25"/>
      <c r="B57" s="25"/>
      <c r="C57" s="26"/>
      <c r="D57" s="27"/>
      <c r="E57" s="27"/>
      <c r="F57" s="26"/>
    </row>
    <row r="58" spans="1:6" s="24" customFormat="1" x14ac:dyDescent="0.35">
      <c r="A58" s="25"/>
      <c r="B58" s="25"/>
      <c r="C58" s="26"/>
      <c r="D58" s="27"/>
      <c r="E58" s="27"/>
      <c r="F58" s="26"/>
    </row>
    <row r="59" spans="1:6" s="24" customFormat="1" x14ac:dyDescent="0.35">
      <c r="A59" s="25"/>
      <c r="B59" s="25"/>
      <c r="C59" s="26"/>
      <c r="D59" s="27"/>
      <c r="E59" s="27"/>
      <c r="F59" s="26"/>
    </row>
    <row r="60" spans="1:6" s="24" customFormat="1" x14ac:dyDescent="0.35">
      <c r="A60" s="25"/>
      <c r="B60" s="25"/>
      <c r="C60" s="26"/>
      <c r="D60" s="27"/>
      <c r="E60" s="27"/>
      <c r="F60" s="26"/>
    </row>
    <row r="61" spans="1:6" s="24" customFormat="1" x14ac:dyDescent="0.35">
      <c r="A61" s="25"/>
      <c r="B61" s="25"/>
      <c r="C61" s="26"/>
      <c r="D61" s="27"/>
      <c r="E61" s="27"/>
      <c r="F61" s="26"/>
    </row>
    <row r="62" spans="1:6" s="24" customFormat="1" x14ac:dyDescent="0.35">
      <c r="A62" s="25"/>
      <c r="B62" s="25"/>
      <c r="C62" s="26"/>
      <c r="D62" s="27"/>
      <c r="E62" s="27"/>
      <c r="F62" s="26"/>
    </row>
    <row r="63" spans="1:6" s="24" customFormat="1" x14ac:dyDescent="0.35">
      <c r="A63" s="25"/>
      <c r="B63" s="25"/>
      <c r="C63" s="26"/>
      <c r="D63" s="27"/>
      <c r="E63" s="27"/>
      <c r="F63" s="26"/>
    </row>
    <row r="64" spans="1:6" s="24" customFormat="1" x14ac:dyDescent="0.35">
      <c r="A64" s="25"/>
      <c r="B64" s="25"/>
      <c r="C64" s="26"/>
      <c r="D64" s="27"/>
      <c r="E64" s="27"/>
      <c r="F64" s="26"/>
    </row>
    <row r="65" spans="1:6" s="24" customFormat="1" x14ac:dyDescent="0.35">
      <c r="A65" s="25"/>
      <c r="B65" s="25"/>
      <c r="C65" s="26"/>
      <c r="D65" s="27"/>
      <c r="E65" s="27"/>
      <c r="F65" s="26"/>
    </row>
    <row r="66" spans="1:6" s="24" customFormat="1" x14ac:dyDescent="0.35">
      <c r="A66" s="25"/>
      <c r="B66" s="25"/>
      <c r="C66" s="26"/>
      <c r="D66" s="27"/>
      <c r="E66" s="27"/>
      <c r="F66" s="26"/>
    </row>
    <row r="67" spans="1:6" s="24" customFormat="1" x14ac:dyDescent="0.35">
      <c r="A67" s="25"/>
      <c r="B67" s="25"/>
      <c r="C67" s="26"/>
      <c r="D67" s="27"/>
      <c r="E67" s="27"/>
      <c r="F67" s="26"/>
    </row>
    <row r="68" spans="1:6" s="24" customFormat="1" x14ac:dyDescent="0.35">
      <c r="A68" s="25"/>
      <c r="B68" s="25"/>
      <c r="C68" s="26"/>
      <c r="D68" s="27"/>
      <c r="E68" s="27"/>
      <c r="F68" s="26"/>
    </row>
    <row r="69" spans="1:6" s="24" customFormat="1" x14ac:dyDescent="0.35">
      <c r="A69" s="25"/>
      <c r="B69" s="25"/>
      <c r="C69" s="26"/>
      <c r="D69" s="27"/>
      <c r="E69" s="27"/>
      <c r="F69" s="26"/>
    </row>
    <row r="70" spans="1:6" s="24" customFormat="1" x14ac:dyDescent="0.35">
      <c r="A70" s="25"/>
      <c r="B70" s="25"/>
      <c r="C70" s="26"/>
      <c r="D70" s="27"/>
      <c r="E70" s="27"/>
      <c r="F70" s="26"/>
    </row>
    <row r="71" spans="1:6" s="24" customFormat="1" x14ac:dyDescent="0.35">
      <c r="A71" s="25"/>
      <c r="B71" s="25"/>
      <c r="C71" s="26"/>
      <c r="D71" s="27"/>
      <c r="E71" s="27"/>
      <c r="F71" s="26"/>
    </row>
    <row r="72" spans="1:6" s="24" customFormat="1" x14ac:dyDescent="0.35">
      <c r="A72" s="25"/>
      <c r="B72" s="25"/>
      <c r="C72" s="26"/>
      <c r="D72" s="27"/>
      <c r="E72" s="27"/>
      <c r="F72" s="26"/>
    </row>
    <row r="73" spans="1:6" s="24" customFormat="1" x14ac:dyDescent="0.35">
      <c r="A73" s="25"/>
      <c r="B73" s="25"/>
      <c r="C73" s="26"/>
      <c r="D73" s="27"/>
      <c r="E73" s="27"/>
      <c r="F73" s="26"/>
    </row>
    <row r="74" spans="1:6" s="24" customFormat="1" x14ac:dyDescent="0.35">
      <c r="A74" s="25"/>
      <c r="B74" s="25"/>
      <c r="C74" s="26"/>
      <c r="D74" s="27"/>
      <c r="E74" s="27"/>
      <c r="F74" s="26"/>
    </row>
    <row r="75" spans="1:6" s="24" customFormat="1" x14ac:dyDescent="0.35">
      <c r="A75" s="25"/>
      <c r="B75" s="25"/>
      <c r="C75" s="26"/>
      <c r="D75" s="27"/>
      <c r="E75" s="27"/>
      <c r="F75" s="26"/>
    </row>
    <row r="76" spans="1:6" s="24" customFormat="1" x14ac:dyDescent="0.35">
      <c r="A76" s="25"/>
      <c r="B76" s="25"/>
      <c r="C76" s="26"/>
      <c r="D76" s="27"/>
      <c r="E76" s="27"/>
      <c r="F76" s="26"/>
    </row>
    <row r="77" spans="1:6" s="24" customFormat="1" x14ac:dyDescent="0.35">
      <c r="A77" s="25"/>
      <c r="B77" s="25"/>
      <c r="C77" s="26"/>
      <c r="D77" s="27"/>
      <c r="E77" s="27"/>
      <c r="F77" s="26"/>
    </row>
    <row r="78" spans="1:6" s="24" customFormat="1" x14ac:dyDescent="0.35">
      <c r="A78" s="25"/>
      <c r="B78" s="25"/>
      <c r="C78" s="26"/>
      <c r="D78" s="27"/>
      <c r="E78" s="27"/>
      <c r="F78" s="26"/>
    </row>
    <row r="79" spans="1:6" s="24" customFormat="1" x14ac:dyDescent="0.35">
      <c r="A79" s="25"/>
      <c r="B79" s="25"/>
      <c r="C79" s="26"/>
      <c r="D79" s="27"/>
      <c r="E79" s="27"/>
      <c r="F79" s="26"/>
    </row>
    <row r="80" spans="1:6" s="24" customFormat="1" x14ac:dyDescent="0.35">
      <c r="A80" s="25"/>
      <c r="B80" s="25"/>
      <c r="C80" s="26"/>
      <c r="D80" s="27"/>
      <c r="E80" s="27"/>
      <c r="F80" s="26"/>
    </row>
    <row r="81" spans="1:6" s="24" customFormat="1" x14ac:dyDescent="0.35">
      <c r="A81" s="25"/>
      <c r="B81" s="25"/>
      <c r="C81" s="26"/>
      <c r="D81" s="27"/>
      <c r="E81" s="27"/>
      <c r="F81" s="26"/>
    </row>
    <row r="82" spans="1:6" s="24" customFormat="1" x14ac:dyDescent="0.35">
      <c r="A82" s="25"/>
      <c r="B82" s="25"/>
      <c r="C82" s="26"/>
      <c r="D82" s="27"/>
      <c r="E82" s="27"/>
      <c r="F82" s="26"/>
    </row>
    <row r="83" spans="1:6" s="24" customFormat="1" x14ac:dyDescent="0.35">
      <c r="A83" s="25"/>
      <c r="B83" s="25"/>
      <c r="C83" s="26"/>
      <c r="D83" s="27"/>
      <c r="E83" s="27"/>
      <c r="F83" s="26"/>
    </row>
    <row r="84" spans="1:6" s="24" customFormat="1" x14ac:dyDescent="0.35">
      <c r="A84" s="25"/>
      <c r="B84" s="25"/>
      <c r="C84" s="26"/>
      <c r="D84" s="27"/>
      <c r="E84" s="27"/>
      <c r="F84" s="26"/>
    </row>
    <row r="85" spans="1:6" s="24" customFormat="1" x14ac:dyDescent="0.35">
      <c r="A85" s="25"/>
      <c r="B85" s="25"/>
      <c r="C85" s="26"/>
      <c r="D85" s="27"/>
      <c r="E85" s="27"/>
      <c r="F85" s="26"/>
    </row>
    <row r="86" spans="1:6" s="24" customFormat="1" x14ac:dyDescent="0.35">
      <c r="A86" s="25"/>
      <c r="B86" s="25"/>
      <c r="C86" s="26"/>
      <c r="D86" s="27"/>
      <c r="E86" s="27"/>
      <c r="F86" s="26"/>
    </row>
    <row r="87" spans="1:6" s="24" customFormat="1" x14ac:dyDescent="0.35">
      <c r="A87" s="25"/>
      <c r="B87" s="25"/>
      <c r="C87" s="26"/>
      <c r="D87" s="27"/>
      <c r="E87" s="27"/>
      <c r="F87" s="26"/>
    </row>
    <row r="88" spans="1:6" s="24" customFormat="1" x14ac:dyDescent="0.35">
      <c r="A88" s="25"/>
      <c r="B88" s="25"/>
      <c r="C88" s="26"/>
      <c r="D88" s="27"/>
      <c r="E88" s="27"/>
      <c r="F88" s="26"/>
    </row>
    <row r="89" spans="1:6" s="24" customFormat="1" x14ac:dyDescent="0.35">
      <c r="A89" s="25"/>
      <c r="B89" s="25"/>
      <c r="C89" s="26"/>
      <c r="D89" s="27"/>
      <c r="E89" s="27"/>
      <c r="F89" s="26"/>
    </row>
    <row r="90" spans="1:6" s="24" customFormat="1" x14ac:dyDescent="0.35">
      <c r="A90" s="25"/>
      <c r="B90" s="25"/>
      <c r="C90" s="26"/>
      <c r="D90" s="27"/>
      <c r="E90" s="27"/>
      <c r="F90" s="26"/>
    </row>
    <row r="91" spans="1:6" s="24" customFormat="1" x14ac:dyDescent="0.35">
      <c r="A91" s="25"/>
      <c r="B91" s="25"/>
      <c r="C91" s="26"/>
      <c r="D91" s="27"/>
      <c r="E91" s="27"/>
      <c r="F91" s="26"/>
    </row>
    <row r="92" spans="1:6" s="24" customFormat="1" x14ac:dyDescent="0.35">
      <c r="A92" s="25"/>
      <c r="B92" s="25"/>
      <c r="C92" s="26"/>
      <c r="D92" s="27"/>
      <c r="E92" s="27"/>
      <c r="F92" s="26"/>
    </row>
    <row r="93" spans="1:6" s="24" customFormat="1" x14ac:dyDescent="0.35">
      <c r="A93" s="25"/>
      <c r="B93" s="25"/>
      <c r="C93" s="26"/>
      <c r="D93" s="27"/>
      <c r="E93" s="27"/>
      <c r="F93" s="26"/>
    </row>
    <row r="94" spans="1:6" s="24" customFormat="1" x14ac:dyDescent="0.35">
      <c r="A94" s="25"/>
      <c r="B94" s="25"/>
      <c r="C94" s="26"/>
      <c r="D94" s="27"/>
      <c r="E94" s="27"/>
      <c r="F94" s="26"/>
    </row>
    <row r="95" spans="1:6" s="24" customFormat="1" x14ac:dyDescent="0.35">
      <c r="A95" s="25"/>
      <c r="B95" s="25"/>
      <c r="C95" s="26"/>
      <c r="D95" s="27"/>
      <c r="E95" s="27"/>
      <c r="F95" s="26"/>
    </row>
    <row r="96" spans="1:6" s="24" customFormat="1" x14ac:dyDescent="0.35">
      <c r="A96" s="25"/>
      <c r="B96" s="25"/>
      <c r="C96" s="26"/>
      <c r="D96" s="27"/>
      <c r="E96" s="27"/>
      <c r="F96" s="26"/>
    </row>
    <row r="97" spans="1:6" s="24" customFormat="1" x14ac:dyDescent="0.35">
      <c r="A97" s="25"/>
      <c r="B97" s="25"/>
      <c r="C97" s="26"/>
      <c r="D97" s="27"/>
      <c r="E97" s="27"/>
      <c r="F97" s="26"/>
    </row>
    <row r="98" spans="1:6" s="24" customFormat="1" x14ac:dyDescent="0.35">
      <c r="A98" s="25"/>
      <c r="B98" s="25"/>
      <c r="C98" s="26"/>
      <c r="D98" s="27"/>
      <c r="E98" s="27"/>
      <c r="F98" s="26"/>
    </row>
    <row r="99" spans="1:6" s="24" customFormat="1" x14ac:dyDescent="0.35">
      <c r="A99" s="25"/>
      <c r="B99" s="25"/>
      <c r="C99" s="26"/>
      <c r="D99" s="27"/>
      <c r="E99" s="27"/>
      <c r="F99" s="26"/>
    </row>
    <row r="100" spans="1:6" s="24" customFormat="1" x14ac:dyDescent="0.35">
      <c r="A100" s="25"/>
      <c r="B100" s="25"/>
      <c r="C100" s="26"/>
      <c r="D100" s="27"/>
      <c r="E100" s="27"/>
      <c r="F100" s="26"/>
    </row>
    <row r="101" spans="1:6" s="24" customFormat="1" x14ac:dyDescent="0.35">
      <c r="A101" s="25"/>
      <c r="B101" s="25"/>
      <c r="C101" s="26"/>
      <c r="D101" s="27"/>
      <c r="E101" s="27"/>
      <c r="F101" s="26"/>
    </row>
    <row r="102" spans="1:6" s="24" customFormat="1" x14ac:dyDescent="0.35">
      <c r="A102" s="25"/>
      <c r="B102" s="25"/>
      <c r="C102" s="26"/>
      <c r="D102" s="27"/>
      <c r="E102" s="27"/>
      <c r="F102" s="26"/>
    </row>
    <row r="103" spans="1:6" s="24" customFormat="1" x14ac:dyDescent="0.35">
      <c r="A103" s="25"/>
      <c r="B103" s="25"/>
      <c r="C103" s="26"/>
      <c r="D103" s="27"/>
      <c r="E103" s="27"/>
      <c r="F103" s="26"/>
    </row>
    <row r="104" spans="1:6" s="24" customFormat="1" x14ac:dyDescent="0.35">
      <c r="A104" s="25"/>
      <c r="B104" s="25"/>
      <c r="C104" s="26"/>
      <c r="D104" s="27"/>
      <c r="E104" s="27"/>
      <c r="F104" s="26"/>
    </row>
    <row r="105" spans="1:6" s="24" customFormat="1" x14ac:dyDescent="0.35">
      <c r="A105" s="25"/>
      <c r="B105" s="25"/>
      <c r="C105" s="26"/>
      <c r="D105" s="27"/>
      <c r="E105" s="27"/>
      <c r="F105" s="26"/>
    </row>
    <row r="106" spans="1:6" s="24" customFormat="1" x14ac:dyDescent="0.35">
      <c r="A106" s="25"/>
      <c r="B106" s="25"/>
      <c r="C106" s="26"/>
      <c r="D106" s="27"/>
      <c r="E106" s="27"/>
      <c r="F106" s="26"/>
    </row>
    <row r="107" spans="1:6" s="24" customFormat="1" x14ac:dyDescent="0.35">
      <c r="A107" s="25"/>
      <c r="B107" s="25"/>
      <c r="C107" s="26"/>
      <c r="D107" s="27"/>
      <c r="E107" s="27"/>
      <c r="F107" s="26"/>
    </row>
    <row r="108" spans="1:6" s="24" customFormat="1" x14ac:dyDescent="0.35">
      <c r="A108" s="25"/>
      <c r="B108" s="25"/>
      <c r="C108" s="26"/>
      <c r="D108" s="27"/>
      <c r="E108" s="27"/>
      <c r="F108" s="26"/>
    </row>
    <row r="109" spans="1:6" s="24" customFormat="1" x14ac:dyDescent="0.35">
      <c r="A109" s="25"/>
      <c r="B109" s="25"/>
      <c r="C109" s="26"/>
      <c r="D109" s="27"/>
      <c r="E109" s="27"/>
      <c r="F109" s="26"/>
    </row>
    <row r="110" spans="1:6" s="24" customFormat="1" x14ac:dyDescent="0.35">
      <c r="A110" s="25"/>
      <c r="B110" s="25"/>
      <c r="C110" s="26"/>
      <c r="D110" s="27"/>
      <c r="E110" s="27"/>
      <c r="F110" s="26"/>
    </row>
    <row r="111" spans="1:6" s="24" customFormat="1" x14ac:dyDescent="0.35">
      <c r="A111" s="25"/>
      <c r="B111" s="25"/>
      <c r="C111" s="26"/>
      <c r="D111" s="27"/>
      <c r="E111" s="27"/>
      <c r="F111" s="26"/>
    </row>
    <row r="112" spans="1:6" s="24" customFormat="1" x14ac:dyDescent="0.35">
      <c r="A112" s="25"/>
      <c r="B112" s="25"/>
      <c r="C112" s="26"/>
      <c r="D112" s="27"/>
      <c r="E112" s="27"/>
      <c r="F112" s="26"/>
    </row>
    <row r="113" spans="1:6" s="24" customFormat="1" x14ac:dyDescent="0.35">
      <c r="A113" s="25"/>
      <c r="B113" s="25"/>
      <c r="C113" s="26"/>
      <c r="D113" s="27"/>
      <c r="E113" s="27"/>
      <c r="F113" s="26"/>
    </row>
    <row r="114" spans="1:6" s="24" customFormat="1" x14ac:dyDescent="0.35">
      <c r="A114" s="25"/>
      <c r="B114" s="25"/>
      <c r="C114" s="26"/>
      <c r="D114" s="27"/>
      <c r="E114" s="27"/>
      <c r="F114" s="26"/>
    </row>
    <row r="115" spans="1:6" s="24" customFormat="1" x14ac:dyDescent="0.35">
      <c r="A115" s="25"/>
      <c r="B115" s="25"/>
      <c r="C115" s="26"/>
      <c r="D115" s="27"/>
      <c r="E115" s="27"/>
      <c r="F115" s="26"/>
    </row>
    <row r="116" spans="1:6" s="24" customFormat="1" x14ac:dyDescent="0.35">
      <c r="A116" s="25"/>
      <c r="B116" s="25"/>
      <c r="C116" s="26"/>
      <c r="D116" s="27"/>
      <c r="E116" s="27"/>
      <c r="F116" s="26"/>
    </row>
    <row r="117" spans="1:6" s="24" customFormat="1" x14ac:dyDescent="0.35">
      <c r="A117" s="25"/>
      <c r="B117" s="25"/>
      <c r="C117" s="26"/>
      <c r="D117" s="27"/>
      <c r="E117" s="27"/>
      <c r="F117" s="26"/>
    </row>
    <row r="118" spans="1:6" s="24" customFormat="1" x14ac:dyDescent="0.35">
      <c r="A118" s="25"/>
      <c r="B118" s="25"/>
      <c r="C118" s="26"/>
      <c r="D118" s="27"/>
      <c r="E118" s="27"/>
      <c r="F118" s="26"/>
    </row>
    <row r="119" spans="1:6" s="24" customFormat="1" x14ac:dyDescent="0.35">
      <c r="A119" s="25"/>
      <c r="B119" s="25"/>
      <c r="C119" s="26"/>
      <c r="D119" s="27"/>
      <c r="E119" s="27"/>
      <c r="F119" s="26"/>
    </row>
    <row r="120" spans="1:6" s="24" customFormat="1" x14ac:dyDescent="0.35">
      <c r="A120" s="25"/>
      <c r="B120" s="25"/>
      <c r="C120" s="26"/>
      <c r="D120" s="27"/>
      <c r="E120" s="27"/>
      <c r="F120" s="26"/>
    </row>
    <row r="121" spans="1:6" s="24" customFormat="1" x14ac:dyDescent="0.35">
      <c r="A121" s="25"/>
      <c r="B121" s="25"/>
      <c r="C121" s="26"/>
      <c r="D121" s="27"/>
      <c r="E121" s="27"/>
      <c r="F121" s="26"/>
    </row>
    <row r="122" spans="1:6" s="24" customFormat="1" x14ac:dyDescent="0.35">
      <c r="A122" s="25"/>
      <c r="B122" s="25"/>
      <c r="C122" s="26"/>
      <c r="D122" s="27"/>
      <c r="E122" s="27"/>
      <c r="F122" s="26"/>
    </row>
    <row r="123" spans="1:6" s="24" customFormat="1" x14ac:dyDescent="0.35">
      <c r="A123" s="25"/>
      <c r="B123" s="25"/>
      <c r="C123" s="26"/>
      <c r="D123" s="27"/>
      <c r="E123" s="27"/>
      <c r="F123" s="26"/>
    </row>
    <row r="124" spans="1:6" s="24" customFormat="1" x14ac:dyDescent="0.35">
      <c r="A124" s="25"/>
      <c r="B124" s="25"/>
      <c r="C124" s="26"/>
      <c r="D124" s="27"/>
      <c r="E124" s="27"/>
      <c r="F124" s="26"/>
    </row>
    <row r="125" spans="1:6" s="24" customFormat="1" x14ac:dyDescent="0.35">
      <c r="A125" s="25"/>
      <c r="B125" s="25"/>
      <c r="C125" s="26"/>
      <c r="D125" s="27"/>
      <c r="E125" s="27"/>
      <c r="F125" s="26"/>
    </row>
    <row r="126" spans="1:6" s="24" customFormat="1" x14ac:dyDescent="0.35">
      <c r="A126" s="25"/>
      <c r="B126" s="25"/>
      <c r="C126" s="26"/>
      <c r="D126" s="27"/>
      <c r="E126" s="27"/>
      <c r="F126" s="26"/>
    </row>
    <row r="127" spans="1:6" s="24" customFormat="1" x14ac:dyDescent="0.35">
      <c r="A127" s="25"/>
      <c r="B127" s="25"/>
      <c r="C127" s="26"/>
      <c r="D127" s="27"/>
      <c r="E127" s="27"/>
      <c r="F127" s="26"/>
    </row>
    <row r="128" spans="1:6" s="24" customFormat="1" x14ac:dyDescent="0.35">
      <c r="A128" s="25"/>
      <c r="B128" s="25"/>
      <c r="C128" s="26"/>
      <c r="D128" s="27"/>
      <c r="E128" s="27"/>
      <c r="F128" s="26"/>
    </row>
    <row r="129" spans="1:6" s="24" customFormat="1" x14ac:dyDescent="0.35">
      <c r="A129" s="25"/>
      <c r="B129" s="25"/>
      <c r="C129" s="26"/>
      <c r="D129" s="27"/>
      <c r="E129" s="27"/>
      <c r="F129" s="26"/>
    </row>
    <row r="130" spans="1:6" s="24" customFormat="1" x14ac:dyDescent="0.35">
      <c r="A130" s="25"/>
      <c r="B130" s="25"/>
      <c r="C130" s="26"/>
      <c r="D130" s="27"/>
      <c r="E130" s="27"/>
      <c r="F130" s="26"/>
    </row>
    <row r="131" spans="1:6" s="24" customFormat="1" x14ac:dyDescent="0.35">
      <c r="A131" s="25"/>
      <c r="B131" s="25"/>
      <c r="C131" s="26"/>
      <c r="D131" s="27"/>
      <c r="E131" s="27"/>
      <c r="F131" s="26"/>
    </row>
    <row r="132" spans="1:6" s="24" customFormat="1" x14ac:dyDescent="0.35">
      <c r="A132" s="25"/>
      <c r="B132" s="25"/>
      <c r="C132" s="26"/>
      <c r="D132" s="27"/>
      <c r="E132" s="27"/>
      <c r="F132" s="26"/>
    </row>
    <row r="133" spans="1:6" s="24" customFormat="1" x14ac:dyDescent="0.35">
      <c r="A133" s="25"/>
      <c r="B133" s="25"/>
      <c r="C133" s="26"/>
      <c r="D133" s="27"/>
      <c r="E133" s="27"/>
      <c r="F133" s="26"/>
    </row>
    <row r="134" spans="1:6" s="24" customFormat="1" x14ac:dyDescent="0.35">
      <c r="A134" s="25"/>
      <c r="B134" s="25"/>
      <c r="C134" s="26"/>
      <c r="D134" s="27"/>
      <c r="E134" s="27"/>
      <c r="F134" s="26"/>
    </row>
    <row r="135" spans="1:6" s="24" customFormat="1" x14ac:dyDescent="0.35">
      <c r="A135" s="25"/>
      <c r="B135" s="25"/>
      <c r="C135" s="26"/>
      <c r="D135" s="27"/>
      <c r="E135" s="27"/>
      <c r="F135" s="26"/>
    </row>
    <row r="136" spans="1:6" s="24" customFormat="1" x14ac:dyDescent="0.35">
      <c r="A136" s="25"/>
      <c r="B136" s="25"/>
      <c r="C136" s="26"/>
      <c r="D136" s="27"/>
      <c r="E136" s="27"/>
      <c r="F136" s="26"/>
    </row>
    <row r="137" spans="1:6" s="24" customFormat="1" x14ac:dyDescent="0.35">
      <c r="A137" s="25"/>
      <c r="B137" s="25"/>
      <c r="C137" s="26"/>
      <c r="D137" s="27"/>
      <c r="E137" s="27"/>
      <c r="F137" s="26"/>
    </row>
    <row r="138" spans="1:6" x14ac:dyDescent="0.35">
      <c r="A138" s="25"/>
      <c r="B138" s="25"/>
      <c r="C138" s="26"/>
      <c r="D138" s="27"/>
      <c r="E138" s="27"/>
      <c r="F138" s="26"/>
    </row>
    <row r="139" spans="1:6" x14ac:dyDescent="0.35">
      <c r="A139" s="25"/>
      <c r="B139" s="25"/>
      <c r="C139" s="26"/>
      <c r="D139" s="27"/>
      <c r="E139" s="27"/>
      <c r="F139" s="26"/>
    </row>
    <row r="140" spans="1:6" x14ac:dyDescent="0.35">
      <c r="A140" s="25"/>
      <c r="B140" s="25"/>
      <c r="C140" s="26"/>
      <c r="D140" s="27"/>
      <c r="E140" s="27"/>
      <c r="F140" s="26"/>
    </row>
    <row r="141" spans="1:6" x14ac:dyDescent="0.35">
      <c r="A141" s="25"/>
      <c r="B141" s="25"/>
      <c r="C141" s="26"/>
      <c r="D141" s="27"/>
      <c r="E141" s="27"/>
      <c r="F141" s="26"/>
    </row>
    <row r="142" spans="1:6" x14ac:dyDescent="0.35">
      <c r="A142" s="25"/>
      <c r="B142" s="25"/>
      <c r="C142" s="26"/>
      <c r="D142" s="27"/>
      <c r="E142" s="27"/>
      <c r="F142" s="26"/>
    </row>
    <row r="143" spans="1:6" x14ac:dyDescent="0.35">
      <c r="A143" s="25"/>
      <c r="B143" s="25"/>
      <c r="C143" s="26"/>
      <c r="D143" s="27"/>
      <c r="E143" s="27"/>
      <c r="F143" s="26"/>
    </row>
    <row r="144" spans="1:6" x14ac:dyDescent="0.35">
      <c r="A144" s="25"/>
      <c r="B144" s="25"/>
      <c r="C144" s="26"/>
      <c r="D144" s="27"/>
      <c r="E144" s="27"/>
      <c r="F144" s="26"/>
    </row>
    <row r="145" spans="1:6" x14ac:dyDescent="0.35">
      <c r="A145" s="25"/>
      <c r="B145" s="25"/>
      <c r="C145" s="26"/>
      <c r="D145" s="27"/>
      <c r="E145" s="27"/>
      <c r="F145" s="26"/>
    </row>
    <row r="146" spans="1:6" x14ac:dyDescent="0.35">
      <c r="A146" s="25"/>
      <c r="B146" s="25"/>
      <c r="C146" s="26"/>
      <c r="D146" s="27"/>
      <c r="E146" s="27"/>
      <c r="F146" s="26"/>
    </row>
    <row r="147" spans="1:6" x14ac:dyDescent="0.35">
      <c r="A147" s="25"/>
      <c r="B147" s="25"/>
      <c r="C147" s="26"/>
      <c r="D147" s="27"/>
      <c r="E147" s="27"/>
      <c r="F147" s="26"/>
    </row>
    <row r="148" spans="1:6" x14ac:dyDescent="0.35">
      <c r="A148" s="25"/>
      <c r="B148" s="25"/>
      <c r="C148" s="26"/>
      <c r="D148" s="27"/>
      <c r="E148" s="27"/>
      <c r="F148" s="26"/>
    </row>
    <row r="149" spans="1:6" x14ac:dyDescent="0.35">
      <c r="A149" s="25"/>
      <c r="B149" s="25"/>
      <c r="C149" s="26"/>
      <c r="D149" s="27"/>
      <c r="E149" s="27"/>
      <c r="F149" s="26"/>
    </row>
    <row r="150" spans="1:6" x14ac:dyDescent="0.35">
      <c r="A150" s="25"/>
      <c r="B150" s="25"/>
      <c r="C150" s="26"/>
      <c r="D150" s="27"/>
      <c r="E150" s="27"/>
      <c r="F150" s="26"/>
    </row>
    <row r="151" spans="1:6" x14ac:dyDescent="0.35">
      <c r="A151" s="25"/>
      <c r="B151" s="25"/>
      <c r="C151" s="26"/>
      <c r="D151" s="27"/>
      <c r="E151" s="27"/>
      <c r="F151" s="26"/>
    </row>
    <row r="152" spans="1:6" x14ac:dyDescent="0.35">
      <c r="A152" s="25"/>
      <c r="B152" s="25"/>
      <c r="C152" s="26"/>
      <c r="D152" s="27"/>
      <c r="E152" s="27"/>
      <c r="F152" s="26"/>
    </row>
    <row r="153" spans="1:6" x14ac:dyDescent="0.35">
      <c r="A153" s="25"/>
      <c r="B153" s="25"/>
      <c r="C153" s="26"/>
      <c r="D153" s="27"/>
      <c r="E153" s="27"/>
      <c r="F153" s="26"/>
    </row>
    <row r="154" spans="1:6" x14ac:dyDescent="0.35">
      <c r="A154" s="25"/>
      <c r="B154" s="25"/>
      <c r="C154" s="26"/>
      <c r="D154" s="27"/>
      <c r="E154" s="27"/>
      <c r="F154" s="26"/>
    </row>
    <row r="155" spans="1:6" x14ac:dyDescent="0.35">
      <c r="A155" s="25"/>
      <c r="B155" s="25"/>
      <c r="C155" s="26"/>
      <c r="D155" s="27"/>
      <c r="E155" s="27"/>
      <c r="F155" s="26"/>
    </row>
    <row r="156" spans="1:6" x14ac:dyDescent="0.35">
      <c r="A156" s="25"/>
      <c r="B156" s="25"/>
      <c r="C156" s="26"/>
      <c r="D156" s="27"/>
      <c r="E156" s="27"/>
      <c r="F156" s="26"/>
    </row>
    <row r="157" spans="1:6" x14ac:dyDescent="0.35">
      <c r="A157" s="25"/>
      <c r="B157" s="25"/>
      <c r="C157" s="26"/>
      <c r="D157" s="27"/>
      <c r="E157" s="27"/>
      <c r="F157" s="26"/>
    </row>
    <row r="158" spans="1:6" x14ac:dyDescent="0.35">
      <c r="A158" s="25"/>
      <c r="B158" s="25"/>
      <c r="C158" s="26"/>
      <c r="D158" s="27"/>
      <c r="E158" s="27"/>
      <c r="F158" s="26"/>
    </row>
    <row r="159" spans="1:6" x14ac:dyDescent="0.35">
      <c r="A159" s="25"/>
      <c r="B159" s="25"/>
      <c r="C159" s="26"/>
      <c r="D159" s="27"/>
      <c r="E159" s="27"/>
      <c r="F159" s="26"/>
    </row>
    <row r="160" spans="1:6" x14ac:dyDescent="0.35">
      <c r="A160" s="25"/>
      <c r="B160" s="25"/>
      <c r="C160" s="26"/>
      <c r="D160" s="27"/>
      <c r="E160" s="27"/>
      <c r="F160" s="26"/>
    </row>
    <row r="161" spans="1:6" x14ac:dyDescent="0.35">
      <c r="A161" s="25"/>
      <c r="B161" s="25"/>
      <c r="C161" s="26"/>
      <c r="D161" s="27"/>
      <c r="E161" s="27"/>
      <c r="F161" s="26"/>
    </row>
    <row r="162" spans="1:6" x14ac:dyDescent="0.35">
      <c r="A162" s="25"/>
      <c r="B162" s="25"/>
      <c r="C162" s="26"/>
      <c r="D162" s="27"/>
      <c r="E162" s="27"/>
      <c r="F162" s="26"/>
    </row>
    <row r="163" spans="1:6" x14ac:dyDescent="0.35">
      <c r="A163" s="25"/>
      <c r="B163" s="25"/>
      <c r="C163" s="26"/>
      <c r="D163" s="27"/>
      <c r="E163" s="27"/>
      <c r="F163" s="26"/>
    </row>
    <row r="164" spans="1:6" x14ac:dyDescent="0.35">
      <c r="A164" s="25"/>
      <c r="B164" s="25"/>
      <c r="C164" s="26"/>
      <c r="D164" s="27"/>
      <c r="E164" s="27"/>
      <c r="F164" s="26"/>
    </row>
    <row r="165" spans="1:6" x14ac:dyDescent="0.35">
      <c r="A165" s="25"/>
      <c r="B165" s="25"/>
      <c r="C165" s="26"/>
      <c r="D165" s="27"/>
      <c r="E165" s="27"/>
      <c r="F165" s="26"/>
    </row>
    <row r="166" spans="1:6" x14ac:dyDescent="0.35">
      <c r="A166" s="25"/>
      <c r="B166" s="25"/>
      <c r="C166" s="26"/>
      <c r="D166" s="27"/>
      <c r="E166" s="27"/>
      <c r="F166" s="26"/>
    </row>
    <row r="167" spans="1:6" x14ac:dyDescent="0.35">
      <c r="A167" s="25"/>
      <c r="B167" s="25"/>
      <c r="C167" s="26"/>
      <c r="D167" s="27"/>
      <c r="E167" s="27"/>
      <c r="F167" s="26"/>
    </row>
    <row r="168" spans="1:6" x14ac:dyDescent="0.35">
      <c r="A168" s="25"/>
      <c r="B168" s="25"/>
      <c r="C168" s="26"/>
      <c r="D168" s="27"/>
      <c r="E168" s="27"/>
      <c r="F168" s="26"/>
    </row>
    <row r="169" spans="1:6" x14ac:dyDescent="0.35">
      <c r="A169" s="25"/>
      <c r="B169" s="25"/>
      <c r="C169" s="26"/>
      <c r="D169" s="27"/>
      <c r="E169" s="27"/>
      <c r="F169" s="26"/>
    </row>
    <row r="170" spans="1:6" x14ac:dyDescent="0.35">
      <c r="A170" s="25"/>
      <c r="B170" s="25"/>
      <c r="C170" s="26"/>
      <c r="D170" s="27"/>
      <c r="E170" s="27"/>
      <c r="F170" s="26"/>
    </row>
    <row r="171" spans="1:6" x14ac:dyDescent="0.35">
      <c r="A171" s="25"/>
      <c r="B171" s="25"/>
      <c r="C171" s="26"/>
      <c r="D171" s="27"/>
      <c r="E171" s="27"/>
      <c r="F171" s="26"/>
    </row>
    <row r="172" spans="1:6" x14ac:dyDescent="0.35">
      <c r="A172" s="25"/>
      <c r="B172" s="25"/>
      <c r="C172" s="26"/>
      <c r="D172" s="27"/>
      <c r="E172" s="27"/>
      <c r="F172" s="26"/>
    </row>
    <row r="173" spans="1:6" x14ac:dyDescent="0.35">
      <c r="A173" s="25"/>
      <c r="B173" s="25"/>
      <c r="C173" s="26"/>
      <c r="D173" s="27"/>
      <c r="E173" s="27"/>
      <c r="F173" s="26"/>
    </row>
    <row r="174" spans="1:6" x14ac:dyDescent="0.35">
      <c r="A174" s="25"/>
      <c r="B174" s="25"/>
      <c r="C174" s="26"/>
      <c r="D174" s="27"/>
      <c r="E174" s="27"/>
      <c r="F174" s="26"/>
    </row>
    <row r="175" spans="1:6" x14ac:dyDescent="0.35">
      <c r="A175" s="25"/>
      <c r="B175" s="25"/>
      <c r="C175" s="26"/>
      <c r="D175" s="27"/>
      <c r="E175" s="27"/>
      <c r="F175" s="26"/>
    </row>
    <row r="176" spans="1:6" x14ac:dyDescent="0.35">
      <c r="A176" s="17"/>
      <c r="B176" s="17"/>
      <c r="C176" s="17"/>
      <c r="D176" s="16"/>
      <c r="E176" s="16"/>
      <c r="F176" s="16"/>
    </row>
    <row r="177" spans="1:6" x14ac:dyDescent="0.35">
      <c r="A177" s="17"/>
      <c r="B177" s="17"/>
      <c r="C177" s="17"/>
      <c r="D177" s="16"/>
      <c r="E177" s="16"/>
      <c r="F177" s="16"/>
    </row>
    <row r="178" spans="1:6" x14ac:dyDescent="0.35">
      <c r="A178" s="17"/>
      <c r="B178" s="17"/>
      <c r="C178" s="17"/>
      <c r="D178" s="16"/>
      <c r="E178" s="16"/>
      <c r="F178" s="16"/>
    </row>
    <row r="179" spans="1:6" x14ac:dyDescent="0.35">
      <c r="A179" s="17"/>
      <c r="B179" s="17"/>
      <c r="C179" s="17"/>
      <c r="D179" s="16"/>
      <c r="E179" s="16"/>
      <c r="F179" s="16"/>
    </row>
    <row r="180" spans="1:6" x14ac:dyDescent="0.35">
      <c r="A180" s="17"/>
      <c r="B180" s="17"/>
      <c r="C180" s="17"/>
      <c r="D180" s="16"/>
      <c r="E180" s="16"/>
      <c r="F180" s="16"/>
    </row>
    <row r="181" spans="1:6" x14ac:dyDescent="0.35">
      <c r="A181" s="17"/>
      <c r="B181" s="17"/>
      <c r="C181" s="17"/>
      <c r="D181" s="16"/>
      <c r="E181" s="16"/>
      <c r="F181" s="16"/>
    </row>
    <row r="182" spans="1:6" x14ac:dyDescent="0.35">
      <c r="A182" s="17"/>
      <c r="B182" s="17"/>
      <c r="C182" s="17"/>
      <c r="D182" s="16"/>
      <c r="E182" s="16"/>
      <c r="F182" s="16"/>
    </row>
    <row r="183" spans="1:6" x14ac:dyDescent="0.35">
      <c r="A183" s="17"/>
      <c r="B183" s="17"/>
      <c r="C183" s="17"/>
      <c r="D183" s="16"/>
      <c r="E183" s="16"/>
      <c r="F183" s="16"/>
    </row>
    <row r="184" spans="1:6" x14ac:dyDescent="0.35">
      <c r="A184" s="17"/>
      <c r="B184" s="17"/>
      <c r="C184" s="17"/>
      <c r="D184" s="16"/>
      <c r="E184" s="16"/>
      <c r="F184" s="16"/>
    </row>
    <row r="185" spans="1:6" x14ac:dyDescent="0.35">
      <c r="A185" s="17"/>
      <c r="B185" s="17"/>
      <c r="C185" s="17"/>
      <c r="D185" s="16"/>
      <c r="E185" s="16"/>
      <c r="F185" s="16"/>
    </row>
    <row r="186" spans="1:6" x14ac:dyDescent="0.35">
      <c r="A186" s="17"/>
      <c r="B186" s="17"/>
      <c r="C186" s="17"/>
      <c r="D186" s="16"/>
      <c r="E186" s="16"/>
      <c r="F186" s="16"/>
    </row>
    <row r="187" spans="1:6" x14ac:dyDescent="0.35">
      <c r="A187" s="21"/>
      <c r="B187" s="21"/>
      <c r="C187" s="21"/>
      <c r="D187" s="22"/>
      <c r="E187" s="22"/>
      <c r="F187" s="21"/>
    </row>
    <row r="188" spans="1:6" x14ac:dyDescent="0.35">
      <c r="A188" s="21"/>
      <c r="B188" s="21"/>
      <c r="C188" s="21"/>
      <c r="D188" s="22"/>
      <c r="E188" s="22"/>
      <c r="F188" s="21"/>
    </row>
    <row r="189" spans="1:6" x14ac:dyDescent="0.35">
      <c r="A189" s="21"/>
      <c r="B189" s="21"/>
      <c r="C189" s="21"/>
      <c r="D189" s="22"/>
      <c r="E189" s="22"/>
      <c r="F189" s="21"/>
    </row>
    <row r="190" spans="1:6" x14ac:dyDescent="0.35">
      <c r="A190" s="21"/>
      <c r="B190" s="21"/>
      <c r="C190" s="21"/>
      <c r="D190" s="22"/>
      <c r="E190" s="22"/>
      <c r="F190" s="21"/>
    </row>
    <row r="191" spans="1:6" x14ac:dyDescent="0.35">
      <c r="A191" s="21"/>
      <c r="B191" s="21"/>
      <c r="C191" s="21"/>
      <c r="D191" s="22"/>
      <c r="E191" s="22"/>
      <c r="F191" s="21"/>
    </row>
    <row r="192" spans="1:6" x14ac:dyDescent="0.35">
      <c r="A192" s="21"/>
      <c r="B192" s="21"/>
      <c r="C192" s="21"/>
      <c r="D192" s="22"/>
      <c r="E192" s="22"/>
      <c r="F192" s="21"/>
    </row>
    <row r="193" spans="1:6" x14ac:dyDescent="0.35">
      <c r="A193" s="21"/>
      <c r="B193" s="21"/>
      <c r="C193" s="21"/>
      <c r="D193" s="22"/>
      <c r="E193" s="22"/>
      <c r="F193" s="21"/>
    </row>
    <row r="194" spans="1:6" x14ac:dyDescent="0.35">
      <c r="A194" s="21"/>
      <c r="B194" s="21"/>
      <c r="C194" s="21"/>
      <c r="D194" s="22"/>
      <c r="E194" s="22"/>
      <c r="F194" s="21"/>
    </row>
    <row r="195" spans="1:6" x14ac:dyDescent="0.35">
      <c r="A195" s="21"/>
      <c r="B195" s="21"/>
      <c r="C195" s="21"/>
      <c r="D195" s="22"/>
      <c r="E195" s="22"/>
      <c r="F195" s="21"/>
    </row>
    <row r="196" spans="1:6" x14ac:dyDescent="0.35">
      <c r="A196" s="21"/>
      <c r="B196" s="21"/>
      <c r="C196" s="21"/>
      <c r="D196" s="22"/>
      <c r="E196" s="22"/>
      <c r="F196" s="21"/>
    </row>
    <row r="197" spans="1:6" x14ac:dyDescent="0.35">
      <c r="A197" s="21"/>
      <c r="B197" s="21"/>
      <c r="C197" s="21"/>
      <c r="D197" s="22"/>
      <c r="E197" s="22"/>
      <c r="F197" s="21"/>
    </row>
    <row r="198" spans="1:6" x14ac:dyDescent="0.35">
      <c r="A198" s="21"/>
      <c r="B198" s="21"/>
      <c r="C198" s="21"/>
      <c r="D198" s="22"/>
      <c r="E198" s="22"/>
      <c r="F198" s="21"/>
    </row>
    <row r="199" spans="1:6" x14ac:dyDescent="0.35">
      <c r="A199" s="21"/>
      <c r="B199" s="21"/>
      <c r="C199" s="21"/>
      <c r="D199" s="22"/>
      <c r="E199" s="22"/>
      <c r="F199" s="21"/>
    </row>
    <row r="200" spans="1:6" x14ac:dyDescent="0.35">
      <c r="A200" s="21"/>
      <c r="B200" s="21"/>
      <c r="C200" s="21"/>
      <c r="D200" s="22"/>
      <c r="E200" s="22"/>
      <c r="F200" s="21"/>
    </row>
    <row r="201" spans="1:6" x14ac:dyDescent="0.35">
      <c r="A201" s="21"/>
      <c r="B201" s="21"/>
      <c r="C201" s="21"/>
      <c r="D201" s="22"/>
      <c r="E201" s="22"/>
      <c r="F201" s="21"/>
    </row>
    <row r="202" spans="1:6" x14ac:dyDescent="0.35">
      <c r="A202" s="21"/>
      <c r="B202" s="21"/>
      <c r="C202" s="21"/>
      <c r="D202" s="22"/>
      <c r="E202" s="22"/>
      <c r="F202" s="21"/>
    </row>
    <row r="203" spans="1:6" x14ac:dyDescent="0.35">
      <c r="A203" s="21"/>
      <c r="B203" s="21"/>
      <c r="C203" s="21"/>
      <c r="D203" s="22"/>
      <c r="E203" s="22"/>
      <c r="F203" s="21"/>
    </row>
    <row r="204" spans="1:6" x14ac:dyDescent="0.35">
      <c r="A204" s="21"/>
      <c r="B204" s="21"/>
      <c r="C204" s="21"/>
      <c r="D204" s="22"/>
      <c r="E204" s="22"/>
      <c r="F204" s="21"/>
    </row>
    <row r="205" spans="1:6" x14ac:dyDescent="0.35">
      <c r="A205" s="21"/>
      <c r="B205" s="21"/>
      <c r="C205" s="21"/>
      <c r="D205" s="22"/>
      <c r="E205" s="22"/>
      <c r="F205" s="21"/>
    </row>
    <row r="206" spans="1:6" x14ac:dyDescent="0.35">
      <c r="A206" s="21"/>
      <c r="B206" s="21"/>
      <c r="C206" s="21"/>
      <c r="D206" s="22"/>
      <c r="E206" s="22"/>
      <c r="F206" s="21"/>
    </row>
    <row r="207" spans="1:6" x14ac:dyDescent="0.35">
      <c r="A207" s="21"/>
      <c r="B207" s="21"/>
      <c r="C207" s="21"/>
      <c r="D207" s="22"/>
      <c r="E207" s="22"/>
      <c r="F207" s="21"/>
    </row>
    <row r="208" spans="1:6" x14ac:dyDescent="0.35">
      <c r="A208" s="21"/>
      <c r="B208" s="21"/>
      <c r="C208" s="21"/>
      <c r="D208" s="22"/>
      <c r="E208" s="22"/>
      <c r="F208" s="21"/>
    </row>
    <row r="209" spans="1:6" x14ac:dyDescent="0.35">
      <c r="A209" s="21"/>
      <c r="B209" s="21"/>
      <c r="C209" s="21"/>
      <c r="D209" s="22"/>
      <c r="E209" s="22"/>
      <c r="F209" s="21"/>
    </row>
    <row r="210" spans="1:6" x14ac:dyDescent="0.35">
      <c r="A210" s="21"/>
      <c r="B210" s="21"/>
      <c r="C210" s="21"/>
      <c r="D210" s="22"/>
      <c r="E210" s="22"/>
      <c r="F210" s="21"/>
    </row>
    <row r="211" spans="1:6" x14ac:dyDescent="0.35">
      <c r="A211" s="21"/>
      <c r="B211" s="21"/>
      <c r="C211" s="21"/>
      <c r="D211" s="22"/>
      <c r="E211" s="22"/>
      <c r="F211" s="21"/>
    </row>
    <row r="212" spans="1:6" x14ac:dyDescent="0.35">
      <c r="A212" s="21"/>
      <c r="B212" s="21"/>
      <c r="C212" s="21"/>
      <c r="D212" s="22"/>
      <c r="E212" s="22"/>
      <c r="F212" s="21"/>
    </row>
    <row r="213" spans="1:6" x14ac:dyDescent="0.35">
      <c r="A213" s="21"/>
      <c r="B213" s="21"/>
      <c r="C213" s="21"/>
      <c r="D213" s="22"/>
      <c r="E213" s="22"/>
      <c r="F213" s="21"/>
    </row>
    <row r="214" spans="1:6" x14ac:dyDescent="0.35">
      <c r="A214" s="21"/>
      <c r="B214" s="21"/>
      <c r="C214" s="21"/>
      <c r="D214" s="22"/>
      <c r="E214" s="22"/>
      <c r="F214" s="21"/>
    </row>
    <row r="215" spans="1:6" x14ac:dyDescent="0.35">
      <c r="A215" s="21"/>
      <c r="B215" s="21"/>
      <c r="C215" s="21"/>
      <c r="D215" s="22"/>
      <c r="E215" s="22"/>
      <c r="F215" s="21"/>
    </row>
    <row r="216" spans="1:6" x14ac:dyDescent="0.35">
      <c r="A216" s="21"/>
      <c r="B216" s="21"/>
      <c r="C216" s="21"/>
      <c r="D216" s="22"/>
      <c r="E216" s="22"/>
      <c r="F216" s="21"/>
    </row>
    <row r="217" spans="1:6" x14ac:dyDescent="0.35">
      <c r="A217" s="21"/>
      <c r="B217" s="21"/>
      <c r="C217" s="21"/>
      <c r="D217" s="22"/>
      <c r="E217" s="22"/>
      <c r="F217" s="21"/>
    </row>
    <row r="218" spans="1:6" x14ac:dyDescent="0.35">
      <c r="A218" s="21"/>
      <c r="B218" s="21"/>
      <c r="C218" s="21"/>
      <c r="D218" s="22"/>
      <c r="E218" s="22"/>
      <c r="F218" s="21"/>
    </row>
    <row r="219" spans="1:6" x14ac:dyDescent="0.35">
      <c r="A219" s="21"/>
      <c r="B219" s="21"/>
      <c r="C219" s="21"/>
      <c r="D219" s="22"/>
      <c r="E219" s="22"/>
      <c r="F219" s="21"/>
    </row>
    <row r="220" spans="1:6" x14ac:dyDescent="0.35">
      <c r="A220" s="21"/>
      <c r="B220" s="21"/>
      <c r="C220" s="21"/>
      <c r="D220" s="22"/>
      <c r="E220" s="22"/>
      <c r="F220" s="21"/>
    </row>
    <row r="221" spans="1:6" x14ac:dyDescent="0.35">
      <c r="A221" s="21"/>
      <c r="B221" s="21"/>
      <c r="C221" s="21"/>
      <c r="D221" s="22"/>
      <c r="E221" s="22"/>
      <c r="F221" s="21"/>
    </row>
    <row r="222" spans="1:6" x14ac:dyDescent="0.35">
      <c r="A222" s="21"/>
      <c r="B222" s="21"/>
      <c r="C222" s="21"/>
      <c r="D222" s="22"/>
      <c r="E222" s="22"/>
      <c r="F222" s="21"/>
    </row>
    <row r="223" spans="1:6" x14ac:dyDescent="0.35">
      <c r="A223" s="21"/>
      <c r="B223" s="21"/>
      <c r="C223" s="21"/>
      <c r="D223" s="22"/>
      <c r="E223" s="22"/>
      <c r="F223" s="21"/>
    </row>
    <row r="224" spans="1:6" x14ac:dyDescent="0.35">
      <c r="A224" s="21"/>
      <c r="B224" s="21"/>
      <c r="C224" s="21"/>
      <c r="D224" s="22"/>
      <c r="E224" s="22"/>
      <c r="F224" s="21"/>
    </row>
    <row r="225" spans="1:6" x14ac:dyDescent="0.35">
      <c r="A225" s="21"/>
      <c r="B225" s="21"/>
      <c r="C225" s="21"/>
      <c r="D225" s="22"/>
      <c r="E225" s="22"/>
      <c r="F225" s="21"/>
    </row>
    <row r="226" spans="1:6" x14ac:dyDescent="0.35">
      <c r="A226" s="21"/>
      <c r="B226" s="21"/>
      <c r="C226" s="21"/>
      <c r="D226" s="22"/>
      <c r="E226" s="22"/>
      <c r="F226" s="21"/>
    </row>
    <row r="227" spans="1:6" x14ac:dyDescent="0.35">
      <c r="A227" s="21"/>
      <c r="B227" s="21"/>
      <c r="C227" s="21"/>
      <c r="D227" s="22"/>
      <c r="E227" s="22"/>
      <c r="F227" s="21"/>
    </row>
  </sheetData>
  <autoFilter ref="A2:F190" xr:uid="{296437B8-68A1-4AA4-99A5-E75D04C904AB}">
    <sortState xmlns:xlrd2="http://schemas.microsoft.com/office/spreadsheetml/2017/richdata2" ref="A3:F190">
      <sortCondition ref="A2:A190"/>
    </sortState>
  </autoFilter>
  <mergeCells count="1">
    <mergeCell ref="A1:F1"/>
  </mergeCells>
  <conditionalFormatting sqref="A3:F175">
    <cfRule type="expression" dxfId="4" priority="1">
      <formula>$J3="Over 12 hours"</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30846-AFD7-428B-8426-2D30A435D885}">
  <sheetPr>
    <tabColor theme="9"/>
  </sheetPr>
  <dimension ref="A1:K178"/>
  <sheetViews>
    <sheetView zoomScaleNormal="100" workbookViewId="0">
      <pane ySplit="1" topLeftCell="A2" activePane="bottomLeft" state="frozenSplit"/>
      <selection sqref="A1:F1"/>
      <selection pane="bottomLeft" activeCell="C6" sqref="C6"/>
    </sheetView>
  </sheetViews>
  <sheetFormatPr defaultColWidth="0" defaultRowHeight="15.5" x14ac:dyDescent="0.35"/>
  <cols>
    <col min="1" max="2" width="13.23046875" style="3" customWidth="1"/>
    <col min="3" max="3" width="62.53515625" style="3" customWidth="1"/>
    <col min="4" max="4" width="16.4609375" style="3" customWidth="1"/>
    <col min="5" max="5" width="16" style="13" customWidth="1"/>
    <col min="6" max="6" width="47" style="13" customWidth="1"/>
    <col min="7" max="11" width="0" hidden="1" customWidth="1"/>
    <col min="12" max="16384" width="8.765625" hidden="1"/>
  </cols>
  <sheetData>
    <row r="1" spans="1:6" ht="32.5" x14ac:dyDescent="0.35">
      <c r="A1" s="35" t="str">
        <f>"Daily closure report: "&amp;'Front page'!A9</f>
        <v>Daily closure report: Sunday, 30 August</v>
      </c>
      <c r="B1" s="35"/>
      <c r="C1" s="35"/>
      <c r="D1" s="35"/>
      <c r="E1" s="35"/>
      <c r="F1" s="35"/>
    </row>
    <row r="2" spans="1:6" s="5" customFormat="1" ht="28" x14ac:dyDescent="0.35">
      <c r="A2" s="12" t="s">
        <v>9</v>
      </c>
      <c r="B2" s="12" t="s">
        <v>1</v>
      </c>
      <c r="C2" s="12" t="s">
        <v>0</v>
      </c>
      <c r="D2" s="11" t="s">
        <v>11</v>
      </c>
      <c r="E2" s="11" t="s">
        <v>12</v>
      </c>
      <c r="F2" s="12" t="s">
        <v>10</v>
      </c>
    </row>
    <row r="3" spans="1:6" s="5" customFormat="1" ht="46.5" x14ac:dyDescent="0.35">
      <c r="A3" s="25" t="s">
        <v>17</v>
      </c>
      <c r="B3" s="25" t="s">
        <v>18</v>
      </c>
      <c r="C3" s="26" t="s">
        <v>19</v>
      </c>
      <c r="D3" s="27">
        <v>45847.208333333299</v>
      </c>
      <c r="E3" s="27">
        <v>46507.999305555597</v>
      </c>
      <c r="F3" s="26" t="s">
        <v>20</v>
      </c>
    </row>
    <row r="4" spans="1:6" s="5" customFormat="1" ht="77.5" x14ac:dyDescent="0.35">
      <c r="A4" s="25" t="s">
        <v>32</v>
      </c>
      <c r="B4" s="25" t="s">
        <v>2</v>
      </c>
      <c r="C4" s="26" t="s">
        <v>33</v>
      </c>
      <c r="D4" s="27">
        <v>46265.166666666701</v>
      </c>
      <c r="E4" s="27">
        <v>46265.625</v>
      </c>
      <c r="F4" s="26" t="s">
        <v>34</v>
      </c>
    </row>
    <row r="5" spans="1:6" s="5" customFormat="1" ht="77.5" x14ac:dyDescent="0.35">
      <c r="A5" s="25" t="s">
        <v>47</v>
      </c>
      <c r="B5" s="25" t="s">
        <v>6</v>
      </c>
      <c r="C5" s="26" t="s">
        <v>50</v>
      </c>
      <c r="D5" s="27">
        <v>46202.875</v>
      </c>
      <c r="E5" s="27">
        <v>46508.208333333299</v>
      </c>
      <c r="F5" s="26" t="s">
        <v>51</v>
      </c>
    </row>
    <row r="6" spans="1:6" s="5" customFormat="1" ht="93" x14ac:dyDescent="0.35">
      <c r="A6" s="25" t="s">
        <v>56</v>
      </c>
      <c r="B6" s="25" t="s">
        <v>7</v>
      </c>
      <c r="C6" s="26" t="s">
        <v>57</v>
      </c>
      <c r="D6" s="27">
        <v>46217.625</v>
      </c>
      <c r="E6" s="27">
        <v>46387.875</v>
      </c>
      <c r="F6" s="26" t="s">
        <v>58</v>
      </c>
    </row>
    <row r="7" spans="1:6" s="5" customFormat="1" ht="93" x14ac:dyDescent="0.35">
      <c r="A7" s="25" t="s">
        <v>21</v>
      </c>
      <c r="B7" s="25" t="s">
        <v>2</v>
      </c>
      <c r="C7" s="26" t="s">
        <v>22</v>
      </c>
      <c r="D7" s="27">
        <v>46260.833333333299</v>
      </c>
      <c r="E7" s="27">
        <v>46266.25</v>
      </c>
      <c r="F7" s="26" t="s">
        <v>23</v>
      </c>
    </row>
    <row r="8" spans="1:6" s="5" customFormat="1" ht="62" x14ac:dyDescent="0.35">
      <c r="A8" s="25" t="s">
        <v>21</v>
      </c>
      <c r="B8" s="25" t="s">
        <v>6</v>
      </c>
      <c r="C8" s="26" t="s">
        <v>24</v>
      </c>
      <c r="D8" s="27">
        <v>46260.833333333299</v>
      </c>
      <c r="E8" s="27">
        <v>46266.25</v>
      </c>
      <c r="F8" s="26" t="s">
        <v>23</v>
      </c>
    </row>
    <row r="9" spans="1:6" s="5" customFormat="1" ht="46.5" x14ac:dyDescent="0.35">
      <c r="A9" s="25" t="s">
        <v>53</v>
      </c>
      <c r="B9" s="25" t="s">
        <v>18</v>
      </c>
      <c r="C9" s="26" t="s">
        <v>54</v>
      </c>
      <c r="D9" s="27">
        <v>46230.833333333299</v>
      </c>
      <c r="E9" s="27">
        <v>46403.25</v>
      </c>
      <c r="F9" s="26" t="s">
        <v>55</v>
      </c>
    </row>
    <row r="10" spans="1:6" s="5" customFormat="1" ht="46.5" x14ac:dyDescent="0.35">
      <c r="A10" s="25" t="s">
        <v>38</v>
      </c>
      <c r="B10" s="25" t="s">
        <v>6</v>
      </c>
      <c r="C10" s="26" t="s">
        <v>39</v>
      </c>
      <c r="D10" s="27">
        <v>46230.208333333299</v>
      </c>
      <c r="E10" s="27">
        <v>46266.208333333299</v>
      </c>
      <c r="F10" s="26" t="s">
        <v>40</v>
      </c>
    </row>
    <row r="11" spans="1:6" s="5" customFormat="1" ht="93" x14ac:dyDescent="0.35">
      <c r="A11" s="25" t="s">
        <v>28</v>
      </c>
      <c r="B11" s="25" t="s">
        <v>6</v>
      </c>
      <c r="C11" s="26" t="s">
        <v>29</v>
      </c>
      <c r="D11" s="27">
        <v>46237.833333333299</v>
      </c>
      <c r="E11" s="27">
        <v>46326.25</v>
      </c>
      <c r="F11" s="26" t="s">
        <v>30</v>
      </c>
    </row>
    <row r="12" spans="1:6" s="5" customFormat="1" ht="93" x14ac:dyDescent="0.35">
      <c r="A12" s="25" t="s">
        <v>28</v>
      </c>
      <c r="B12" s="25" t="s">
        <v>2</v>
      </c>
      <c r="C12" s="26" t="s">
        <v>31</v>
      </c>
      <c r="D12" s="27">
        <v>46237.833333333299</v>
      </c>
      <c r="E12" s="27">
        <v>46326.25</v>
      </c>
      <c r="F12" s="26" t="s">
        <v>30</v>
      </c>
    </row>
    <row r="13" spans="1:6" s="5" customFormat="1" ht="62" x14ac:dyDescent="0.35">
      <c r="A13" s="25" t="s">
        <v>41</v>
      </c>
      <c r="B13" s="25" t="s">
        <v>2</v>
      </c>
      <c r="C13" s="26" t="s">
        <v>42</v>
      </c>
      <c r="D13" s="27">
        <v>46237.25</v>
      </c>
      <c r="E13" s="27">
        <v>46692.25</v>
      </c>
      <c r="F13" s="26" t="s">
        <v>43</v>
      </c>
    </row>
    <row r="14" spans="1:6" s="5" customFormat="1" ht="62" x14ac:dyDescent="0.35">
      <c r="A14" s="25" t="s">
        <v>59</v>
      </c>
      <c r="B14" s="25" t="s">
        <v>6</v>
      </c>
      <c r="C14" s="26" t="s">
        <v>60</v>
      </c>
      <c r="D14" s="27">
        <v>46264.875</v>
      </c>
      <c r="E14" s="27">
        <v>46265.166666666701</v>
      </c>
      <c r="F14" s="26" t="s">
        <v>61</v>
      </c>
    </row>
    <row r="15" spans="1:6" s="5" customFormat="1" ht="46.5" x14ac:dyDescent="0.35">
      <c r="A15" s="25" t="s">
        <v>35</v>
      </c>
      <c r="B15" s="25" t="s">
        <v>6</v>
      </c>
      <c r="C15" s="26" t="s">
        <v>36</v>
      </c>
      <c r="D15" s="27">
        <v>45804.208333333299</v>
      </c>
      <c r="E15" s="27">
        <v>46418.208333333299</v>
      </c>
      <c r="F15" s="26" t="s">
        <v>37</v>
      </c>
    </row>
    <row r="16" spans="1:6" s="5" customFormat="1" x14ac:dyDescent="0.35">
      <c r="A16" s="25"/>
      <c r="B16" s="25"/>
      <c r="C16" s="26"/>
      <c r="D16" s="27"/>
      <c r="E16" s="27"/>
      <c r="F16" s="26"/>
    </row>
    <row r="17" spans="1:6" s="5" customFormat="1" x14ac:dyDescent="0.35">
      <c r="A17" s="25"/>
      <c r="B17" s="25"/>
      <c r="C17" s="26"/>
      <c r="D17" s="27"/>
      <c r="E17" s="27"/>
      <c r="F17" s="26"/>
    </row>
    <row r="18" spans="1:6" s="5" customFormat="1" x14ac:dyDescent="0.35">
      <c r="A18" s="25"/>
      <c r="B18" s="25"/>
      <c r="C18" s="26"/>
      <c r="D18" s="27"/>
      <c r="E18" s="27"/>
      <c r="F18" s="26"/>
    </row>
    <row r="19" spans="1:6" s="5" customFormat="1" x14ac:dyDescent="0.35">
      <c r="A19" s="25"/>
      <c r="B19" s="25"/>
      <c r="C19" s="26"/>
      <c r="D19" s="27"/>
      <c r="E19" s="27"/>
      <c r="F19" s="26"/>
    </row>
    <row r="20" spans="1:6" s="5" customFormat="1" x14ac:dyDescent="0.35">
      <c r="A20" s="25"/>
      <c r="B20" s="25"/>
      <c r="C20" s="26"/>
      <c r="D20" s="27"/>
      <c r="E20" s="27"/>
      <c r="F20" s="26"/>
    </row>
    <row r="21" spans="1:6" s="5" customFormat="1" x14ac:dyDescent="0.35">
      <c r="A21" s="25"/>
      <c r="B21" s="25"/>
      <c r="C21" s="26"/>
      <c r="D21" s="27"/>
      <c r="E21" s="27"/>
      <c r="F21" s="26"/>
    </row>
    <row r="22" spans="1:6" s="5" customFormat="1" x14ac:dyDescent="0.35">
      <c r="A22" s="25"/>
      <c r="B22" s="25"/>
      <c r="C22" s="26"/>
      <c r="D22" s="27"/>
      <c r="E22" s="27"/>
      <c r="F22" s="26"/>
    </row>
    <row r="23" spans="1:6" s="5" customFormat="1" x14ac:dyDescent="0.35">
      <c r="A23" s="25"/>
      <c r="B23" s="25"/>
      <c r="C23" s="26"/>
      <c r="D23" s="27"/>
      <c r="E23" s="27"/>
      <c r="F23" s="26"/>
    </row>
    <row r="24" spans="1:6" s="5" customFormat="1" x14ac:dyDescent="0.35">
      <c r="A24" s="25"/>
      <c r="B24" s="25"/>
      <c r="C24" s="26"/>
      <c r="D24" s="27"/>
      <c r="E24" s="27"/>
      <c r="F24" s="26"/>
    </row>
    <row r="25" spans="1:6" s="5" customFormat="1" x14ac:dyDescent="0.35">
      <c r="A25" s="25"/>
      <c r="B25" s="25"/>
      <c r="C25" s="26"/>
      <c r="D25" s="27"/>
      <c r="E25" s="27"/>
      <c r="F25" s="26"/>
    </row>
    <row r="26" spans="1:6" s="5" customFormat="1" x14ac:dyDescent="0.35">
      <c r="A26" s="25"/>
      <c r="B26" s="25"/>
      <c r="C26" s="26"/>
      <c r="D26" s="27"/>
      <c r="E26" s="27"/>
      <c r="F26" s="26"/>
    </row>
    <row r="27" spans="1:6" s="5" customFormat="1" x14ac:dyDescent="0.35">
      <c r="A27" s="25"/>
      <c r="B27" s="25"/>
      <c r="C27" s="26"/>
      <c r="D27" s="27"/>
      <c r="E27" s="27"/>
      <c r="F27" s="26"/>
    </row>
    <row r="28" spans="1:6" s="5" customFormat="1" x14ac:dyDescent="0.35">
      <c r="A28" s="25"/>
      <c r="B28" s="25"/>
      <c r="C28" s="26"/>
      <c r="D28" s="27"/>
      <c r="E28" s="27"/>
      <c r="F28" s="26"/>
    </row>
    <row r="29" spans="1:6" s="5" customFormat="1" x14ac:dyDescent="0.35">
      <c r="A29" s="25"/>
      <c r="B29" s="25"/>
      <c r="C29" s="26"/>
      <c r="D29" s="27"/>
      <c r="E29" s="27"/>
      <c r="F29" s="26"/>
    </row>
    <row r="30" spans="1:6" s="5" customFormat="1" x14ac:dyDescent="0.35">
      <c r="A30" s="25"/>
      <c r="B30" s="25"/>
      <c r="C30" s="26"/>
      <c r="D30" s="27"/>
      <c r="E30" s="27"/>
      <c r="F30" s="26"/>
    </row>
    <row r="31" spans="1:6" s="5" customFormat="1" x14ac:dyDescent="0.35">
      <c r="A31" s="25"/>
      <c r="B31" s="25"/>
      <c r="C31" s="26"/>
      <c r="D31" s="27"/>
      <c r="E31" s="27"/>
      <c r="F31" s="26"/>
    </row>
    <row r="32" spans="1:6" s="5" customFormat="1" x14ac:dyDescent="0.35">
      <c r="A32" s="25"/>
      <c r="B32" s="25"/>
      <c r="C32" s="26"/>
      <c r="D32" s="27"/>
      <c r="E32" s="27"/>
      <c r="F32" s="26"/>
    </row>
    <row r="33" spans="1:6" s="5" customFormat="1" x14ac:dyDescent="0.35">
      <c r="A33" s="25"/>
      <c r="B33" s="25"/>
      <c r="C33" s="26"/>
      <c r="D33" s="27"/>
      <c r="E33" s="27"/>
      <c r="F33" s="26"/>
    </row>
    <row r="34" spans="1:6" s="5" customFormat="1" x14ac:dyDescent="0.35">
      <c r="A34" s="25"/>
      <c r="B34" s="25"/>
      <c r="C34" s="26"/>
      <c r="D34" s="27"/>
      <c r="E34" s="27"/>
      <c r="F34" s="26"/>
    </row>
    <row r="35" spans="1:6" s="5" customFormat="1" x14ac:dyDescent="0.35">
      <c r="A35" s="25"/>
      <c r="B35" s="25"/>
      <c r="C35" s="26"/>
      <c r="D35" s="27"/>
      <c r="E35" s="27"/>
      <c r="F35" s="26"/>
    </row>
    <row r="36" spans="1:6" s="5" customFormat="1" x14ac:dyDescent="0.35">
      <c r="A36" s="25"/>
      <c r="B36" s="25"/>
      <c r="C36" s="26"/>
      <c r="D36" s="27"/>
      <c r="E36" s="27"/>
      <c r="F36" s="26"/>
    </row>
    <row r="37" spans="1:6" s="5" customFormat="1" x14ac:dyDescent="0.35">
      <c r="A37" s="25"/>
      <c r="B37" s="25"/>
      <c r="C37" s="26"/>
      <c r="D37" s="27"/>
      <c r="E37" s="27"/>
      <c r="F37" s="26"/>
    </row>
    <row r="38" spans="1:6" s="5" customFormat="1" x14ac:dyDescent="0.35">
      <c r="A38" s="25"/>
      <c r="B38" s="25"/>
      <c r="C38" s="26"/>
      <c r="D38" s="27"/>
      <c r="E38" s="27"/>
      <c r="F38" s="26"/>
    </row>
    <row r="39" spans="1:6" s="5" customFormat="1" x14ac:dyDescent="0.35">
      <c r="A39" s="25"/>
      <c r="B39" s="25"/>
      <c r="C39" s="26"/>
      <c r="D39" s="27"/>
      <c r="E39" s="27"/>
      <c r="F39" s="26"/>
    </row>
    <row r="40" spans="1:6" s="5" customFormat="1" x14ac:dyDescent="0.35">
      <c r="A40" s="25"/>
      <c r="B40" s="25"/>
      <c r="C40" s="26"/>
      <c r="D40" s="27"/>
      <c r="E40" s="27"/>
      <c r="F40" s="26"/>
    </row>
    <row r="41" spans="1:6" s="5" customFormat="1" x14ac:dyDescent="0.35">
      <c r="A41" s="25"/>
      <c r="B41" s="25"/>
      <c r="C41" s="26"/>
      <c r="D41" s="27"/>
      <c r="E41" s="27"/>
      <c r="F41" s="26"/>
    </row>
    <row r="42" spans="1:6" s="5" customFormat="1" x14ac:dyDescent="0.35">
      <c r="A42" s="25"/>
      <c r="B42" s="25"/>
      <c r="C42" s="26"/>
      <c r="D42" s="27"/>
      <c r="E42" s="27"/>
      <c r="F42" s="26"/>
    </row>
    <row r="43" spans="1:6" s="5" customFormat="1" x14ac:dyDescent="0.35">
      <c r="A43" s="25"/>
      <c r="B43" s="25"/>
      <c r="C43" s="26"/>
      <c r="D43" s="27"/>
      <c r="E43" s="27"/>
      <c r="F43" s="26"/>
    </row>
    <row r="44" spans="1:6" s="5" customFormat="1" x14ac:dyDescent="0.35">
      <c r="A44" s="25"/>
      <c r="B44" s="25"/>
      <c r="C44" s="26"/>
      <c r="D44" s="27"/>
      <c r="E44" s="27"/>
      <c r="F44" s="26"/>
    </row>
    <row r="45" spans="1:6" s="5" customFormat="1" x14ac:dyDescent="0.35">
      <c r="A45" s="25"/>
      <c r="B45" s="25"/>
      <c r="C45" s="26"/>
      <c r="D45" s="27"/>
      <c r="E45" s="27"/>
      <c r="F45" s="26"/>
    </row>
    <row r="46" spans="1:6" s="5" customFormat="1" x14ac:dyDescent="0.35">
      <c r="A46" s="25"/>
      <c r="B46" s="25"/>
      <c r="C46" s="26"/>
      <c r="D46" s="27"/>
      <c r="E46" s="27"/>
      <c r="F46" s="26"/>
    </row>
    <row r="47" spans="1:6" s="5" customFormat="1" x14ac:dyDescent="0.35">
      <c r="A47" s="25"/>
      <c r="B47" s="25"/>
      <c r="C47" s="26"/>
      <c r="D47" s="27"/>
      <c r="E47" s="27"/>
      <c r="F47" s="26"/>
    </row>
    <row r="48" spans="1:6" s="5" customFormat="1" x14ac:dyDescent="0.35">
      <c r="A48" s="25"/>
      <c r="B48" s="25"/>
      <c r="C48" s="26"/>
      <c r="D48" s="27"/>
      <c r="E48" s="27"/>
      <c r="F48" s="26"/>
    </row>
    <row r="49" spans="1:6" s="5" customFormat="1" x14ac:dyDescent="0.35">
      <c r="A49" s="25"/>
      <c r="B49" s="25"/>
      <c r="C49" s="26"/>
      <c r="D49" s="27"/>
      <c r="E49" s="27"/>
      <c r="F49" s="26"/>
    </row>
    <row r="50" spans="1:6" s="5" customFormat="1" x14ac:dyDescent="0.35">
      <c r="A50" s="25"/>
      <c r="B50" s="25"/>
      <c r="C50" s="26"/>
      <c r="D50" s="27"/>
      <c r="E50" s="27"/>
      <c r="F50" s="26"/>
    </row>
    <row r="51" spans="1:6" s="5" customFormat="1" x14ac:dyDescent="0.35">
      <c r="A51" s="25"/>
      <c r="B51" s="25"/>
      <c r="C51" s="26"/>
      <c r="D51" s="27"/>
      <c r="E51" s="27"/>
      <c r="F51" s="26"/>
    </row>
    <row r="52" spans="1:6" s="5" customFormat="1" x14ac:dyDescent="0.35">
      <c r="A52" s="25"/>
      <c r="B52" s="25"/>
      <c r="C52" s="26"/>
      <c r="D52" s="27"/>
      <c r="E52" s="27"/>
      <c r="F52" s="26"/>
    </row>
    <row r="53" spans="1:6" s="5" customFormat="1" x14ac:dyDescent="0.35">
      <c r="A53" s="25"/>
      <c r="B53" s="25"/>
      <c r="C53" s="26"/>
      <c r="D53" s="27"/>
      <c r="E53" s="27"/>
      <c r="F53" s="26"/>
    </row>
    <row r="54" spans="1:6" s="5" customFormat="1" x14ac:dyDescent="0.35">
      <c r="A54" s="25"/>
      <c r="B54" s="25"/>
      <c r="C54" s="26"/>
      <c r="D54" s="27"/>
      <c r="E54" s="27"/>
      <c r="F54" s="26"/>
    </row>
    <row r="55" spans="1:6" s="5" customFormat="1" x14ac:dyDescent="0.35">
      <c r="A55" s="25"/>
      <c r="B55" s="25"/>
      <c r="C55" s="26"/>
      <c r="D55" s="27"/>
      <c r="E55" s="27"/>
      <c r="F55" s="26"/>
    </row>
    <row r="56" spans="1:6" s="5" customFormat="1" x14ac:dyDescent="0.35">
      <c r="A56" s="25"/>
      <c r="B56" s="25"/>
      <c r="C56" s="26"/>
      <c r="D56" s="27"/>
      <c r="E56" s="27"/>
      <c r="F56" s="26"/>
    </row>
    <row r="57" spans="1:6" s="5" customFormat="1" x14ac:dyDescent="0.35">
      <c r="A57" s="25"/>
      <c r="B57" s="25"/>
      <c r="C57" s="26"/>
      <c r="D57" s="27"/>
      <c r="E57" s="27"/>
      <c r="F57" s="26"/>
    </row>
    <row r="58" spans="1:6" s="5" customFormat="1" x14ac:dyDescent="0.35">
      <c r="A58" s="25"/>
      <c r="B58" s="25"/>
      <c r="C58" s="26"/>
      <c r="D58" s="27"/>
      <c r="E58" s="27"/>
      <c r="F58" s="26"/>
    </row>
    <row r="59" spans="1:6" s="5" customFormat="1" x14ac:dyDescent="0.35">
      <c r="A59" s="25"/>
      <c r="B59" s="25"/>
      <c r="C59" s="26"/>
      <c r="D59" s="27"/>
      <c r="E59" s="27"/>
      <c r="F59" s="26"/>
    </row>
    <row r="60" spans="1:6" s="5" customFormat="1" x14ac:dyDescent="0.35">
      <c r="A60" s="25"/>
      <c r="B60" s="25"/>
      <c r="C60" s="26"/>
      <c r="D60" s="27"/>
      <c r="E60" s="27"/>
      <c r="F60" s="26"/>
    </row>
    <row r="61" spans="1:6" s="5" customFormat="1" x14ac:dyDescent="0.35">
      <c r="A61" s="25"/>
      <c r="B61" s="25"/>
      <c r="C61" s="26"/>
      <c r="D61" s="27"/>
      <c r="E61" s="27"/>
      <c r="F61" s="26"/>
    </row>
    <row r="62" spans="1:6" s="5" customFormat="1" x14ac:dyDescent="0.35">
      <c r="A62" s="25"/>
      <c r="B62" s="25"/>
      <c r="C62" s="26"/>
      <c r="D62" s="27"/>
      <c r="E62" s="27"/>
      <c r="F62" s="26"/>
    </row>
    <row r="63" spans="1:6" s="5" customFormat="1" x14ac:dyDescent="0.35">
      <c r="A63" s="25"/>
      <c r="B63" s="25"/>
      <c r="C63" s="26"/>
      <c r="D63" s="27"/>
      <c r="E63" s="27"/>
      <c r="F63" s="26"/>
    </row>
    <row r="64" spans="1:6" s="5" customFormat="1" x14ac:dyDescent="0.35">
      <c r="A64" s="25"/>
      <c r="B64" s="25"/>
      <c r="C64" s="26"/>
      <c r="D64" s="27"/>
      <c r="E64" s="27"/>
      <c r="F64" s="26"/>
    </row>
    <row r="65" spans="1:6" s="5" customFormat="1" x14ac:dyDescent="0.35">
      <c r="A65" s="25"/>
      <c r="B65" s="25"/>
      <c r="C65" s="26"/>
      <c r="D65" s="27"/>
      <c r="E65" s="27"/>
      <c r="F65" s="26"/>
    </row>
    <row r="66" spans="1:6" s="5" customFormat="1" x14ac:dyDescent="0.35">
      <c r="A66" s="25"/>
      <c r="B66" s="25"/>
      <c r="C66" s="26"/>
      <c r="D66" s="27"/>
      <c r="E66" s="27"/>
      <c r="F66" s="26"/>
    </row>
    <row r="67" spans="1:6" s="5" customFormat="1" x14ac:dyDescent="0.35">
      <c r="A67" s="25"/>
      <c r="B67" s="25"/>
      <c r="C67" s="26"/>
      <c r="D67" s="27"/>
      <c r="E67" s="27"/>
      <c r="F67" s="26"/>
    </row>
    <row r="68" spans="1:6" s="5" customFormat="1" x14ac:dyDescent="0.35">
      <c r="A68" s="25"/>
      <c r="B68" s="25"/>
      <c r="C68" s="26"/>
      <c r="D68" s="27"/>
      <c r="E68" s="27"/>
      <c r="F68" s="26"/>
    </row>
    <row r="69" spans="1:6" s="5" customFormat="1" x14ac:dyDescent="0.35">
      <c r="A69" s="25"/>
      <c r="B69" s="25"/>
      <c r="C69" s="26"/>
      <c r="D69" s="27"/>
      <c r="E69" s="27"/>
      <c r="F69" s="26"/>
    </row>
    <row r="70" spans="1:6" s="5" customFormat="1" x14ac:dyDescent="0.35">
      <c r="A70" s="25"/>
      <c r="B70" s="25"/>
      <c r="C70" s="26"/>
      <c r="D70" s="27"/>
      <c r="E70" s="27"/>
      <c r="F70" s="26"/>
    </row>
    <row r="71" spans="1:6" s="5" customFormat="1" x14ac:dyDescent="0.35">
      <c r="A71" s="25"/>
      <c r="B71" s="25"/>
      <c r="C71" s="26"/>
      <c r="D71" s="27"/>
      <c r="E71" s="27"/>
      <c r="F71" s="26"/>
    </row>
    <row r="72" spans="1:6" s="5" customFormat="1" x14ac:dyDescent="0.35">
      <c r="A72" s="25"/>
      <c r="B72" s="25"/>
      <c r="C72" s="26"/>
      <c r="D72" s="27"/>
      <c r="E72" s="27"/>
      <c r="F72" s="26"/>
    </row>
    <row r="73" spans="1:6" s="5" customFormat="1" x14ac:dyDescent="0.35">
      <c r="A73" s="25"/>
      <c r="B73" s="25"/>
      <c r="C73" s="26"/>
      <c r="D73" s="27"/>
      <c r="E73" s="27"/>
      <c r="F73" s="26"/>
    </row>
    <row r="74" spans="1:6" s="5" customFormat="1" x14ac:dyDescent="0.35">
      <c r="A74" s="25"/>
      <c r="B74" s="25"/>
      <c r="C74" s="26"/>
      <c r="D74" s="27"/>
      <c r="E74" s="27"/>
      <c r="F74" s="26"/>
    </row>
    <row r="75" spans="1:6" s="5" customFormat="1" x14ac:dyDescent="0.35">
      <c r="A75" s="25"/>
      <c r="B75" s="25"/>
      <c r="C75" s="26"/>
      <c r="D75" s="27"/>
      <c r="E75" s="27"/>
      <c r="F75" s="26"/>
    </row>
    <row r="76" spans="1:6" s="5" customFormat="1" x14ac:dyDescent="0.35">
      <c r="A76" s="25"/>
      <c r="B76" s="25"/>
      <c r="C76" s="26"/>
      <c r="D76" s="27"/>
      <c r="E76" s="27"/>
      <c r="F76" s="26"/>
    </row>
    <row r="77" spans="1:6" s="5" customFormat="1" x14ac:dyDescent="0.35">
      <c r="A77" s="25"/>
      <c r="B77" s="25"/>
      <c r="C77" s="26"/>
      <c r="D77" s="27"/>
      <c r="E77" s="27"/>
      <c r="F77" s="26"/>
    </row>
    <row r="78" spans="1:6" s="5" customFormat="1" x14ac:dyDescent="0.35">
      <c r="A78" s="25"/>
      <c r="B78" s="25"/>
      <c r="C78" s="26"/>
      <c r="D78" s="27"/>
      <c r="E78" s="27"/>
      <c r="F78" s="26"/>
    </row>
    <row r="79" spans="1:6" s="5" customFormat="1" x14ac:dyDescent="0.35">
      <c r="A79" s="25"/>
      <c r="B79" s="25"/>
      <c r="C79" s="26"/>
      <c r="D79" s="27"/>
      <c r="E79" s="27"/>
      <c r="F79" s="26"/>
    </row>
    <row r="80" spans="1:6" s="5" customFormat="1" x14ac:dyDescent="0.35">
      <c r="A80" s="25"/>
      <c r="B80" s="25"/>
      <c r="C80" s="26"/>
      <c r="D80" s="27"/>
      <c r="E80" s="27"/>
      <c r="F80" s="26"/>
    </row>
    <row r="81" spans="1:6" s="5" customFormat="1" x14ac:dyDescent="0.35">
      <c r="A81" s="25"/>
      <c r="B81" s="25"/>
      <c r="C81" s="26"/>
      <c r="D81" s="27"/>
      <c r="E81" s="27"/>
      <c r="F81" s="26"/>
    </row>
    <row r="82" spans="1:6" s="5" customFormat="1" x14ac:dyDescent="0.35">
      <c r="A82" s="25"/>
      <c r="B82" s="25"/>
      <c r="C82" s="26"/>
      <c r="D82" s="27"/>
      <c r="E82" s="27"/>
      <c r="F82" s="26"/>
    </row>
    <row r="83" spans="1:6" s="5" customFormat="1" x14ac:dyDescent="0.35">
      <c r="A83" s="25"/>
      <c r="B83" s="25"/>
      <c r="C83" s="26"/>
      <c r="D83" s="27"/>
      <c r="E83" s="27"/>
      <c r="F83" s="26"/>
    </row>
    <row r="84" spans="1:6" s="5" customFormat="1" x14ac:dyDescent="0.35">
      <c r="A84" s="25"/>
      <c r="B84" s="25"/>
      <c r="C84" s="26"/>
      <c r="D84" s="27"/>
      <c r="E84" s="27"/>
      <c r="F84" s="26"/>
    </row>
    <row r="85" spans="1:6" s="5" customFormat="1" x14ac:dyDescent="0.35">
      <c r="A85" s="25"/>
      <c r="B85" s="25"/>
      <c r="C85" s="26"/>
      <c r="D85" s="27"/>
      <c r="E85" s="27"/>
      <c r="F85" s="26"/>
    </row>
    <row r="86" spans="1:6" s="5" customFormat="1" x14ac:dyDescent="0.35">
      <c r="A86" s="25"/>
      <c r="B86" s="25"/>
      <c r="C86" s="26"/>
      <c r="D86" s="27"/>
      <c r="E86" s="27"/>
      <c r="F86" s="26"/>
    </row>
    <row r="87" spans="1:6" s="5" customFormat="1" x14ac:dyDescent="0.35">
      <c r="A87" s="25"/>
      <c r="B87" s="25"/>
      <c r="C87" s="26"/>
      <c r="D87" s="27"/>
      <c r="E87" s="27"/>
      <c r="F87" s="26"/>
    </row>
    <row r="88" spans="1:6" s="5" customFormat="1" x14ac:dyDescent="0.35">
      <c r="A88" s="25"/>
      <c r="B88" s="25"/>
      <c r="C88" s="26"/>
      <c r="D88" s="27"/>
      <c r="E88" s="27"/>
      <c r="F88" s="26"/>
    </row>
    <row r="89" spans="1:6" s="5" customFormat="1" x14ac:dyDescent="0.35">
      <c r="A89" s="25"/>
      <c r="B89" s="25"/>
      <c r="C89" s="26"/>
      <c r="D89" s="27"/>
      <c r="E89" s="27"/>
      <c r="F89" s="26"/>
    </row>
    <row r="90" spans="1:6" s="5" customFormat="1" x14ac:dyDescent="0.35">
      <c r="A90" s="25"/>
      <c r="B90" s="25"/>
      <c r="C90" s="26"/>
      <c r="D90" s="27"/>
      <c r="E90" s="27"/>
      <c r="F90" s="26"/>
    </row>
    <row r="91" spans="1:6" s="5" customFormat="1" x14ac:dyDescent="0.35">
      <c r="A91" s="25"/>
      <c r="B91" s="25"/>
      <c r="C91" s="26"/>
      <c r="D91" s="27"/>
      <c r="E91" s="27"/>
      <c r="F91" s="26"/>
    </row>
    <row r="92" spans="1:6" s="5" customFormat="1" x14ac:dyDescent="0.35">
      <c r="A92" s="25"/>
      <c r="B92" s="25"/>
      <c r="C92" s="26"/>
      <c r="D92" s="27"/>
      <c r="E92" s="27"/>
      <c r="F92" s="26"/>
    </row>
    <row r="93" spans="1:6" s="5" customFormat="1" x14ac:dyDescent="0.35">
      <c r="A93" s="25"/>
      <c r="B93" s="25"/>
      <c r="C93" s="26"/>
      <c r="D93" s="27"/>
      <c r="E93" s="27"/>
      <c r="F93" s="26"/>
    </row>
    <row r="94" spans="1:6" s="5" customFormat="1" x14ac:dyDescent="0.35">
      <c r="A94" s="25"/>
      <c r="B94" s="25"/>
      <c r="C94" s="26"/>
      <c r="D94" s="27"/>
      <c r="E94" s="27"/>
      <c r="F94" s="26"/>
    </row>
    <row r="95" spans="1:6" s="5" customFormat="1" x14ac:dyDescent="0.35">
      <c r="A95" s="25"/>
      <c r="B95" s="25"/>
      <c r="C95" s="26"/>
      <c r="D95" s="27"/>
      <c r="E95" s="27"/>
      <c r="F95" s="26"/>
    </row>
    <row r="96" spans="1:6" s="5" customFormat="1" x14ac:dyDescent="0.35">
      <c r="A96" s="25"/>
      <c r="B96" s="25"/>
      <c r="C96" s="26"/>
      <c r="D96" s="27"/>
      <c r="E96" s="27"/>
      <c r="F96" s="26"/>
    </row>
    <row r="97" spans="1:6" s="5" customFormat="1" x14ac:dyDescent="0.35">
      <c r="A97" s="25"/>
      <c r="B97" s="25"/>
      <c r="C97" s="26"/>
      <c r="D97" s="27"/>
      <c r="E97" s="27"/>
      <c r="F97" s="26"/>
    </row>
    <row r="98" spans="1:6" s="5" customFormat="1" x14ac:dyDescent="0.35">
      <c r="A98" s="25"/>
      <c r="B98" s="25"/>
      <c r="C98" s="26"/>
      <c r="D98" s="27"/>
      <c r="E98" s="27"/>
      <c r="F98" s="26"/>
    </row>
    <row r="99" spans="1:6" s="5" customFormat="1" x14ac:dyDescent="0.35">
      <c r="A99" s="25"/>
      <c r="B99" s="25"/>
      <c r="C99" s="26"/>
      <c r="D99" s="27"/>
      <c r="E99" s="27"/>
      <c r="F99" s="26"/>
    </row>
    <row r="100" spans="1:6" s="5" customFormat="1" x14ac:dyDescent="0.35">
      <c r="A100" s="25"/>
      <c r="B100" s="25"/>
      <c r="C100" s="26"/>
      <c r="D100" s="27"/>
      <c r="E100" s="27"/>
      <c r="F100" s="26"/>
    </row>
    <row r="101" spans="1:6" s="5" customFormat="1" x14ac:dyDescent="0.35">
      <c r="A101" s="25"/>
      <c r="B101" s="25"/>
      <c r="C101" s="26"/>
      <c r="D101" s="27"/>
      <c r="E101" s="27"/>
      <c r="F101" s="26"/>
    </row>
    <row r="102" spans="1:6" s="5" customFormat="1" x14ac:dyDescent="0.35">
      <c r="A102" s="25"/>
      <c r="B102" s="25"/>
      <c r="C102" s="26"/>
      <c r="D102" s="27"/>
      <c r="E102" s="27"/>
      <c r="F102" s="26"/>
    </row>
    <row r="103" spans="1:6" s="5" customFormat="1" x14ac:dyDescent="0.35">
      <c r="A103" s="25"/>
      <c r="B103" s="25"/>
      <c r="C103" s="26"/>
      <c r="D103" s="27"/>
      <c r="E103" s="27"/>
      <c r="F103" s="26"/>
    </row>
    <row r="104" spans="1:6" s="5" customFormat="1" x14ac:dyDescent="0.35">
      <c r="A104" s="25"/>
      <c r="B104" s="25"/>
      <c r="C104" s="26"/>
      <c r="D104" s="27"/>
      <c r="E104" s="27"/>
      <c r="F104" s="26"/>
    </row>
    <row r="105" spans="1:6" s="5" customFormat="1" x14ac:dyDescent="0.35">
      <c r="A105" s="25"/>
      <c r="B105" s="25"/>
      <c r="C105" s="26"/>
      <c r="D105" s="27"/>
      <c r="E105" s="27"/>
      <c r="F105" s="26"/>
    </row>
    <row r="106" spans="1:6" s="5" customFormat="1" x14ac:dyDescent="0.35">
      <c r="A106" s="25"/>
      <c r="B106" s="25"/>
      <c r="C106" s="26"/>
      <c r="D106" s="27"/>
      <c r="E106" s="27"/>
      <c r="F106" s="26"/>
    </row>
    <row r="107" spans="1:6" s="5" customFormat="1" x14ac:dyDescent="0.35">
      <c r="A107" s="25"/>
      <c r="B107" s="25"/>
      <c r="C107" s="26"/>
      <c r="D107" s="27"/>
      <c r="E107" s="27"/>
      <c r="F107" s="26"/>
    </row>
    <row r="108" spans="1:6" s="5" customFormat="1" x14ac:dyDescent="0.35">
      <c r="A108" s="25"/>
      <c r="B108" s="25"/>
      <c r="C108" s="26"/>
      <c r="D108" s="27"/>
      <c r="E108" s="27"/>
      <c r="F108" s="26"/>
    </row>
    <row r="109" spans="1:6" s="5" customFormat="1" x14ac:dyDescent="0.35">
      <c r="A109" s="25"/>
      <c r="B109" s="25"/>
      <c r="C109" s="26"/>
      <c r="D109" s="27"/>
      <c r="E109" s="27"/>
      <c r="F109" s="26"/>
    </row>
    <row r="110" spans="1:6" s="5" customFormat="1" x14ac:dyDescent="0.35">
      <c r="A110" s="25"/>
      <c r="B110" s="25"/>
      <c r="C110" s="26"/>
      <c r="D110" s="27"/>
      <c r="E110" s="27"/>
      <c r="F110" s="26"/>
    </row>
    <row r="111" spans="1:6" s="5" customFormat="1" x14ac:dyDescent="0.35">
      <c r="A111" s="25"/>
      <c r="B111" s="25"/>
      <c r="C111" s="26"/>
      <c r="D111" s="27"/>
      <c r="E111" s="27"/>
      <c r="F111" s="26"/>
    </row>
    <row r="112" spans="1:6" s="5" customFormat="1" x14ac:dyDescent="0.35">
      <c r="A112" s="25"/>
      <c r="B112" s="25"/>
      <c r="C112" s="26"/>
      <c r="D112" s="27"/>
      <c r="E112" s="27"/>
      <c r="F112" s="26"/>
    </row>
    <row r="113" spans="1:6" s="5" customFormat="1" x14ac:dyDescent="0.35">
      <c r="A113" s="25"/>
      <c r="B113" s="25"/>
      <c r="C113" s="26"/>
      <c r="D113" s="27"/>
      <c r="E113" s="27"/>
      <c r="F113" s="26"/>
    </row>
    <row r="114" spans="1:6" s="5" customFormat="1" x14ac:dyDescent="0.35">
      <c r="A114" s="25"/>
      <c r="B114" s="25"/>
      <c r="C114" s="26"/>
      <c r="D114" s="27"/>
      <c r="E114" s="27"/>
      <c r="F114" s="26"/>
    </row>
    <row r="115" spans="1:6" s="5" customFormat="1" x14ac:dyDescent="0.35">
      <c r="A115" s="25"/>
      <c r="B115" s="25"/>
      <c r="C115" s="26"/>
      <c r="D115" s="27"/>
      <c r="E115" s="27"/>
      <c r="F115" s="26"/>
    </row>
    <row r="116" spans="1:6" x14ac:dyDescent="0.35">
      <c r="A116" s="25"/>
      <c r="B116" s="25"/>
      <c r="C116" s="26"/>
      <c r="D116" s="27"/>
      <c r="E116" s="27"/>
      <c r="F116" s="26"/>
    </row>
    <row r="117" spans="1:6" x14ac:dyDescent="0.35">
      <c r="A117" s="25"/>
      <c r="B117" s="25"/>
      <c r="C117" s="26"/>
      <c r="D117" s="27"/>
      <c r="E117" s="27"/>
      <c r="F117" s="26"/>
    </row>
    <row r="118" spans="1:6" x14ac:dyDescent="0.35">
      <c r="A118" s="25"/>
      <c r="B118" s="25"/>
      <c r="C118" s="26"/>
      <c r="D118" s="27"/>
      <c r="E118" s="27"/>
      <c r="F118" s="26"/>
    </row>
    <row r="119" spans="1:6" x14ac:dyDescent="0.35">
      <c r="A119" s="25"/>
      <c r="B119" s="25"/>
      <c r="C119" s="26"/>
      <c r="D119" s="27"/>
      <c r="E119" s="27"/>
      <c r="F119" s="26"/>
    </row>
    <row r="120" spans="1:6" x14ac:dyDescent="0.35">
      <c r="A120" s="25"/>
      <c r="B120" s="25"/>
      <c r="C120" s="26"/>
      <c r="D120" s="27"/>
      <c r="E120" s="27"/>
      <c r="F120" s="26"/>
    </row>
    <row r="121" spans="1:6" x14ac:dyDescent="0.35">
      <c r="A121" s="25"/>
      <c r="B121" s="25"/>
      <c r="C121" s="26"/>
      <c r="D121" s="27"/>
      <c r="E121" s="27"/>
      <c r="F121" s="26"/>
    </row>
    <row r="122" spans="1:6" x14ac:dyDescent="0.35">
      <c r="A122" s="25"/>
      <c r="B122" s="25"/>
      <c r="C122" s="26"/>
      <c r="D122" s="27"/>
      <c r="E122" s="27"/>
      <c r="F122" s="26"/>
    </row>
    <row r="123" spans="1:6" x14ac:dyDescent="0.35">
      <c r="A123" s="25"/>
      <c r="B123" s="25"/>
      <c r="C123" s="26"/>
      <c r="D123" s="27"/>
      <c r="E123" s="27"/>
      <c r="F123" s="26"/>
    </row>
    <row r="124" spans="1:6" x14ac:dyDescent="0.35">
      <c r="A124" s="25"/>
      <c r="B124" s="25"/>
      <c r="C124" s="26"/>
      <c r="D124" s="27"/>
      <c r="E124" s="27"/>
      <c r="F124" s="26"/>
    </row>
    <row r="125" spans="1:6" x14ac:dyDescent="0.35">
      <c r="A125" s="25"/>
      <c r="B125" s="25"/>
      <c r="C125" s="26"/>
      <c r="D125" s="27"/>
      <c r="E125" s="27"/>
      <c r="F125" s="26"/>
    </row>
    <row r="126" spans="1:6" x14ac:dyDescent="0.35">
      <c r="A126" s="25"/>
      <c r="B126" s="25"/>
      <c r="C126" s="26"/>
      <c r="D126" s="27"/>
      <c r="E126" s="27"/>
      <c r="F126" s="26"/>
    </row>
    <row r="127" spans="1:6" x14ac:dyDescent="0.35">
      <c r="A127" s="25"/>
      <c r="B127" s="25"/>
      <c r="C127" s="26"/>
      <c r="D127" s="27"/>
      <c r="E127" s="27"/>
      <c r="F127" s="26"/>
    </row>
    <row r="128" spans="1:6" x14ac:dyDescent="0.35">
      <c r="A128" s="25"/>
      <c r="B128" s="25"/>
      <c r="C128" s="26"/>
      <c r="D128" s="27"/>
      <c r="E128" s="27"/>
      <c r="F128" s="26"/>
    </row>
    <row r="129" spans="1:6" x14ac:dyDescent="0.35">
      <c r="A129" s="25"/>
      <c r="B129" s="25"/>
      <c r="C129" s="26"/>
      <c r="D129" s="27"/>
      <c r="E129" s="27"/>
      <c r="F129" s="26"/>
    </row>
    <row r="130" spans="1:6" x14ac:dyDescent="0.35">
      <c r="A130" s="25"/>
      <c r="B130" s="25"/>
      <c r="C130" s="26"/>
      <c r="D130" s="27"/>
      <c r="E130" s="27"/>
      <c r="F130" s="26"/>
    </row>
    <row r="131" spans="1:6" x14ac:dyDescent="0.35">
      <c r="A131" s="25"/>
      <c r="B131" s="25"/>
      <c r="C131" s="26"/>
      <c r="D131" s="27"/>
      <c r="E131" s="27"/>
      <c r="F131" s="26"/>
    </row>
    <row r="132" spans="1:6" x14ac:dyDescent="0.35">
      <c r="A132" s="25"/>
      <c r="B132" s="25"/>
      <c r="C132" s="26"/>
      <c r="D132" s="27"/>
      <c r="E132" s="27"/>
      <c r="F132" s="26"/>
    </row>
    <row r="133" spans="1:6" x14ac:dyDescent="0.35">
      <c r="A133" s="25"/>
      <c r="B133" s="25"/>
      <c r="C133" s="26"/>
      <c r="D133" s="27"/>
      <c r="E133" s="27"/>
      <c r="F133" s="26"/>
    </row>
    <row r="134" spans="1:6" x14ac:dyDescent="0.35">
      <c r="A134" s="25"/>
      <c r="B134" s="25"/>
      <c r="C134" s="26"/>
      <c r="D134" s="27"/>
      <c r="E134" s="27"/>
      <c r="F134" s="26"/>
    </row>
    <row r="135" spans="1:6" x14ac:dyDescent="0.35">
      <c r="A135" s="25"/>
      <c r="B135" s="25"/>
      <c r="C135" s="26"/>
      <c r="D135" s="27"/>
      <c r="E135" s="27"/>
      <c r="F135" s="26"/>
    </row>
    <row r="136" spans="1:6" x14ac:dyDescent="0.35">
      <c r="A136" s="25"/>
      <c r="B136" s="25"/>
      <c r="C136" s="26"/>
      <c r="D136" s="27"/>
      <c r="E136" s="27"/>
      <c r="F136" s="26"/>
    </row>
    <row r="137" spans="1:6" x14ac:dyDescent="0.35">
      <c r="A137" s="25"/>
      <c r="B137" s="25"/>
      <c r="C137" s="26"/>
      <c r="D137" s="27"/>
      <c r="E137" s="27"/>
      <c r="F137" s="26"/>
    </row>
    <row r="138" spans="1:6" x14ac:dyDescent="0.35">
      <c r="A138" s="25"/>
      <c r="B138" s="25"/>
      <c r="C138" s="26"/>
      <c r="D138" s="27"/>
      <c r="E138" s="27"/>
      <c r="F138" s="26"/>
    </row>
    <row r="139" spans="1:6" x14ac:dyDescent="0.35">
      <c r="A139" s="25"/>
      <c r="B139" s="25"/>
      <c r="C139" s="26"/>
      <c r="D139" s="27"/>
      <c r="E139" s="27"/>
      <c r="F139" s="26"/>
    </row>
    <row r="140" spans="1:6" x14ac:dyDescent="0.35">
      <c r="A140" s="25"/>
      <c r="B140" s="25"/>
      <c r="C140" s="26"/>
      <c r="D140" s="27"/>
      <c r="E140" s="27"/>
      <c r="F140" s="26"/>
    </row>
    <row r="141" spans="1:6" x14ac:dyDescent="0.35">
      <c r="A141" s="25"/>
      <c r="B141" s="25"/>
      <c r="C141" s="26"/>
      <c r="D141" s="27"/>
      <c r="E141" s="27"/>
      <c r="F141" s="26"/>
    </row>
    <row r="142" spans="1:6" x14ac:dyDescent="0.35">
      <c r="A142" s="25"/>
      <c r="B142" s="25"/>
      <c r="C142" s="26"/>
      <c r="D142" s="27"/>
      <c r="E142" s="27"/>
      <c r="F142" s="26"/>
    </row>
    <row r="143" spans="1:6" x14ac:dyDescent="0.35">
      <c r="A143" s="25"/>
      <c r="B143" s="25"/>
      <c r="C143" s="26"/>
      <c r="D143" s="27"/>
      <c r="E143" s="27"/>
      <c r="F143" s="26"/>
    </row>
    <row r="144" spans="1:6" x14ac:dyDescent="0.35">
      <c r="A144" s="25"/>
      <c r="B144" s="25"/>
      <c r="C144" s="26"/>
      <c r="D144" s="27"/>
      <c r="E144" s="27"/>
      <c r="F144" s="26"/>
    </row>
    <row r="145" spans="1:6" x14ac:dyDescent="0.35">
      <c r="A145" s="25"/>
      <c r="B145" s="25"/>
      <c r="C145" s="26"/>
      <c r="D145" s="27"/>
      <c r="E145" s="27"/>
      <c r="F145" s="26"/>
    </row>
    <row r="146" spans="1:6" x14ac:dyDescent="0.35">
      <c r="A146" s="25"/>
      <c r="B146" s="25"/>
      <c r="C146" s="26"/>
      <c r="D146" s="27"/>
      <c r="E146" s="27"/>
      <c r="F146" s="26"/>
    </row>
    <row r="147" spans="1:6" x14ac:dyDescent="0.35">
      <c r="A147" s="25"/>
      <c r="B147" s="25"/>
      <c r="C147" s="26"/>
      <c r="D147" s="27"/>
      <c r="E147" s="27"/>
      <c r="F147" s="26"/>
    </row>
    <row r="148" spans="1:6" x14ac:dyDescent="0.35">
      <c r="A148" s="25"/>
      <c r="B148" s="25"/>
      <c r="C148" s="26"/>
      <c r="D148" s="27"/>
      <c r="E148" s="27"/>
      <c r="F148" s="26"/>
    </row>
    <row r="149" spans="1:6" x14ac:dyDescent="0.35">
      <c r="A149" s="25"/>
      <c r="B149" s="25"/>
      <c r="C149" s="26"/>
      <c r="D149" s="27"/>
      <c r="E149" s="27"/>
      <c r="F149" s="26"/>
    </row>
    <row r="150" spans="1:6" x14ac:dyDescent="0.35">
      <c r="A150" s="25"/>
      <c r="B150" s="25"/>
      <c r="C150" s="26"/>
      <c r="D150" s="27"/>
      <c r="E150" s="27"/>
      <c r="F150" s="26"/>
    </row>
    <row r="151" spans="1:6" x14ac:dyDescent="0.35">
      <c r="A151" s="25"/>
      <c r="B151" s="25"/>
      <c r="C151" s="26"/>
      <c r="D151" s="27"/>
      <c r="E151" s="27"/>
      <c r="F151" s="26"/>
    </row>
    <row r="152" spans="1:6" x14ac:dyDescent="0.35">
      <c r="A152" s="25"/>
      <c r="B152" s="25"/>
      <c r="C152" s="26"/>
      <c r="D152" s="27"/>
      <c r="E152" s="27"/>
      <c r="F152" s="26"/>
    </row>
    <row r="153" spans="1:6" x14ac:dyDescent="0.35">
      <c r="A153" s="25"/>
      <c r="B153" s="25"/>
      <c r="C153" s="26"/>
      <c r="D153" s="27"/>
      <c r="E153" s="27"/>
      <c r="F153" s="26"/>
    </row>
    <row r="154" spans="1:6" x14ac:dyDescent="0.35">
      <c r="A154" s="25"/>
      <c r="B154" s="25"/>
      <c r="C154" s="26"/>
      <c r="D154" s="27"/>
      <c r="E154" s="27"/>
      <c r="F154" s="26"/>
    </row>
    <row r="155" spans="1:6" x14ac:dyDescent="0.35">
      <c r="A155" s="25"/>
      <c r="B155" s="25"/>
      <c r="C155" s="26"/>
      <c r="D155" s="27"/>
      <c r="E155" s="27"/>
      <c r="F155" s="26"/>
    </row>
    <row r="156" spans="1:6" x14ac:dyDescent="0.35">
      <c r="A156" s="25"/>
      <c r="B156" s="25"/>
      <c r="C156" s="26"/>
      <c r="D156" s="27"/>
      <c r="E156" s="27"/>
      <c r="F156" s="26"/>
    </row>
    <row r="157" spans="1:6" x14ac:dyDescent="0.35">
      <c r="A157" s="25"/>
      <c r="B157" s="25"/>
      <c r="C157" s="26"/>
      <c r="D157" s="27"/>
      <c r="E157" s="27"/>
      <c r="F157" s="26"/>
    </row>
    <row r="158" spans="1:6" x14ac:dyDescent="0.35">
      <c r="A158" s="25"/>
      <c r="B158" s="25"/>
      <c r="C158" s="26"/>
      <c r="D158" s="27"/>
      <c r="E158" s="27"/>
      <c r="F158" s="26"/>
    </row>
    <row r="159" spans="1:6" x14ac:dyDescent="0.35">
      <c r="A159" s="25"/>
      <c r="B159" s="25"/>
      <c r="C159" s="26"/>
      <c r="D159" s="27"/>
      <c r="E159" s="27"/>
      <c r="F159" s="26"/>
    </row>
    <row r="160" spans="1:6" x14ac:dyDescent="0.35">
      <c r="A160" s="25"/>
      <c r="B160" s="25"/>
      <c r="C160" s="26"/>
      <c r="D160" s="27"/>
      <c r="E160" s="27"/>
      <c r="F160" s="26"/>
    </row>
    <row r="161" spans="1:6" x14ac:dyDescent="0.35">
      <c r="A161" s="25"/>
      <c r="B161" s="25"/>
      <c r="C161" s="26"/>
      <c r="D161" s="27"/>
      <c r="E161" s="27"/>
      <c r="F161" s="26"/>
    </row>
    <row r="162" spans="1:6" x14ac:dyDescent="0.35">
      <c r="A162" s="25"/>
      <c r="B162" s="25"/>
      <c r="C162" s="26"/>
      <c r="D162" s="27"/>
      <c r="E162" s="27"/>
      <c r="F162" s="26"/>
    </row>
    <row r="163" spans="1:6" x14ac:dyDescent="0.35">
      <c r="A163" s="25"/>
      <c r="B163" s="25"/>
      <c r="C163" s="26"/>
      <c r="D163" s="27"/>
      <c r="E163" s="27"/>
      <c r="F163" s="26"/>
    </row>
    <row r="164" spans="1:6" x14ac:dyDescent="0.35">
      <c r="A164" s="25"/>
      <c r="B164" s="25"/>
      <c r="C164" s="26"/>
      <c r="D164" s="27"/>
      <c r="E164" s="27"/>
      <c r="F164" s="26"/>
    </row>
    <row r="165" spans="1:6" x14ac:dyDescent="0.35">
      <c r="A165" s="25"/>
      <c r="B165" s="25"/>
      <c r="C165" s="26"/>
      <c r="D165" s="27"/>
      <c r="E165" s="27"/>
      <c r="F165" s="26"/>
    </row>
    <row r="166" spans="1:6" x14ac:dyDescent="0.35">
      <c r="A166" s="25"/>
      <c r="B166" s="25"/>
      <c r="C166" s="26"/>
      <c r="D166" s="27"/>
      <c r="E166" s="27"/>
      <c r="F166" s="26"/>
    </row>
    <row r="167" spans="1:6" x14ac:dyDescent="0.35">
      <c r="A167" s="25"/>
      <c r="B167" s="25"/>
      <c r="C167" s="26"/>
      <c r="D167" s="27"/>
      <c r="E167" s="27"/>
      <c r="F167" s="26"/>
    </row>
    <row r="168" spans="1:6" x14ac:dyDescent="0.35">
      <c r="A168" s="25"/>
      <c r="B168" s="25"/>
      <c r="C168" s="26"/>
      <c r="D168" s="27"/>
      <c r="E168" s="27"/>
      <c r="F168" s="26"/>
    </row>
    <row r="169" spans="1:6" x14ac:dyDescent="0.35">
      <c r="A169" s="25"/>
      <c r="B169" s="25"/>
      <c r="C169" s="26"/>
      <c r="D169" s="27"/>
      <c r="E169" s="27"/>
      <c r="F169" s="26"/>
    </row>
    <row r="170" spans="1:6" x14ac:dyDescent="0.35">
      <c r="A170" s="25"/>
      <c r="B170" s="25"/>
      <c r="C170" s="26"/>
      <c r="D170" s="27"/>
      <c r="E170" s="27"/>
      <c r="F170" s="26"/>
    </row>
    <row r="171" spans="1:6" x14ac:dyDescent="0.35">
      <c r="A171" s="25"/>
      <c r="B171" s="25"/>
      <c r="C171" s="26"/>
      <c r="D171" s="27"/>
      <c r="E171" s="27"/>
      <c r="F171" s="26"/>
    </row>
    <row r="172" spans="1:6" x14ac:dyDescent="0.35">
      <c r="A172" s="25"/>
      <c r="B172" s="25"/>
      <c r="C172" s="26"/>
      <c r="D172" s="27"/>
      <c r="E172" s="27"/>
      <c r="F172" s="26"/>
    </row>
    <row r="173" spans="1:6" x14ac:dyDescent="0.35">
      <c r="A173" s="25"/>
      <c r="B173" s="25"/>
      <c r="C173" s="26"/>
      <c r="D173" s="27"/>
      <c r="E173" s="27"/>
      <c r="F173" s="26"/>
    </row>
    <row r="174" spans="1:6" x14ac:dyDescent="0.35">
      <c r="A174" s="25"/>
      <c r="B174" s="25"/>
      <c r="C174" s="26"/>
      <c r="D174" s="27"/>
      <c r="E174" s="27"/>
      <c r="F174" s="26"/>
    </row>
    <row r="175" spans="1:6" x14ac:dyDescent="0.35">
      <c r="A175" s="25"/>
      <c r="B175" s="25"/>
      <c r="C175" s="26"/>
      <c r="D175" s="27"/>
      <c r="E175" s="27"/>
      <c r="F175" s="26"/>
    </row>
    <row r="176" spans="1:6" x14ac:dyDescent="0.35">
      <c r="A176" s="25"/>
      <c r="B176" s="25"/>
      <c r="C176" s="26"/>
      <c r="D176" s="27"/>
      <c r="E176" s="27"/>
      <c r="F176" s="26"/>
    </row>
    <row r="177" spans="1:6" x14ac:dyDescent="0.35">
      <c r="A177" s="25"/>
      <c r="B177" s="25"/>
      <c r="C177" s="26"/>
      <c r="D177" s="27"/>
      <c r="E177" s="27"/>
      <c r="F177" s="26"/>
    </row>
    <row r="178" spans="1:6" x14ac:dyDescent="0.35">
      <c r="A178" s="25"/>
      <c r="B178" s="25"/>
      <c r="C178" s="26"/>
      <c r="D178" s="27"/>
      <c r="E178" s="27"/>
      <c r="F178" s="26"/>
    </row>
  </sheetData>
  <autoFilter ref="A2:F87" xr:uid="{8E28860C-F965-40C0-9C49-A8B021D34924}">
    <sortState xmlns:xlrd2="http://schemas.microsoft.com/office/spreadsheetml/2017/richdata2" ref="A3:F87">
      <sortCondition ref="A2:A87"/>
    </sortState>
  </autoFilter>
  <mergeCells count="1">
    <mergeCell ref="A1:F1"/>
  </mergeCells>
  <conditionalFormatting sqref="A3:F178">
    <cfRule type="expression" dxfId="3" priority="1">
      <formula>$J3="Over 12 hours"</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E3BE4-81BC-4910-9191-065F47840FDE}">
  <sheetPr>
    <tabColor rgb="FFFFC000"/>
  </sheetPr>
  <dimension ref="A1:K175"/>
  <sheetViews>
    <sheetView zoomScaleNormal="100" workbookViewId="0">
      <pane ySplit="1" topLeftCell="A2" activePane="bottomLeft" state="frozenSplit"/>
      <selection sqref="A1:F1"/>
      <selection pane="bottomLeft" activeCell="C6" sqref="C6"/>
    </sheetView>
  </sheetViews>
  <sheetFormatPr defaultColWidth="0" defaultRowHeight="15.5" x14ac:dyDescent="0.35"/>
  <cols>
    <col min="1" max="2" width="13.23046875" style="3" customWidth="1"/>
    <col min="3" max="3" width="60.23046875" style="3" customWidth="1"/>
    <col min="4" max="4" width="15.765625" style="3" customWidth="1"/>
    <col min="5" max="5" width="15.765625" style="13" customWidth="1"/>
    <col min="6" max="6" width="47" style="13" customWidth="1"/>
    <col min="7" max="11" width="0" hidden="1" customWidth="1"/>
    <col min="12" max="16384" width="8.765625" hidden="1"/>
  </cols>
  <sheetData>
    <row r="1" spans="1:6" ht="32.5" x14ac:dyDescent="0.35">
      <c r="A1" s="35" t="str">
        <f>"Daily closure report: "&amp;'Front page'!A10</f>
        <v>Daily closure report: Monday, 31 August</v>
      </c>
      <c r="B1" s="35"/>
      <c r="C1" s="35"/>
      <c r="D1" s="35"/>
      <c r="E1" s="35"/>
      <c r="F1" s="35"/>
    </row>
    <row r="2" spans="1:6" s="5" customFormat="1" ht="28" x14ac:dyDescent="0.35">
      <c r="A2" s="12" t="s">
        <v>9</v>
      </c>
      <c r="B2" s="12" t="s">
        <v>1</v>
      </c>
      <c r="C2" s="12" t="s">
        <v>0</v>
      </c>
      <c r="D2" s="11" t="s">
        <v>11</v>
      </c>
      <c r="E2" s="11" t="s">
        <v>12</v>
      </c>
      <c r="F2" s="12" t="s">
        <v>10</v>
      </c>
    </row>
    <row r="3" spans="1:6" s="5" customFormat="1" ht="46.5" x14ac:dyDescent="0.35">
      <c r="A3" s="25" t="s">
        <v>17</v>
      </c>
      <c r="B3" s="25" t="s">
        <v>18</v>
      </c>
      <c r="C3" s="26" t="s">
        <v>19</v>
      </c>
      <c r="D3" s="27">
        <v>45847.208333333299</v>
      </c>
      <c r="E3" s="27">
        <v>46507.999305555597</v>
      </c>
      <c r="F3" s="26" t="s">
        <v>20</v>
      </c>
    </row>
    <row r="4" spans="1:6" s="5" customFormat="1" ht="77.5" x14ac:dyDescent="0.35">
      <c r="A4" s="25" t="s">
        <v>32</v>
      </c>
      <c r="B4" s="25" t="s">
        <v>2</v>
      </c>
      <c r="C4" s="26" t="s">
        <v>33</v>
      </c>
      <c r="D4" s="27">
        <v>46265.166666666701</v>
      </c>
      <c r="E4" s="27">
        <v>46265.625</v>
      </c>
      <c r="F4" s="26" t="s">
        <v>34</v>
      </c>
    </row>
    <row r="5" spans="1:6" s="5" customFormat="1" ht="77.5" x14ac:dyDescent="0.35">
      <c r="A5" s="25" t="s">
        <v>25</v>
      </c>
      <c r="B5" s="25" t="s">
        <v>4</v>
      </c>
      <c r="C5" s="26" t="s">
        <v>26</v>
      </c>
      <c r="D5" s="27">
        <v>46266.333333333299</v>
      </c>
      <c r="E5" s="27">
        <v>46266.625</v>
      </c>
      <c r="F5" s="26" t="s">
        <v>27</v>
      </c>
    </row>
    <row r="6" spans="1:6" s="5" customFormat="1" ht="46.5" x14ac:dyDescent="0.35">
      <c r="A6" s="25" t="s">
        <v>44</v>
      </c>
      <c r="B6" s="25" t="s">
        <v>5</v>
      </c>
      <c r="C6" s="26" t="s">
        <v>45</v>
      </c>
      <c r="D6" s="27">
        <v>46265.833333333299</v>
      </c>
      <c r="E6" s="27">
        <v>46266.25</v>
      </c>
      <c r="F6" s="26" t="s">
        <v>46</v>
      </c>
    </row>
    <row r="7" spans="1:6" s="5" customFormat="1" ht="93" x14ac:dyDescent="0.35">
      <c r="A7" s="25" t="s">
        <v>47</v>
      </c>
      <c r="B7" s="25" t="s">
        <v>5</v>
      </c>
      <c r="C7" s="26" t="s">
        <v>48</v>
      </c>
      <c r="D7" s="27">
        <v>46265.8125</v>
      </c>
      <c r="E7" s="27">
        <v>46266.25</v>
      </c>
      <c r="F7" s="26" t="s">
        <v>49</v>
      </c>
    </row>
    <row r="8" spans="1:6" s="5" customFormat="1" ht="93" x14ac:dyDescent="0.35">
      <c r="A8" s="25" t="s">
        <v>47</v>
      </c>
      <c r="B8" s="25" t="s">
        <v>6</v>
      </c>
      <c r="C8" s="26" t="s">
        <v>50</v>
      </c>
      <c r="D8" s="27">
        <v>46202.875</v>
      </c>
      <c r="E8" s="27">
        <v>46508.208333333299</v>
      </c>
      <c r="F8" s="26" t="s">
        <v>51</v>
      </c>
    </row>
    <row r="9" spans="1:6" s="5" customFormat="1" ht="62" x14ac:dyDescent="0.35">
      <c r="A9" s="25" t="s">
        <v>47</v>
      </c>
      <c r="B9" s="25" t="s">
        <v>2</v>
      </c>
      <c r="C9" s="26" t="s">
        <v>52</v>
      </c>
      <c r="D9" s="27">
        <v>46266.333333333299</v>
      </c>
      <c r="E9" s="27">
        <v>46477</v>
      </c>
      <c r="F9" s="26" t="s">
        <v>51</v>
      </c>
    </row>
    <row r="10" spans="1:6" s="5" customFormat="1" ht="46.5" x14ac:dyDescent="0.35">
      <c r="A10" s="25" t="s">
        <v>56</v>
      </c>
      <c r="B10" s="25" t="s">
        <v>7</v>
      </c>
      <c r="C10" s="26" t="s">
        <v>57</v>
      </c>
      <c r="D10" s="27">
        <v>46217.625</v>
      </c>
      <c r="E10" s="27">
        <v>46387.875</v>
      </c>
      <c r="F10" s="26" t="s">
        <v>58</v>
      </c>
    </row>
    <row r="11" spans="1:6" s="5" customFormat="1" ht="77.5" x14ac:dyDescent="0.35">
      <c r="A11" s="25" t="s">
        <v>21</v>
      </c>
      <c r="B11" s="25" t="s">
        <v>2</v>
      </c>
      <c r="C11" s="26" t="s">
        <v>22</v>
      </c>
      <c r="D11" s="27">
        <v>46260.833333333299</v>
      </c>
      <c r="E11" s="27">
        <v>46266.25</v>
      </c>
      <c r="F11" s="26" t="s">
        <v>23</v>
      </c>
    </row>
    <row r="12" spans="1:6" s="5" customFormat="1" ht="77.5" x14ac:dyDescent="0.35">
      <c r="A12" s="25" t="s">
        <v>21</v>
      </c>
      <c r="B12" s="25" t="s">
        <v>6</v>
      </c>
      <c r="C12" s="26" t="s">
        <v>24</v>
      </c>
      <c r="D12" s="27">
        <v>46260.833333333299</v>
      </c>
      <c r="E12" s="27">
        <v>46266.25</v>
      </c>
      <c r="F12" s="26" t="s">
        <v>23</v>
      </c>
    </row>
    <row r="13" spans="1:6" s="5" customFormat="1" ht="77.5" x14ac:dyDescent="0.35">
      <c r="A13" s="25" t="s">
        <v>53</v>
      </c>
      <c r="B13" s="25" t="s">
        <v>18</v>
      </c>
      <c r="C13" s="26" t="s">
        <v>54</v>
      </c>
      <c r="D13" s="27">
        <v>46230.833333333299</v>
      </c>
      <c r="E13" s="27">
        <v>46403.25</v>
      </c>
      <c r="F13" s="26" t="s">
        <v>55</v>
      </c>
    </row>
    <row r="14" spans="1:6" s="5" customFormat="1" ht="46.5" x14ac:dyDescent="0.35">
      <c r="A14" s="25" t="s">
        <v>38</v>
      </c>
      <c r="B14" s="25" t="s">
        <v>6</v>
      </c>
      <c r="C14" s="26" t="s">
        <v>39</v>
      </c>
      <c r="D14" s="27">
        <v>46230.208333333299</v>
      </c>
      <c r="E14" s="27">
        <v>46266.208333333299</v>
      </c>
      <c r="F14" s="26" t="s">
        <v>40</v>
      </c>
    </row>
    <row r="15" spans="1:6" s="5" customFormat="1" ht="93" x14ac:dyDescent="0.35">
      <c r="A15" s="25" t="s">
        <v>28</v>
      </c>
      <c r="B15" s="25" t="s">
        <v>6</v>
      </c>
      <c r="C15" s="26" t="s">
        <v>29</v>
      </c>
      <c r="D15" s="27">
        <v>46237.833333333299</v>
      </c>
      <c r="E15" s="27">
        <v>46326.25</v>
      </c>
      <c r="F15" s="26" t="s">
        <v>30</v>
      </c>
    </row>
    <row r="16" spans="1:6" s="5" customFormat="1" ht="93" x14ac:dyDescent="0.35">
      <c r="A16" s="25" t="s">
        <v>28</v>
      </c>
      <c r="B16" s="25" t="s">
        <v>2</v>
      </c>
      <c r="C16" s="26" t="s">
        <v>31</v>
      </c>
      <c r="D16" s="27">
        <v>46237.833333333299</v>
      </c>
      <c r="E16" s="27">
        <v>46326.25</v>
      </c>
      <c r="F16" s="26" t="s">
        <v>30</v>
      </c>
    </row>
    <row r="17" spans="1:6" s="5" customFormat="1" ht="62" x14ac:dyDescent="0.35">
      <c r="A17" s="25" t="s">
        <v>41</v>
      </c>
      <c r="B17" s="25" t="s">
        <v>2</v>
      </c>
      <c r="C17" s="26" t="s">
        <v>42</v>
      </c>
      <c r="D17" s="27">
        <v>46237.25</v>
      </c>
      <c r="E17" s="27">
        <v>46692.25</v>
      </c>
      <c r="F17" s="26" t="s">
        <v>43</v>
      </c>
    </row>
    <row r="18" spans="1:6" s="5" customFormat="1" ht="46.5" x14ac:dyDescent="0.35">
      <c r="A18" s="25" t="s">
        <v>35</v>
      </c>
      <c r="B18" s="25" t="s">
        <v>6</v>
      </c>
      <c r="C18" s="26" t="s">
        <v>36</v>
      </c>
      <c r="D18" s="27">
        <v>45804.208333333299</v>
      </c>
      <c r="E18" s="27">
        <v>46418.208333333299</v>
      </c>
      <c r="F18" s="26" t="s">
        <v>37</v>
      </c>
    </row>
    <row r="19" spans="1:6" s="5" customFormat="1" x14ac:dyDescent="0.35">
      <c r="A19" s="25"/>
      <c r="B19" s="25"/>
      <c r="C19" s="26"/>
      <c r="D19" s="27"/>
      <c r="E19" s="27"/>
      <c r="F19" s="26"/>
    </row>
    <row r="20" spans="1:6" s="5" customFormat="1" x14ac:dyDescent="0.35">
      <c r="A20" s="25"/>
      <c r="B20" s="25"/>
      <c r="C20" s="26"/>
      <c r="D20" s="27"/>
      <c r="E20" s="27"/>
      <c r="F20" s="26"/>
    </row>
    <row r="21" spans="1:6" s="7" customFormat="1" x14ac:dyDescent="0.35">
      <c r="A21" s="25"/>
      <c r="B21" s="25"/>
      <c r="C21" s="26"/>
      <c r="D21" s="27"/>
      <c r="E21" s="27"/>
      <c r="F21" s="26"/>
    </row>
    <row r="22" spans="1:6" s="7" customFormat="1" x14ac:dyDescent="0.35">
      <c r="A22" s="25"/>
      <c r="B22" s="25"/>
      <c r="C22" s="26"/>
      <c r="D22" s="27"/>
      <c r="E22" s="27"/>
      <c r="F22" s="26"/>
    </row>
    <row r="23" spans="1:6" s="7" customFormat="1" x14ac:dyDescent="0.35">
      <c r="A23" s="25"/>
      <c r="B23" s="25"/>
      <c r="C23" s="26"/>
      <c r="D23" s="27"/>
      <c r="E23" s="27"/>
      <c r="F23" s="26"/>
    </row>
    <row r="24" spans="1:6" s="7" customFormat="1" x14ac:dyDescent="0.35">
      <c r="A24" s="25"/>
      <c r="B24" s="25"/>
      <c r="C24" s="26"/>
      <c r="D24" s="27"/>
      <c r="E24" s="27"/>
      <c r="F24" s="26"/>
    </row>
    <row r="25" spans="1:6" s="7" customFormat="1" x14ac:dyDescent="0.35">
      <c r="A25" s="25"/>
      <c r="B25" s="25"/>
      <c r="C25" s="26"/>
      <c r="D25" s="27"/>
      <c r="E25" s="27"/>
      <c r="F25" s="26"/>
    </row>
    <row r="26" spans="1:6" s="7" customFormat="1" x14ac:dyDescent="0.35">
      <c r="A26" s="25"/>
      <c r="B26" s="25"/>
      <c r="C26" s="26"/>
      <c r="D26" s="27"/>
      <c r="E26" s="27"/>
      <c r="F26" s="26"/>
    </row>
    <row r="27" spans="1:6" s="5" customFormat="1" x14ac:dyDescent="0.35">
      <c r="A27" s="25"/>
      <c r="B27" s="25"/>
      <c r="C27" s="26"/>
      <c r="D27" s="27"/>
      <c r="E27" s="27"/>
      <c r="F27" s="26"/>
    </row>
    <row r="28" spans="1:6" s="5" customFormat="1" x14ac:dyDescent="0.35">
      <c r="A28" s="25"/>
      <c r="B28" s="25"/>
      <c r="C28" s="26"/>
      <c r="D28" s="27"/>
      <c r="E28" s="27"/>
      <c r="F28" s="26"/>
    </row>
    <row r="29" spans="1:6" s="5" customFormat="1" x14ac:dyDescent="0.35">
      <c r="A29" s="25"/>
      <c r="B29" s="25"/>
      <c r="C29" s="26"/>
      <c r="D29" s="27"/>
      <c r="E29" s="27"/>
      <c r="F29" s="26"/>
    </row>
    <row r="30" spans="1:6" s="5" customFormat="1" x14ac:dyDescent="0.35">
      <c r="A30" s="25"/>
      <c r="B30" s="25"/>
      <c r="C30" s="26"/>
      <c r="D30" s="27"/>
      <c r="E30" s="27"/>
      <c r="F30" s="26"/>
    </row>
    <row r="31" spans="1:6" s="5" customFormat="1" x14ac:dyDescent="0.35">
      <c r="A31" s="25"/>
      <c r="B31" s="25"/>
      <c r="C31" s="26"/>
      <c r="D31" s="27"/>
      <c r="E31" s="27"/>
      <c r="F31" s="26"/>
    </row>
    <row r="32" spans="1:6" s="5" customFormat="1" x14ac:dyDescent="0.35">
      <c r="A32" s="25"/>
      <c r="B32" s="25"/>
      <c r="C32" s="26"/>
      <c r="D32" s="27"/>
      <c r="E32" s="27"/>
      <c r="F32" s="26"/>
    </row>
    <row r="33" spans="1:6" s="5" customFormat="1" x14ac:dyDescent="0.35">
      <c r="A33" s="25"/>
      <c r="B33" s="25"/>
      <c r="C33" s="26"/>
      <c r="D33" s="27"/>
      <c r="E33" s="27"/>
      <c r="F33" s="26"/>
    </row>
    <row r="34" spans="1:6" s="5" customFormat="1" x14ac:dyDescent="0.35">
      <c r="A34" s="25"/>
      <c r="B34" s="25"/>
      <c r="C34" s="26"/>
      <c r="D34" s="27"/>
      <c r="E34" s="27"/>
      <c r="F34" s="26"/>
    </row>
    <row r="35" spans="1:6" s="5" customFormat="1" x14ac:dyDescent="0.35">
      <c r="A35" s="25"/>
      <c r="B35" s="25"/>
      <c r="C35" s="26"/>
      <c r="D35" s="27"/>
      <c r="E35" s="27"/>
      <c r="F35" s="26"/>
    </row>
    <row r="36" spans="1:6" s="5" customFormat="1" x14ac:dyDescent="0.35">
      <c r="A36" s="25"/>
      <c r="B36" s="25"/>
      <c r="C36" s="26"/>
      <c r="D36" s="27"/>
      <c r="E36" s="27"/>
      <c r="F36" s="26"/>
    </row>
    <row r="37" spans="1:6" s="5" customFormat="1" x14ac:dyDescent="0.35">
      <c r="A37" s="25"/>
      <c r="B37" s="25"/>
      <c r="C37" s="26"/>
      <c r="D37" s="27"/>
      <c r="E37" s="27"/>
      <c r="F37" s="26"/>
    </row>
    <row r="38" spans="1:6" s="5" customFormat="1" x14ac:dyDescent="0.35">
      <c r="A38" s="25"/>
      <c r="B38" s="25"/>
      <c r="C38" s="26"/>
      <c r="D38" s="27"/>
      <c r="E38" s="27"/>
      <c r="F38" s="26"/>
    </row>
    <row r="39" spans="1:6" s="5" customFormat="1" x14ac:dyDescent="0.35">
      <c r="A39" s="25"/>
      <c r="B39" s="25"/>
      <c r="C39" s="26"/>
      <c r="D39" s="27"/>
      <c r="E39" s="27"/>
      <c r="F39" s="26"/>
    </row>
    <row r="40" spans="1:6" s="6" customFormat="1" x14ac:dyDescent="0.35">
      <c r="A40" s="25"/>
      <c r="B40" s="25"/>
      <c r="C40" s="26"/>
      <c r="D40" s="27"/>
      <c r="E40" s="27"/>
      <c r="F40" s="26"/>
    </row>
    <row r="41" spans="1:6" s="6" customFormat="1" x14ac:dyDescent="0.35">
      <c r="A41" s="25"/>
      <c r="B41" s="25"/>
      <c r="C41" s="26"/>
      <c r="D41" s="27"/>
      <c r="E41" s="27"/>
      <c r="F41" s="26"/>
    </row>
    <row r="42" spans="1:6" s="6" customFormat="1" x14ac:dyDescent="0.35">
      <c r="A42" s="25"/>
      <c r="B42" s="25"/>
      <c r="C42" s="26"/>
      <c r="D42" s="27"/>
      <c r="E42" s="27"/>
      <c r="F42" s="26"/>
    </row>
    <row r="43" spans="1:6" s="6" customFormat="1" x14ac:dyDescent="0.35">
      <c r="A43" s="25"/>
      <c r="B43" s="25"/>
      <c r="C43" s="26"/>
      <c r="D43" s="27"/>
      <c r="E43" s="27"/>
      <c r="F43" s="26"/>
    </row>
    <row r="44" spans="1:6" s="6" customFormat="1" x14ac:dyDescent="0.35">
      <c r="A44" s="25"/>
      <c r="B44" s="25"/>
      <c r="C44" s="26"/>
      <c r="D44" s="27"/>
      <c r="E44" s="27"/>
      <c r="F44" s="26"/>
    </row>
    <row r="45" spans="1:6" s="6" customFormat="1" x14ac:dyDescent="0.35">
      <c r="A45" s="25"/>
      <c r="B45" s="25"/>
      <c r="C45" s="26"/>
      <c r="D45" s="27"/>
      <c r="E45" s="27"/>
      <c r="F45" s="26"/>
    </row>
    <row r="46" spans="1:6" s="6" customFormat="1" x14ac:dyDescent="0.35">
      <c r="A46" s="25"/>
      <c r="B46" s="25"/>
      <c r="C46" s="26"/>
      <c r="D46" s="27"/>
      <c r="E46" s="27"/>
      <c r="F46" s="26"/>
    </row>
    <row r="47" spans="1:6" s="6" customFormat="1" x14ac:dyDescent="0.35">
      <c r="A47" s="25"/>
      <c r="B47" s="25"/>
      <c r="C47" s="26"/>
      <c r="D47" s="27"/>
      <c r="E47" s="27"/>
      <c r="F47" s="26"/>
    </row>
    <row r="48" spans="1:6" s="6" customFormat="1" x14ac:dyDescent="0.35">
      <c r="A48" s="25"/>
      <c r="B48" s="25"/>
      <c r="C48" s="26"/>
      <c r="D48" s="27"/>
      <c r="E48" s="27"/>
      <c r="F48" s="26"/>
    </row>
    <row r="49" spans="1:6" s="5" customFormat="1" x14ac:dyDescent="0.35">
      <c r="A49" s="25"/>
      <c r="B49" s="25"/>
      <c r="C49" s="26"/>
      <c r="D49" s="27"/>
      <c r="E49" s="27"/>
      <c r="F49" s="26"/>
    </row>
    <row r="50" spans="1:6" s="5" customFormat="1" x14ac:dyDescent="0.35">
      <c r="A50" s="25"/>
      <c r="B50" s="25"/>
      <c r="C50" s="26"/>
      <c r="D50" s="27"/>
      <c r="E50" s="27"/>
      <c r="F50" s="26"/>
    </row>
    <row r="51" spans="1:6" s="5" customFormat="1" x14ac:dyDescent="0.35">
      <c r="A51" s="25"/>
      <c r="B51" s="25"/>
      <c r="C51" s="26"/>
      <c r="D51" s="27"/>
      <c r="E51" s="27"/>
      <c r="F51" s="26"/>
    </row>
    <row r="52" spans="1:6" s="5" customFormat="1" x14ac:dyDescent="0.35">
      <c r="A52" s="25"/>
      <c r="B52" s="25"/>
      <c r="C52" s="26"/>
      <c r="D52" s="27"/>
      <c r="E52" s="27"/>
      <c r="F52" s="26"/>
    </row>
    <row r="53" spans="1:6" s="5" customFormat="1" x14ac:dyDescent="0.35">
      <c r="A53" s="25"/>
      <c r="B53" s="25"/>
      <c r="C53" s="26"/>
      <c r="D53" s="27"/>
      <c r="E53" s="27"/>
      <c r="F53" s="26"/>
    </row>
    <row r="54" spans="1:6" s="5" customFormat="1" x14ac:dyDescent="0.35">
      <c r="A54" s="25"/>
      <c r="B54" s="25"/>
      <c r="C54" s="26"/>
      <c r="D54" s="27"/>
      <c r="E54" s="27"/>
      <c r="F54" s="26"/>
    </row>
    <row r="55" spans="1:6" s="5" customFormat="1" x14ac:dyDescent="0.35">
      <c r="A55" s="25"/>
      <c r="B55" s="25"/>
      <c r="C55" s="26"/>
      <c r="D55" s="27"/>
      <c r="E55" s="27"/>
      <c r="F55" s="26"/>
    </row>
    <row r="56" spans="1:6" s="5" customFormat="1" x14ac:dyDescent="0.35">
      <c r="A56" s="25"/>
      <c r="B56" s="25"/>
      <c r="C56" s="26"/>
      <c r="D56" s="27"/>
      <c r="E56" s="27"/>
      <c r="F56" s="26"/>
    </row>
    <row r="57" spans="1:6" s="5" customFormat="1" x14ac:dyDescent="0.35">
      <c r="A57" s="25"/>
      <c r="B57" s="25"/>
      <c r="C57" s="26"/>
      <c r="D57" s="27"/>
      <c r="E57" s="27"/>
      <c r="F57" s="26"/>
    </row>
    <row r="58" spans="1:6" s="5" customFormat="1" x14ac:dyDescent="0.35">
      <c r="A58" s="25"/>
      <c r="B58" s="25"/>
      <c r="C58" s="26"/>
      <c r="D58" s="27"/>
      <c r="E58" s="27"/>
      <c r="F58" s="26"/>
    </row>
    <row r="59" spans="1:6" s="5" customFormat="1" x14ac:dyDescent="0.35">
      <c r="A59" s="25"/>
      <c r="B59" s="25"/>
      <c r="C59" s="26"/>
      <c r="D59" s="27"/>
      <c r="E59" s="27"/>
      <c r="F59" s="26"/>
    </row>
    <row r="60" spans="1:6" s="5" customFormat="1" x14ac:dyDescent="0.35">
      <c r="A60" s="25"/>
      <c r="B60" s="25"/>
      <c r="C60" s="26"/>
      <c r="D60" s="27"/>
      <c r="E60" s="27"/>
      <c r="F60" s="26"/>
    </row>
    <row r="61" spans="1:6" s="5" customFormat="1" x14ac:dyDescent="0.35">
      <c r="A61" s="25"/>
      <c r="B61" s="25"/>
      <c r="C61" s="26"/>
      <c r="D61" s="27"/>
      <c r="E61" s="27"/>
      <c r="F61" s="26"/>
    </row>
    <row r="62" spans="1:6" s="5" customFormat="1" x14ac:dyDescent="0.35">
      <c r="A62" s="25"/>
      <c r="B62" s="25"/>
      <c r="C62" s="26"/>
      <c r="D62" s="27"/>
      <c r="E62" s="27"/>
      <c r="F62" s="26"/>
    </row>
    <row r="63" spans="1:6" s="5" customFormat="1" x14ac:dyDescent="0.35">
      <c r="A63" s="25"/>
      <c r="B63" s="25"/>
      <c r="C63" s="26"/>
      <c r="D63" s="27"/>
      <c r="E63" s="27"/>
      <c r="F63" s="26"/>
    </row>
    <row r="64" spans="1:6" s="5" customFormat="1" x14ac:dyDescent="0.35">
      <c r="A64" s="25"/>
      <c r="B64" s="25"/>
      <c r="C64" s="26"/>
      <c r="D64" s="27"/>
      <c r="E64" s="27"/>
      <c r="F64" s="26"/>
    </row>
    <row r="65" spans="1:6" s="5" customFormat="1" x14ac:dyDescent="0.35">
      <c r="A65" s="25"/>
      <c r="B65" s="25"/>
      <c r="C65" s="26"/>
      <c r="D65" s="27"/>
      <c r="E65" s="27"/>
      <c r="F65" s="26"/>
    </row>
    <row r="66" spans="1:6" s="5" customFormat="1" x14ac:dyDescent="0.35">
      <c r="A66" s="25"/>
      <c r="B66" s="25"/>
      <c r="C66" s="26"/>
      <c r="D66" s="27"/>
      <c r="E66" s="27"/>
      <c r="F66" s="26"/>
    </row>
    <row r="67" spans="1:6" s="5" customFormat="1" x14ac:dyDescent="0.35">
      <c r="A67" s="25"/>
      <c r="B67" s="25"/>
      <c r="C67" s="26"/>
      <c r="D67" s="27"/>
      <c r="E67" s="27"/>
      <c r="F67" s="26"/>
    </row>
    <row r="68" spans="1:6" s="5" customFormat="1" x14ac:dyDescent="0.35">
      <c r="A68" s="25"/>
      <c r="B68" s="25"/>
      <c r="C68" s="26"/>
      <c r="D68" s="27"/>
      <c r="E68" s="27"/>
      <c r="F68" s="26"/>
    </row>
    <row r="69" spans="1:6" s="5" customFormat="1" x14ac:dyDescent="0.35">
      <c r="A69" s="25"/>
      <c r="B69" s="25"/>
      <c r="C69" s="26"/>
      <c r="D69" s="27"/>
      <c r="E69" s="27"/>
      <c r="F69" s="26"/>
    </row>
    <row r="70" spans="1:6" s="5" customFormat="1" x14ac:dyDescent="0.35">
      <c r="A70" s="25"/>
      <c r="B70" s="25"/>
      <c r="C70" s="26"/>
      <c r="D70" s="27"/>
      <c r="E70" s="27"/>
      <c r="F70" s="26"/>
    </row>
    <row r="71" spans="1:6" s="5" customFormat="1" x14ac:dyDescent="0.35">
      <c r="A71" s="25"/>
      <c r="B71" s="25"/>
      <c r="C71" s="26"/>
      <c r="D71" s="27"/>
      <c r="E71" s="27"/>
      <c r="F71" s="26"/>
    </row>
    <row r="72" spans="1:6" s="5" customFormat="1" x14ac:dyDescent="0.35">
      <c r="A72" s="25"/>
      <c r="B72" s="25"/>
      <c r="C72" s="26"/>
      <c r="D72" s="27"/>
      <c r="E72" s="27"/>
      <c r="F72" s="26"/>
    </row>
    <row r="73" spans="1:6" s="5" customFormat="1" x14ac:dyDescent="0.35">
      <c r="A73" s="25"/>
      <c r="B73" s="25"/>
      <c r="C73" s="26"/>
      <c r="D73" s="27"/>
      <c r="E73" s="27"/>
      <c r="F73" s="26"/>
    </row>
    <row r="74" spans="1:6" s="5" customFormat="1" x14ac:dyDescent="0.35">
      <c r="A74" s="25"/>
      <c r="B74" s="25"/>
      <c r="C74" s="26"/>
      <c r="D74" s="27"/>
      <c r="E74" s="27"/>
      <c r="F74" s="26"/>
    </row>
    <row r="75" spans="1:6" s="5" customFormat="1" x14ac:dyDescent="0.35">
      <c r="A75" s="25"/>
      <c r="B75" s="25"/>
      <c r="C75" s="26"/>
      <c r="D75" s="27"/>
      <c r="E75" s="27"/>
      <c r="F75" s="26"/>
    </row>
    <row r="76" spans="1:6" s="5" customFormat="1" x14ac:dyDescent="0.35">
      <c r="A76" s="25"/>
      <c r="B76" s="25"/>
      <c r="C76" s="26"/>
      <c r="D76" s="27"/>
      <c r="E76" s="27"/>
      <c r="F76" s="26"/>
    </row>
    <row r="77" spans="1:6" s="5" customFormat="1" x14ac:dyDescent="0.35">
      <c r="A77" s="25"/>
      <c r="B77" s="25"/>
      <c r="C77" s="26"/>
      <c r="D77" s="27"/>
      <c r="E77" s="27"/>
      <c r="F77" s="26"/>
    </row>
    <row r="78" spans="1:6" s="5" customFormat="1" x14ac:dyDescent="0.35">
      <c r="A78" s="25"/>
      <c r="B78" s="25"/>
      <c r="C78" s="26"/>
      <c r="D78" s="27"/>
      <c r="E78" s="27"/>
      <c r="F78" s="26"/>
    </row>
    <row r="79" spans="1:6" s="5" customFormat="1" x14ac:dyDescent="0.35">
      <c r="A79" s="25"/>
      <c r="B79" s="25"/>
      <c r="C79" s="26"/>
      <c r="D79" s="27"/>
      <c r="E79" s="27"/>
      <c r="F79" s="26"/>
    </row>
    <row r="80" spans="1:6" s="5" customFormat="1" x14ac:dyDescent="0.35">
      <c r="A80" s="25"/>
      <c r="B80" s="25"/>
      <c r="C80" s="26"/>
      <c r="D80" s="27"/>
      <c r="E80" s="27"/>
      <c r="F80" s="26"/>
    </row>
    <row r="81" spans="1:6" s="5" customFormat="1" x14ac:dyDescent="0.35">
      <c r="A81" s="25"/>
      <c r="B81" s="25"/>
      <c r="C81" s="26"/>
      <c r="D81" s="27"/>
      <c r="E81" s="27"/>
      <c r="F81" s="26"/>
    </row>
    <row r="82" spans="1:6" s="5" customFormat="1" x14ac:dyDescent="0.35">
      <c r="A82" s="25"/>
      <c r="B82" s="25"/>
      <c r="C82" s="26"/>
      <c r="D82" s="27"/>
      <c r="E82" s="27"/>
      <c r="F82" s="26"/>
    </row>
    <row r="83" spans="1:6" s="5" customFormat="1" x14ac:dyDescent="0.35">
      <c r="A83" s="25"/>
      <c r="B83" s="25"/>
      <c r="C83" s="26"/>
      <c r="D83" s="27"/>
      <c r="E83" s="27"/>
      <c r="F83" s="26"/>
    </row>
    <row r="84" spans="1:6" s="5" customFormat="1" x14ac:dyDescent="0.35">
      <c r="A84" s="25"/>
      <c r="B84" s="25"/>
      <c r="C84" s="26"/>
      <c r="D84" s="27"/>
      <c r="E84" s="27"/>
      <c r="F84" s="26"/>
    </row>
    <row r="85" spans="1:6" s="5" customFormat="1" x14ac:dyDescent="0.35">
      <c r="A85" s="25"/>
      <c r="B85" s="25"/>
      <c r="C85" s="26"/>
      <c r="D85" s="27"/>
      <c r="E85" s="27"/>
      <c r="F85" s="26"/>
    </row>
    <row r="86" spans="1:6" s="5" customFormat="1" x14ac:dyDescent="0.35">
      <c r="A86" s="25"/>
      <c r="B86" s="25"/>
      <c r="C86" s="26"/>
      <c r="D86" s="27"/>
      <c r="E86" s="27"/>
      <c r="F86" s="26"/>
    </row>
    <row r="87" spans="1:6" s="5" customFormat="1" x14ac:dyDescent="0.35">
      <c r="A87" s="25"/>
      <c r="B87" s="25"/>
      <c r="C87" s="26"/>
      <c r="D87" s="27"/>
      <c r="E87" s="27"/>
      <c r="F87" s="26"/>
    </row>
    <row r="88" spans="1:6" s="5" customFormat="1" x14ac:dyDescent="0.35">
      <c r="A88" s="25"/>
      <c r="B88" s="25"/>
      <c r="C88" s="26"/>
      <c r="D88" s="27"/>
      <c r="E88" s="27"/>
      <c r="F88" s="26"/>
    </row>
    <row r="89" spans="1:6" s="5" customFormat="1" x14ac:dyDescent="0.35">
      <c r="A89" s="25"/>
      <c r="B89" s="25"/>
      <c r="C89" s="26"/>
      <c r="D89" s="27"/>
      <c r="E89" s="27"/>
      <c r="F89" s="26"/>
    </row>
    <row r="90" spans="1:6" s="5" customFormat="1" x14ac:dyDescent="0.35">
      <c r="A90" s="25"/>
      <c r="B90" s="25"/>
      <c r="C90" s="26"/>
      <c r="D90" s="27"/>
      <c r="E90" s="27"/>
      <c r="F90" s="26"/>
    </row>
    <row r="91" spans="1:6" s="5" customFormat="1" x14ac:dyDescent="0.35">
      <c r="A91" s="25"/>
      <c r="B91" s="25"/>
      <c r="C91" s="26"/>
      <c r="D91" s="27"/>
      <c r="E91" s="27"/>
      <c r="F91" s="26"/>
    </row>
    <row r="92" spans="1:6" s="5" customFormat="1" x14ac:dyDescent="0.35">
      <c r="A92" s="25"/>
      <c r="B92" s="25"/>
      <c r="C92" s="26"/>
      <c r="D92" s="27"/>
      <c r="E92" s="27"/>
      <c r="F92" s="26"/>
    </row>
    <row r="93" spans="1:6" s="5" customFormat="1" x14ac:dyDescent="0.35">
      <c r="A93" s="25"/>
      <c r="B93" s="25"/>
      <c r="C93" s="26"/>
      <c r="D93" s="27"/>
      <c r="E93" s="27"/>
      <c r="F93" s="26"/>
    </row>
    <row r="94" spans="1:6" s="5" customFormat="1" x14ac:dyDescent="0.35">
      <c r="A94" s="25"/>
      <c r="B94" s="25"/>
      <c r="C94" s="26"/>
      <c r="D94" s="27"/>
      <c r="E94" s="27"/>
      <c r="F94" s="26"/>
    </row>
    <row r="95" spans="1:6" s="5" customFormat="1" x14ac:dyDescent="0.35">
      <c r="A95" s="25"/>
      <c r="B95" s="25"/>
      <c r="C95" s="26"/>
      <c r="D95" s="27"/>
      <c r="E95" s="27"/>
      <c r="F95" s="26"/>
    </row>
    <row r="96" spans="1:6" s="5" customFormat="1" x14ac:dyDescent="0.35">
      <c r="A96" s="25"/>
      <c r="B96" s="25"/>
      <c r="C96" s="26"/>
      <c r="D96" s="27"/>
      <c r="E96" s="27"/>
      <c r="F96" s="26"/>
    </row>
    <row r="97" spans="1:6" s="5" customFormat="1" x14ac:dyDescent="0.35">
      <c r="A97" s="25"/>
      <c r="B97" s="25"/>
      <c r="C97" s="26"/>
      <c r="D97" s="27"/>
      <c r="E97" s="27"/>
      <c r="F97" s="26"/>
    </row>
    <row r="98" spans="1:6" s="5" customFormat="1" x14ac:dyDescent="0.35">
      <c r="A98" s="25"/>
      <c r="B98" s="25"/>
      <c r="C98" s="26"/>
      <c r="D98" s="27"/>
      <c r="E98" s="27"/>
      <c r="F98" s="26"/>
    </row>
    <row r="99" spans="1:6" s="5" customFormat="1" x14ac:dyDescent="0.35">
      <c r="A99" s="25"/>
      <c r="B99" s="25"/>
      <c r="C99" s="26"/>
      <c r="D99" s="27"/>
      <c r="E99" s="27"/>
      <c r="F99" s="26"/>
    </row>
    <row r="100" spans="1:6" s="5" customFormat="1" x14ac:dyDescent="0.35">
      <c r="A100" s="25"/>
      <c r="B100" s="25"/>
      <c r="C100" s="26"/>
      <c r="D100" s="27"/>
      <c r="E100" s="27"/>
      <c r="F100" s="26"/>
    </row>
    <row r="101" spans="1:6" s="5" customFormat="1" x14ac:dyDescent="0.35">
      <c r="A101" s="25"/>
      <c r="B101" s="25"/>
      <c r="C101" s="26"/>
      <c r="D101" s="27"/>
      <c r="E101" s="27"/>
      <c r="F101" s="26"/>
    </row>
    <row r="102" spans="1:6" s="5" customFormat="1" x14ac:dyDescent="0.35">
      <c r="A102" s="25"/>
      <c r="B102" s="25"/>
      <c r="C102" s="26"/>
      <c r="D102" s="27"/>
      <c r="E102" s="27"/>
      <c r="F102" s="26"/>
    </row>
    <row r="103" spans="1:6" s="5" customFormat="1" x14ac:dyDescent="0.35">
      <c r="A103" s="25"/>
      <c r="B103" s="25"/>
      <c r="C103" s="26"/>
      <c r="D103" s="27"/>
      <c r="E103" s="27"/>
      <c r="F103" s="26"/>
    </row>
    <row r="104" spans="1:6" s="5" customFormat="1" x14ac:dyDescent="0.35">
      <c r="A104" s="25"/>
      <c r="B104" s="25"/>
      <c r="C104" s="26"/>
      <c r="D104" s="27"/>
      <c r="E104" s="27"/>
      <c r="F104" s="26"/>
    </row>
    <row r="105" spans="1:6" s="5" customFormat="1" x14ac:dyDescent="0.35">
      <c r="A105" s="25"/>
      <c r="B105" s="25"/>
      <c r="C105" s="26"/>
      <c r="D105" s="27"/>
      <c r="E105" s="27"/>
      <c r="F105" s="26"/>
    </row>
    <row r="106" spans="1:6" s="5" customFormat="1" x14ac:dyDescent="0.35">
      <c r="A106" s="25"/>
      <c r="B106" s="25"/>
      <c r="C106" s="26"/>
      <c r="D106" s="27"/>
      <c r="E106" s="27"/>
      <c r="F106" s="26"/>
    </row>
    <row r="107" spans="1:6" s="5" customFormat="1" x14ac:dyDescent="0.35">
      <c r="A107" s="25"/>
      <c r="B107" s="25"/>
      <c r="C107" s="26"/>
      <c r="D107" s="27"/>
      <c r="E107" s="27"/>
      <c r="F107" s="26"/>
    </row>
    <row r="108" spans="1:6" s="5" customFormat="1" x14ac:dyDescent="0.35">
      <c r="A108" s="25"/>
      <c r="B108" s="25"/>
      <c r="C108" s="26"/>
      <c r="D108" s="27"/>
      <c r="E108" s="27"/>
      <c r="F108" s="26"/>
    </row>
    <row r="109" spans="1:6" s="5" customFormat="1" x14ac:dyDescent="0.35">
      <c r="A109" s="25"/>
      <c r="B109" s="25"/>
      <c r="C109" s="26"/>
      <c r="D109" s="27"/>
      <c r="E109" s="27"/>
      <c r="F109" s="26"/>
    </row>
    <row r="110" spans="1:6" s="5" customFormat="1" x14ac:dyDescent="0.35">
      <c r="A110" s="25"/>
      <c r="B110" s="25"/>
      <c r="C110" s="26"/>
      <c r="D110" s="27"/>
      <c r="E110" s="27"/>
      <c r="F110" s="26"/>
    </row>
    <row r="111" spans="1:6" s="5" customFormat="1" x14ac:dyDescent="0.35">
      <c r="A111" s="25"/>
      <c r="B111" s="25"/>
      <c r="C111" s="26"/>
      <c r="D111" s="27"/>
      <c r="E111" s="27"/>
      <c r="F111" s="26"/>
    </row>
    <row r="112" spans="1:6" s="5" customFormat="1" x14ac:dyDescent="0.35">
      <c r="A112" s="25"/>
      <c r="B112" s="25"/>
      <c r="C112" s="26"/>
      <c r="D112" s="27"/>
      <c r="E112" s="27"/>
      <c r="F112" s="26"/>
    </row>
    <row r="113" spans="1:6" s="5" customFormat="1" x14ac:dyDescent="0.35">
      <c r="A113" s="25"/>
      <c r="B113" s="25"/>
      <c r="C113" s="26"/>
      <c r="D113" s="27"/>
      <c r="E113" s="27"/>
      <c r="F113" s="26"/>
    </row>
    <row r="114" spans="1:6" s="5" customFormat="1" x14ac:dyDescent="0.35">
      <c r="A114" s="25"/>
      <c r="B114" s="25"/>
      <c r="C114" s="26"/>
      <c r="D114" s="27"/>
      <c r="E114" s="27"/>
      <c r="F114" s="26"/>
    </row>
    <row r="115" spans="1:6" s="5" customFormat="1" x14ac:dyDescent="0.35">
      <c r="A115" s="25"/>
      <c r="B115" s="25"/>
      <c r="C115" s="26"/>
      <c r="D115" s="27"/>
      <c r="E115" s="27"/>
      <c r="F115" s="26"/>
    </row>
    <row r="116" spans="1:6" s="5" customFormat="1" x14ac:dyDescent="0.35">
      <c r="A116" s="25"/>
      <c r="B116" s="25"/>
      <c r="C116" s="26"/>
      <c r="D116" s="27"/>
      <c r="E116" s="27"/>
      <c r="F116" s="26"/>
    </row>
    <row r="117" spans="1:6" s="5" customFormat="1" x14ac:dyDescent="0.35">
      <c r="A117" s="25"/>
      <c r="B117" s="25"/>
      <c r="C117" s="26"/>
      <c r="D117" s="27"/>
      <c r="E117" s="27"/>
      <c r="F117" s="26"/>
    </row>
    <row r="118" spans="1:6" s="5" customFormat="1" x14ac:dyDescent="0.35">
      <c r="A118" s="25"/>
      <c r="B118" s="25"/>
      <c r="C118" s="26"/>
      <c r="D118" s="27"/>
      <c r="E118" s="27"/>
      <c r="F118" s="26"/>
    </row>
    <row r="119" spans="1:6" s="5" customFormat="1" x14ac:dyDescent="0.35">
      <c r="A119" s="25"/>
      <c r="B119" s="25"/>
      <c r="C119" s="26"/>
      <c r="D119" s="27"/>
      <c r="E119" s="27"/>
      <c r="F119" s="26"/>
    </row>
    <row r="120" spans="1:6" s="5" customFormat="1" x14ac:dyDescent="0.35">
      <c r="A120" s="25"/>
      <c r="B120" s="25"/>
      <c r="C120" s="26"/>
      <c r="D120" s="27"/>
      <c r="E120" s="27"/>
      <c r="F120" s="26"/>
    </row>
    <row r="121" spans="1:6" s="5" customFormat="1" x14ac:dyDescent="0.35">
      <c r="A121" s="25"/>
      <c r="B121" s="25"/>
      <c r="C121" s="26"/>
      <c r="D121" s="27"/>
      <c r="E121" s="27"/>
      <c r="F121" s="26"/>
    </row>
    <row r="122" spans="1:6" s="5" customFormat="1" x14ac:dyDescent="0.35">
      <c r="A122" s="25"/>
      <c r="B122" s="25"/>
      <c r="C122" s="26"/>
      <c r="D122" s="27"/>
      <c r="E122" s="27"/>
      <c r="F122" s="26"/>
    </row>
    <row r="123" spans="1:6" s="5" customFormat="1" x14ac:dyDescent="0.35">
      <c r="A123" s="25"/>
      <c r="B123" s="25"/>
      <c r="C123" s="26"/>
      <c r="D123" s="27"/>
      <c r="E123" s="27"/>
      <c r="F123" s="26"/>
    </row>
    <row r="124" spans="1:6" s="5" customFormat="1" x14ac:dyDescent="0.35">
      <c r="A124" s="25"/>
      <c r="B124" s="25"/>
      <c r="C124" s="26"/>
      <c r="D124" s="27"/>
      <c r="E124" s="27"/>
      <c r="F124" s="26"/>
    </row>
    <row r="125" spans="1:6" s="5" customFormat="1" x14ac:dyDescent="0.35">
      <c r="A125" s="25"/>
      <c r="B125" s="25"/>
      <c r="C125" s="26"/>
      <c r="D125" s="27"/>
      <c r="E125" s="27"/>
      <c r="F125" s="26"/>
    </row>
    <row r="126" spans="1:6" s="5" customFormat="1" x14ac:dyDescent="0.35">
      <c r="A126" s="25"/>
      <c r="B126" s="25"/>
      <c r="C126" s="26"/>
      <c r="D126" s="27"/>
      <c r="E126" s="27"/>
      <c r="F126" s="26"/>
    </row>
    <row r="127" spans="1:6" s="5" customFormat="1" x14ac:dyDescent="0.35">
      <c r="A127" s="25"/>
      <c r="B127" s="25"/>
      <c r="C127" s="26"/>
      <c r="D127" s="27"/>
      <c r="E127" s="27"/>
      <c r="F127" s="26"/>
    </row>
    <row r="128" spans="1:6" s="5" customFormat="1" x14ac:dyDescent="0.35">
      <c r="A128" s="25"/>
      <c r="B128" s="25"/>
      <c r="C128" s="26"/>
      <c r="D128" s="27"/>
      <c r="E128" s="27"/>
      <c r="F128" s="26"/>
    </row>
    <row r="129" spans="1:6" s="5" customFormat="1" x14ac:dyDescent="0.35">
      <c r="A129" s="25"/>
      <c r="B129" s="25"/>
      <c r="C129" s="26"/>
      <c r="D129" s="27"/>
      <c r="E129" s="27"/>
      <c r="F129" s="26"/>
    </row>
    <row r="130" spans="1:6" s="5" customFormat="1" x14ac:dyDescent="0.35">
      <c r="A130" s="25"/>
      <c r="B130" s="25"/>
      <c r="C130" s="26"/>
      <c r="D130" s="27"/>
      <c r="E130" s="27"/>
      <c r="F130" s="26"/>
    </row>
    <row r="131" spans="1:6" s="5" customFormat="1" x14ac:dyDescent="0.35">
      <c r="A131" s="25"/>
      <c r="B131" s="25"/>
      <c r="C131" s="26"/>
      <c r="D131" s="27"/>
      <c r="E131" s="27"/>
      <c r="F131" s="26"/>
    </row>
    <row r="132" spans="1:6" s="5" customFormat="1" x14ac:dyDescent="0.35">
      <c r="A132" s="25"/>
      <c r="B132" s="25"/>
      <c r="C132" s="26"/>
      <c r="D132" s="27"/>
      <c r="E132" s="27"/>
      <c r="F132" s="26"/>
    </row>
    <row r="133" spans="1:6" s="5" customFormat="1" x14ac:dyDescent="0.35">
      <c r="A133" s="25"/>
      <c r="B133" s="25"/>
      <c r="C133" s="26"/>
      <c r="D133" s="27"/>
      <c r="E133" s="27"/>
      <c r="F133" s="26"/>
    </row>
    <row r="134" spans="1:6" s="5" customFormat="1" x14ac:dyDescent="0.35">
      <c r="A134" s="25"/>
      <c r="B134" s="25"/>
      <c r="C134" s="26"/>
      <c r="D134" s="27"/>
      <c r="E134" s="27"/>
      <c r="F134" s="26"/>
    </row>
    <row r="135" spans="1:6" s="5" customFormat="1" x14ac:dyDescent="0.35">
      <c r="A135" s="25"/>
      <c r="B135" s="25"/>
      <c r="C135" s="26"/>
      <c r="D135" s="27"/>
      <c r="E135" s="27"/>
      <c r="F135" s="26"/>
    </row>
    <row r="136" spans="1:6" s="5" customFormat="1" x14ac:dyDescent="0.35">
      <c r="A136" s="25"/>
      <c r="B136" s="25"/>
      <c r="C136" s="26"/>
      <c r="D136" s="27"/>
      <c r="E136" s="27"/>
      <c r="F136" s="26"/>
    </row>
    <row r="137" spans="1:6" s="5" customFormat="1" x14ac:dyDescent="0.35">
      <c r="A137" s="25"/>
      <c r="B137" s="25"/>
      <c r="C137" s="26"/>
      <c r="D137" s="27"/>
      <c r="E137" s="27"/>
      <c r="F137" s="26"/>
    </row>
    <row r="138" spans="1:6" s="5" customFormat="1" x14ac:dyDescent="0.35">
      <c r="A138" s="25"/>
      <c r="B138" s="25"/>
      <c r="C138" s="26"/>
      <c r="D138" s="27"/>
      <c r="E138" s="27"/>
      <c r="F138" s="26"/>
    </row>
    <row r="139" spans="1:6" s="5" customFormat="1" x14ac:dyDescent="0.35">
      <c r="A139" s="25"/>
      <c r="B139" s="25"/>
      <c r="C139" s="26"/>
      <c r="D139" s="27"/>
      <c r="E139" s="27"/>
      <c r="F139" s="26"/>
    </row>
    <row r="140" spans="1:6" s="5" customFormat="1" x14ac:dyDescent="0.35">
      <c r="A140" s="25"/>
      <c r="B140" s="25"/>
      <c r="C140" s="26"/>
      <c r="D140" s="27"/>
      <c r="E140" s="27"/>
      <c r="F140" s="26"/>
    </row>
    <row r="141" spans="1:6" s="5" customFormat="1" x14ac:dyDescent="0.35">
      <c r="A141" s="25"/>
      <c r="B141" s="25"/>
      <c r="C141" s="26"/>
      <c r="D141" s="27"/>
      <c r="E141" s="27"/>
      <c r="F141" s="26"/>
    </row>
    <row r="142" spans="1:6" s="5" customFormat="1" x14ac:dyDescent="0.35">
      <c r="A142" s="25"/>
      <c r="B142" s="25"/>
      <c r="C142" s="26"/>
      <c r="D142" s="27"/>
      <c r="E142" s="27"/>
      <c r="F142" s="26"/>
    </row>
    <row r="143" spans="1:6" s="5" customFormat="1" x14ac:dyDescent="0.35">
      <c r="A143" s="25"/>
      <c r="B143" s="25"/>
      <c r="C143" s="26"/>
      <c r="D143" s="27"/>
      <c r="E143" s="27"/>
      <c r="F143" s="26"/>
    </row>
    <row r="144" spans="1:6" s="5" customFormat="1" x14ac:dyDescent="0.35">
      <c r="A144" s="25"/>
      <c r="B144" s="25"/>
      <c r="C144" s="26"/>
      <c r="D144" s="27"/>
      <c r="E144" s="27"/>
      <c r="F144" s="26"/>
    </row>
    <row r="145" spans="1:6" s="5" customFormat="1" x14ac:dyDescent="0.35">
      <c r="A145" s="25"/>
      <c r="B145" s="25"/>
      <c r="C145" s="26"/>
      <c r="D145" s="27"/>
      <c r="E145" s="27"/>
      <c r="F145" s="26"/>
    </row>
    <row r="146" spans="1:6" s="5" customFormat="1" x14ac:dyDescent="0.35">
      <c r="A146" s="25"/>
      <c r="B146" s="25"/>
      <c r="C146" s="26"/>
      <c r="D146" s="27"/>
      <c r="E146" s="27"/>
      <c r="F146" s="26"/>
    </row>
    <row r="147" spans="1:6" s="5" customFormat="1" x14ac:dyDescent="0.35">
      <c r="A147" s="25"/>
      <c r="B147" s="25"/>
      <c r="C147" s="26"/>
      <c r="D147" s="27"/>
      <c r="E147" s="27"/>
      <c r="F147" s="26"/>
    </row>
    <row r="148" spans="1:6" s="5" customFormat="1" x14ac:dyDescent="0.35">
      <c r="A148" s="25"/>
      <c r="B148" s="25"/>
      <c r="C148" s="26"/>
      <c r="D148" s="27"/>
      <c r="E148" s="27"/>
      <c r="F148" s="26"/>
    </row>
    <row r="149" spans="1:6" s="5" customFormat="1" x14ac:dyDescent="0.35">
      <c r="A149" s="25"/>
      <c r="B149" s="25"/>
      <c r="C149" s="26"/>
      <c r="D149" s="27"/>
      <c r="E149" s="27"/>
      <c r="F149" s="26"/>
    </row>
    <row r="150" spans="1:6" s="5" customFormat="1" x14ac:dyDescent="0.35">
      <c r="A150" s="25"/>
      <c r="B150" s="25"/>
      <c r="C150" s="26"/>
      <c r="D150" s="27"/>
      <c r="E150" s="27"/>
      <c r="F150" s="26"/>
    </row>
    <row r="151" spans="1:6" s="5" customFormat="1" x14ac:dyDescent="0.35">
      <c r="A151" s="25"/>
      <c r="B151" s="25"/>
      <c r="C151" s="26"/>
      <c r="D151" s="27"/>
      <c r="E151" s="27"/>
      <c r="F151" s="26"/>
    </row>
    <row r="152" spans="1:6" s="5" customFormat="1" x14ac:dyDescent="0.35">
      <c r="A152" s="25"/>
      <c r="B152" s="25"/>
      <c r="C152" s="26"/>
      <c r="D152" s="27"/>
      <c r="E152" s="27"/>
      <c r="F152" s="26"/>
    </row>
    <row r="153" spans="1:6" s="5" customFormat="1" x14ac:dyDescent="0.35">
      <c r="A153" s="25"/>
      <c r="B153" s="25"/>
      <c r="C153" s="26"/>
      <c r="D153" s="27"/>
      <c r="E153" s="27"/>
      <c r="F153" s="26"/>
    </row>
    <row r="154" spans="1:6" s="5" customFormat="1" x14ac:dyDescent="0.35">
      <c r="A154" s="25"/>
      <c r="B154" s="25"/>
      <c r="C154" s="26"/>
      <c r="D154" s="27"/>
      <c r="E154" s="27"/>
      <c r="F154" s="26"/>
    </row>
    <row r="155" spans="1:6" s="5" customFormat="1" x14ac:dyDescent="0.35">
      <c r="A155" s="25"/>
      <c r="B155" s="25"/>
      <c r="C155" s="26"/>
      <c r="D155" s="27"/>
      <c r="E155" s="27"/>
      <c r="F155" s="26"/>
    </row>
    <row r="156" spans="1:6" s="5" customFormat="1" x14ac:dyDescent="0.35">
      <c r="A156" s="25"/>
      <c r="B156" s="25"/>
      <c r="C156" s="26"/>
      <c r="D156" s="27"/>
      <c r="E156" s="27"/>
      <c r="F156" s="26"/>
    </row>
    <row r="157" spans="1:6" s="5" customFormat="1" x14ac:dyDescent="0.35">
      <c r="A157" s="25"/>
      <c r="B157" s="25"/>
      <c r="C157" s="26"/>
      <c r="D157" s="27"/>
      <c r="E157" s="27"/>
      <c r="F157" s="26"/>
    </row>
    <row r="158" spans="1:6" s="5" customFormat="1" x14ac:dyDescent="0.35">
      <c r="A158" s="25"/>
      <c r="B158" s="25"/>
      <c r="C158" s="26"/>
      <c r="D158" s="27"/>
      <c r="E158" s="27"/>
      <c r="F158" s="26"/>
    </row>
    <row r="159" spans="1:6" s="5" customFormat="1" x14ac:dyDescent="0.35">
      <c r="A159" s="25"/>
      <c r="B159" s="25"/>
      <c r="C159" s="26"/>
      <c r="D159" s="27"/>
      <c r="E159" s="27"/>
      <c r="F159" s="26"/>
    </row>
    <row r="160" spans="1:6" s="5" customFormat="1" x14ac:dyDescent="0.35">
      <c r="A160" s="25"/>
      <c r="B160" s="25"/>
      <c r="C160" s="26"/>
      <c r="D160" s="27"/>
      <c r="E160" s="27"/>
      <c r="F160" s="26"/>
    </row>
    <row r="161" spans="1:6" s="5" customFormat="1" x14ac:dyDescent="0.35">
      <c r="A161" s="25"/>
      <c r="B161" s="25"/>
      <c r="C161" s="26"/>
      <c r="D161" s="27"/>
      <c r="E161" s="27"/>
      <c r="F161" s="26"/>
    </row>
    <row r="162" spans="1:6" s="5" customFormat="1" x14ac:dyDescent="0.35">
      <c r="A162" s="25"/>
      <c r="B162" s="25"/>
      <c r="C162" s="26"/>
      <c r="D162" s="27"/>
      <c r="E162" s="27"/>
      <c r="F162" s="26"/>
    </row>
    <row r="163" spans="1:6" s="5" customFormat="1" x14ac:dyDescent="0.35">
      <c r="A163" s="25"/>
      <c r="B163" s="25"/>
      <c r="C163" s="26"/>
      <c r="D163" s="27"/>
      <c r="E163" s="27"/>
      <c r="F163" s="26"/>
    </row>
    <row r="164" spans="1:6" s="5" customFormat="1" x14ac:dyDescent="0.35">
      <c r="A164" s="25"/>
      <c r="B164" s="25"/>
      <c r="C164" s="26"/>
      <c r="D164" s="27"/>
      <c r="E164" s="27"/>
      <c r="F164" s="26"/>
    </row>
    <row r="165" spans="1:6" s="5" customFormat="1" x14ac:dyDescent="0.35">
      <c r="A165" s="25"/>
      <c r="B165" s="25"/>
      <c r="C165" s="26"/>
      <c r="D165" s="27"/>
      <c r="E165" s="27"/>
      <c r="F165" s="26"/>
    </row>
    <row r="166" spans="1:6" s="5" customFormat="1" x14ac:dyDescent="0.35">
      <c r="A166" s="25"/>
      <c r="B166" s="25"/>
      <c r="C166" s="26"/>
      <c r="D166" s="27"/>
      <c r="E166" s="27"/>
      <c r="F166" s="26"/>
    </row>
    <row r="167" spans="1:6" s="5" customFormat="1" x14ac:dyDescent="0.35">
      <c r="A167" s="25"/>
      <c r="B167" s="25"/>
      <c r="C167" s="26"/>
      <c r="D167" s="27"/>
      <c r="E167" s="27"/>
      <c r="F167" s="26"/>
    </row>
    <row r="168" spans="1:6" s="5" customFormat="1" x14ac:dyDescent="0.35">
      <c r="A168" s="25"/>
      <c r="B168" s="25"/>
      <c r="C168" s="26"/>
      <c r="D168" s="27"/>
      <c r="E168" s="27"/>
      <c r="F168" s="26"/>
    </row>
    <row r="169" spans="1:6" s="5" customFormat="1" x14ac:dyDescent="0.35">
      <c r="A169" s="25"/>
      <c r="B169" s="25"/>
      <c r="C169" s="26"/>
      <c r="D169" s="27"/>
      <c r="E169" s="27"/>
      <c r="F169" s="26"/>
    </row>
    <row r="170" spans="1:6" x14ac:dyDescent="0.35">
      <c r="A170" s="25"/>
      <c r="B170" s="25"/>
      <c r="C170" s="26"/>
      <c r="D170" s="27"/>
      <c r="E170" s="27"/>
      <c r="F170" s="26"/>
    </row>
    <row r="171" spans="1:6" x14ac:dyDescent="0.35">
      <c r="A171" s="25"/>
      <c r="B171" s="25"/>
      <c r="C171" s="26"/>
      <c r="D171" s="27"/>
      <c r="E171" s="27"/>
      <c r="F171" s="26"/>
    </row>
    <row r="172" spans="1:6" x14ac:dyDescent="0.35">
      <c r="A172" s="25"/>
      <c r="B172" s="25"/>
      <c r="C172" s="26"/>
      <c r="D172" s="27"/>
      <c r="E172" s="27"/>
      <c r="F172" s="26"/>
    </row>
    <row r="173" spans="1:6" x14ac:dyDescent="0.35">
      <c r="A173" s="25"/>
      <c r="B173" s="25"/>
      <c r="C173" s="26"/>
      <c r="D173" s="27"/>
      <c r="E173" s="27"/>
      <c r="F173" s="26"/>
    </row>
    <row r="174" spans="1:6" x14ac:dyDescent="0.35">
      <c r="A174" s="25"/>
      <c r="B174" s="25"/>
      <c r="C174" s="26"/>
      <c r="D174" s="27"/>
      <c r="E174" s="27"/>
      <c r="F174" s="26"/>
    </row>
    <row r="175" spans="1:6" x14ac:dyDescent="0.35">
      <c r="A175" s="25"/>
      <c r="B175" s="25"/>
      <c r="C175" s="26"/>
      <c r="D175" s="27"/>
      <c r="E175" s="27"/>
      <c r="F175" s="26"/>
    </row>
  </sheetData>
  <autoFilter ref="A2:F82" xr:uid="{93B7315F-D2FC-4C0E-9F55-271D0AA7A834}">
    <sortState xmlns:xlrd2="http://schemas.microsoft.com/office/spreadsheetml/2017/richdata2" ref="A3:F82">
      <sortCondition ref="A2:A82"/>
    </sortState>
  </autoFilter>
  <mergeCells count="1">
    <mergeCell ref="A1:F1"/>
  </mergeCells>
  <conditionalFormatting sqref="A3:F175">
    <cfRule type="expression" dxfId="2" priority="1">
      <formula>$J3="Over 12 hours"</formula>
    </cfRule>
  </conditionalFormatting>
  <pageMargins left="0.7" right="0.7" top="0.75" bottom="0.75" header="0.3" footer="0.3"/>
  <pageSetup paperSize="9"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3F7DD7E550E714EBBB37184DEE9042A" ma:contentTypeVersion="4" ma:contentTypeDescription="Create a new document." ma:contentTypeScope="" ma:versionID="993e41160bd79433078f1dac99c7621c">
  <xsd:schema xmlns:xsd="http://www.w3.org/2001/XMLSchema" xmlns:xs="http://www.w3.org/2001/XMLSchema" xmlns:p="http://schemas.microsoft.com/office/2006/metadata/properties" xmlns:ns2="4db06a9e-47bb-4e48-8002-f1a1cce53aab" xmlns:ns3="3add3de3-da4f-4a14-abc7-0122c5e6d5f6" targetNamespace="http://schemas.microsoft.com/office/2006/metadata/properties" ma:root="true" ma:fieldsID="c6940948c5ab8243157ce08a9de9ac0b" ns2:_="" ns3:_="">
    <xsd:import namespace="4db06a9e-47bb-4e48-8002-f1a1cce53aab"/>
    <xsd:import namespace="3add3de3-da4f-4a14-abc7-0122c5e6d5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06a9e-47bb-4e48-8002-f1a1cce53a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dd3de3-da4f-4a14-abc7-0122c5e6d5f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FF2590-D718-4E2D-833D-CDB8C115C698}">
  <ds:schemaRefs>
    <ds:schemaRef ds:uri="http://schemas.microsoft.com/sharepoint/v3/contenttype/forms"/>
  </ds:schemaRefs>
</ds:datastoreItem>
</file>

<file path=customXml/itemProps2.xml><?xml version="1.0" encoding="utf-8"?>
<ds:datastoreItem xmlns:ds="http://schemas.openxmlformats.org/officeDocument/2006/customXml" ds:itemID="{41C075FC-49E4-4E3E-8064-F066CAD46D1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8B28E8A-E5F0-4F94-84D1-4010DF1F6B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06a9e-47bb-4e48-8002-f1a1cce53aab"/>
    <ds:schemaRef ds:uri="3add3de3-da4f-4a14-abc7-0122c5e6d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Front page</vt:lpstr>
      <vt:lpstr>Data Listing</vt:lpstr>
      <vt:lpstr>Tuesday</vt:lpstr>
      <vt:lpstr>Wednesday</vt:lpstr>
      <vt:lpstr>Thursday</vt:lpstr>
      <vt:lpstr>Friday</vt:lpstr>
      <vt:lpstr>Saturday</vt:lpstr>
      <vt:lpstr>Sunday</vt:lpstr>
      <vt:lpstr>Monday</vt:lpstr>
      <vt:lpstr>Direction</vt:lpstr>
      <vt:lpstr>Tuesday!Print_Area</vt:lpstr>
      <vt:lpstr>Tuesday!Print_Titles</vt:lpstr>
    </vt:vector>
  </TitlesOfParts>
  <Company>Highways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Sparks</dc:creator>
  <cp:lastModifiedBy>Max Lingley-Churchill</cp:lastModifiedBy>
  <cp:lastPrinted>2018-06-22T09:26:57Z</cp:lastPrinted>
  <dcterms:created xsi:type="dcterms:W3CDTF">2018-05-14T11:33:39Z</dcterms:created>
  <dcterms:modified xsi:type="dcterms:W3CDTF">2026-08-25T14:23:06Z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0x010100245106A6FB05E5439A2F0D1B69EDED6F</vt:lpwstr>
  </property>
</Properties>
</file>