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highways-my.sharepoint.com/personal/luke_williams_nationalhighways_co_uk/Documents/Desktop/DCR 17 October/"/>
    </mc:Choice>
  </mc:AlternateContent>
  <xr:revisionPtr revIDLastSave="35" documentId="8_{E4F3A5F5-1473-4908-8CC8-F4FDAFE4ED1C}" xr6:coauthVersionLast="47" xr6:coauthVersionMax="47" xr10:uidLastSave="{58F92442-1EEC-4E57-93E7-EACEC67C12E3}"/>
  <bookViews>
    <workbookView xWindow="-108" yWindow="-108" windowWidth="23256" windowHeight="12576" xr2:uid="{FBCCA358-97F8-4DAC-9D2B-6E1178264550}"/>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Friday!$A$2:$F$3</definedName>
    <definedName name="_xlnm._FilterDatabase" localSheetId="5" hidden="1">Monday!$A$2:$F$44</definedName>
    <definedName name="_xlnm._FilterDatabase" localSheetId="3" hidden="1">Saturday!$A$2:$F$35</definedName>
    <definedName name="_xlnm._FilterDatabase" localSheetId="4" hidden="1">Sunday!$A$2:$F$18</definedName>
    <definedName name="_xlnm._FilterDatabase" localSheetId="8" hidden="1">Thursday!$A$2:$F$5</definedName>
    <definedName name="_xlnm._FilterDatabase" localSheetId="6" hidden="1">Tuesday!$A$2:$F$15</definedName>
    <definedName name="_xlnm._FilterDatabase" localSheetId="7" hidden="1">Wednesday!$A$2:$F$15</definedName>
    <definedName name="Direction">'Data Listing'!$A$1:$A$7</definedName>
    <definedName name="_xlnm.Print_Area" localSheetId="2">Friday!$A:$F</definedName>
    <definedName name="_xlnm.Print_Titles" localSheetId="2">Friday!$1:$1</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 r="A6" i="11"/>
  <c r="A1" i="6" s="1"/>
  <c r="C2" i="11"/>
  <c r="A10" i="11"/>
  <c r="A1" i="10" s="1"/>
  <c r="A9" i="11"/>
  <c r="A1" i="9" s="1"/>
  <c r="A8" i="11"/>
  <c r="A7" i="11"/>
  <c r="A1" i="7" s="1"/>
  <c r="A5" i="11"/>
  <c r="A1" i="5" s="1"/>
  <c r="A4" i="11"/>
  <c r="A1" i="1" s="1"/>
</calcChain>
</file>

<file path=xl/sharedStrings.xml><?xml version="1.0" encoding="utf-8"?>
<sst xmlns="http://schemas.openxmlformats.org/spreadsheetml/2006/main" count="4897" uniqueCount="1048">
  <si>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</si>
  <si>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</si>
  <si>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</si>
  <si>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</si>
  <si>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</si>
  <si>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</si>
  <si>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</si>
  <si>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</si>
  <si>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</si>
  <si>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</si>
  <si>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</si>
  <si>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</si>
  <si>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</si>
  <si>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</si>
  <si>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t>Each day we will upload an updated list of road closures covering that evening and the remainder of the week. Understandably plans can sometimes change, and it is for this reason we recommend you regularly visit the webpage to view the most up-to-date closure list.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</si>
  <si>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</si>
  <si>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Total closure report</t>
  </si>
  <si>
    <t>A47</t>
  </si>
  <si>
    <t>A47 westbound A140 to A11 Thickthorn Interchange carriageway closure</t>
  </si>
  <si>
    <t>Overall Scheme Details: A47 both directions 
Little Melton to Keswick  - lane closures for construction improvement/upgrade on behalf of National Highways</t>
  </si>
  <si>
    <t>A47 Eastbound B1108 to A140 Carriageway closure</t>
  </si>
  <si>
    <t>A47 westbound Thickthorn Interchange entry slip road closure</t>
  </si>
  <si>
    <t>A47 eastbound A1122 to A1065 carriageway closure</t>
  </si>
  <si>
    <t>Overall Scheme Details: A47 both directions 
A1122 Roundabout to Norwich Road Roundabout  - carriageway closure and diversion route for carriageway - reconstruction/renewal on behalf of National Highways</t>
  </si>
  <si>
    <t>Both directions</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</si>
  <si>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</si>
  <si>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</si>
  <si>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A14</t>
  </si>
  <si>
    <t>A14 eastbound Jct 35 to Jct 39 carriageway closure</t>
  </si>
  <si>
    <t>Overall Scheme Details: A14 both directions 
Jct 35 to Jct 42 - carriageway closure for drainage on behalf of National Highways</t>
  </si>
  <si>
    <t>A11</t>
  </si>
  <si>
    <t>A11 northbound Six mile bottom to A14 carriageway closure</t>
  </si>
  <si>
    <t>A1</t>
  </si>
  <si>
    <t>A1 southbound from A47 to A605 carriageway closure</t>
  </si>
  <si>
    <t>Overall Scheme Details: A1 southbound 
A47 Wansford junction to Oundle Road - carriageway closure for carriageway - reconstruction/renewal on behalf of National Highways</t>
  </si>
  <si>
    <t>A12</t>
  </si>
  <si>
    <t>A12 southbound Jct 32B entry slip carriageway closure</t>
  </si>
  <si>
    <t>Overall Scheme Details: A12 both directions 
Jct 29 to 33 - carriageway closure for carriageway - reconstruction renewal on behalf of National Highways</t>
  </si>
  <si>
    <t>A12 northbound Ipswich Road exit slip road closure</t>
  </si>
  <si>
    <t>A120</t>
  </si>
  <si>
    <t>A120 eastbound Dunmow West exit slip carriageway closure</t>
  </si>
  <si>
    <t>Overall Scheme Details: A120 eastbound 
Dunmow West to Dunmow South - carriageway closure for horticulture cutting and planting on behalf of National Highways</t>
  </si>
  <si>
    <t>A1 southbound just prior to Alwalton lay-by closure</t>
  </si>
  <si>
    <t>Overall Scheme Details: A1 southbound
A47 to Alwalton - lay-by closure for carriageway - reconstruction/renewal on behalf of National Highways</t>
  </si>
  <si>
    <t>A11 northbound Snetterton Interchange exit slip road closure</t>
  </si>
  <si>
    <t>Overall Scheme Details: A11 both directions 
Fourwentways to Snetterton - carriageway closure for electrical works on behalf of National Highways</t>
  </si>
  <si>
    <t>A11 southbound Snetterton Interchange entry slip road closure</t>
  </si>
  <si>
    <t>A11 northbound Snetterton Interchange entry slip road closure</t>
  </si>
  <si>
    <t>A11 southbound Snetterton Interchange exit slip road closure</t>
  </si>
  <si>
    <t>A14 westbound Jct 33 carriageway closure between slips</t>
  </si>
  <si>
    <t>Overall Scheme Details: A14 westbound 
Jct 33 - carriageway closure, lane closure and diversion route for carriageway - reconstruction/renewal on behalf of National Highways</t>
  </si>
  <si>
    <t>A47 both directions New Cut Roundabout to Guyhirn Roundabout carriageway closure</t>
  </si>
  <si>
    <t>Overall Scheme Details: A47 both directions 
New Cut Roundabout to Guyhirn Roundabout - carriageway closure and diversion route for carriageway - reconstruction/renewal on behalf of National Highways</t>
  </si>
  <si>
    <t>A1(M)</t>
  </si>
  <si>
    <t>A1(M) northbound Alconbury exit slip road closure</t>
  </si>
  <si>
    <t>Overall Scheme Details: A14 both directions 
New Ellington to Girton - carriageway closure for horticulture (cutting and planting) on behalf of National Highways</t>
  </si>
  <si>
    <t>A1(M) southbound Alconbury entry slip road closure</t>
  </si>
  <si>
    <t>A120 eastbound Galleys Corner to Marks Farm Roundabout carriageway closure</t>
  </si>
  <si>
    <t>Overall Scheme Details: A120 eastbound 
Galleys Corner to Marks Farm Roundabout - carriageway closure, lane closure and diversion route for carriageway - reconstruction/renewal on behalf of National Highways</t>
  </si>
  <si>
    <t>A14 eastbound Jct 55  entry slip carriageway closure</t>
  </si>
  <si>
    <t>Overall Scheme Details: A14 eastbound 
Jct 55  Exit Slip to Jct 55  Entry  Slip - carriageway closure for barrier fence safety repairs on behalf of National Highways</t>
  </si>
  <si>
    <t>A1 northbound Tempsford to Black Cat Roundabout carriageway closure</t>
  </si>
  <si>
    <t>Overall Scheme Details: A1 / A421 both directions 
Biggleswade to St Neots - carriageway closures, lane closures, narrow lanes, permanent layby closures and diversion routes for construction - bypass/new on behalf of National Highways</t>
  </si>
  <si>
    <t>A421</t>
  </si>
  <si>
    <t>A421 westbound Marsh Leys to Marston Moretaine carriageway closure</t>
  </si>
  <si>
    <t>Overall Scheme Details: A421 westbound 
Marsh Leys Jct to Marston Moretaine - carriageway closure, lane closures and diversion routes due to barriers - permanent works on behalf of National Highways</t>
  </si>
  <si>
    <t>M1</t>
  </si>
  <si>
    <t>M1 northbound Jct 8 to Jct 9 carriageway closure</t>
  </si>
  <si>
    <t>Overall Scheme Details: M1 northbound 
Jct 8 to Jct 9 - carriageway closure, entry slip road closure, exit slip road closure, lane closures and diversion routes due to carriageway - reconstruction/renewal works on behalf of National Highways</t>
  </si>
  <si>
    <t>A1 both directions Black Cat roundabout - North quadrant closure</t>
  </si>
  <si>
    <t>Overall Scheme Details: A1 both directions
Black Cat roundabout - North quadrant closure for bypass construction on behalf of National Highways</t>
  </si>
  <si>
    <t>A14 westbound Jct 22 to Jct 16 carriageway closure</t>
  </si>
  <si>
    <t>Overall Scheme Details: A14 both directions 
Jct 16 to Jct 21 - carriageway closure for white lining/road markings on behalf of National Highways</t>
  </si>
  <si>
    <t>M1 southbound Jct 14 to Jct 11A carriageway closure</t>
  </si>
  <si>
    <t>Overall Scheme Details: M1 both directions 
Jct 9 to Jct 14 - carriageway closures, lane closures and diversion routes due to communications works on behalf of Ringway</t>
  </si>
  <si>
    <t>A5</t>
  </si>
  <si>
    <t>A5 southbound Little Brickhill exit slip road closure</t>
  </si>
  <si>
    <t xml:space="preserve">Overall Scheme Details: A5 both directions
Little Brickhill - exit slip road closure, entry slip road closures, lane closures and diversion route due to construction improvement/upgrade works on behalf of National Highways </t>
  </si>
  <si>
    <t>M11</t>
  </si>
  <si>
    <t>M11 northbound between Jct 8A exit and Jct 8 entry slips carriageway closure</t>
  </si>
  <si>
    <t>Overall Scheme Details: M11 both directions 
Jct 8 - carriageway closures, lane closures and diversion routes for electrical works on behalf of National Highways</t>
  </si>
  <si>
    <t>M11 southbound Jct 14 entry slip carriageway closure</t>
  </si>
  <si>
    <t>Overall Scheme Details: M11 southbound
 A14 Jct 31 to M11 14 - carriageway closure for verge off-road works on behalf of National Highways</t>
  </si>
  <si>
    <t>A5 northbound Abbey Hill exit slip road closure</t>
  </si>
  <si>
    <t>Overall Scheme Details: A5 both directions 
Old Stratford Roundabout to Thorn Roundabout - carriageway closure, lane closures, traffic signals and diversion route for horticulture (cutting and planting) on behalf of National Highways</t>
  </si>
  <si>
    <t>A5 southbound Jct 9 entry slip road closure</t>
  </si>
  <si>
    <t>Overall Scheme Details: M1 southbound
Jct 9 to Jct 8 - entry slip road closure, lane closure and diversion route due to carriageway - reconstruction/renewal works on behalf of Ringway</t>
  </si>
  <si>
    <t>M40</t>
  </si>
  <si>
    <t>M40 Northbound, Jct 3, Exit slip road closure.</t>
  </si>
  <si>
    <t>Overall Scheme Details: M40 Northbound.
Jct 2 to Jct 4, Lane closure, Exit slip road closure and diversion route for maintenance works.
Diversion via National Highways and local authority networks.</t>
  </si>
  <si>
    <t>M40 Southbound, Jct 5 Entry Slip closure</t>
  </si>
  <si>
    <t>Overall Scheme Details: M40 Southbound
Jct 5 to Jct 4  Lane Closure, Entry Slip road closure and Diversion route for maintenance work
Diversion via national highways network and local authority</t>
  </si>
  <si>
    <t>M1 southbound Jct 23a exit slip road closure</t>
  </si>
  <si>
    <t>Overall Scheme Details: M1 northbound and southbound, Jct 24a to Jct 23.
Carriageway, slip road and lane closures for electrical works.
Diversion route via National Highways network and local authority network.</t>
  </si>
  <si>
    <t>A42</t>
  </si>
  <si>
    <t>A42 southbound Finger Farm Island to M1 carriageway closure</t>
  </si>
  <si>
    <t>A14 westbound Layby closure</t>
  </si>
  <si>
    <t>Overall Scheme Details: A14 eastbound and westbound Jct 10 to Jct 13.
Carriageway, slip road and lane closures due to maintenance works.
Diversion via National Highways and local authority network.</t>
  </si>
  <si>
    <t>A14 eastbound Layby closure</t>
  </si>
  <si>
    <t>A14 eastbound Jct 10 to Jct 13 carriageway closure</t>
  </si>
  <si>
    <t>A38</t>
  </si>
  <si>
    <t>A38 southbound slip to A61 exit slip road closure</t>
  </si>
  <si>
    <t>Overall Scheme Details: A38 northbound and southbound Markeaton to Hartsay.
Slip road, lane and lay-by closures due to horticultural works.
Diversion route via National Highways network and local authority network</t>
  </si>
  <si>
    <t>A1 southbound Bloody Oaks entry slip road closure</t>
  </si>
  <si>
    <t>Overall Scheme Details: A1 northbound and southbound Wothorpe to Stretton.
Slip roads, lane and lay-by closures due to maintenance works.
Diversion route via national Highways network.</t>
  </si>
  <si>
    <t>A1 southbound Casterton exit slip road closure</t>
  </si>
  <si>
    <t>A1 southbound South Witham entry and exit slip road closure</t>
  </si>
  <si>
    <t>Overall Scheme Details: A1 northbound and southbound Stretton to Easton.
Slip road, lay-by and lane closures for horticultural works.
Diversion route via National Highways network and local authority network.</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</si>
  <si>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</si>
  <si>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</si>
  <si>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</si>
  <si>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</si>
  <si>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A42 southbound Jct 13 exit slip road closure</t>
  </si>
  <si>
    <t xml:space="preserve">Overall Scheme Details: A42 northbound and southbound, M42 Jct 11 to M1 Jct 23a.
Slip road, lane and lay-by closures for maintenance works.
Diversion route via National Highways network and local authority network. </t>
  </si>
  <si>
    <t>A42 southbound lay-by closure</t>
  </si>
  <si>
    <t>A38 northbound Alfreton to M1 Jct 28 carriageway closure</t>
  </si>
  <si>
    <t>Overall Scheme Details: A38 northbound Alfreton to M1 Jct 28.
Carriageway, slip road and lane closures, plus 24/7 layby closure due to drainage works.
Diversion via National Highways and local authority network.</t>
  </si>
  <si>
    <t>A1 southbound lay-by closure</t>
  </si>
  <si>
    <t>Overall Scheme Details: A1 southbound Harlaxton to Stamford.
Carriageway, slip road and lane closures due to renewal works.
Diversion via National Highways and Local Authority network.</t>
  </si>
  <si>
    <t>A1 northbound layby closure</t>
  </si>
  <si>
    <t xml:space="preserve">Overall Scheme Details: A1 northbound and southbound, Foston to Long Bennington.
Carriageway and lane closures for maintenance works.
Diversion route via National Highways network and local authority network. </t>
  </si>
  <si>
    <t>A1 southbound Harlaxton entry and exit slip road closure</t>
  </si>
  <si>
    <t>Overall Scheme Details: A1 southbound Barrowby to Great Ponton
Slip road, lane closure and traffic signals due to maintenance works
Diversion via National Highways network and local authority network</t>
  </si>
  <si>
    <t>A46</t>
  </si>
  <si>
    <t>A46 northbound Widmerpool entry slip road closure</t>
  </si>
  <si>
    <t>Overall Scheme Details: A46 northbound and southbound Willoughby to Kinoulton
Slip road and lane closures due to survey works.
Diversion via National Highways and local authority network.</t>
  </si>
  <si>
    <t>A46 northbound Cossington entry slip road closure</t>
  </si>
  <si>
    <t>Overall Scheme Details: A46 northbound Cossington.
Slip road and lane closures due to maintenance works.
Diversion via National Highways and local authority network.</t>
  </si>
  <si>
    <t>A64</t>
  </si>
  <si>
    <t>A64 eastbound Fulford to Grimston carriageway closure</t>
  </si>
  <si>
    <t>Overall Scheme Details: A64 eastbound and westbound Askham Bryan to Grimston.
Carriageway and lane closure for carriageway improvement works.
Diversion route in place via local authority network.</t>
  </si>
  <si>
    <t>A64 eastbound Fulford entry slip road closure</t>
  </si>
  <si>
    <t>A64 eastbound Grimston exit slip road closure</t>
  </si>
  <si>
    <t>M62</t>
  </si>
  <si>
    <t>M62 eastbound Jct 29, carriageway closure between exit and entry slip roads</t>
  </si>
  <si>
    <t>Overall Scheme Details: M62 eastbound and westbound Jct 28 to Jct 30 and M1 northbound and southbound Jct 40 to Jct 44. M621 clockwise Jct 7
Carriageway and lane closures for parapet replacement works.
Diversion in place M62 M1 A653</t>
  </si>
  <si>
    <t>M18</t>
  </si>
  <si>
    <t>M18 southbound Jct 32 to M1 northbound Jct 32, carriageway closure</t>
  </si>
  <si>
    <t xml:space="preserve">Overall Scheme Details: M18 southbound Jct 1 to M1 northbound Jct 32
Carriageway and lane closures for carriageway improvements.
Diversion in place via National highways and local authority network </t>
  </si>
  <si>
    <t>M1 northbound Jct 38 to Jct 39, carriageway closure</t>
  </si>
  <si>
    <t>Overall Scheme Details: M1 northbound and southbound Jct 37 to Jct 40.
Carriageway and lane closures for carriageway improvement works.</t>
  </si>
  <si>
    <t>M1 northbound Jct 38 entry slip road closure</t>
  </si>
  <si>
    <t>M1 northbound Jct 39 exit slip road closure</t>
  </si>
  <si>
    <t>M1 northbound Woolley Services entry slip road closure</t>
  </si>
  <si>
    <t>M1 northbound Woolley Services exit slip road closure</t>
  </si>
  <si>
    <t>M621</t>
  </si>
  <si>
    <t>M621 anticlockwise Jct 2 entry slip road closure</t>
  </si>
  <si>
    <t>Overall Scheme Details: M621 clockwise and anticlockwise Jct 1 to Jct 7.
Slip road and lane closures for survey works.
Diversion route in place via National Highways and Local Authority network.</t>
  </si>
  <si>
    <t>A616</t>
  </si>
  <si>
    <t>A616 eastbound and westbound Newton chambers to Westwood layby closures</t>
  </si>
  <si>
    <t>Overall Scheme Details: A616 eastbound and westbound Newton chambers to Westwood M1 northbound Jct 35
Carriageway closure and slip road closure for sign works 
Diversion route in place via A61 M1</t>
  </si>
  <si>
    <t>A616 eastbound and westbound Newton chambers to Westwood carriageway closure</t>
  </si>
  <si>
    <t>M1 northbound Jct 35a exit slip road closure</t>
  </si>
  <si>
    <t>M1 southbound Jct 35a entry slip road closure</t>
  </si>
  <si>
    <t>M180</t>
  </si>
  <si>
    <t>M180 eastbound Jct 3 to M181 northbound link road closure</t>
  </si>
  <si>
    <t>Overall Scheme Details: M180 eastbound and westbound Jct 3 to M181 northbound and southbound A1077 Froddingham roundabout 
Carriageway and lane closure for barrier/fence safety repairs 
Diversion via M180</t>
  </si>
  <si>
    <t>M180 westbound Jct 3 exit slip road closure</t>
  </si>
  <si>
    <t>M181</t>
  </si>
  <si>
    <t>M181 northbound Jct 3 to A1077 Froddingham roundabout carriageway closure</t>
  </si>
  <si>
    <t>Overall Scheme Details: M1 northbound Jct 35 to Jct 35a
Slip road closure for sign erection
Diversion via M1. A61</t>
  </si>
  <si>
    <t>A1 southbound Jct 75 entry slip road closure</t>
  </si>
  <si>
    <t xml:space="preserve">Overall Scheme Details: A1 northbound and southbound Junction 74 Scotswood to Junction 79 North Brunton
Carriageway and lane closures for Major Project maintenance works </t>
  </si>
  <si>
    <t>A1 southbound Jct 78 exit slip road closure</t>
  </si>
  <si>
    <t>A1 southbound Jct 79 to Jct 74 carriageway closure</t>
  </si>
  <si>
    <t>A1 southbound Jct 77 exit slip road closure</t>
  </si>
  <si>
    <t>A1 southbound Jct 79 entry slip road closure</t>
  </si>
  <si>
    <t>A1 southbound Jct 78 entry slip road closure</t>
  </si>
  <si>
    <t>A1 southbound Jct 77 entry slip road closure</t>
  </si>
  <si>
    <t>A1 southbound Jct 76 entry slip road closure</t>
  </si>
  <si>
    <t>A1 southbound Jct 76 exit slip road closure</t>
  </si>
  <si>
    <t>A1 southbound Jct 75 exit slip road closure</t>
  </si>
  <si>
    <t>A1 southbound Jct 74 exit slip road closure</t>
  </si>
  <si>
    <t>A66</t>
  </si>
  <si>
    <t>A66 eastbound Long Newton to Yarm Road carriageway closure include exit slip roads and entry slip roads (29,40)</t>
  </si>
  <si>
    <t>Overall Scheme Details: A66 eastbound and westbound Little Burdon to Boathouse Interchange, Thornaby 
Carriageway closures, 40mph speed restriction, lane closures and 24/7 layby closures with diversion route for electrical and barrier renewals</t>
  </si>
  <si>
    <t>A194M</t>
  </si>
  <si>
    <t>A194M southbound Havannah to A1(M) carriageway closure</t>
  </si>
  <si>
    <t>Overall Scheme Details: A194M northbound and southbound, /A184 eastbound and westbound  White Mare Pool roundabout carriageway closures for resurfacing works</t>
  </si>
  <si>
    <t>A194M southbound Havannah entry slip road closure</t>
  </si>
  <si>
    <t>A1 northbound Clifton to St Leonards carriageway closure</t>
  </si>
  <si>
    <t>Overall Scheme Details: A1 northbound and southbound Clifton to Warreners House
carriageway and lane closures with layby closures for carriageway renewal</t>
  </si>
  <si>
    <t>A1 northbound St Leonards exit slip road closure</t>
  </si>
  <si>
    <t>A66 eastbound Bowes to Scotch Corner carriageway closure</t>
  </si>
  <si>
    <t>Overall Scheme Details: A66 eastbound and westbound Bowes to Scotch Corner
Carriageway closure for Priority Arboricultural work</t>
  </si>
  <si>
    <t xml:space="preserve">A66 westbound Scotch Corner to Bowes carriageway closure </t>
  </si>
  <si>
    <t>A1M Northbound Jct41 link to M62 Westbound</t>
  </si>
  <si>
    <t>Overall Scheme Details: A1M northbound junction 41 link road onto M62 westbound closed plus lane closures between junction 40 and junction 41 for structure maintenance. Diversion on National Highways network</t>
  </si>
  <si>
    <t>A19</t>
  </si>
  <si>
    <t>A19 southbound A1046 Portrack to A66 Stockton Road Interchange including exit and entry slip roads carriageway closure</t>
  </si>
  <si>
    <t>Overall Scheme Details: A19 north and southbound Tees Viaduct (A1046 Portrack to A66 Stockton Road Interchange)
Carriageway closures and lane closures for maintenance works</t>
  </si>
  <si>
    <t>A19 northbound A66 Stockton Road to A1046 Portrack Interchange including exit and entry slip roads carriageway closure</t>
  </si>
  <si>
    <t>A19 northbound A170 York Road to A61 South Kilvington Interchange carriageway closure including slip roads</t>
  </si>
  <si>
    <t>Overall Scheme Details: A19 northbound A170 York Road to A61 South Kilvington Interchange carriageway closure including slip roads and southbound lane closure for maintenance work</t>
  </si>
  <si>
    <t>A19/A181 Castle Eden southbound exit slip closure</t>
  </si>
  <si>
    <t>Overall Scheme Details: A19 southbound B1320 Peterlee to Castle Eden Bridge lane closure and slip road full closures for electrical works</t>
  </si>
  <si>
    <t>A19/A181 Castle Eden southbound entry slip closure</t>
  </si>
  <si>
    <t>m1</t>
  </si>
  <si>
    <t>m1 southbound jct44 to jct 43 carriageway closure</t>
  </si>
  <si>
    <t xml:space="preserve">Overall Scheme Details: m1 southbound jct44 to jct43 carriageway closure and m1 southbound jct42 exit slip road carriageway closure with lane closures maintenance works </t>
  </si>
  <si>
    <t>m1 southbound jct42 exit slip road and m1 south to m62 west link road carriageway closure</t>
  </si>
  <si>
    <t>m1 southbound jct44 entry slip road carriageway closure</t>
  </si>
  <si>
    <t>M67</t>
  </si>
  <si>
    <t>M67 Eastbound Jct 2 entry slip road closure</t>
  </si>
  <si>
    <t xml:space="preserve">Overall Scheme Details: M67 Eastbound and Westbound J1a to J3 - Carriageway Closure for Structure - New/Reconstruction </t>
  </si>
  <si>
    <t>A5036</t>
  </si>
  <si>
    <t>A5036 Westbound Park Lane to Netherton Way Carriageway Closure</t>
  </si>
  <si>
    <t>Overall Scheme Details: A5036 both directions Jct Park Lane to Jct Netherton Road - Carriageway Closures  for lha works on behalf of Sefton Metropolitan Borough Council</t>
  </si>
  <si>
    <t>A5036 Eastbound Park Lane to Netherton Way Carriageway Closure</t>
  </si>
  <si>
    <t>M57</t>
  </si>
  <si>
    <t>M57 Southbound Jct 1 exit slip road closure</t>
  </si>
  <si>
    <t xml:space="preserve">Overall Scheme Details: M57 southbound J1 exit slip to Tarbuck Island carriageway closure due to works by Knowsley Council </t>
  </si>
  <si>
    <t>A55</t>
  </si>
  <si>
    <t>A55 Westbound Jct 40 to 38 carriageway closure</t>
  </si>
  <si>
    <t>Overall Scheme Details: A55 southbound J40 to J38 - carriageway closure for drainage</t>
  </si>
  <si>
    <t>A55 westbound jct 40 entry slip road closure</t>
  </si>
  <si>
    <t>A55 westbound jct 39 entry slip road closure</t>
  </si>
  <si>
    <t>A55 westbound jct 38 exit slip road closure</t>
  </si>
  <si>
    <t>M62 westbound jct 6 exit slip road closure</t>
  </si>
  <si>
    <t>Overall Scheme Details: M62 westbound jct 6 exit slip road closure due to improvements</t>
  </si>
  <si>
    <t>M602</t>
  </si>
  <si>
    <t>M602 westbound jct 2 entry slip road closure</t>
  </si>
  <si>
    <t>Overall Scheme Details: M602 both directions junction 2 to 1 - carriageway closure for horticulture</t>
  </si>
  <si>
    <t>M602 westbound jct 2 to 1 carriageway closure</t>
  </si>
  <si>
    <t>M602 Westbound to M60 Anticlockwise link road closure</t>
  </si>
  <si>
    <t>M602 Westbound to M60 Clockwise link road closure</t>
  </si>
  <si>
    <t>M62 Eastbound Jct 19 carriageway closure between exit and entry slip roads</t>
  </si>
  <si>
    <t xml:space="preserve">Overall Scheme Details: M62 both directions Jct 18 to Jct 20 - carriageway closure for central reservation </t>
  </si>
  <si>
    <t>M65</t>
  </si>
  <si>
    <t>M65 Westbound Jct 10 entry slip road closure</t>
  </si>
  <si>
    <t xml:space="preserve">Overall Scheme Details: M65 both directions J9 to J11 - carriageway closure for drainage </t>
  </si>
  <si>
    <t>M66</t>
  </si>
  <si>
    <t>M66 northbound jct 2 entry slip road closure</t>
  </si>
  <si>
    <t xml:space="preserve">Overall Scheme Details: M66 northbound and southbound jct 2 due to resurfacing </t>
  </si>
  <si>
    <t>M66 southbound jct 2 exit slip road closure</t>
  </si>
  <si>
    <t>M60</t>
  </si>
  <si>
    <t>M60 anticlockwise jct 19 exit slip road closure</t>
  </si>
  <si>
    <t>Overall Scheme Details: M60 anti-clockwise and clockwise Jct 21 to J18 - lane closure switching carriageway closures and slip road closures  for structure - maintenance on behalf of National Highways</t>
  </si>
  <si>
    <t>M56</t>
  </si>
  <si>
    <t>M56 Westbound Jct 14 entry slip road closure</t>
  </si>
  <si>
    <t>Overall Scheme Details: M56 both directions Jct 12 to Jct 15 - carriageway closure for electrical works on behalf of National Highways</t>
  </si>
  <si>
    <t>A580</t>
  </si>
  <si>
    <t>A580 eastbound to M60 clockwise link road closure</t>
  </si>
  <si>
    <t>Overall Scheme Details: M60 both directions Jct 17 to Jct 15  - lane closure for inspection/survey on behalf of National Highways</t>
  </si>
  <si>
    <t>M61</t>
  </si>
  <si>
    <t>M61 southbound to M60 clockwise link road closure</t>
  </si>
  <si>
    <t>M61 southbound to M60 anticlockwise link road closure</t>
  </si>
  <si>
    <t>M60 clockwise jct 17 exit slip road closure</t>
  </si>
  <si>
    <t>M6</t>
  </si>
  <si>
    <t>M6 Northbound Jct 26 exit slip road closure</t>
  </si>
  <si>
    <t>Overall Scheme Details: M6 both directions Jnc 22 to Jnc 27 - carriageway closure for carriageway - reconstruction/renewal on behalf of National Highways</t>
  </si>
  <si>
    <t>M61 southbound jct 8 entry slip road closure</t>
  </si>
  <si>
    <t>Overall Scheme Details: M61 southbound Junction 8 to Junction 8 - lane closure for barriers - permanent on behalf of National Highways</t>
  </si>
  <si>
    <t>M57 Southbound Junction  4 to 2   carriageway closure</t>
  </si>
  <si>
    <t>Overall Scheme Details: M57 Northbound and Southbound junction 2 to junction 4 - Carriageway Closure for Horticulture (Cutting and Planting)</t>
  </si>
  <si>
    <t>M57 Southbound Jct 4 entry slip road closure</t>
  </si>
  <si>
    <t>M57 Southbound Jct 3 exit slip road closure</t>
  </si>
  <si>
    <t>M57 Southbound Jct 2 exit slip road closure</t>
  </si>
  <si>
    <t>M56 Westbound Jct 12 entry slip road closure</t>
  </si>
  <si>
    <t>Overall Scheme Details: M56 westbound Jct 12 to Jct 12 - carriageway closure for horticulture (cutting and planting) on behalf of National Highways</t>
  </si>
  <si>
    <t>A34</t>
  </si>
  <si>
    <t>A34 southbound Three Maids Hill to M3 Jct 9 carriageway closure</t>
  </si>
  <si>
    <t>Overall Scheme Details: M3 both directions Jct 8 to Jct 11 and A34 both directions Three Maids Hill to M3 Jct 9.
Carriageway, slip road and lane closures for major improvement work.</t>
  </si>
  <si>
    <t>M27</t>
  </si>
  <si>
    <t>M27 eastbound Jct 12 to Hilsea carriageway closure</t>
  </si>
  <si>
    <t>Overall Scheme Details: M27 both directions Hilsea to Jct 12.
Carriageway closure for structures work.</t>
  </si>
  <si>
    <t>M275</t>
  </si>
  <si>
    <t>M275 northbound to A27 eastbound link road closure</t>
  </si>
  <si>
    <t>A34 southbound West Ilsley entry slip road closure</t>
  </si>
  <si>
    <t>Overall Scheme Details: A34 both directions Chieveley to Chilton.
Slip road and lane closures for horticultural work.</t>
  </si>
  <si>
    <t>A3</t>
  </si>
  <si>
    <t>A3 northbound Milford entry slip closure</t>
  </si>
  <si>
    <t xml:space="preserve">Overall Scheme Details: A3 both directions Milford.
Slip road and lane closure for structures inspection.
</t>
  </si>
  <si>
    <t>A31</t>
  </si>
  <si>
    <t>A31 both directions Lake Gates to Roundhouse carriageway closure</t>
  </si>
  <si>
    <t>Overall Scheme Details: A31 both directions Roundhouse to Lake Gates.
Carriageway closure for horticulture work.</t>
  </si>
  <si>
    <t>M4</t>
  </si>
  <si>
    <t>M4 eastbound Jct 8/9 exit slip road closure</t>
  </si>
  <si>
    <t>Overall Scheme Details: A404, A308M and M4 Jct 8/9 all directions.
Carriageway, slip road and lane closures for resurfacing work.</t>
  </si>
  <si>
    <t>A3 southbound Longmoor exit slip road closure</t>
  </si>
  <si>
    <t xml:space="preserve">Overall Scheme Details: A3 southbound Longmoor
Slip road and lane closure for maintenance works
</t>
  </si>
  <si>
    <t>A303</t>
  </si>
  <si>
    <t>A303 eastbound Barton Stacey entry slip road closure</t>
  </si>
  <si>
    <t>Overall Scheme Details: A303 eastbound Barton Stacey.
Slip road and lane closure for maintenance work.</t>
  </si>
  <si>
    <t>A303 eastbound Barton Stacey exit slip road closure</t>
  </si>
  <si>
    <t>A259</t>
  </si>
  <si>
    <t>A259 both directions Monks' Walk to Sea Road carriageway closure</t>
  </si>
  <si>
    <t>Overall Scheme Details: A259 both directions Winchelsea
carriageway closure for surface works</t>
  </si>
  <si>
    <t>A26</t>
  </si>
  <si>
    <t>A26 both directions Beddingham roundabout to Newhaven carriageway closure</t>
  </si>
  <si>
    <t>Overall Scheme Details: A26 both directions Beddingham Roundabout to Newhaven
carriageway closure for surface works</t>
  </si>
  <si>
    <t>M2</t>
  </si>
  <si>
    <t>M2 westbound Jct 1 exit slip road closure</t>
  </si>
  <si>
    <t xml:space="preserve">Overall Scheme Details: M2 westbound M2 Jct 2 to M2 Jct 1
slip road and lane closure for electrical works </t>
  </si>
  <si>
    <t>A27</t>
  </si>
  <si>
    <t>A27 eastbound Crossbush to Clapham carriageway closure</t>
  </si>
  <si>
    <t>Overall Scheme Details: A27 both directions Clapham to Crossbush.
carriageway, slip road and lane closures for surface works.</t>
  </si>
  <si>
    <t>A2</t>
  </si>
  <si>
    <t>A2 both directions Duke of York roundabout to Eastern Docks carriageway closure</t>
  </si>
  <si>
    <t>Overall Scheme Details: A2 both directions Duke Of Yorks roundabout to Eastern Docks roundabout
carriageway closure for maintenance works</t>
  </si>
  <si>
    <t>A2 eastbound Farthing Corner services exit and entry slip road closures</t>
  </si>
  <si>
    <t xml:space="preserve">Overall Scheme Details: M2 eastbound Junction 4 to Junction 5,
slip road and lane closure for maintenance works </t>
  </si>
  <si>
    <t>A21</t>
  </si>
  <si>
    <t>A21 both directions Junction road to A28 carriageway closure</t>
  </si>
  <si>
    <t>Overall Scheme Details: A21 both directions Baldslow,
Carriageway closure for East Sussex County Council.</t>
  </si>
  <si>
    <t>A2 westbound Ebbsfleet exit slip road closure</t>
  </si>
  <si>
    <t>Overall Scheme Details: A2 westbound Cobham  to  Bean
slip road and lane closure for maintenance works</t>
  </si>
  <si>
    <t>A21 northbound dedicated right turn closure Flimwell close</t>
  </si>
  <si>
    <t>Overall Scheme Details: A21 both directions London Road
Slip road and Lane closure for Southern Gas Networks</t>
  </si>
  <si>
    <t>A1(M) northbound Jct 1 carriageway closure between the exit and entry slip road</t>
  </si>
  <si>
    <t xml:space="preserve">Overall Scheme Details: A1(M) northbound Jct 1
Carriageway closure for maintenance works 
</t>
  </si>
  <si>
    <t>A1(M) southbound Jct 1 carriageway closure between the exit and entry slip road</t>
  </si>
  <si>
    <t>Overall Scheme Details: A1(M) southbound Jct 1
Lane closures and carriageway closure for maintenance works
Diversion via National Highways roads</t>
  </si>
  <si>
    <t>M25</t>
  </si>
  <si>
    <t>M25 clockwise Jct 18 to Jct 20 carriageway closure</t>
  </si>
  <si>
    <t xml:space="preserve">Overall Scheme Details: M25 Clockwise Jct 18 to to Jct 20
Lane, slip road and carriageway closure for surfacing works 
Diversion via Local Authorities 
</t>
  </si>
  <si>
    <t>M25 Anticlockwise Jct 14 to Jct 13 Lane 4,3,2 Closure</t>
  </si>
  <si>
    <t>Overall Scheme Details: M25 anticlockwise Jct 13 to Jct 12
Carriageway closure for resurfacing works. 
Diversion via local authorities</t>
  </si>
  <si>
    <t>M25 anticlockwise Jct 13 to Jct 12 Carriage Closure</t>
  </si>
  <si>
    <t>A1089</t>
  </si>
  <si>
    <t>A1089 Northbound Tilbury Docks to Asda Roundabout carriageway closure</t>
  </si>
  <si>
    <t>Overall Scheme Details: A1089 Northbound Tilbury Docks to Asda Roundabout
Carriageway and lane closure for crossover installation works 
Diversion via Local Authority network</t>
  </si>
  <si>
    <t>M4 Westbound Jct 1 to Jct 3 carriageway closure</t>
  </si>
  <si>
    <t>Overall Scheme Details: M4 Westbound Jct 1 to Jct 3
Carriageway closure for urgent inspections.
Diversion via local authorities</t>
  </si>
  <si>
    <t>A3 Northbound Send to Wisley Interchange Carriageway Closure</t>
  </si>
  <si>
    <t xml:space="preserve">Overall Scheme Details: A3 Northbound Send to Wisley Interchange
Carriageway and slip road closures for Junction Improvement works
Diversion via local authorities </t>
  </si>
  <si>
    <t>A3 Southbound Wisley Interchange to Send Carriageway Closure</t>
  </si>
  <si>
    <t xml:space="preserve">Overall Scheme Details: A3 Southbound Wisley Interchange to Send
Carriageway and slip road closures for Junction Improvement works
Diversion via local authorities </t>
  </si>
  <si>
    <t>M25 clockwise Jct 12 to M3 Westbound Jct 2 link road closure</t>
  </si>
  <si>
    <t>Overall Scheme Details: M25 clockwise Jct 12 to M3 Westbound Jct 2
Link road closure for resurfacing works 
Diversion via National Highways roads</t>
  </si>
  <si>
    <t>A282</t>
  </si>
  <si>
    <t>A282 Northbound Dartford Crossing West Tunnel closure</t>
  </si>
  <si>
    <t>Overall Scheme Details: A282 Northbound Dartford Crossing West Tunnel
Tunnel closure for maintenance works
Diversion via National Highways Network</t>
  </si>
  <si>
    <t>M1 Northbound Jct 1 Entry Slip Road closure</t>
  </si>
  <si>
    <t xml:space="preserve">Overall Scheme Details: M1 Northbound Jct 1 
Slip road closure for Urgent Carriageway repairs 
Diversion via Local Authorities network 
</t>
  </si>
  <si>
    <t>A30</t>
  </si>
  <si>
    <t>A30 eastbound Loggans Moor to Treswithian carriageway closed</t>
  </si>
  <si>
    <t xml:space="preserve">Overall Scheme Details: A30 eastbound Loggans Moor to Treswithian carriageway closed for resurfacing.  Diversion via Connor Downs.
</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</si>
  <si>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</si>
  <si>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</si>
  <si>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</si>
  <si>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</si>
  <si>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Linhay entry slip closure</t>
  </si>
  <si>
    <t>Overall Scheme Details: A38 eastbound Linhay entry slip closure including exit and entry for local Jct Alston Cross with convoy working for Horticultural works.
Diversion via - A38 westbound to Peartree Jct and return. Alston Cross entry via local roads.</t>
  </si>
  <si>
    <t>A30 westbound Tolvaddon to Loggans Moor carriageway closed</t>
  </si>
  <si>
    <t>Overall Scheme Details: A30 westbound Tolvaddon to Loggans Moor carriageway closed for resurfacing works. Diversion via A3047 through Camborne and minor road through Connor Downs</t>
  </si>
  <si>
    <t>A38 westbound Rattery exit and entry slip roads closed</t>
  </si>
  <si>
    <t>Overall Scheme Details: A38 westbound Rattery entry and exit slip road closure for resurfacing
Diversion for entry slip road - A38 to Lower Dean and return
Diversion for exit - A38 to Marley Head and return</t>
  </si>
  <si>
    <t>M5</t>
  </si>
  <si>
    <t>M5 Northbound Jct 11a entry slip road closure</t>
  </si>
  <si>
    <t>Overall Scheme Details: M5 northbound Jct 11a entry slip road closure for electrical works.
diversion via A417 NB to A40, EB to M5 Jct 11</t>
  </si>
  <si>
    <t>M5 southbound Jct 28 to 29 carriageway closure</t>
  </si>
  <si>
    <t>Overall Scheme Details: M5 southbound Jct 28 to 29 carriageway closure for resurfacing. 
Diversion via B3181 and B3212 to Jct 29.</t>
  </si>
  <si>
    <t>A303 both directions Eagle Tavern(La Campagna) to Southfields roundabout carriageway closure (229/9 to 223/1)</t>
  </si>
  <si>
    <t xml:space="preserve">Overall Scheme Details: A303 both directions Southfields roundabout to Eagle Tavern(La Campagna) carriageway closure for white lining/road markings.
Westbound diversion via - A358, Old A30 and rejoin A303 at Upottery.
Eastbound diversion via - As above in reverse.
</t>
  </si>
  <si>
    <t>M5 southbound Jct 13 carriageway closure between slips</t>
  </si>
  <si>
    <t xml:space="preserve">Overall Scheme Details: M5 both directions Jct 13 carriageway closure between exit and entry slip roads for surveys. 
Diversion via exit and entry slip roads. </t>
  </si>
  <si>
    <t>M5 northbound Jct 13 carriageway closure between slips</t>
  </si>
  <si>
    <t>A36</t>
  </si>
  <si>
    <t>A36 both directions Cley Hill to Crockerton roundabout carriageway closure 27/8-29/9</t>
  </si>
  <si>
    <t>Overall Scheme Details: A36 both directions Cley Hill to Crockerton roundabout carriageway closure for horticulture
Southbound diversion under 18T via - A362 to Frome, A361, Fosse Lane, Shepton Mallet, A37, A371 to Wincanton, A303 to Furze Hedge, A350.
Southbound diversion over 18T via - Beckington Roundabout A361, Fosse Lane, Shepton Mallet, A37, A371 to Wincanton, A303 eastbound to Furze Hedge, A350 north to Crockerton
Northbound diversion via - As above in reverse.</t>
  </si>
  <si>
    <t>A30 both directions Honiton to Devonshire House carriageway closure</t>
  </si>
  <si>
    <t>Overall Scheme Details: A30 both directions Honiton to Devonshire House carriageway closure for inspections
Diversion northbound via A35 eastbound, B3261, A358 to Chard, local traffic A30 west to Devonshire House, alternatively A358 north to Southfields
For southbound advance signage at Southfields for A358, or A30 to Chard, then reverse of above.</t>
  </si>
  <si>
    <t>M5 Southbound 195/5A to 207/0A carriageway closure</t>
  </si>
  <si>
    <t>Overall Scheme Details: M5 southbound Jct 24 to Jct 25 - carriageway closure for carriageway - reconstruction/renewal 
Diversion - Exit Jct 24 , A38 southbound , A358</t>
  </si>
  <si>
    <t>M5 Southbound 196/1A to 196/1A Jct 24 entry carriageway closure</t>
  </si>
  <si>
    <t>M4 Eastbound Jct 16 to Jct 15 carriageway closure</t>
  </si>
  <si>
    <t>Overall Scheme Details: M4 Eastbound Jct 16 to Jct 15 carriageway closure for resurfacing
Diversion via A3102, B4006, B4289, A4311, A4313, A4312, A4259 and A419</t>
  </si>
  <si>
    <t>A35</t>
  </si>
  <si>
    <t>A35 Axminster to Bridport closure scheme  works</t>
  </si>
  <si>
    <t>Overall Scheme Details: A35 Axminster to Bridport - full closure - scheme works</t>
  </si>
  <si>
    <t>A419</t>
  </si>
  <si>
    <t>A419 southbound carriageway closure, Burford Road to A420</t>
  </si>
  <si>
    <t>Overall Scheme Details: A419 southbound carriageway closure, Burford Road to A420</t>
  </si>
  <si>
    <t>A49</t>
  </si>
  <si>
    <t>A49 both directions Bayston Hill to Dorrington carriageway closure</t>
  </si>
  <si>
    <t>Overall Scheme Details: A49 both directions Dorrington to Bayston Hill.
Carriageway closure for maintenance works. 
Diversion via National Highways and Local Authority network.</t>
  </si>
  <si>
    <t>A452</t>
  </si>
  <si>
    <t>A452 northbound Stonebridge roundabout to Biddles Loop carriageway closure</t>
  </si>
  <si>
    <t>Overall Scheme Details: M42 both directions Bickenhill to Coleshill
Carriageway and lane closures for HS2 works.
Diversions are via National Highways and local authority networks.</t>
  </si>
  <si>
    <t>A46 southbound Leek Wooton between exit and entry slip road carriageway closure</t>
  </si>
  <si>
    <t>Overall Scheme Details: A46 both directions Budbrooke to Kenilworth.
Carriageway closures for maintenance works.
Diversion via National Highways and local authority network.</t>
  </si>
  <si>
    <t>A46 northbound Leek Wooton between exit and entry slip road carriageway closure</t>
  </si>
  <si>
    <t>A46 southbound Birmingham Road entry slip road closure</t>
  </si>
  <si>
    <t xml:space="preserve">Overall Scheme Details: A46 southbound Birmingham Road.
Entry slip road closure and 40mph speed restriction for maintenance works.
Diversion via National Highways and local authority network. </t>
  </si>
  <si>
    <t>M5 northbound Jct 4 to Jct 3 carriageway closure</t>
  </si>
  <si>
    <t xml:space="preserve">Overall Scheme Details: M5 both directions Jct 3 to Jct 4a.
Carriageway closures for maintenance works. 
Diversion via National Highways and local authority network. </t>
  </si>
  <si>
    <t>A500</t>
  </si>
  <si>
    <t>A500 southbound Shelton Old Road to City Road carriageway closure</t>
  </si>
  <si>
    <t>Overall Scheme Details: A500 both directions Alsager to M6 Jct 15.
Carriageway closure for maintenance works. 
Diversion via National Highways and local authority network.</t>
  </si>
  <si>
    <t>A45</t>
  </si>
  <si>
    <t>A45 clockwise Stivichall Interchange partial carriageway closure (northern bridge deck)</t>
  </si>
  <si>
    <t xml:space="preserve">Overall Scheme Details: A45 clockwise Stivichall Interchange.
Partial carriageway closure and lane closures for maintenance works.
Diversion via National Highways network and local authority network. </t>
  </si>
  <si>
    <t>A458</t>
  </si>
  <si>
    <t>A458 both directions Churncote to Welsh border carriageway closure</t>
  </si>
  <si>
    <t>Overall Scheme Details: A458 both directions Churncote to Welsh Border.
Carriageway closure for maintenance works.
Diversion via National Highways and local authority networks.</t>
  </si>
  <si>
    <t>M42</t>
  </si>
  <si>
    <t>M42 northbound Jct 5a to Jct 6 carriageway closure</t>
  </si>
  <si>
    <t>Overall Scheme Details: M42 northbound Jct 5a to Jct 6.
Carriageway closure for maintenance works.
Diversion via National Highways and local authority network.</t>
  </si>
  <si>
    <t>M6 northbound Jct 16 roundabout layby closure</t>
  </si>
  <si>
    <t>Overall Scheme Details: M6 northbound Jct 16 roundabout.
Layby closure for maintenance works.</t>
  </si>
  <si>
    <t>M5 northbound Jct 4 to M42 northbound Jct 1 link road closure</t>
  </si>
  <si>
    <t>Overall Scheme Details: M5 northbound Jct 4 to M42 northbound Jct 1.
Link road closure and lane closures for maintenance works.
Diversion via National Highways network.</t>
  </si>
  <si>
    <t>A50</t>
  </si>
  <si>
    <t>A50 eastbound Brittania Stadium exit slip road closure</t>
  </si>
  <si>
    <t>Overall Scheme Details: A500/A50 both directions Sideway to Herons Cross.
Carriageway and associated slip roads closures and lane closure.
Diversion via National Highways and local authority network.</t>
  </si>
  <si>
    <t>A50 eastbound Heron Cross entry slip road closure</t>
  </si>
  <si>
    <t>A50 both directions Brittania Stadium entrance road carriageway closure</t>
  </si>
  <si>
    <t>M42 southbound Jct 6 exit slip road closure</t>
  </si>
  <si>
    <t>Overall Scheme Details: M42 southbound Jct 6.
Exit slip road closure for maintenance works.
Diversion via National Highways and local authority network.</t>
  </si>
  <si>
    <t>A50 westbound jct 4 carriageway closure between exit and entry slip roads</t>
  </si>
  <si>
    <t>Overall Scheme Details: A50 DBFO - westbound  Jct4(A38 Toyota)  carriageway closure between exit and entry slip road diversion national highways network  structure maintenance</t>
  </si>
  <si>
    <t>A11 northbound Fourwentways exit slip road closure</t>
  </si>
  <si>
    <t>A11 southbound Fourwentways entry slip road closure</t>
  </si>
  <si>
    <t>A11 southbound Fourwentways exit slip road closure</t>
  </si>
  <si>
    <t>A11 northbound Fourwentways entry slip road closure</t>
  </si>
  <si>
    <t>M1 southbound Jct 11A to Jct 9 carriageway closure</t>
  </si>
  <si>
    <t>M11 southbound Jct 14 to Jct 11 carriageway closure</t>
  </si>
  <si>
    <t>Overall Scheme Details: M11 southbound 
Jct 14 to Jct 11 - carriageway closure, lane closure and diversion routes for carriageway - reconstruction/renewal on behalf of National Highways</t>
  </si>
  <si>
    <t>A180</t>
  </si>
  <si>
    <t>A180 westbound Pyewipe to Great Coates carriageway closure</t>
  </si>
  <si>
    <t>Overall Scheme Details: A180 westbound Pyewipe to Great Coates.
Carriageway closure for white lining/road markings.
Diversion via A1136.</t>
  </si>
  <si>
    <t>A180 westbound Great Coates exit slip road closure</t>
  </si>
  <si>
    <t>A1 northbound Jct 65 to Jct 67 carriageway closure</t>
  </si>
  <si>
    <t>Overall Scheme Details: A1 northbound and southbound Jct 63 to Jct 69 
Carriageway and lane closures for construction/improvement upgrade</t>
  </si>
  <si>
    <t>A1 northbound Jct 65 entry slip road closure</t>
  </si>
  <si>
    <t>A1 northbound Jct 66 exit slip road closure</t>
  </si>
  <si>
    <t>A1 northbound Jct 66 entry slip road closure</t>
  </si>
  <si>
    <t>A1 northbound Jct 67 exit slip road closure</t>
  </si>
  <si>
    <t>A1M NorthboundJct 41 link to M62 Westbound</t>
  </si>
  <si>
    <t>A55 Eastbound Jct 38 to 40 carriageway closure</t>
  </si>
  <si>
    <t xml:space="preserve">Overall Scheme Details: A55 northbound J38 to J40 - carriageway closure for drainage </t>
  </si>
  <si>
    <t>A55 Eastbound Jct 38 entry slip road closure</t>
  </si>
  <si>
    <t>A55 Eastbound Jct 39  exit slip road closure</t>
  </si>
  <si>
    <t>A55 Eastbound Jct 40 exit slip road closure</t>
  </si>
  <si>
    <t>M602 Eastbound Jct 2 to 3 carriageway closure</t>
  </si>
  <si>
    <t>Overall Scheme Details: M602 both directions Junction 2 to Junction 3 - carriageway closure for horticulture</t>
  </si>
  <si>
    <t>M602 eastbound jct 2 entry slip road closure</t>
  </si>
  <si>
    <t>M602 eastbound jct 3 exit slip road closure</t>
  </si>
  <si>
    <t>M61 southbound Jct 3 carriageway closure between exit &amp; entry slip road</t>
  </si>
  <si>
    <t xml:space="preserve">Overall Scheme Details: M61 Junction 3 - A666 Northbound &amp; Southbound carriageway closure due to maintenance works </t>
  </si>
  <si>
    <t>M61 northbound Jct 3 carriageway closure between exit &amp; entry slip road</t>
  </si>
  <si>
    <t>M60 Anticlockwise Jct 19 Carriageway Closure between exit and entry slips</t>
  </si>
  <si>
    <t>M60 Clockwise Jct 6 entry slip road closure</t>
  </si>
  <si>
    <t>Overall Scheme Details: M60 both directions Jct 3 to Jct 24 - carriageway closure for gantry on behalf of National Highways</t>
  </si>
  <si>
    <t>M60 Clockwise Jct 26 entry slip road closure</t>
  </si>
  <si>
    <t>Overall Scheme Details: M60 clockwise Jct 24 to Jct 27 - lane closure for barriers - permanent</t>
  </si>
  <si>
    <t>M62 Westbound to M6 Northbound link road closure</t>
  </si>
  <si>
    <t>Overall Scheme Details: M62 westbound 11 to 10 - carriageway closure for barriers - permanent on behalf of National Highways</t>
  </si>
  <si>
    <t>M62 Westbound to M6 Southbound link road closure</t>
  </si>
  <si>
    <t>M3</t>
  </si>
  <si>
    <t>M3 northbound Jct 6 to Jct 5 carriageway closure</t>
  </si>
  <si>
    <t>Overall Scheme Details: M3 northbound Jct 6 to Jct 5.
Carriageway and lane closures for drainage work.</t>
  </si>
  <si>
    <t>M2 eastbound Jct 5 to Jct 6 carriageway closure</t>
  </si>
  <si>
    <t>Overall Scheme Details: M2 both directions Jct 5 to Jct 6
carriageway and lane closures for survey works</t>
  </si>
  <si>
    <t>A282 Northbound Jct 1A entry slip road closure</t>
  </si>
  <si>
    <t>M25 Clockwise Jct 27 to Jct 28 carriageway closure</t>
  </si>
  <si>
    <t>Overall Scheme Details: M25 Clockwise Jct 27 to Jct 28
Carriageway and link road closure for joint replacement works
Diversion via Local Authority and National Highway Network</t>
  </si>
  <si>
    <t>A40</t>
  </si>
  <si>
    <t>A40 Clockwise Jct Denham Roundabout Carriageway closure</t>
  </si>
  <si>
    <t xml:space="preserve">Overall Scheme Details: A40 Clockwise Jct Denham Roundabout 
Lane and Carriageway closure for Urgent Electrical works 
Diversion via Local Authorities network 
</t>
  </si>
  <si>
    <t>A46 northbound Leamington to Stoneleigh carriageway closure</t>
  </si>
  <si>
    <t xml:space="preserve">Overall Scheme Details: A46 both directions Festival Roundabout to Leek Wootton.
Carriageway closure for maintenance works. 
Diversion via National Highways and Local Authority  network. </t>
  </si>
  <si>
    <t>A46 southbound Festival to Leamington carriageway closure</t>
  </si>
  <si>
    <t>M6 northbound Jct 7 to Jct 9 carriageway closure</t>
  </si>
  <si>
    <t>Overall Scheme Details: M6 both directions Jct 7 to Jct 10.
Carriageway closure for maintenance works. 
Diversion via National Highways and local authority network.</t>
  </si>
  <si>
    <t>A616 eastbound and westbound Westwood to Wortley layby closures</t>
  </si>
  <si>
    <t xml:space="preserve">Overall Scheme Details: A616 eastbound and westbound Westwood to Wortley 
Carriageway closure for sign works 
Diversion in place </t>
  </si>
  <si>
    <t>A1 southbound Jct 69 to Jct 65 carriageway closure</t>
  </si>
  <si>
    <t>A1 southbound Jct 69 entry slip road closure</t>
  </si>
  <si>
    <t>A1 southbound Jct 68 exit slip road closure</t>
  </si>
  <si>
    <t>A1 southbound Jct 68 entry slip road closure</t>
  </si>
  <si>
    <t>A1 southbound Jct 67 exit slip road closure</t>
  </si>
  <si>
    <t>A1 southbound Jct 67 entry slip road closure</t>
  </si>
  <si>
    <t>A1 southbound Jct 66 exit slip road closure</t>
  </si>
  <si>
    <t>A1 southbound Jct 66 entry slip road closure</t>
  </si>
  <si>
    <t>A1 southbound Jct 65 exit slip road closure</t>
  </si>
  <si>
    <t>A1M Northbound Jct 41 link to M62 Westbound</t>
  </si>
  <si>
    <t>A55 Westbound Jct 38 to 36 carriageway closure</t>
  </si>
  <si>
    <t>Overall Scheme Details: A55 Westbound J38 to J36A - carriageway closure for drainage</t>
  </si>
  <si>
    <t>A55 Westbound Jct 38 entry slip road closure</t>
  </si>
  <si>
    <t>M61 Southbound Jct 3 to M60 Clockwise and Anticlockwise A666 southbound to M60 carriageway closure</t>
  </si>
  <si>
    <t>Overall Scheme Details: M61 Southbound junction 3 to junction 1 - Carriageway Closure for Horticulture</t>
  </si>
  <si>
    <t>M4 westbound Jct 12 entry slip road closure</t>
  </si>
  <si>
    <t>Overall Scheme Details: M4 both directions Jct 12 to Jct 13.
Carriageway, slip road and lane closures for resurfacing work.</t>
  </si>
  <si>
    <t>M27 westbound Jct 9 entry slip road closure</t>
  </si>
  <si>
    <t>Overall Scheme Details: M27 westbound Jct 9,
Slip road and hard shoulder closure for maintenance works.</t>
  </si>
  <si>
    <t>M3 northbound Jct 4a exit slip road closure</t>
  </si>
  <si>
    <t>Overall Scheme Details: M3 northbound Jct 5 to Jct 4a,
Slip road and lane closure for maintenance works.</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</si>
  <si>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</si>
  <si>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</si>
  <si>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M25 Anti-clockwise Jct 29 to Jct 28 carriageway, entry and exit slip road closure</t>
  </si>
  <si>
    <t>Overall Scheme Details: M25 Anti-clockwise Jct 29 to Jct 28 
Carriageway and lane closure for project upgrade works 
Diversion via Local Authority and National Highway Network</t>
  </si>
  <si>
    <t>A303 eastbound Podimore roundabout to Sparkford carriageway closure</t>
  </si>
  <si>
    <t>Overall Scheme Details: A303 eastbound Podimore roundabout to Sparkford, carriageway closure for Sparkford to Ilchester improvement scheme.
Diversion via A37 from Ilchester and A359.</t>
  </si>
  <si>
    <t>A303 eastbound Downhead entry slip road closed</t>
  </si>
  <si>
    <t>A47 Eastbound Thickthorn Interchange Entry slip road closure</t>
  </si>
  <si>
    <t>A14 eastbound Jct 33 to Jct 39 carriageway closure</t>
  </si>
  <si>
    <t>A11 southbound Tuttles entry slip road closure</t>
  </si>
  <si>
    <t>Overall Scheme Details: A11 both directions
Thickthorn to Red Lodge - entry and exit slip road closures and diversion routes for horticulture cutting and planting on behalf of National Highways</t>
  </si>
  <si>
    <t>A11 southbound Tuttles exit slip road closure</t>
  </si>
  <si>
    <t>A11 southbound Mulbarton entry slip road closure</t>
  </si>
  <si>
    <t>A11 southbound Mulbarton exit slip road closure</t>
  </si>
  <si>
    <t>M11 southbound Jct 8 exit slip carriageway closure</t>
  </si>
  <si>
    <t>Overall Scheme Details: M11 southbound
Jct 8 to Jct 7A - carriageway closure for white lining road markings on behalf of National Highways</t>
  </si>
  <si>
    <t>A47 eastbound Jct 17 to Jct 19 carriageway closure</t>
  </si>
  <si>
    <t>Overall Scheme Details: A47 eastbound 
Jct 17 to Jct 19 - carriageway closure, lane closure and diversion route for white lining/road markings on behalf of National Highways</t>
  </si>
  <si>
    <t>A11 northbound Hargham entry slip carriageway closure</t>
  </si>
  <si>
    <t>Overall Scheme Details: A11 northbound
 Heath Road Jct to Hargham Road Jct  -  entry slip road closure, lane closure and diversion route for communications on behalf of National Highways</t>
  </si>
  <si>
    <t>A12 northbound Jct 11 fast link from M25 to Jct 28 carriageway closure</t>
  </si>
  <si>
    <t>Overall Scheme Details: A12 northbound
 Jct 11 to 12 - carriageway closure for construction improvement upgrade on behalf of National Highways</t>
  </si>
  <si>
    <t>M11 southbound Jct 10 to Jct 8 carriageway closure</t>
  </si>
  <si>
    <t>Overall Scheme Details: M11 southbound 
Jct 10 to Jct 8 - carriageway closure, lane closures and diversion routes for carriageway - reconstruction/renewal on behalf of National Highways</t>
  </si>
  <si>
    <t>A421 westbound Black Cat Roundabout to Water End Interchange carriageway closure</t>
  </si>
  <si>
    <t>A5 northbound Little Brickhill entry slip road closure</t>
  </si>
  <si>
    <t>A5 southbound Little Brickhill entry slip road closure</t>
  </si>
  <si>
    <t>A5 northbound Abbey Hill Roundabout to Old Stratford Roundabout carriageway closure</t>
  </si>
  <si>
    <t>Overall Scheme Details: A5 northbound
Abbey Hill Roundabout to Old Stratford Roundabout - carriageway closure, lane closure and diversion route due to construction - bridge/structure works on behalf of National Highways</t>
  </si>
  <si>
    <t>Overall Scheme Details: A421 both directions
Marsh Leys to Marston Moretaine - carriageway closure, lane closures and diversion route due to construction improvement/upgrade works on behalf of National Highways</t>
  </si>
  <si>
    <t>M40 Northbound Jct 3 exit slip road closure.</t>
  </si>
  <si>
    <t>Overall Scheme Details: M40 Northbound
 Jct 2 to Jct 3, lane closures, exit slip road closure and diversion route for maintenance works.
Diversion via local authority roads and National Highways network.</t>
  </si>
  <si>
    <t>M40 Southbound Jct 10 exit slip road closure.</t>
  </si>
  <si>
    <t>Overall Scheme Details: M40 Southbound
Jct 11 to Jct 9 lane closures, slip road closures and diversion routes for maintenance works.
Diversion via National Highways network.</t>
  </si>
  <si>
    <t>M40 Southbound Jct 10 entry slip road closure.</t>
  </si>
  <si>
    <t>M40 Southbound, Jct 5, carriageway closure between the exit and entry slip roads.</t>
  </si>
  <si>
    <t>Overall Scheme Details: M40 Southbound.
Jct 6 to Jct 5, lane closure, carriageway closure and diversion for maintenance works.
Diversion route via national highways network.</t>
  </si>
  <si>
    <t>A38 northbound Coxbench entry and exit slip road closure</t>
  </si>
  <si>
    <t>A1 southbound Woolsthorpe entry and exit slip road closure</t>
  </si>
  <si>
    <t>Overall Scheme Details: A1 northbound and southbound South Witham to Balderton.
Slip road, lay-by and lane closures due to barrier works.
Diversion via National Highways and local authority network.</t>
  </si>
  <si>
    <t>A43</t>
  </si>
  <si>
    <t>A43 northbound layby closure</t>
  </si>
  <si>
    <t>Overall Scheme Details: A43 northbound and southbound M1 Jct 15a to Towcester
Carriageway, layby and lane closure due to survey works
Diversion via National Highways network and local authority network</t>
  </si>
  <si>
    <t>A43 southbound layby closure</t>
  </si>
  <si>
    <t>A43 northbound and southbound Towcester to M1 Jct 15a carriageway closure</t>
  </si>
  <si>
    <t>A42 northbound Jct 11 entry slip road closure</t>
  </si>
  <si>
    <t>Overall Scheme Details: A42 northbound and southbound, Jct 11 to Jct 12.
Slip road and lane closures for survey works.
Diversion route via National Highways network and local authority network.</t>
  </si>
  <si>
    <t>A46 southbound Widmerpool exit slip road closure</t>
  </si>
  <si>
    <t>A46 southbound Widmerpool entry slip road closure</t>
  </si>
  <si>
    <t>A453</t>
  </si>
  <si>
    <t>A453 southbound Clifton Bridge to Silverdale carriageway closure</t>
  </si>
  <si>
    <t>Overall Scheme Details: A52 eastbound and westbound, Clifton Bridge to Silverdale.
Carriageway, slip road and lane closures for maintenance works.
Diversion route via National Highways network and local authority network.</t>
  </si>
  <si>
    <t>A52 eastbound Queens Drive entry slip road closure</t>
  </si>
  <si>
    <t>Overall Scheme Details: A1 northbound Stamford to Harlaxton
Carriageway, slip road, layby and lane closure due to maintenance works
Diversion via National Highways network and local authority network</t>
  </si>
  <si>
    <t>A1 northbound Stamford to South Witham carriageway closure northbound</t>
  </si>
  <si>
    <t>A45 southbound Great Billing entry slip road closure</t>
  </si>
  <si>
    <t>Overall Scheme Details: A45 southbound Great Billing
Slip road closure due to maintenance works
Diversion via National Highways network and local authority network</t>
  </si>
  <si>
    <t>A63</t>
  </si>
  <si>
    <t>A63 eastbound Daltry Street to Roger Milward way, carriageway closure</t>
  </si>
  <si>
    <t>Overall Scheme Details: A63 eastbound and westbound Brighton street to Roger Millward Way.
Carriageway and lane closures for construction improvement.
Diversion route in place via local highway authority network.</t>
  </si>
  <si>
    <t>A63 westbound Roger Millward Way to Daltry St, carriageway closure</t>
  </si>
  <si>
    <t>A64 westbound Grimston to Fulford carriageway closure</t>
  </si>
  <si>
    <t>A64 westbound Grimston entry slip road closure</t>
  </si>
  <si>
    <t>A64 westbound Fulford exit slip road closure</t>
  </si>
  <si>
    <t>M180 eastbound Jct 3 exit slip road closure</t>
  </si>
  <si>
    <t xml:space="preserve">Overall Scheme Details: M180 eastbound Jct 2 to Jct 3 and M181 southbound Frodigham to Jct 3
Carriageway and lane closures for carriageway improvement works.
Diversion in place via National highways and local authority network </t>
  </si>
  <si>
    <t>M181 southbound Frodingham to Jct 3, carriageway closure</t>
  </si>
  <si>
    <t>M181 southbound to M180 westbound Jct 3, carriageway closure</t>
  </si>
  <si>
    <t>M1 northbound Jct 31 entry slip road closure</t>
  </si>
  <si>
    <t xml:space="preserve">Overall Scheme Details: M1 northbound and southbound Jct 30 to Jct 32
Slip road closures and lane closures for electrical works
Diversion in place via National highways and local authority network </t>
  </si>
  <si>
    <t>A616 eastbound Wortley entry slip road closure</t>
  </si>
  <si>
    <t>A616 westbound Wortley exit slip road closure</t>
  </si>
  <si>
    <t>A616 eastbound and westbound Westwood to Wortley, carriageway closure</t>
  </si>
  <si>
    <t>M62 eastbound Jct 23 exit slip road closure</t>
  </si>
  <si>
    <t xml:space="preserve">Overall Scheme Details: M62 eastbound Jct 22 to Jct 23 
Slip road and lane closure for general cleaning and maintenance 
Diversion via M62 </t>
  </si>
  <si>
    <t>M18 northbound Jct 2 exit slip road closure</t>
  </si>
  <si>
    <t>Overall Scheme Details: M18 northbound Jct 2 to Jct 3 
Slip road and lane closure for barrier/fence safety repairs 
Diversion via M18</t>
  </si>
  <si>
    <t>M621 anti-clockwise Jct 4 entry slip road closure</t>
  </si>
  <si>
    <t xml:space="preserve">Overall Scheme Details: M621 anti-clockwise Jct 4 
Slip road closure for barrier/fence safety repairs 
Diversion via local authority networks </t>
  </si>
  <si>
    <t>A1 northbound Jct 73 entry slip road closure</t>
  </si>
  <si>
    <t>A1 northbound Jct 75 exit slip road closure</t>
  </si>
  <si>
    <t>A1 northbound Jct 75 entry slip road closure</t>
  </si>
  <si>
    <t>A1 northbound Jct 76 exit slip road closure</t>
  </si>
  <si>
    <t>A1 northbound Jct 76 entry slip road closure</t>
  </si>
  <si>
    <t>A1 northbound Jct 77 exit slip road closure</t>
  </si>
  <si>
    <t>A1 northbound Jct 77 entry slip road closure</t>
  </si>
  <si>
    <t>A1 northbound Jct 78 exit slip road closure</t>
  </si>
  <si>
    <t>A1 northbound Jct 78 entry slip road closure</t>
  </si>
  <si>
    <t>A1 northbound Jct 79 exit slip road closure</t>
  </si>
  <si>
    <t>A1 northbound Jct 73 to Jct 79 carriageway closure</t>
  </si>
  <si>
    <t>A1 northbound Jct 74 entry slip road closure</t>
  </si>
  <si>
    <t>A1 northbound St Leonards to Hebron carriageway closure</t>
  </si>
  <si>
    <t>A1 northbound St Leonards entry slip road closure</t>
  </si>
  <si>
    <t>A1 northbound A697 exit slip road closure</t>
  </si>
  <si>
    <t>A1M Southbound J45 to J44 closed</t>
  </si>
  <si>
    <t>Overall Scheme Details: A1M southbound closed between junction 45 and junction 44 for white line refreshing. Diversion on Local Authority network</t>
  </si>
  <si>
    <t>m1 southbound  to m62 west link  carriageway closure closed</t>
  </si>
  <si>
    <t>Overall Scheme Details: M62 westbound Jct 29 to Jct 28.
Carriageway and lane closures for structures maintenance works.
Diversion route on local authority and national highways  networks.</t>
  </si>
  <si>
    <t>m62</t>
  </si>
  <si>
    <t>m62 westbound Jct29 -jct28 carriageway closure</t>
  </si>
  <si>
    <t>m62 westbound  jct 29 entry slip carriageway closure</t>
  </si>
  <si>
    <t>m1 northbound jct 41 entry slip to m62 westbound link road carriageway closure</t>
  </si>
  <si>
    <t>A55 Eastbound Jct 36 to 38 carriageway closure</t>
  </si>
  <si>
    <t xml:space="preserve">Overall Scheme Details: A55 eastbound J36 to J38 - carriageway closure for drainage </t>
  </si>
  <si>
    <t>A55 Eastbound Jct 38 exit slip road closure</t>
  </si>
  <si>
    <t>M53</t>
  </si>
  <si>
    <t>M53 Southbound Jct 5 exit slip road closure</t>
  </si>
  <si>
    <t>Overall Scheme Details: M53 both directions J1 to J6 - carriageway closure for structure - maintenance on behalf of National Highways</t>
  </si>
  <si>
    <t>M53 Southbound Jct 5 entry slip road closure</t>
  </si>
  <si>
    <t>M56 Eastbound Jct 14 entry slip road closure</t>
  </si>
  <si>
    <t>M6 Southbound Jct 17 entry slip road closure</t>
  </si>
  <si>
    <t>Overall Scheme Details: M6 both directions J19 to J16 - carriageway closure for carriageway - reconstruction/renewal on behalf of National Highways</t>
  </si>
  <si>
    <t>M6 Southbound Sandbach services exit and entry slip road closures</t>
  </si>
  <si>
    <t>M60 anticlockwise jct 17 exit slip road closure</t>
  </si>
  <si>
    <t>M60 anticlockwise jct 17 entry slip road closure</t>
  </si>
  <si>
    <t>M60 anticlockwise to M61 northbound link road closure</t>
  </si>
  <si>
    <t>A56</t>
  </si>
  <si>
    <t>A56 Southbound Huncoats entry slip closure</t>
  </si>
  <si>
    <t>Overall Scheme Details: A56 southbound Huncoats Access to Huncoats Access - carriageway closure for signs - erection on behalf of National Highways</t>
  </si>
  <si>
    <t>M6 Southbound Jct 20 exit slip road closure</t>
  </si>
  <si>
    <t>Overall Scheme Details: M6 southbound J21 to J20 - carriageway closure for electrical works on behalf of National Highways</t>
  </si>
  <si>
    <t>Overall Scheme Details: M6 both directions J21 to J26 - carriageway closure for construction improvement/upgrade on behalf of National Highways</t>
  </si>
  <si>
    <t>M6 Northbound Jct 21A to 22 Carriageway Closure</t>
  </si>
  <si>
    <t>M6 Northbound Jct 22 exit slip road closure</t>
  </si>
  <si>
    <t>M62 Eastbound to M6 Northbound link road closure</t>
  </si>
  <si>
    <t>M6 Northbound to M62 Eastbound link road closure</t>
  </si>
  <si>
    <t>M57 Junction 2 to 4 northbound carriageway closure</t>
  </si>
  <si>
    <t>M57 Northbound Junction 2 entry slip road closure</t>
  </si>
  <si>
    <t>M57 Northbound Jct 3 entry slip road closure</t>
  </si>
  <si>
    <t>M57 Northbound Jct 4 exit slip road closure</t>
  </si>
  <si>
    <t>A5036 Eastbound Carriageway Closure between A565 roundabout and Hawthorne Road</t>
  </si>
  <si>
    <t>Overall Scheme Details: A5036 both directions A565 to Park Lane - carriageway closure for drainage on behalf of National Highways</t>
  </si>
  <si>
    <t>M275 northbound carriageway closure</t>
  </si>
  <si>
    <t>Overall Scheme Details: M275 northbound Tipner to M27.
Carriageway closure for Portsmouth City Council.</t>
  </si>
  <si>
    <t>M3 northbound Jct 9 exit slip road closure</t>
  </si>
  <si>
    <t>M27 westbound Jct 8 and Jct 7 entry slips and Jct 7 and Jct 5 exit slip roads closure</t>
  </si>
  <si>
    <t>Overall Scheme Details: M27 both directions Jct 4 to Jct 9.
Carriageway, slip road and lane closures for major resurfacing work.</t>
  </si>
  <si>
    <t>M4 eastbound Jct 10 exit slip road closure</t>
  </si>
  <si>
    <t>Overall Scheme Details: M4 eastbound Jct 10 
Link road and lane closure for maintenance works</t>
  </si>
  <si>
    <t>M27 eastbound Jct 2 to Jct 3 carriageway closure</t>
  </si>
  <si>
    <t>Overall Scheme Details: M27 both directions Jct 2 to 3.
Carriageway and lane closures for structures work.</t>
  </si>
  <si>
    <t>M3 southbound Jct 11 to Jct 12 carriageway closure</t>
  </si>
  <si>
    <t>Overall Scheme Details: M3 both directions Jct 11 to Jct 12.
Carriageway closure for structures work.</t>
  </si>
  <si>
    <t>A329(M)</t>
  </si>
  <si>
    <t>A329(M) southbound to M4 westbound Jct 10 link road closure</t>
  </si>
  <si>
    <t>Overall Scheme Details: M4 westbound Jct 10 to Jct 12.
Slip road and lane closure for major improvement work.</t>
  </si>
  <si>
    <t>A31 both directions Lake Gates to Merley carriageway closure</t>
  </si>
  <si>
    <t>Overall Scheme Details: A31 both directions Merley to Lake Gates
Carriageway closure for tree works</t>
  </si>
  <si>
    <t>A27 westbound Harts Farm Way entry slip road closure</t>
  </si>
  <si>
    <t>Overall Scheme Details: A27 westbound Langstone to Harts Farm Way.
Slip road and lane closures for drainage work.</t>
  </si>
  <si>
    <t>M3 southbound Jct 3 exit slip road closure</t>
  </si>
  <si>
    <t>Overall Scheme Details: M3 southbound Jct 2 to Jct 3,
Slip road and lane closure for maintenance works.</t>
  </si>
  <si>
    <t>M3 northbound Jct 6 exit slip road closure</t>
  </si>
  <si>
    <t>Overall Scheme Details: M3 northbound Jct 6,
Carriageway closure for resurfacing works.</t>
  </si>
  <si>
    <t>M3 northbound Jct 6 to Black Dam carriageway closure</t>
  </si>
  <si>
    <t>M4 eastbound Reading Services exit and entry slip road closure</t>
  </si>
  <si>
    <t>Overall Scheme Details: M4 eastbound Reading Services.
Services and lane closure for maintenance work.</t>
  </si>
  <si>
    <t>A27 eastbound Hangleton to Holmbush carriageway closure</t>
  </si>
  <si>
    <t>Overall Scheme Details: A27 eastbound and westbound Holmbush to Hangleton, 
tunnel closure for maintenance. 
Diversion via local authority network.</t>
  </si>
  <si>
    <t>A27 westbound Holmbush to Hangleton carriageway closure</t>
  </si>
  <si>
    <t>M23</t>
  </si>
  <si>
    <t>M23 northbound Jct 11 to Jct 10a carriageway closure</t>
  </si>
  <si>
    <t>Overall Scheme Details: M23 both directions Jct 11 to Jct 10
carriageway closures, narrow lanes, speed restrictions for bridge works</t>
  </si>
  <si>
    <t>A27 eastbound Temple Bar entry slip road closure</t>
  </si>
  <si>
    <t>Overall Scheme Details: A27 both directions Crockerhill to Portfield
slip road and lane closure for survey works.</t>
  </si>
  <si>
    <t>A2 westbound Darenth exit slip road closure</t>
  </si>
  <si>
    <t>Overall Scheme Details: A2 westbound Bean to Darenth
carriageway, slip road and lane closures for surface works</t>
  </si>
  <si>
    <t>A2 westbound A282 exit to Darenth carriageway closure</t>
  </si>
  <si>
    <t>M20</t>
  </si>
  <si>
    <t>M20 eastbound Jct 7 exit slip road closure</t>
  </si>
  <si>
    <t>Overall Scheme Details: M20 eastbound Jct 7,
Slip road and lane closures for maintenance works.</t>
  </si>
  <si>
    <t>M20 eastbound Jct 7 entry slip road closure</t>
  </si>
  <si>
    <t>M2 eastbound Jct 4 exit slip road closure</t>
  </si>
  <si>
    <t>Overall Scheme Details: M2 eastbound Jct 4
Slip and lane closures for maintenance works</t>
  </si>
  <si>
    <t>M2 eastbound Jct 4 entry slip road closure</t>
  </si>
  <si>
    <t>M2 eastbound Farthing Corner Services exit and entry slip road closure</t>
  </si>
  <si>
    <t>A2 westbound Wainscott entry slip road closure</t>
  </si>
  <si>
    <t>Overall Scheme Details: A2 westbound M2 Junction 2 to Gravesend
Slip and lane closures for maintenance works</t>
  </si>
  <si>
    <t>A2 westbound Brewers road exit slip road closure</t>
  </si>
  <si>
    <t>A2 westbound Brewers road entry slip road closure</t>
  </si>
  <si>
    <t>A2 westbound Cobham services exit and entry slip road closure</t>
  </si>
  <si>
    <t>A2 westbound Marling Cross exit slip road closure</t>
  </si>
  <si>
    <t>A23</t>
  </si>
  <si>
    <t>A23 northbound Bolney exit slip road closure</t>
  </si>
  <si>
    <t>Overall Scheme Details: A23 northbound Hickstead to Bolney
slip road and lane closure for electrical works</t>
  </si>
  <si>
    <t>A2 westbound Dunkirk Exit Slip road closure</t>
  </si>
  <si>
    <t>Overall Scheme Details: A2 westbound Harbledown to Dunkirk,
Slip road and lane closure for maintenance works.</t>
  </si>
  <si>
    <t>A2 westbound Gate Services Exit and Entry Slip road closure</t>
  </si>
  <si>
    <t>M20 eastbound Jct 9 exit slip road closure</t>
  </si>
  <si>
    <t>Overall Scheme Details: M20 both directions Junction 9  to Junction 10
Carriageway, slip road and lane closures for electrical works</t>
  </si>
  <si>
    <t>A2 eastbound Wincheap Entry Slip road closure</t>
  </si>
  <si>
    <t>Overall Scheme Details: A2 eastbound Upper Harbledown to Stuppington,
Slip road and lane closure for maintenance works.</t>
  </si>
  <si>
    <t>A259 northbound carriageway closure (M20 Jct 13 overbridge) and southbound lane closure</t>
  </si>
  <si>
    <t>Overall Scheme Details: M20 westbound Roundhill tunnel  to Junction 12
carriageway and lane closure for maintenance works.</t>
  </si>
  <si>
    <t>M25 clockwise Jct 22 exit and entry slip road closure</t>
  </si>
  <si>
    <t>Overall Scheme Details: M25 clockwise Jct 21A to Jct 22
Lane closures and slip road closures for maintenance works
Diversion via National Highways roads</t>
  </si>
  <si>
    <t>M25 clockwise Jct 15 to Jct 16 carriageway closure</t>
  </si>
  <si>
    <t>Overall Scheme Details: M25 clockwise Jct 15 to Jct 16
Lane closures, slip road closures and carriageway closure for maintenance works
Diversion via Local Authority roads</t>
  </si>
  <si>
    <t>M4 eastbound Jct 4B link road closure to M25 clockwise Jct 15</t>
  </si>
  <si>
    <t>M4 westbound Jct 4B link road closure to M25 clockwise Jct 15</t>
  </si>
  <si>
    <t>M25 Anticlockwise Jct 10 to Jct 9 Carriageway closure</t>
  </si>
  <si>
    <t>Overall Scheme Details: M25 Anticlockwise Jct 10 to Jct 9
Carriageway closure for maintenance works,
Diversion via local authorities</t>
  </si>
  <si>
    <t>A30 Eastbound Jct M25 to Crooked Billet total closure</t>
  </si>
  <si>
    <t>Overall Scheme Details: M25 Anti-Clockwise Jct 13 to Jct A30 Eastbound Crooked Billet 
Carriageway closure for cyclic works, 
Diversion via Local Authorities roads</t>
  </si>
  <si>
    <t>M25 Clockwise Jct 25 to Jct 27 carriageway, slip road and link road closure</t>
  </si>
  <si>
    <t xml:space="preserve">Overall Scheme Details: M25 Clockwise Jct 25 to Jct 27
Carriageway, slip road and link road closure for tunnel works
Diversion via Local Authority and National Highway network
</t>
  </si>
  <si>
    <t>A282 Northbound Jct 2 entry slip road closure</t>
  </si>
  <si>
    <t>Overall Scheme Details: A282 Northbound Jct 2 entry slip road
Lane and slip road closure for vegetation clearance
Diversion via National Highways Network</t>
  </si>
  <si>
    <t>M25 Anti-clockwise Jct 28 entry slip road closure</t>
  </si>
  <si>
    <t>Overall Scheme Details: M25 Anti-clockwise Jct 28 Entry Slip Road
Lane and slip road closure for major project drainage works
Diversion via National Highway Network</t>
  </si>
  <si>
    <t>A3 Southbound Painshill to Send carriageway closure</t>
  </si>
  <si>
    <t>Overall Scheme Details: A3 Southbound Painshill to Send
Carriageway and lane closure for technology and surfacing works
Diversion via National Highways and Local Authorities Network</t>
  </si>
  <si>
    <t xml:space="preserve">Overall Scheme Details: A3 Northbound Send to Wisley Interchange
Carriageway and slip road closures for junction improvement works
Diversion via local authorities </t>
  </si>
  <si>
    <t>M3 Westbound Jct 1 to Jct 2 Carriageway Closure</t>
  </si>
  <si>
    <t xml:space="preserve">Overall Scheme Details: M3 Westbound Jct 1 to Jct 2
Carriageway closure for Gantry Sign Replacement Works. 
Diversion via local authorities </t>
  </si>
  <si>
    <t>A30 eastbound Treswithian to Tolvaddon carriageway closed</t>
  </si>
  <si>
    <t>Overall Scheme Details: A30 eastbound Treswithian to Tolvaddon carriageway closed for resurfacing.  Diversion via A3047 through Camborne</t>
  </si>
  <si>
    <t>A30 westbound Innis Down to Victoria carriageway closure</t>
  </si>
  <si>
    <t xml:space="preserve">Overall Scheme Details: A30 westbound Innis Down to Victoria carriageway closed for carriageway resurfacing.
Diversion via local road
</t>
  </si>
  <si>
    <t>A30 westbound Innis Down entry slip road closure</t>
  </si>
  <si>
    <t>A303 both directions Hayes End roundabout to Southfields roundabout carriageway closure (212/7 to 229/9)</t>
  </si>
  <si>
    <t>Overall Scheme Details: A303 both directions Hayes End roundabout to Southfields roundabout carriageway closure for white lining/road markings.
Vehicles under 7.5t westbound diversion via - A303 west to Podimore roundabout, A372, A378, A358 to rejoin A303 at Southfields roundabout.
Eastbound diversion - as above in reverse
Vehicles over 7.5t westbound diversion via - A303 to Podimore roundabout, A372 to Othery, A361, A38, A358 and rejoin A303 at Southfields roundabout.
Eastbound diversion - as above in reverse.</t>
  </si>
  <si>
    <t>A36 both directions Cotley Hill to Crockerton roundabout carriageway closure 29/9-35/1</t>
  </si>
  <si>
    <t>Overall Scheme Details: A36 both directions Cotley Hill to Crockerton roundabout carriageway closure for horticulture
Sourhbound diversion - A350 south to Furze Hedge, A303 east to Deptford, A36 north
Northbound diversion via - As above in reverse.</t>
  </si>
  <si>
    <t>M5 northbound Jct 23 entry slip road closed</t>
  </si>
  <si>
    <t>Overall Scheme Details: M5 northbound Jct 23 entry slip road closed for horticulture works. 
Diversion via M5 southbound, exit Jct 24 and return M5 northbound.</t>
  </si>
  <si>
    <t>A303 westbound Hazlegrove entry and exit slip roads closed</t>
  </si>
  <si>
    <t xml:space="preserve">Overall Scheme Details: A303 westbound Hazlegrove Rbt exit  and entry slips closed - for Sparkford to Ilchester improvement scheme works.  
Exit slip diversion via - A303 Podimore Rbt and return. 
Entry slip diversion via - A303 eastbound to Chapel road and return. </t>
  </si>
  <si>
    <t>A46 southbound Stoneleigh entry slip road closure</t>
  </si>
  <si>
    <t xml:space="preserve">Overall Scheme Details: A46 both directions Festival Roundabout to Leek Wootton.
Carriageway closure for maintenance works. 
Diversion via National Highways network. </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</si>
  <si>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</si>
  <si>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</si>
  <si>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</si>
  <si>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Hilton Park Services southbound exit slip road closure</t>
  </si>
  <si>
    <t>Overall Scheme Details: M6 southbound Jct 12 to Jct 10.
Carriageway closure for maintenance works. 
Diversion via National Highways.</t>
  </si>
  <si>
    <t>M6 southbound Jct 12 to Jct 10 carriageway closure</t>
  </si>
  <si>
    <t>A38 northbound Claymills exit and entry slip road closure</t>
  </si>
  <si>
    <t>Overall Scheme Details: A38 northbound Branston to Claymills.
Exit and entry slip road closures for maintenance works. 
Diversion via National Highways network.</t>
  </si>
  <si>
    <t>M54</t>
  </si>
  <si>
    <t>M54 westbound Jct 1 exit and entry slip road closures</t>
  </si>
  <si>
    <t>Overall Scheme Details: M54 westbound Jct 1.
Exit and entry slip road closures for maintenance works.
Diversion via National Highways and local authority network.</t>
  </si>
  <si>
    <t>A511</t>
  </si>
  <si>
    <t>A511 Jct to A515 Sudbury Roundabout Westbound Full Closure</t>
  </si>
  <si>
    <t>Overall Scheme Details: A50 DBFO - Foston Hatton Hilton Bypass - A511 Jct to A515 Sudbury Roundabout - Westbound - Full Closures - Essential Maintenance Works.</t>
  </si>
  <si>
    <t>A50 Eastbound Jct 4 Entry Slip Road Closure</t>
  </si>
  <si>
    <t>Overall Scheme Details: A50 DBFO - Derby Southern Bypass - A38 Junction 4 Toyota Island - Lane Closures and Slip Road Closures - Geotechnical Works - Diversion on National Highways Network</t>
  </si>
  <si>
    <t>A50 Westbound Jct 4 Bridge Deck Closure</t>
  </si>
  <si>
    <t>Overall Scheme Details: A50 DBFO - A38 Toyota Interchange - Carriageway Closures and Lane closures - Bridge Joint Replacement</t>
  </si>
  <si>
    <t>A11 northbound Tuttles exit slip road closure</t>
  </si>
  <si>
    <t>A11 northbound Tuttles entry slip road closure</t>
  </si>
  <si>
    <t>A11 northbound Mulbarton entry slip road closure</t>
  </si>
  <si>
    <t>A11 northbound Mulbarton exit slip road closure</t>
  </si>
  <si>
    <t>A14 westbound A1307 entry slip road closure</t>
  </si>
  <si>
    <t>M11 northbound Jct 8 exit slip carriageway closure</t>
  </si>
  <si>
    <t>M1 northbound Jct 13 entry slip road closure</t>
  </si>
  <si>
    <t>Overall Scheme Details: M1 northbound 
Jct 13 to Jct 14 - entry slip road closure, hard shoulder closure and diversion route due to communications works on behalf of Ringway</t>
  </si>
  <si>
    <t>A1 northbound Brampton Hut entry slip road closure</t>
  </si>
  <si>
    <t>Overall Scheme Details: A1 both directions 
Jct 10 Baldock  to Brampton Hut - carriageway closure for horticulture (cutting and planting) on behalf of National Highways</t>
  </si>
  <si>
    <t>M40 Northbound Jct 5 to Jct 6 carriageway closure.</t>
  </si>
  <si>
    <t>Overall Scheme Details: M40 Northbound Jct 4 to Jct 6, lane closures, carriageway closure and slip road closures for maintenance works.
Diversion via National Highways Network and local authority roads.</t>
  </si>
  <si>
    <t>M40 Northbound Jct 6 exit slip road closure</t>
  </si>
  <si>
    <t>M40 Northbound Jct 5 entry slip road closure.</t>
  </si>
  <si>
    <t>A38 southbound Coxbench entry and exit slip road closure</t>
  </si>
  <si>
    <t>A42 northbound Jct 12 entry slip road closure</t>
  </si>
  <si>
    <t>A616 westbound Deepcar southeast slip road closure</t>
  </si>
  <si>
    <t>Overall Scheme Details: A616 eastbound and westbound Wortley
Slip road closure for works on behalf of Quickline Communications
Diversion route via National Highways and local authority network.</t>
  </si>
  <si>
    <t>A616 eastbound Fox Valley to Manchester roundabout lay by closure (10/4)</t>
  </si>
  <si>
    <t xml:space="preserve">Overall Scheme Details: A616 eastbound and westbound Fox Valley to Manchester Road Carriageway closure for signs - maintenance
Diversion via local authority </t>
  </si>
  <si>
    <t>A616 eastbound Fox Valley to Manchester roundabout lay by closure (9/5)</t>
  </si>
  <si>
    <t>A616 westbound Manchester road to Fox Valley lay by closure (8/6)</t>
  </si>
  <si>
    <t>A616 eastbound Fox Valley to Manchester roundabout lay by closure (8/5)</t>
  </si>
  <si>
    <t>A1 northbound Barnsdale bar to Ferrybridge, carriageway closure</t>
  </si>
  <si>
    <t>Overall Scheme Details: A1 northbound and southbound Barnsdale bar to Ferrybridge.
Carriageway closure and lane closures for structure works.
Diversion route in place via local authority network.</t>
  </si>
  <si>
    <t>A1 northbound Barnsdale bar entry slip road closure</t>
  </si>
  <si>
    <t>A1 northbound Middlefield lane exit slip road closure</t>
  </si>
  <si>
    <t>A1 northbound Middlefield lane entry slip road closure</t>
  </si>
  <si>
    <t>A1 northbound Wentbridge exit slip road closure</t>
  </si>
  <si>
    <t>A1 northbound Wentbridge entry slip road closure</t>
  </si>
  <si>
    <t>A1 northbound B6474 exit slip road closure</t>
  </si>
  <si>
    <t>A1 northbound B6474 entry slip road closure</t>
  </si>
  <si>
    <t>A1 northbound Darrington exit slip road closure</t>
  </si>
  <si>
    <t>A1 northbound Darrington entry slip road closure</t>
  </si>
  <si>
    <t>A1 northbound Darrington 2 way traffic slip road closure</t>
  </si>
  <si>
    <t>A1 northbound A162 exit slip road closure</t>
  </si>
  <si>
    <t>A162</t>
  </si>
  <si>
    <t>A162 northbound Jct 33 exit slip road closure</t>
  </si>
  <si>
    <t>A1m northbound to M62 westbound Jct 32a, link road closure</t>
  </si>
  <si>
    <t>M62 westbound Jct 32 entry slip road closure</t>
  </si>
  <si>
    <t>Overall Scheme Details: M62 westbound Jct 32 to Jct 31
Slip road closures and lane closures for general cleaning and maintenance 
Diversion M62 A639 A642</t>
  </si>
  <si>
    <t>M62 westbound Jct 31 exit slip road closure</t>
  </si>
  <si>
    <t>M606</t>
  </si>
  <si>
    <t>M606 northbound Jct 26 to Jct 3 carriageway closure</t>
  </si>
  <si>
    <t>Overall Scheme Details: M62 eastbound Jct 25 to Jct 26 M606 northbound and southbound Jct 26 to Jct 3.
Carriageway closure and lane closures for general cleaning and maintenance 
Diversion in place via National highways and local authority network</t>
  </si>
  <si>
    <t>M606 northbound Jct 2 exit slip road closure</t>
  </si>
  <si>
    <t>M606 northbound Jct 3 exit slip road closure</t>
  </si>
  <si>
    <t>M606 northbound Jct 26 entry slip road closure</t>
  </si>
  <si>
    <t>A66 eastbound Brough to Bowes carriageway closure</t>
  </si>
  <si>
    <t>M62 Eastbound Jct 6 to 7 carriageway closure</t>
  </si>
  <si>
    <t>Overall Scheme Details: M62 eastbound J6 to J7 - carriageway closure for horticulture</t>
  </si>
  <si>
    <t>M62 Eastbound Jct 6 entry slip road closure</t>
  </si>
  <si>
    <t>M62 Eastbound Jct 7 exit slip road closure</t>
  </si>
  <si>
    <t>M57 Southbound to M62 Eastbound link road closure</t>
  </si>
  <si>
    <t>M57 northbound Jct 4 to 6 carriageway closure</t>
  </si>
  <si>
    <t>Overall Scheme Details: M57 northbound and southbound Junction 4 to Junction 6 - carriageway closure for horticulture (cutting and planting)</t>
  </si>
  <si>
    <t>M57 northbound jct 4 entry slip road closure</t>
  </si>
  <si>
    <t>M57 northbound jct 5 entry slip road closure</t>
  </si>
  <si>
    <t>M57 northbound jct 6 exit slip road closure</t>
  </si>
  <si>
    <t>M602 Westbound Jct 3 to 2 carriageway closure</t>
  </si>
  <si>
    <t>Overall Scheme Details: M602 westbound Junction 3 to Junction 2 - carriageway closure for horticulture</t>
  </si>
  <si>
    <t>M602 Westbound Jct 3 entry slip road closure</t>
  </si>
  <si>
    <t>M602 Westbound Jct 2 exit slip road closure</t>
  </si>
  <si>
    <t>M53 Northbound Jct 4 to 2 Carriageway Closure</t>
  </si>
  <si>
    <t>Overall Scheme Details: M53 both directions J6 to J2 - carriageway closure for carriageway - reconstruction/renewal on behalf of National Highways</t>
  </si>
  <si>
    <t>M53 Northbound Jct 2 exit slip road closure</t>
  </si>
  <si>
    <t>M53 Northbound Jct 4 entry slip road closure</t>
  </si>
  <si>
    <t>M53 Northbound Jct 3 exit slip road closure</t>
  </si>
  <si>
    <t>M53 Northbound Jct 3 entry slip road closure</t>
  </si>
  <si>
    <t>M53 Southbound Jct 5 Carriageway closure between exit and entry slips</t>
  </si>
  <si>
    <t>M6 Southbound Jct 18 entry slip road closure</t>
  </si>
  <si>
    <t>M6 Southbound Jct 18 exit slip road closure</t>
  </si>
  <si>
    <t>M6 northbound jct 20 entry slip road closure</t>
  </si>
  <si>
    <t>Overall Scheme Details: M6 northbound J20 to J20 - carriageway closure for horticulture (cutting and planting) on behalf of National Highways</t>
  </si>
  <si>
    <t>M62 eastbound jct 20 exit slip road closure</t>
  </si>
  <si>
    <t>Overall Scheme Details: M62 eastbound J20 to J20 - carriageway closure for electrical works on behalf of National Highways</t>
  </si>
  <si>
    <t>A303 eastbound Longparish entry slip road closure</t>
  </si>
  <si>
    <t>Overall Scheme Details: A303 eastbound Longparish.
Slip road and lane closure for structures work.</t>
  </si>
  <si>
    <t>A303 eastbound Longparish exit slip road closure</t>
  </si>
  <si>
    <t>M20 westbound Jct 9 entry slip road closure</t>
  </si>
  <si>
    <t>Overall Scheme Details: M20 both directions junction 7 to junction 10
slip road and lane closures for electrical works</t>
  </si>
  <si>
    <t>A27 westbound Temple Bar exit slip road closure</t>
  </si>
  <si>
    <t>A23 northbound Hickstead entry slip road closure</t>
  </si>
  <si>
    <t>Overall Scheme Details: A23 northbound Hickstead to Warninglid,
Slip road and lane closure for maintenance works.</t>
  </si>
  <si>
    <t>A23 northbound Bolney entry slip road closure</t>
  </si>
  <si>
    <t>A20</t>
  </si>
  <si>
    <t>A20 eastbound Courtwood exit slip road closure</t>
  </si>
  <si>
    <t>Overall Scheme Details: A20 eastbound Alkham Valley to Courtwood
Slip road and lane closures for maintenance works</t>
  </si>
  <si>
    <t>A20 eastbound Courtwood entry slip road closure</t>
  </si>
  <si>
    <t>M20 Westbound Jct 2 entry slip road closure</t>
  </si>
  <si>
    <t>Overall Scheme Details: M20 Westbound Jct 3 to Jct 1
Lane and slip road closure for maintenance works
Diversion via Local Authorities Network</t>
  </si>
  <si>
    <t>M25 Anticlockwise Jct 22 Entry and Exit Slip road closure</t>
  </si>
  <si>
    <t xml:space="preserve">Overall Scheme Details: M25 Anticlockwise Jct 23 to Jct 22 
Lane and Slip road closure for Urgent Inspections 
Diversion via National Highways network </t>
  </si>
  <si>
    <t>M4 Westbound Jct 3 Exit Slip Road Closure</t>
  </si>
  <si>
    <t xml:space="preserve">Overall Scheme Details: M4 Westbound Jct 3 
Slip road closure for loop repairs
Diversion via National Highways roads </t>
  </si>
  <si>
    <t>A303 westbound Deptford exit slip road closed</t>
  </si>
  <si>
    <t>Overall Scheme Details: A36 both directions Cotley Hill to Crockerton roundabout carriageway closure for horticulture
Sourhbound diversion - A350 south to Furze Hedge, A303 east to Deptford
Northbound diversion via - As above in reverse.</t>
  </si>
  <si>
    <t>A36 both directions Cotley Hill to Deptford carriageway closure 35/2-46/6</t>
  </si>
  <si>
    <t>M5 northbound Jct 27 entry slip road closed</t>
  </si>
  <si>
    <t>Overall Scheme Details: M5 northbound Jct 27 entry slip road closed for electrical works.
Diversion via M5 southbound, exit at Jct 28 to return northbound.</t>
  </si>
  <si>
    <t>A35 Axminster to Bridport   closure    scheme  works</t>
  </si>
  <si>
    <t>M4 eastbound Jct 22 between exit and entry slip roads carriageway closure</t>
  </si>
  <si>
    <t>Overall Scheme Details: M4 both directions Jct 22 between exit and entry slip roads carriageway closure for bridge maintenance
Diversion via exit and entry slip roads</t>
  </si>
  <si>
    <t>M4 westbound Jct 22 between exit and entry slip roads carriageway closure</t>
  </si>
  <si>
    <t>M6 Hilton Park Services southbound exit slip road closure</t>
  </si>
  <si>
    <t>A500 southbound Church Road entry road and Wheldon Road exit slip road closure</t>
  </si>
  <si>
    <t>M5 northbound Jct 1 to M6 southbound Jct 8 link road closure (Eastern Arm)</t>
  </si>
  <si>
    <t xml:space="preserve">Overall Scheme Details: M5 northbound Jct 1 to M6 southbound Jct 8 (Eastern Arm).
Link road closure for maintenance works.
Diversion via National Highways and local authority network. </t>
  </si>
  <si>
    <t>A518</t>
  </si>
  <si>
    <t>A518 Roundabout to A515 Sudbury Roundabout Eastbound Full Closure</t>
  </si>
  <si>
    <t>Overall Scheme Details: A50 DBFO - Doveridge Bypass - A515 Sudbury Roundabout to A518 Roundabout to A515 Sudbury Roundabout - Eastbound - Full Closures - Essential Maintenance Works.</t>
  </si>
  <si>
    <t>A14 eastbound Jct 20 entry slip road closure</t>
  </si>
  <si>
    <t>Overall Scheme Details: A14 eastbound 
Jct 20 to Jct 21 - carriageway closure, lane closure and diversion route for communications on behalf of National Highways</t>
  </si>
  <si>
    <t>A421 westbound  Salford Road exit slip carriageway closure</t>
  </si>
  <si>
    <t>Overall Scheme Details: M1 both directions 
Husborne Crawley Roundabout to Brogborough A421 Roundabout - lane closures and diversion routes for white lining/road markings on behalf of National Highways</t>
  </si>
  <si>
    <t>A1(M) southbound Jct 8 entry slip road closure</t>
  </si>
  <si>
    <t>Overall Scheme Details: A1(M) southbound 
Jct 8 to Jct 7 - entry slip road closure, lane closure and diversion route for horticulture (cutting and planting) on behalf of National Highways</t>
  </si>
  <si>
    <t>A421 eastbound Jct A600 to A603 Carriageway closure</t>
  </si>
  <si>
    <t>Overall Scheme Details: A421 eastbound
Jct A600 to Jct A603 - carriageway closure for carriageway - reconstruction/renewal on behalf of National Highways</t>
  </si>
  <si>
    <t>M40 southbound, Jct 10 exit slip road closure</t>
  </si>
  <si>
    <t>Overall Scheme Details: M40 southbound, 
Jct 10, exit slip road closure for maintenance works.
Diversion via National Highways network.</t>
  </si>
  <si>
    <t>M40 Southbound , Jct 6 Exit slip closure</t>
  </si>
  <si>
    <t xml:space="preserve">Overall Scheme Details: M40 Southbound, 
Jct 6 Lane closures, exit and entry slip road closure and diversion route for maintenance works Diversion Via National Highways network </t>
  </si>
  <si>
    <t>M40 Southbound, Jct 6 Entry slip Closure</t>
  </si>
  <si>
    <t>A42 southbound Jct 12 entry slip road closure</t>
  </si>
  <si>
    <t>A46 northbound Widmerpool exit slip road closure</t>
  </si>
  <si>
    <t>A52 westbound lane on eastbound bridge carriageway closure</t>
  </si>
  <si>
    <t>A1 northbound Stamford to Harlaxton carriageway closure northbound</t>
  </si>
  <si>
    <t>M1 southbound Jct 39 entry slip road closure</t>
  </si>
  <si>
    <t>M1 southbound Woolley services entry slip road closure</t>
  </si>
  <si>
    <t>M1 southbound Woolley services exit slip road closure</t>
  </si>
  <si>
    <t>A616 eastbound and westbound Fox Valley to Manchester Road carriageway closure</t>
  </si>
  <si>
    <t>M62 eastbound Jct 27 entry slip road closure</t>
  </si>
  <si>
    <t>Overall Scheme Details: M62 eastbound and westbound Jct 26 to Jct 28  
Slip road and lane closure for structure - maintenance 
Diversion via M62</t>
  </si>
  <si>
    <t>M62 westbound Jct 27 exit slip road closure</t>
  </si>
  <si>
    <t>M606 southbound Jct 3 to Jct 26 carriageway closure</t>
  </si>
  <si>
    <t>Overall Scheme Details: M606 northbound and southbound Jct 26 to Jct 3, M62 eastbound Jct 25 to Jct 26
Carriageway closure for general cleaning and maintenance.
Diversion in place via National highways and local authority network</t>
  </si>
  <si>
    <t>M606 southbound Jct 2 exit slip road closure</t>
  </si>
  <si>
    <t>M606 southbound Jct 2 entry slip road closure</t>
  </si>
  <si>
    <t>M606 southbound Jct 3 entry slip road closure</t>
  </si>
  <si>
    <t>M606 southbound Jct 26 exit slip road closure</t>
  </si>
  <si>
    <t>M62 westbound Jct 35 to M18 southbound Jct 7 carriageway closure</t>
  </si>
  <si>
    <t>Overall Scheme Details: M18 northbound and southbound Jct 7 and M62 eastbound and westbound Jct 35.
Carriageway and lane closures for emergency works following RTC.</t>
  </si>
  <si>
    <t>A1M northbound Jct 34 entry slip road closure</t>
  </si>
  <si>
    <t>Overall Scheme Details: A1M northbound Jct 34 to Jct 35 
Slip road and lane closure for drainage
Diversion via A1</t>
  </si>
  <si>
    <t>A6120</t>
  </si>
  <si>
    <t>A6120 northbound link carriageway closure</t>
  </si>
  <si>
    <t xml:space="preserve">Overall Scheme Details: A6120 north link road carriageway closure with lane closures  diversion on local authority network </t>
  </si>
  <si>
    <t>A6120 southbound link carriageway closure</t>
  </si>
  <si>
    <t xml:space="preserve">Overall Scheme Details: a6120 south link carriageway closure with lane closures diversion on local network </t>
  </si>
  <si>
    <t>m1 southbound jct 46 exit slip road carriageway closure</t>
  </si>
  <si>
    <t>Overall Scheme Details: m1 southbound jct 46 exit slip road and northbound jct46 entry slip road carriageway closure with A6120 lane closures diversion on national highways network</t>
  </si>
  <si>
    <t>m1 northbound jct46 entry slip road carriageway closure</t>
  </si>
  <si>
    <t>M62 Westbound Jct 7 to 6 carriageway closure</t>
  </si>
  <si>
    <t>Overall Scheme Details: M62 westbound J7 to J6 - carriageway closure for horticulture</t>
  </si>
  <si>
    <t>M62 Westbound Jct 7 entry slip road closure</t>
  </si>
  <si>
    <t>M62 Westbound Jct 6 exit slip road closure</t>
  </si>
  <si>
    <t>M62 Westbound to M57 Northbound carriageway closure</t>
  </si>
  <si>
    <t>M57 southbound Jct 6 to 4 carriageway closure</t>
  </si>
  <si>
    <t>M57 southbound jct 6 entry slip road closure</t>
  </si>
  <si>
    <t>M57 southbound jct 5 exit slip road closure</t>
  </si>
  <si>
    <t>M57 southbound jct 4 exit slip road closure</t>
  </si>
  <si>
    <t>A627M</t>
  </si>
  <si>
    <t>A627M Northbound Jct 1 to 3 carriageway closure</t>
  </si>
  <si>
    <t>Overall Scheme Details: A627M northbound Junction 1 to Junction 3 - carriageway closure for horticulture (cutting and planting)</t>
  </si>
  <si>
    <t>A627M Northbound Jct 1 entry slip road closure</t>
  </si>
  <si>
    <t>A627M Northbound Jct 2 exit slip road closure</t>
  </si>
  <si>
    <t>A627M Northbound Jct 2 entry slip road closure</t>
  </si>
  <si>
    <t>A627M Eastbound Slattocks Link road closure</t>
  </si>
  <si>
    <t>A627(M)</t>
  </si>
  <si>
    <t>A627(M) Southbound jct 2 exit slip road closure</t>
  </si>
  <si>
    <t>M53 Southbound Jct 4 entry slip road closure</t>
  </si>
  <si>
    <t>M56 Westbound  Jct 15 exit slip road closure</t>
  </si>
  <si>
    <t>Overall Scheme Details: M56 westbound J14 to J16 - carriageway closure for barriers - permanent on behalf of National Highways</t>
  </si>
  <si>
    <t>M60 Clockwise Jct 25 exit slip road closure</t>
  </si>
  <si>
    <t>Overall Scheme Details: M60 both directions J24 to J25 - carriageway closure for drainage</t>
  </si>
  <si>
    <t>M60 Anticlockwise Jct 25 carriageway closures between exit and entry slip roads</t>
  </si>
  <si>
    <t>M6 Southbound to M62 Westbound link road closure</t>
  </si>
  <si>
    <t>M53 Southbound Jct 9 exit slip road closure</t>
  </si>
  <si>
    <t>Overall Scheme Details: M53 southbound J8 to J9 - carriageway closure for electrical works on behalf of National Highways</t>
  </si>
  <si>
    <t>M53 Southbound Jct 8 to 9 Carriageway Closure</t>
  </si>
  <si>
    <t>M53 Southbound Jct 8 entry slip road closure</t>
  </si>
  <si>
    <t>M275 southbound carriageway closure</t>
  </si>
  <si>
    <t xml:space="preserve">Overall Scheme Details: M27/M275 eastbound and southbound Jct 12,
Carriageway and lane closures for Portsmouth City Council works.
</t>
  </si>
  <si>
    <t>A3 southbound Guildford University to Compton carriageway closure</t>
  </si>
  <si>
    <t>Overall Scheme Details: A3 southbound Guildford University to Compton.
Carriageway closure for maintenance work.</t>
  </si>
  <si>
    <t>A308M</t>
  </si>
  <si>
    <t>A308M northbound carriageway closure</t>
  </si>
  <si>
    <t>A31 eastbound Ringwood entry slip road closure</t>
  </si>
  <si>
    <t>Overall Scheme Details: A31 eastbound Ringwood.
Slip road and lane closure for electrical work.</t>
  </si>
  <si>
    <t>M23 southbound Jct 10 to Jct 11 carriageway closure</t>
  </si>
  <si>
    <t>A27 westbound Hangleton to Holmbush carriageway clsoure - Diversion via A270 &amp; A293</t>
  </si>
  <si>
    <t xml:space="preserve">Overall Scheme Details: A27 both directions Hangleton to Holmbush
carriageway closure for tunnel maintenance. 
</t>
  </si>
  <si>
    <t>A27 eastbound Holmbush to Hangleton carriageway closure</t>
  </si>
  <si>
    <t>M2 eastbound Jct 3 entry slip road closure</t>
  </si>
  <si>
    <t>Overall Scheme Details: M2 eastbound Jct 2 to 4
Slip and lane closure for street lighting</t>
  </si>
  <si>
    <t>M2 eastbound Jct 3 exit slip road closure</t>
  </si>
  <si>
    <t>M20 westbound Jct 7 entry slip road closure</t>
  </si>
  <si>
    <t>Overall Scheme Details: M20 westbound Jct 7 to Jct 6
slip road and lane closures for surfacing works</t>
  </si>
  <si>
    <t>M20 eastbound Jct 9 entry slip road closure</t>
  </si>
  <si>
    <t>Overall Scheme Details: M20 both directions Junction 8  to Junction 10
slip road for electrical works</t>
  </si>
  <si>
    <t>M20 westbound Jct 9 exit slip road closure</t>
  </si>
  <si>
    <t>A2 westbound Barham exit slip road closure</t>
  </si>
  <si>
    <t>Overall Scheme Details: A2 westbound Lydden to Coldharbour Lane 
slip road and lane closure for maintenance works.</t>
  </si>
  <si>
    <t>A2 westbound Three Crutches to A2 link road closure</t>
  </si>
  <si>
    <t xml:space="preserve">Overall Scheme Details: A2 westbound M2 Jct 2 to Cobham
link road and lane closures for maintenance works </t>
  </si>
  <si>
    <t>A2070</t>
  </si>
  <si>
    <t>A2070 both directions Cloverleaf to Brenzett carriageway closure</t>
  </si>
  <si>
    <t>Overall Scheme Details: A2070 both directions Bad Munstereifel road to Brenzett roundabout
carriageway and lane closures for maintenance works</t>
  </si>
  <si>
    <t>A2 westbound Old Dover Road entry slip road closure</t>
  </si>
  <si>
    <t>Overall Scheme Details: A2 westbound Dover Road to Boney Bush Hill
Slip and lane closures for maintenance works</t>
  </si>
  <si>
    <t>A2 westbound Boney Bush Hill exit slip road closure</t>
  </si>
  <si>
    <t>M25 anti clockwise Jct 23 to Jct 22 carriageway closure</t>
  </si>
  <si>
    <t>Overall Scheme Details: M25 anti clockwise Jct 23 to Jct 22
Lane closure, slip road closure and carriageway closure for maintenance works
Diversion via Local Authority roads</t>
  </si>
  <si>
    <t>M25 anti clockwise Jct 23 entry slip road closure</t>
  </si>
  <si>
    <t>M25 clockwise Jct 15 exit slip road closue</t>
  </si>
  <si>
    <t>Overall Scheme Details: M25 clockwise Jct 15
Slip and link road closures for Gantry Survey Works. 
Diversion via National Highways roads</t>
  </si>
  <si>
    <t>M23 Southbound Jct 8 carriageway closure between the exit and entry slip roads</t>
  </si>
  <si>
    <t>Overall Scheme Details: M23 Southbound Jct 7 to Jct 8
Carriageway and lane closure for gantry repairs
Diversion via National Highways and Local Authorities Network</t>
  </si>
  <si>
    <t>M25 Anticlockwise Jct 17 Exit Slip Road closure</t>
  </si>
  <si>
    <t xml:space="preserve">Overall Scheme Details: M25 Anticlockwise Jct 18 to Jct 17 
Lane and Slip road closure for Inspections 
Diversion via National Highways network 
</t>
  </si>
  <si>
    <t>M25 Clockwise Jct 28 exit slip road closure</t>
  </si>
  <si>
    <t>Overall Scheme Details: M25 Clockwise Jct 28 
Slip road and lane closure for major project upgrade works. 
Diversion via National Highway network</t>
  </si>
  <si>
    <t>Overall Scheme Details: A38 westbound Linhay entry slip closure with convoy working for Horticultural works.
Diversion via - A38 eastbound to Goodstone A383 and rejoin A38.</t>
  </si>
  <si>
    <t>A38 Westbound Dartbridge to Marley Head carriagway closure</t>
  </si>
  <si>
    <t>Overall Scheme Details: A38 westbound Dartbridge to Marley Head - carriageway closure for electrical works 
Diversion - leave A38 at Dartbridge A384 Dartington, turn right on A385 rejoin A38 at Marley Head</t>
  </si>
  <si>
    <t>A38 Westbound Lower Dean entry slip closure</t>
  </si>
  <si>
    <t>A30 eastbound Highgate to Innis Down carriageway closure</t>
  </si>
  <si>
    <t>Overall Scheme Details: A30 eastbound Highgate to Innis Down carriageway closed for carriageway resurfacing.
Diversion via A39, B3274, A391 and local road to Innis Down
HGV diversion via A39, A389 to Innis Down</t>
  </si>
  <si>
    <t>A30 eastbound Victoria entry slip road closure</t>
  </si>
  <si>
    <t>M5 northbound Jct 24 exit slip road closed</t>
  </si>
  <si>
    <t>Overall Scheme Details: M5 northbound Jct 24 entry slip road closed for horticulture works. 
Diversion via M5 northbound, exit Jct 23 and return M5 southbound.</t>
  </si>
  <si>
    <t>A36 both directions Wilton to Deptford carriageway closure</t>
  </si>
  <si>
    <t>Overall Scheme Details: A36 both directions Wilton to Deptford carriageway closure for horticulture
Sourhbound diversion - A303 east to Longbarrow, A360 south to The Avenue, South to Wilton
Northbound diversion via - As above in reverse.</t>
  </si>
  <si>
    <t>A500 southbound Queensway to Sideway entry slip road closures</t>
  </si>
  <si>
    <t>M42 northbound Jct 3a link road closure</t>
  </si>
  <si>
    <t>Overall Scheme Details: M42 northbound Jct 3a.
Link road closure for maintenance works. 
Diversion via National Highways and local authority network.</t>
  </si>
  <si>
    <t>A11 northbound Red Lodge entry slip road closure</t>
  </si>
  <si>
    <t>A11 southbound Red Lodge exit slip road closure</t>
  </si>
  <si>
    <t>A11 southbound Red Lodge entry slip road closure</t>
  </si>
  <si>
    <t>A5 northbound A4146  entry slip road closure</t>
  </si>
  <si>
    <t>Overall Scheme Details: A5 northbound
A4146 to A421 carriageway closure for carriageway - reconstruction/renewal on behalf of National Highways</t>
  </si>
  <si>
    <t>M1 southbound Jct 10 entry slip road closure</t>
  </si>
  <si>
    <t>Overall Scheme Details: M1 southbound
Jct 10 carriageway closure for carriageway - reconstruction/renewal on behalf of National Highways</t>
  </si>
  <si>
    <t>M40 Northbound Jct 4 to Jct 5 carriageway closure</t>
  </si>
  <si>
    <t xml:space="preserve">Overall Scheme Details: M40 Northbound.
Jct 3 to Jct 5 Lane closures, slip road closures and diversion route for maintenance works.
Diversion via national highways network,
</t>
  </si>
  <si>
    <t>M40 Northbound Jct 4 Entry slip road closure</t>
  </si>
  <si>
    <t>A38 southbound Ripley entry slip road closure</t>
  </si>
  <si>
    <t>A42 southbound Jct 11 exit slip road closure</t>
  </si>
  <si>
    <t>A616 eastbound and westbound Stocksbridge to Flouch carriageway closure</t>
  </si>
  <si>
    <t>Overall Scheme Details: A616 eastbound and westbound Stocksbridge to Flouch.
Carriageway closure for sign maintenance works.
Diversion via A628 &amp; A629</t>
  </si>
  <si>
    <t>A1m southbound Jct 37 exit slip road closure</t>
  </si>
  <si>
    <t>Overall Scheme Details: A1m southbound Jct 38 to Jct 37
Slip road and lane closures carriageway repair works. 
Diversion via A1M Jct 36 and A630.</t>
  </si>
  <si>
    <t>A64 eastbound and westbound Seamer to Musham bank, carriageway closure</t>
  </si>
  <si>
    <t>Overall Scheme Details: A64 eastbound and westbound Seamer to Musham bank
Carriageway closure for carriageway repairs
Diversion in place via National highways and local authority network</t>
  </si>
  <si>
    <t>m62 eastbound jct29 carriageway closure between exit and entry slip roads</t>
  </si>
  <si>
    <t xml:space="preserve">Overall Scheme Details: m62 eastbound jct29 carriageway  closure between exit and entry slip roads  diversion on national highways network </t>
  </si>
  <si>
    <t>M62 Eastbound Junction 7 to 8 Carriageway Closure</t>
  </si>
  <si>
    <t>Overall Scheme Details: M62 eastbound J7 to J8 - carriageway closure for horticulture (cutting and planting)</t>
  </si>
  <si>
    <t>M62 Eastbound Junction 7 entry slip road closure</t>
  </si>
  <si>
    <t>M62 Eastbound Junction 8 exit slip road closure</t>
  </si>
  <si>
    <t>A627M Southbound Jct 3 to 1 carriageway closure</t>
  </si>
  <si>
    <t xml:space="preserve">Overall Scheme Details: A627M southbound Junction 3  to Junction 1 - carriageway closure for horticulture (cutting and planting) </t>
  </si>
  <si>
    <t>A627M Southbound Jct 2 exit slip road closure</t>
  </si>
  <si>
    <t>A627M Southbound Jct 2 entry slip road closure</t>
  </si>
  <si>
    <t>A627M Southbound Jct 1 exit slip road closure</t>
  </si>
  <si>
    <t>M53 Southbound Jct 2 entry slip road closure</t>
  </si>
  <si>
    <t>M53 Southbound Jct 3 exit slip road closure</t>
  </si>
  <si>
    <t>M53 Southbound Jct 3 entry slip road closure</t>
  </si>
  <si>
    <t>M53 Southbound Jct 4 exit slip road closure</t>
  </si>
  <si>
    <t>M56 Westbound Jct 14 exit slip road closure</t>
  </si>
  <si>
    <t>M6 Southbound Jct 19 entry slip road closure</t>
  </si>
  <si>
    <t>M6 Northbound Knutsford Services exit and entry slip road closures</t>
  </si>
  <si>
    <t>M60 Anticlockwise Jct 25 entry slip road closure</t>
  </si>
  <si>
    <t>M6 Northbound Jct 23 entry slip road closed</t>
  </si>
  <si>
    <t>A5036 Eastbound Carriageway Closure between Hawthorne Road and Boundary Lane</t>
  </si>
  <si>
    <t>M57 Northbound Jct 6 - 7 carriageway closure</t>
  </si>
  <si>
    <t>Overall Scheme Details:  M57 northbound and southbound Junction 6 to Switch Island - carriageway closure for horticulture (cutting and planting) on behalf of National Highways</t>
  </si>
  <si>
    <t>M57 northbound jct 6 entry slip road closure</t>
  </si>
  <si>
    <t>M58</t>
  </si>
  <si>
    <t>M58 Eastbound Jct 1 exit slip road closure</t>
  </si>
  <si>
    <t>Overall Scheme Details: M58 Eastbound and Westbound junction 1 to switch - Carriageway Closure for Horticulture (Cutting and Planting) on behalf of Amey</t>
  </si>
  <si>
    <t>M4 eastbound Jct 13 entry slip road closure</t>
  </si>
  <si>
    <t>Overall Scheme Details: M4 both directions Jct 13,
Slip road and hard shoulder closures for maintenance works.</t>
  </si>
  <si>
    <t>M4 eastbound Jct 13 exit slip road closure</t>
  </si>
  <si>
    <t>A34 southbound Weston on the Green exit slip road closure</t>
  </si>
  <si>
    <t>Overall Scheme Details: A34 southbound Weston on the Green.
Slip road and lane closure for maintenance work.</t>
  </si>
  <si>
    <t>A34 southbound Weston on the Green entry slip road closure</t>
  </si>
  <si>
    <t>A2 eastbound Wincheap entry slip road closure</t>
  </si>
  <si>
    <t>Overall Scheme Details: A2 eastbound Dunkirk to Patrixbourne,
Slip road and lane closures for maintenance works.</t>
  </si>
  <si>
    <t>A27 westbound Falmer entry slip road closure</t>
  </si>
  <si>
    <t>Overall Scheme Details: A27 westbound Falmer to Coldean
slip road and lane closure for maintenance works</t>
  </si>
  <si>
    <t>A27 westbound Falmer exit slip road closure</t>
  </si>
  <si>
    <t>A20 eastbound Jct 1 carriageway closure between the exit and entry slip road</t>
  </si>
  <si>
    <t>Overall Scheme Details: A20 eastbound Jct 1
Lane closures and Carriageway closure for maintenance works
Diversion via National Highways roads</t>
  </si>
  <si>
    <t>M20 Westbound Jct 1 carriageway closure between the exit and entry slip roads</t>
  </si>
  <si>
    <t>Overall Scheme Details: M20 Westbound Jct 1 between the exit and entry slip roads
Lane closure and carriageway closure for routine maintenance works
Diversion via National Highways Network</t>
  </si>
  <si>
    <t>M3 Westbound Jct 1 exit slip road closure</t>
  </si>
  <si>
    <t>Overall Scheme Details: A316 Westbound Jct Snakey lane to Jct 2
Lane closure, exit and entry slip closures
Diversions via Local Authority roads</t>
  </si>
  <si>
    <t>M3 Westbound Jct 1 entry slip road closure</t>
  </si>
  <si>
    <t>A3 Eastbound Jct Wisley Interchange exit slip road closure</t>
  </si>
  <si>
    <t>Overall Scheme Details: M25 clockwise Jct 10 to Jct 11
Carriageway and slip road closures for surfacing works.
Diversion via local authorities Network</t>
  </si>
  <si>
    <t>M25 clockwise Jct 10 to Jct 11 carriageway closure</t>
  </si>
  <si>
    <t>M25 Anti-clockwise Jct 7 to M23 Northbound and Southbound Jct 8 link road closure</t>
  </si>
  <si>
    <t>Overall Scheme Details: M25 Anti-clockwise Jct 8 to Jct 7
Lane and link road closure for inspections
Diversion via Local Authorities and National Highways Network</t>
  </si>
  <si>
    <t>A30 eastbound Tolvaddon to Avers carriageway closed</t>
  </si>
  <si>
    <t xml:space="preserve">Overall Scheme Details: A30 eastbound Tolvaddon to Avers carriageway closed for resurfacing works. Diversion via A3047 </t>
  </si>
  <si>
    <t>M5 jct 15 - M4 Eastbound entry slip closure  130/6A to 186/2B</t>
  </si>
  <si>
    <t xml:space="preserve">Overall Scheme Details: M5 southbound Jct 15 exit slip road to M4 eastbound Jct 20 carriageway closure 
Diversion via M5 southbound to Jct 16 and return. </t>
  </si>
  <si>
    <t>A303 westbound Longbarrow to Deptford carriageway closure</t>
  </si>
  <si>
    <t>Overall Scheme Details: A303 westbound Longbarrow to Deptford carriageway closure for horticulture
diversion- northbound A360 to B390, west to Knook, A36 south to Deptford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</si>
</sst>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3">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2"/>
      <name val="Calibri"/>
      <family val="2"/>
      <scheme val="minor"/>
    </font>
    <font>
      <sz val="11"/>
      <name val="Calibri"/>
      <family val="2"/>
      <scheme val="minor"/>
    </font>
    <font>
      <sz val="10"/>
      <color theme="1"/>
      <name val="Calibri"/>
      <family val="2"/>
      <scheme val="minor"/>
    </font>
    <font>
      <b/>
      <sz val="11"/>
      <color theme="1"/>
      <name val="Arial"/>
      <family val="2"/>
    </font>
    <font>
      <b/>
      <sz val="28"/>
      <color theme="1"/>
      <name val="Calibri"/>
      <family val="2"/>
      <scheme val="minor"/>
    </font>
    <font>
      <sz val="22"/>
      <color theme="0" tint="-0.249977111117893"/>
      <name val="Calibri"/>
      <family val="2"/>
      <scheme val="minor"/>
    </font>
    <font>
      <b/>
      <sz val="26"/>
      <color theme="1"/>
      <name val="Arial"/>
      <family val="2"/>
    </font>
    <font>
      <sz val="22"/>
      <name val="Hectelvia"/>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5"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5"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5"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5" fillId="20"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6" borderId="0" applyNumberFormat="0" applyBorder="0" applyAlignment="0" applyProtection="0"/>
    <xf numFmtId="0" fontId="7" fillId="23" borderId="0" applyNumberFormat="0" applyBorder="0" applyAlignment="0" applyProtection="0"/>
    <xf numFmtId="0" fontId="5"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7" borderId="0" applyNumberFormat="0" applyBorder="0" applyAlignment="0" applyProtection="0"/>
    <xf numFmtId="0" fontId="7" fillId="24" borderId="0" applyNumberFormat="0" applyBorder="0" applyAlignment="0" applyProtection="0"/>
    <xf numFmtId="0" fontId="5" fillId="24"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8" borderId="0" applyNumberFormat="0" applyBorder="0" applyAlignment="0" applyProtection="0"/>
    <xf numFmtId="0" fontId="7" fillId="26" borderId="0" applyNumberFormat="0" applyBorder="0" applyAlignment="0" applyProtection="0"/>
    <xf numFmtId="0" fontId="5" fillId="26"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8" fillId="27"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2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29"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8"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8" fillId="31"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32" borderId="0" applyNumberFormat="0" applyBorder="0" applyAlignment="0" applyProtection="0"/>
    <xf numFmtId="0" fontId="7" fillId="32"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10" fillId="33" borderId="0" applyNumberFormat="0" applyBorder="0" applyAlignment="0" applyProtection="0"/>
    <xf numFmtId="0" fontId="9" fillId="33" borderId="0" applyNumberFormat="0" applyBorder="0" applyAlignment="0" applyProtection="0"/>
    <xf numFmtId="0" fontId="11" fillId="34" borderId="2" applyNumberFormat="0" applyAlignment="0" applyProtection="0"/>
    <xf numFmtId="0" fontId="11" fillId="34" borderId="2" applyNumberFormat="0" applyAlignment="0" applyProtection="0"/>
    <xf numFmtId="0" fontId="11" fillId="34" borderId="2" applyNumberFormat="0" applyAlignment="0" applyProtection="0"/>
    <xf numFmtId="0" fontId="12" fillId="34" borderId="2" applyNumberFormat="0" applyAlignment="0" applyProtection="0"/>
    <xf numFmtId="0" fontId="11" fillId="34" borderId="2" applyNumberFormat="0" applyAlignment="0" applyProtection="0"/>
    <xf numFmtId="0" fontId="13" fillId="35" borderId="3" applyNumberFormat="0" applyAlignment="0" applyProtection="0"/>
    <xf numFmtId="0" fontId="13" fillId="35" borderId="3" applyNumberFormat="0" applyAlignment="0" applyProtection="0"/>
    <xf numFmtId="0" fontId="13" fillId="35" borderId="3" applyNumberFormat="0" applyAlignment="0" applyProtection="0"/>
    <xf numFmtId="0" fontId="14" fillId="35" borderId="3" applyNumberFormat="0" applyAlignment="0" applyProtection="0"/>
    <xf numFmtId="0" fontId="13" fillId="35" borderId="3"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9" fillId="36" borderId="0" applyNumberFormat="0" applyBorder="0" applyAlignment="0" applyProtection="0"/>
    <xf numFmtId="0" fontId="18" fillId="3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4" applyNumberFormat="0" applyFill="0" applyAlignment="0" applyProtection="0"/>
    <xf numFmtId="0" fontId="20"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5" applyNumberFormat="0" applyFill="0" applyAlignment="0" applyProtection="0"/>
    <xf numFmtId="0" fontId="22"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5"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37" borderId="2" applyNumberFormat="0" applyAlignment="0" applyProtection="0"/>
    <xf numFmtId="0" fontId="28" fillId="37" borderId="2" applyNumberFormat="0" applyAlignment="0" applyProtection="0"/>
    <xf numFmtId="0" fontId="28" fillId="37" borderId="2" applyNumberFormat="0" applyAlignment="0" applyProtection="0"/>
    <xf numFmtId="0" fontId="29" fillId="37" borderId="2" applyNumberFormat="0" applyAlignment="0" applyProtection="0"/>
    <xf numFmtId="0" fontId="28" fillId="37" borderId="2" applyNumberFormat="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1" fillId="0" borderId="7" applyNumberFormat="0" applyFill="0" applyAlignment="0" applyProtection="0"/>
    <xf numFmtId="0" fontId="30" fillId="0" borderId="7" applyNumberFormat="0" applyFill="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3" fillId="38" borderId="0" applyNumberFormat="0" applyBorder="0" applyAlignment="0" applyProtection="0"/>
    <xf numFmtId="0" fontId="32" fillId="38" borderId="0" applyNumberFormat="0" applyBorder="0" applyAlignment="0" applyProtection="0"/>
    <xf numFmtId="0" fontId="6" fillId="0" borderId="0"/>
    <xf numFmtId="0" fontId="15" fillId="0" borderId="0"/>
    <xf numFmtId="0" fontId="6" fillId="0" borderId="0"/>
    <xf numFmtId="0" fontId="15"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5" fillId="0" borderId="0"/>
    <xf numFmtId="0" fontId="34" fillId="0" borderId="0"/>
    <xf numFmtId="0" fontId="5"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1"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35" fillId="34" borderId="9" applyNumberFormat="0" applyAlignment="0" applyProtection="0"/>
    <xf numFmtId="0" fontId="35" fillId="34" borderId="9" applyNumberFormat="0" applyAlignment="0" applyProtection="0"/>
    <xf numFmtId="0" fontId="35" fillId="34" borderId="9" applyNumberFormat="0" applyAlignment="0" applyProtection="0"/>
    <xf numFmtId="0" fontId="36" fillId="34" borderId="9" applyNumberFormat="0" applyAlignment="0" applyProtection="0"/>
    <xf numFmtId="0" fontId="35" fillId="34" borderId="9"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0"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40" fillId="0" borderId="10" applyNumberFormat="0" applyFill="0" applyAlignment="0" applyProtection="0"/>
    <xf numFmtId="0" fontId="39" fillId="0" borderId="10"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cellStyleXfs>
  <cellXfs count="29">
    <xf numFmtId="0" fontId="0" fillId="0" borderId="0" xfId="0"/>
    <xf numFmtId="0" fontId="43" fillId="40" borderId="0" xfId="0" applyFont="1" applyFill="1" applyAlignment="1">
      <alignment horizontal="left" vertical="top"/>
    </xf>
    <xf numFmtId="0" fontId="44" fillId="40" borderId="0" xfId="0" applyFont="1" applyFill="1" applyAlignment="1">
      <alignment horizontal="left" vertical="top"/>
    </xf>
    <xf numFmtId="0" fontId="45" fillId="0" borderId="0" xfId="0" applyFont="1" applyAlignment="1">
      <alignment horizontal="left" vertical="top"/>
    </xf>
    <xf numFmtId="0" fontId="46" fillId="0" borderId="0" xfId="0" applyFont="1" applyAlignment="1">
      <alignment horizontal="left" vertical="top" wrapText="1"/>
    </xf>
    <xf numFmtId="0" fontId="6" fillId="40" borderId="0" xfId="0" applyFont="1" applyFill="1" applyAlignment="1">
      <alignment horizontal="left" vertical="top"/>
    </xf>
    <xf numFmtId="0" fontId="47" fillId="40" borderId="0" xfId="0" applyFont="1" applyFill="1" applyAlignment="1">
      <alignment horizontal="left" vertical="top"/>
    </xf>
    <xf numFmtId="20" fontId="48" fillId="41" borderId="1" xfId="0" applyNumberFormat="1" applyFont="1" applyFill="1" applyBorder="1" applyAlignment="1" applyProtection="1">
      <alignment horizontal="center" vertical="center" wrapText="1"/>
      <protection locked="0"/>
    </xf>
    <xf numFmtId="0" fontId="48"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0" fontId="0" fillId="0" borderId="11" xfId="0" applyBorder="1" applyAlignment="1">
      <alignment vertical="top"/>
    </xf>
    <xf numFmtId="0" fontId="0" fillId="0" borderId="11" xfId="0" applyBorder="1" applyAlignment="1">
      <alignment vertical="top" wrapText="1"/>
    </xf>
    <xf numFmtId="22" fontId="0" fillId="0" borderId="11" xfId="0" applyNumberFormat="1" applyBorder="1" applyAlignment="1">
      <alignment vertical="top"/>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49" fillId="40" borderId="0" xfId="0" applyFont="1" applyFill="1" applyAlignment="1">
      <alignment horizontal="center" vertical="center"/>
    </xf>
    <xf numFmtId="14" fontId="50"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4" fillId="40" borderId="0" xfId="0" applyNumberFormat="1" applyFont="1" applyFill="1" applyAlignment="1">
      <alignment horizontal="right" vertical="top"/>
    </xf>
    <xf numFmtId="0" fontId="52" fillId="42" borderId="0" xfId="375" applyFont="1" applyFill="1" applyAlignment="1">
      <alignment horizontal="center" vertical="top"/>
    </xf>
    <xf numFmtId="0" fontId="52" fillId="40" borderId="0" xfId="375" applyFont="1" applyFill="1" applyAlignment="1">
      <alignment horizontal="center" vertical="top"/>
    </xf>
    <xf numFmtId="0" fontId="52" fillId="0" borderId="0" xfId="375" applyFont="1" applyAlignment="1">
      <alignment horizontal="center" vertical="top"/>
    </xf>
    <xf numFmtId="164" fontId="44" fillId="40" borderId="0" xfId="0" applyNumberFormat="1" applyFont="1" applyFill="1" applyAlignment="1">
      <alignment horizontal="left" vertical="top"/>
    </xf>
    <xf numFmtId="0" fontId="51" fillId="40" borderId="0" xfId="0" quotePrefix="1" applyFont="1" applyFill="1" applyAlignment="1">
      <alignment horizontal="left" vertical="center" wrapText="1"/>
    </xf>
  </cellXfs>
  <cellStyles count="459">
    <cellStyle name="20% - Accent1" xfId="1" builtinId="30" customBuiltin="1"/>
    <cellStyle name="20% - Accent1 2" xfId="2" xr:uid="{C69D89AC-0A7E-4A27-8489-549FDBBDF155}"/>
    <cellStyle name="20% - Accent1 2 2" xfId="3" xr:uid="{85AFDF72-74E6-4DD2-8D4A-E06E91CFC9C6}"/>
    <cellStyle name="20% - Accent1 2 2 2" xfId="4" xr:uid="{1EDABD8A-3C83-49B6-B21D-7A78948F8134}"/>
    <cellStyle name="20% - Accent1 2 2 2 2" xfId="5" xr:uid="{A461DE92-22A8-4F57-B29F-4BD40CD8C00C}"/>
    <cellStyle name="20% - Accent1 2 2 2 2 2" xfId="6" xr:uid="{C2404297-9D82-4105-B71C-55945B8E5FB0}"/>
    <cellStyle name="20% - Accent1 2 2 2 3" xfId="7" xr:uid="{E593DADB-1268-4217-ADD9-F00630664CF3}"/>
    <cellStyle name="20% - Accent1 2 2 3" xfId="8" xr:uid="{D63B8502-867F-4AC9-AE99-ACE422EAEA50}"/>
    <cellStyle name="20% - Accent1 2 2 3 2" xfId="9" xr:uid="{B0AA20DF-8736-495F-97D2-633BEC54F738}"/>
    <cellStyle name="20% - Accent1 2 2 4" xfId="10" xr:uid="{E8DFFD16-379B-4F2F-9DF4-070FDCB02595}"/>
    <cellStyle name="20% - Accent1 2 2 5" xfId="11" xr:uid="{844D8B7B-934D-4FCF-92AB-9D1D684ED710}"/>
    <cellStyle name="20% - Accent1 2 3" xfId="12" xr:uid="{FFF49717-7CA7-45D4-AD42-2386C1DAE0E5}"/>
    <cellStyle name="20% - Accent1 2 3 2" xfId="13" xr:uid="{DE4D8AB1-F8B7-423B-AB46-685BDD730BD4}"/>
    <cellStyle name="20% - Accent1 2 3 2 2" xfId="14" xr:uid="{E24897CB-004E-4C11-9A2F-C5A7571B4028}"/>
    <cellStyle name="20% - Accent1 2 3 3" xfId="15" xr:uid="{45BB221B-5CF4-4449-99DF-1EB0A67DA36B}"/>
    <cellStyle name="20% - Accent1 2 4" xfId="16" xr:uid="{27EDD034-03D4-4334-A5A8-497ED03A36D3}"/>
    <cellStyle name="20% - Accent1 2 4 2" xfId="17" xr:uid="{5573C68E-A56F-474E-B20B-0E702EFB6D82}"/>
    <cellStyle name="20% - Accent1 2 5" xfId="18" xr:uid="{481D11C3-7814-4FF7-AAAD-DF9AA881F652}"/>
    <cellStyle name="20% - Accent1 3" xfId="19" xr:uid="{15631398-DDD3-4898-BC48-95F5FD9533A3}"/>
    <cellStyle name="20% - Accent1 3 2" xfId="20" xr:uid="{57E96119-B5D5-44C6-BD94-8FDD94CC5CC0}"/>
    <cellStyle name="20% - Accent1 4" xfId="21" xr:uid="{CF3F4217-0CFA-4F72-BC8B-1D56B48311B3}"/>
    <cellStyle name="20% - Accent2" xfId="22" builtinId="34" customBuiltin="1"/>
    <cellStyle name="20% - Accent2 2" xfId="23" xr:uid="{604588BA-32F5-431E-9C14-1B3857B607A8}"/>
    <cellStyle name="20% - Accent2 2 2" xfId="24" xr:uid="{F9AC1676-4BCA-4792-96AD-8EA778488CB9}"/>
    <cellStyle name="20% - Accent2 2 2 2" xfId="25" xr:uid="{134D24FB-72A4-490E-8B21-1A365BE29F70}"/>
    <cellStyle name="20% - Accent2 2 2 2 2" xfId="26" xr:uid="{BDC751CB-7363-4F63-8E63-678D47E109E2}"/>
    <cellStyle name="20% - Accent2 2 2 2 2 2" xfId="27" xr:uid="{CA3BACAE-AAA2-4F54-A4DA-9FFC4C3DB8B9}"/>
    <cellStyle name="20% - Accent2 2 2 2 3" xfId="28" xr:uid="{1CF3A36A-09E9-422D-8BE0-FD6D352D7EAE}"/>
    <cellStyle name="20% - Accent2 2 2 3" xfId="29" xr:uid="{DB2ED931-6BEF-4971-B253-66E870905537}"/>
    <cellStyle name="20% - Accent2 2 2 3 2" xfId="30" xr:uid="{833D33E5-F85F-4FC9-8683-E568C6E8440F}"/>
    <cellStyle name="20% - Accent2 2 2 4" xfId="31" xr:uid="{FBC3D15F-951A-4222-A1F5-70AF0108D656}"/>
    <cellStyle name="20% - Accent2 2 2 5" xfId="32" xr:uid="{72256BC9-3AD8-4E33-944C-D71290E04275}"/>
    <cellStyle name="20% - Accent2 2 3" xfId="33" xr:uid="{C9FE9999-F6A7-4B66-A2DB-FBF662DB801E}"/>
    <cellStyle name="20% - Accent2 2 3 2" xfId="34" xr:uid="{FEBBD010-9EBC-4E6F-BE18-44A2E7FB5340}"/>
    <cellStyle name="20% - Accent2 2 3 2 2" xfId="35" xr:uid="{83910AC5-ACEC-41DE-823A-B90D64494611}"/>
    <cellStyle name="20% - Accent2 2 3 3" xfId="36" xr:uid="{3B343DCC-4225-42D2-8EBE-296E249EC5D6}"/>
    <cellStyle name="20% - Accent2 2 4" xfId="37" xr:uid="{BFA907D8-511F-4594-848F-2E708E94039E}"/>
    <cellStyle name="20% - Accent2 2 4 2" xfId="38" xr:uid="{9586C2B0-7AC4-4A31-921F-5EB1FE3CA3F4}"/>
    <cellStyle name="20% - Accent2 2 5" xfId="39" xr:uid="{D6799AF0-8A98-4B58-886E-50A717090CD0}"/>
    <cellStyle name="20% - Accent2 3" xfId="40" xr:uid="{3195F9AC-F33A-41BD-B4BB-929E3BCD4554}"/>
    <cellStyle name="20% - Accent2 3 2" xfId="41" xr:uid="{D8F74983-5DF9-4757-8680-2A572289BF46}"/>
    <cellStyle name="20% - Accent2 4" xfId="42" xr:uid="{EEA011AA-A381-437D-B345-B73D1A964CEA}"/>
    <cellStyle name="20% - Accent3" xfId="43" builtinId="38" customBuiltin="1"/>
    <cellStyle name="20% - Accent3 2" xfId="44" xr:uid="{76424505-082C-4B6A-A1D6-877122F305F9}"/>
    <cellStyle name="20% - Accent3 2 2" xfId="45" xr:uid="{02ACB893-A531-4220-A311-5D39C774AA5A}"/>
    <cellStyle name="20% - Accent3 2 2 2" xfId="46" xr:uid="{CF8CBC6D-0D5D-4B5F-BCB1-EA143A479C8C}"/>
    <cellStyle name="20% - Accent3 2 2 2 2" xfId="47" xr:uid="{4C36F3D5-3E10-4D2C-9DEE-7F0E39248065}"/>
    <cellStyle name="20% - Accent3 2 2 2 2 2" xfId="48" xr:uid="{991F0CA1-C7BD-4030-A1CC-7FEC98ABFBBE}"/>
    <cellStyle name="20% - Accent3 2 2 2 3" xfId="49" xr:uid="{E6969E29-0EA8-4368-804D-51045B5E46E2}"/>
    <cellStyle name="20% - Accent3 2 2 3" xfId="50" xr:uid="{8856EE29-A610-4BF8-A14E-49C011032C5D}"/>
    <cellStyle name="20% - Accent3 2 2 3 2" xfId="51" xr:uid="{A4956062-C767-4B24-A19A-4955BA0CAECA}"/>
    <cellStyle name="20% - Accent3 2 2 4" xfId="52" xr:uid="{B694F283-5459-4544-BA61-94C4EE0AB976}"/>
    <cellStyle name="20% - Accent3 2 2 5" xfId="53" xr:uid="{6F81858D-B1FE-4407-8D00-F7B48F95DA5B}"/>
    <cellStyle name="20% - Accent3 2 3" xfId="54" xr:uid="{087BDF96-09DA-46A8-9A17-B640A0F2BBEB}"/>
    <cellStyle name="20% - Accent3 2 3 2" xfId="55" xr:uid="{2AEB8701-FB8F-4B22-BF12-49BD9BEADF1A}"/>
    <cellStyle name="20% - Accent3 2 3 2 2" xfId="56" xr:uid="{4F388013-C7F6-4C91-A617-BB96E58CD964}"/>
    <cellStyle name="20% - Accent3 2 3 3" xfId="57" xr:uid="{F0A0F270-6706-4155-9BCA-5F70C8575A6D}"/>
    <cellStyle name="20% - Accent3 2 4" xfId="58" xr:uid="{5A4C21D4-2217-4847-9DD8-8DD383B5D52D}"/>
    <cellStyle name="20% - Accent3 2 4 2" xfId="59" xr:uid="{7C50FA09-D39F-4588-946E-999011051DA8}"/>
    <cellStyle name="20% - Accent3 2 5" xfId="60" xr:uid="{04A2F7D2-717E-44D9-8290-DED87642052F}"/>
    <cellStyle name="20% - Accent3 3" xfId="61" xr:uid="{4C0E7857-CBDD-463B-BE3B-695DA4B8C330}"/>
    <cellStyle name="20% - Accent3 3 2" xfId="62" xr:uid="{CB4CDD32-9906-4C7D-9FA5-2E8146176CE0}"/>
    <cellStyle name="20% - Accent3 4" xfId="63" xr:uid="{4DA3DA63-2D8F-482E-907C-A5A88DA01AFE}"/>
    <cellStyle name="20% - Accent4" xfId="64" builtinId="42" customBuiltin="1"/>
    <cellStyle name="20% - Accent4 2" xfId="65" xr:uid="{753A072A-2A44-49E7-AC6E-85C37FA0E0CF}"/>
    <cellStyle name="20% - Accent4 2 2" xfId="66" xr:uid="{7CE522F8-9E46-4EB6-A6A0-85C6CE7D9474}"/>
    <cellStyle name="20% - Accent4 2 2 2" xfId="67" xr:uid="{28A799F1-01E8-4A3B-ABE0-E1F4FA686E42}"/>
    <cellStyle name="20% - Accent4 2 2 2 2" xfId="68" xr:uid="{290715EC-C73F-4B91-9017-81CF240C0048}"/>
    <cellStyle name="20% - Accent4 2 2 2 2 2" xfId="69" xr:uid="{12351FB1-176A-4037-929D-C6A195E51586}"/>
    <cellStyle name="20% - Accent4 2 2 2 3" xfId="70" xr:uid="{6C3DC9E7-C36A-4F22-9E09-7FB5C9229F12}"/>
    <cellStyle name="20% - Accent4 2 2 3" xfId="71" xr:uid="{BD47672A-0CA8-456E-A965-964B1E07052D}"/>
    <cellStyle name="20% - Accent4 2 2 3 2" xfId="72" xr:uid="{766B48E7-AA55-48FA-9BFF-71AB7A75274F}"/>
    <cellStyle name="20% - Accent4 2 2 4" xfId="73" xr:uid="{8CECB86D-8D46-4E92-9610-54F22F5C9D78}"/>
    <cellStyle name="20% - Accent4 2 2 5" xfId="74" xr:uid="{0DC9B001-5E5F-46EF-9F48-DCF29A01950D}"/>
    <cellStyle name="20% - Accent4 2 3" xfId="75" xr:uid="{D7C71E24-184E-4289-B9EB-2A451493A74A}"/>
    <cellStyle name="20% - Accent4 2 3 2" xfId="76" xr:uid="{F7C078F4-64D2-4B2A-A8A1-1469C5EBBA93}"/>
    <cellStyle name="20% - Accent4 2 3 2 2" xfId="77" xr:uid="{1B7799D5-B320-48D2-9B42-4F1EEE63942C}"/>
    <cellStyle name="20% - Accent4 2 3 3" xfId="78" xr:uid="{3DFF0592-55D4-4ED3-813D-A615EA8B88C7}"/>
    <cellStyle name="20% - Accent4 2 4" xfId="79" xr:uid="{FF9BB1E6-AD4D-49A7-9DD5-BF04A7738A3D}"/>
    <cellStyle name="20% - Accent4 2 4 2" xfId="80" xr:uid="{824260E1-E8BB-4EAE-A45A-A6A86C2362EC}"/>
    <cellStyle name="20% - Accent4 2 5" xfId="81" xr:uid="{3CF1F673-F700-4705-B975-5F58122A81D1}"/>
    <cellStyle name="20% - Accent4 3" xfId="82" xr:uid="{922596AC-2558-4CE1-871C-20391BFD5975}"/>
    <cellStyle name="20% - Accent4 3 2" xfId="83" xr:uid="{EA9B69F6-C246-474B-8029-ADDA0364DB30}"/>
    <cellStyle name="20% - Accent4 4" xfId="84" xr:uid="{9106E794-E48A-4E06-AABF-0676B786F8D4}"/>
    <cellStyle name="20% - Accent5" xfId="85" builtinId="46" customBuiltin="1"/>
    <cellStyle name="20% - Accent5 2" xfId="86" xr:uid="{CD375519-47B2-4BEF-B6AC-473A3F7E9B14}"/>
    <cellStyle name="20% - Accent5 2 2" xfId="87" xr:uid="{133CC4CE-AED4-4DA2-8EE5-FFD626E18997}"/>
    <cellStyle name="20% - Accent5 2 2 2" xfId="88" xr:uid="{93CB9751-308E-429C-A2B7-E84691AA43E5}"/>
    <cellStyle name="20% - Accent5 2 2 2 2" xfId="89" xr:uid="{94F6811D-7A68-4E5C-B7F0-B5692FA8B86C}"/>
    <cellStyle name="20% - Accent5 2 2 2 2 2" xfId="90" xr:uid="{EF3297BF-AA53-484F-A5A4-A237A4A02384}"/>
    <cellStyle name="20% - Accent5 2 2 2 3" xfId="91" xr:uid="{50015994-1A01-443C-972C-83E146BF558C}"/>
    <cellStyle name="20% - Accent5 2 2 3" xfId="92" xr:uid="{ADC40748-8CCB-42A3-BCED-2D10E63A3D76}"/>
    <cellStyle name="20% - Accent5 2 2 3 2" xfId="93" xr:uid="{818C107F-C369-4A0A-AE17-699EAD0DFB40}"/>
    <cellStyle name="20% - Accent5 2 2 4" xfId="94" xr:uid="{F382041B-A0DD-460C-890D-009BB1184F39}"/>
    <cellStyle name="20% - Accent5 2 2 5" xfId="95" xr:uid="{1C661036-C663-41B9-97D1-7708AD9BADE4}"/>
    <cellStyle name="20% - Accent5 2 2 6" xfId="96" xr:uid="{1758513C-9E52-4CB4-9C6F-9BB5064E5034}"/>
    <cellStyle name="20% - Accent5 2 2 7" xfId="97" xr:uid="{D48DC087-C995-44D5-A70F-026EB788B0F8}"/>
    <cellStyle name="20% - Accent5 2 2 8" xfId="98" xr:uid="{4646ED3A-7999-4198-92E6-4CFA2397C098}"/>
    <cellStyle name="20% - Accent5 2 3" xfId="99" xr:uid="{6837B46C-D267-43C3-A08A-02919CA7325A}"/>
    <cellStyle name="20% - Accent5 2 3 2" xfId="100" xr:uid="{0C7904B7-D2B8-49BB-80FD-95655F22DF4D}"/>
    <cellStyle name="20% - Accent5 2 3 2 2" xfId="101" xr:uid="{146B400E-B690-4A29-9E36-9820A681C792}"/>
    <cellStyle name="20% - Accent5 2 3 3" xfId="102" xr:uid="{64497017-52B1-45B3-BB4B-657420577403}"/>
    <cellStyle name="20% - Accent5 2 3 4" xfId="103" xr:uid="{73046C15-B3AA-4FF3-A52C-8A8DC30B9646}"/>
    <cellStyle name="20% - Accent5 2 3 5" xfId="104" xr:uid="{8467B674-8921-4F5A-8343-5DACAEF94FDB}"/>
    <cellStyle name="20% - Accent5 2 3 6" xfId="105" xr:uid="{3BBE2FA8-243E-41A2-96A3-5D4DEE87C03A}"/>
    <cellStyle name="20% - Accent5 2 3 7" xfId="106" xr:uid="{79DDF3C2-F57D-42DD-B8AC-36EFFD8B906B}"/>
    <cellStyle name="20% - Accent5 2 4" xfId="107" xr:uid="{C38C3A9E-E080-476E-9EC7-2B1D18F3B6AC}"/>
    <cellStyle name="20% - Accent5 2 4 2" xfId="108" xr:uid="{3C4F93BB-2C81-494A-9775-27290BD59AE0}"/>
    <cellStyle name="20% - Accent5 2 5" xfId="109" xr:uid="{3FE6EDFB-7811-4CD9-9776-B1F035767BA7}"/>
    <cellStyle name="20% - Accent5 2 6" xfId="110" xr:uid="{1B216468-3EAC-4263-9E57-7309AADFD880}"/>
    <cellStyle name="20% - Accent5 2 7" xfId="111" xr:uid="{DA41D3CC-D924-4FF7-836B-517C727CD2A2}"/>
    <cellStyle name="20% - Accent5 2 8" xfId="112" xr:uid="{EF8EA1C7-973C-40F1-A2A3-E33311330ABC}"/>
    <cellStyle name="20% - Accent5 2 9" xfId="113" xr:uid="{980BB6FC-A0A8-46A4-9468-54B3ED564E4C}"/>
    <cellStyle name="20% - Accent5 3" xfId="114" xr:uid="{3CC67626-4107-40CA-A5C7-06E916ED858C}"/>
    <cellStyle name="20% - Accent5 3 2" xfId="115" xr:uid="{39441784-1DC5-441C-9548-A5D39C2E07D7}"/>
    <cellStyle name="20% - Accent5 4" xfId="116" xr:uid="{BED264CF-916D-4083-9D53-EBA8D3FFEB6B}"/>
    <cellStyle name="20% - Accent6" xfId="117" builtinId="50" customBuiltin="1"/>
    <cellStyle name="20% - Accent6 2" xfId="118" xr:uid="{779020C8-D8CF-4D3F-BC62-213642F45A31}"/>
    <cellStyle name="20% - Accent6 2 2" xfId="119" xr:uid="{6C7E39A9-A55E-4487-8B9F-1B3598EFA603}"/>
    <cellStyle name="20% - Accent6 2 2 2" xfId="120" xr:uid="{647A4D07-7AEF-4A46-80F2-9FF0915B12E9}"/>
    <cellStyle name="20% - Accent6 2 2 2 2" xfId="121" xr:uid="{02BFAE2D-C05B-423A-BDB4-127FE2806419}"/>
    <cellStyle name="20% - Accent6 2 2 2 2 2" xfId="122" xr:uid="{89AF1FBD-8AD6-424C-93B7-C8A0470FCCFF}"/>
    <cellStyle name="20% - Accent6 2 2 2 3" xfId="123" xr:uid="{706752D1-150E-400B-828B-4B7881D1A75D}"/>
    <cellStyle name="20% - Accent6 2 2 3" xfId="124" xr:uid="{85203C80-0721-42A3-BFD9-C863E05C5ED9}"/>
    <cellStyle name="20% - Accent6 2 2 3 2" xfId="125" xr:uid="{1665EBA6-2220-42CD-9F36-8340F38E59D6}"/>
    <cellStyle name="20% - Accent6 2 2 4" xfId="126" xr:uid="{C570D72A-FEC3-428A-AEA8-3046F79BB108}"/>
    <cellStyle name="20% - Accent6 2 2 5" xfId="127" xr:uid="{0E207736-8089-46EF-BCC4-3F4FC4DDD8C6}"/>
    <cellStyle name="20% - Accent6 2 3" xfId="128" xr:uid="{D519464A-7FD4-4378-A1AD-498010DBE294}"/>
    <cellStyle name="20% - Accent6 2 3 2" xfId="129" xr:uid="{2F392692-1437-4753-8BEA-5A266DF8E5A1}"/>
    <cellStyle name="20% - Accent6 2 3 2 2" xfId="130" xr:uid="{76BBDA5C-C902-4548-AA8B-1EF10A71E811}"/>
    <cellStyle name="20% - Accent6 2 3 3" xfId="131" xr:uid="{740E265B-E7D7-42B6-98B3-CB9C5447AC1C}"/>
    <cellStyle name="20% - Accent6 2 4" xfId="132" xr:uid="{C587C0BB-69DA-4741-B0AF-193581FB5552}"/>
    <cellStyle name="20% - Accent6 2 4 2" xfId="133" xr:uid="{F2152527-E8DD-4282-B243-5B94EBC6A4D9}"/>
    <cellStyle name="20% - Accent6 2 5" xfId="134" xr:uid="{351F6EAC-C620-45CA-877B-41BF1930D784}"/>
    <cellStyle name="20% - Accent6 3" xfId="135" xr:uid="{C24105AC-05C7-4CD5-BD39-B08E8FB64BA6}"/>
    <cellStyle name="20% - Accent6 3 2" xfId="136" xr:uid="{CD83E319-653F-4B6B-9B01-3686DCC0CEFD}"/>
    <cellStyle name="20% - Accent6 4" xfId="137" xr:uid="{794DDB4A-7E22-460D-9867-7D1E904BEFF5}"/>
    <cellStyle name="40% - Accent1" xfId="138" builtinId="31" customBuiltin="1"/>
    <cellStyle name="40% - Accent1 2" xfId="139" xr:uid="{4D46951F-F6D4-4B67-AAB1-BCA0897A9BFE}"/>
    <cellStyle name="40% - Accent1 2 2" xfId="140" xr:uid="{75333580-FEA1-4701-939C-3AD49164B561}"/>
    <cellStyle name="40% - Accent1 2 2 2" xfId="141" xr:uid="{117D4E79-3185-4129-B892-7672D0E09C5E}"/>
    <cellStyle name="40% - Accent1 2 2 2 2" xfId="142" xr:uid="{52E74C75-198B-4ED9-8AA1-BD1B1DF1FD38}"/>
    <cellStyle name="40% - Accent1 2 2 2 2 2" xfId="143" xr:uid="{25FD5732-F961-413A-AE33-6B79D10A35D3}"/>
    <cellStyle name="40% - Accent1 2 2 2 3" xfId="144" xr:uid="{E7E6EFED-7196-48B7-9930-3F744171903E}"/>
    <cellStyle name="40% - Accent1 2 2 3" xfId="145" xr:uid="{744C0B79-1C3B-4A98-8AAA-32DB21C43224}"/>
    <cellStyle name="40% - Accent1 2 2 3 2" xfId="146" xr:uid="{06D946D2-A46E-4EE9-AF8D-10AEDDDB1B78}"/>
    <cellStyle name="40% - Accent1 2 2 4" xfId="147" xr:uid="{27ABACD6-C6B8-4CE0-BFCA-7DAA80AB19F0}"/>
    <cellStyle name="40% - Accent1 2 2 5" xfId="148" xr:uid="{4C57F112-45F7-42B8-A8DD-75EE023D554B}"/>
    <cellStyle name="40% - Accent1 2 3" xfId="149" xr:uid="{B9950BA3-1606-4D88-84D1-2A1F434F2470}"/>
    <cellStyle name="40% - Accent1 2 3 2" xfId="150" xr:uid="{FE18FFFF-3DCF-4472-B1B3-7B3035081886}"/>
    <cellStyle name="40% - Accent1 2 3 2 2" xfId="151" xr:uid="{CF652774-EBE6-4579-8A2E-B063BDD8F61C}"/>
    <cellStyle name="40% - Accent1 2 3 3" xfId="152" xr:uid="{2E433206-D798-4518-B613-A557E81D981A}"/>
    <cellStyle name="40% - Accent1 2 4" xfId="153" xr:uid="{B0983E66-C7DB-48DD-A618-7CA193F0059D}"/>
    <cellStyle name="40% - Accent1 2 4 2" xfId="154" xr:uid="{F209B07D-9EE0-4839-9432-2ACAADF753CB}"/>
    <cellStyle name="40% - Accent1 2 5" xfId="155" xr:uid="{80F7B530-259F-4529-9E54-4DC5ACCB3C7B}"/>
    <cellStyle name="40% - Accent1 3" xfId="156" xr:uid="{49EF97FA-67DE-4F6E-A475-B2866196F08F}"/>
    <cellStyle name="40% - Accent1 3 2" xfId="157" xr:uid="{C533F1ED-5922-4815-A69D-56AA3B8E3EB8}"/>
    <cellStyle name="40% - Accent1 4" xfId="158" xr:uid="{59C0476A-2275-437C-97C1-B7C33E0E509A}"/>
    <cellStyle name="40% - Accent2" xfId="159" builtinId="35" customBuiltin="1"/>
    <cellStyle name="40% - Accent2 2" xfId="160" xr:uid="{2C86AF72-1CF8-4585-A672-632F1A2B84D1}"/>
    <cellStyle name="40% - Accent2 2 2" xfId="161" xr:uid="{12125DE0-D110-4973-8079-EC13410B8464}"/>
    <cellStyle name="40% - Accent2 2 2 2" xfId="162" xr:uid="{D00F9DF1-84AF-449F-8467-F87CDEE679DF}"/>
    <cellStyle name="40% - Accent2 2 2 2 2" xfId="163" xr:uid="{261276BB-F230-4FEF-A8CD-96E3889BAD43}"/>
    <cellStyle name="40% - Accent2 2 2 2 2 2" xfId="164" xr:uid="{CCA7C870-3F10-4DB6-9DFE-5511FDEC7FFC}"/>
    <cellStyle name="40% - Accent2 2 2 2 3" xfId="165" xr:uid="{665E49EE-0F74-4AB8-AA9C-BB79EAEA3605}"/>
    <cellStyle name="40% - Accent2 2 2 3" xfId="166" xr:uid="{410BD320-17E1-414E-A7BA-A7800D6B48C2}"/>
    <cellStyle name="40% - Accent2 2 2 3 2" xfId="167" xr:uid="{58D0CAF2-BBF7-487A-809C-6DABFFF4D35C}"/>
    <cellStyle name="40% - Accent2 2 2 4" xfId="168" xr:uid="{AD0C6C57-3FC2-4FDF-B678-CE28D5914516}"/>
    <cellStyle name="40% - Accent2 2 2 5" xfId="169" xr:uid="{34F687FD-97B4-4ADD-9AAD-357575EA6EAB}"/>
    <cellStyle name="40% - Accent2 2 3" xfId="170" xr:uid="{59D2B43F-FB01-477D-9B32-2E8789360E1B}"/>
    <cellStyle name="40% - Accent2 2 3 2" xfId="171" xr:uid="{969940FA-F1A5-4311-B52A-F37E16F5084A}"/>
    <cellStyle name="40% - Accent2 2 3 2 2" xfId="172" xr:uid="{F6E0EFB9-2721-455B-AFD4-C78BF0EE6D89}"/>
    <cellStyle name="40% - Accent2 2 3 3" xfId="173" xr:uid="{4EF4A2D8-51E5-487C-B45B-67718556F138}"/>
    <cellStyle name="40% - Accent2 2 4" xfId="174" xr:uid="{05F10831-D0A4-4153-9C59-F58B498DE2D3}"/>
    <cellStyle name="40% - Accent2 2 4 2" xfId="175" xr:uid="{B87BBEE4-D9A3-4A48-94CF-4AFE027DF6C7}"/>
    <cellStyle name="40% - Accent2 2 5" xfId="176" xr:uid="{DEA22FCD-4FE9-4F36-B1F4-75F9C6D72311}"/>
    <cellStyle name="40% - Accent2 3" xfId="177" xr:uid="{64BF05CE-C258-4B29-B3CA-22DF55F6642D}"/>
    <cellStyle name="40% - Accent2 3 2" xfId="178" xr:uid="{6F51ACF2-54A0-4C94-9678-5EA73A7D4FBB}"/>
    <cellStyle name="40% - Accent2 4" xfId="179" xr:uid="{DFBE0147-90B1-445A-87C7-FD87EB5BC6B2}"/>
    <cellStyle name="40% - Accent3" xfId="180" builtinId="39" customBuiltin="1"/>
    <cellStyle name="40% - Accent3 2" xfId="181" xr:uid="{37C40719-C7F8-42B3-8C4E-91596172A8BE}"/>
    <cellStyle name="40% - Accent3 2 2" xfId="182" xr:uid="{092BDE14-8156-4101-84FD-157A08D62D2D}"/>
    <cellStyle name="40% - Accent3 2 2 2" xfId="183" xr:uid="{72B61B89-7E75-4A40-9118-67241F4F242A}"/>
    <cellStyle name="40% - Accent3 2 2 2 2" xfId="184" xr:uid="{F9915143-1A03-4AA7-B9F5-CFDFD62C6388}"/>
    <cellStyle name="40% - Accent3 2 2 2 2 2" xfId="185" xr:uid="{618208D3-C571-4B69-A50A-DB32872F2074}"/>
    <cellStyle name="40% - Accent3 2 2 2 3" xfId="186" xr:uid="{7D704200-4477-41BD-A5F3-04A93656141A}"/>
    <cellStyle name="40% - Accent3 2 2 3" xfId="187" xr:uid="{E8DFA2FF-FF0B-45A0-9B0A-43494834FDE8}"/>
    <cellStyle name="40% - Accent3 2 2 3 2" xfId="188" xr:uid="{53DCAA4E-7CC2-4E44-8998-8EF306B65192}"/>
    <cellStyle name="40% - Accent3 2 2 4" xfId="189" xr:uid="{0FA83E93-6471-491F-8C0E-92ADACF737CB}"/>
    <cellStyle name="40% - Accent3 2 2 5" xfId="190" xr:uid="{701228A1-DE44-434A-A95B-C6FBF393244C}"/>
    <cellStyle name="40% - Accent3 2 3" xfId="191" xr:uid="{02AE9D77-25C4-4A3E-8F58-DEB3E41D035E}"/>
    <cellStyle name="40% - Accent3 2 3 2" xfId="192" xr:uid="{F8764256-D92E-437E-9930-A185B941F673}"/>
    <cellStyle name="40% - Accent3 2 3 2 2" xfId="193" xr:uid="{70952E18-CC95-480D-9699-B95C8976B3AB}"/>
    <cellStyle name="40% - Accent3 2 3 3" xfId="194" xr:uid="{EB039F2D-F873-438A-8CC7-D25D8896AE35}"/>
    <cellStyle name="40% - Accent3 2 4" xfId="195" xr:uid="{E5DF0CCD-BB48-4836-8F70-7B5A5226250D}"/>
    <cellStyle name="40% - Accent3 2 4 2" xfId="196" xr:uid="{5F485B91-583C-41B8-BD93-6217192467A1}"/>
    <cellStyle name="40% - Accent3 2 5" xfId="197" xr:uid="{49E7746F-C013-4555-9C9F-254722A92F67}"/>
    <cellStyle name="40% - Accent3 3" xfId="198" xr:uid="{8BF7727B-7147-4C90-9492-618C6B9A4C1E}"/>
    <cellStyle name="40% - Accent3 3 2" xfId="199" xr:uid="{C3D6FF50-57C7-492F-9A20-B8C3CBBDC545}"/>
    <cellStyle name="40% - Accent3 4" xfId="200" xr:uid="{2D119851-DEF4-4601-968A-6FFB78BE6D96}"/>
    <cellStyle name="40% - Accent4" xfId="201" builtinId="43" customBuiltin="1"/>
    <cellStyle name="40% - Accent4 2" xfId="202" xr:uid="{80354CAC-09A0-48B3-959A-70DEA568891E}"/>
    <cellStyle name="40% - Accent4 2 2" xfId="203" xr:uid="{EBA71C00-7AAE-4804-9714-8DF97694B59D}"/>
    <cellStyle name="40% - Accent4 2 2 2" xfId="204" xr:uid="{95D88799-6482-4999-8EF3-46A9EB677793}"/>
    <cellStyle name="40% - Accent4 2 2 2 2" xfId="205" xr:uid="{C66065BA-008C-4AF4-BB05-B2F365C383BA}"/>
    <cellStyle name="40% - Accent4 2 2 2 2 2" xfId="206" xr:uid="{115D3688-8D56-40E7-8ADE-61B6CD627682}"/>
    <cellStyle name="40% - Accent4 2 2 2 3" xfId="207" xr:uid="{45706476-CA58-4BF8-96D9-05923FB98C3E}"/>
    <cellStyle name="40% - Accent4 2 2 3" xfId="208" xr:uid="{60D826BD-1269-4B8A-88FD-3CD7000B2A89}"/>
    <cellStyle name="40% - Accent4 2 2 3 2" xfId="209" xr:uid="{005C5789-12CB-40B0-ACB1-84A1C8A90D4D}"/>
    <cellStyle name="40% - Accent4 2 2 4" xfId="210" xr:uid="{C095A02B-830D-4D86-BF7B-92AE64714738}"/>
    <cellStyle name="40% - Accent4 2 2 5" xfId="211" xr:uid="{BAE61E7E-5A72-44B1-A63D-1C62804C3CFB}"/>
    <cellStyle name="40% - Accent4 2 3" xfId="212" xr:uid="{0804333C-750A-45AE-A4E9-4946090FB7CE}"/>
    <cellStyle name="40% - Accent4 2 3 2" xfId="213" xr:uid="{120578C4-8C56-42B2-94A9-FD3F592C81CA}"/>
    <cellStyle name="40% - Accent4 2 3 2 2" xfId="214" xr:uid="{0F0AC78E-9D12-4ED9-AABC-2092101751BB}"/>
    <cellStyle name="40% - Accent4 2 3 3" xfId="215" xr:uid="{CA91156B-27A2-459B-85A3-7F701261BF67}"/>
    <cellStyle name="40% - Accent4 2 4" xfId="216" xr:uid="{F59F8904-76C9-428D-8767-D0C7507CD7CB}"/>
    <cellStyle name="40% - Accent4 2 4 2" xfId="217" xr:uid="{27D0D146-0C5A-4E27-AA1D-76B667C39FB0}"/>
    <cellStyle name="40% - Accent4 2 5" xfId="218" xr:uid="{FAA497E6-3192-4207-8127-48338BA833DD}"/>
    <cellStyle name="40% - Accent4 3" xfId="219" xr:uid="{0081E52E-B15C-43E7-A052-AE2E443F1407}"/>
    <cellStyle name="40% - Accent4 3 2" xfId="220" xr:uid="{3A769158-D172-4ECB-9429-3C03A220371F}"/>
    <cellStyle name="40% - Accent4 4" xfId="221" xr:uid="{2CE428E9-CC46-4955-A568-397A66A2010D}"/>
    <cellStyle name="40% - Accent5" xfId="222" builtinId="47" customBuiltin="1"/>
    <cellStyle name="40% - Accent5 2" xfId="223" xr:uid="{D85CE838-45D3-4AF6-B6D0-70CF17D35CC5}"/>
    <cellStyle name="40% - Accent5 2 2" xfId="224" xr:uid="{BE8B062A-446F-428A-8A34-351523DF9BD4}"/>
    <cellStyle name="40% - Accent5 2 2 2" xfId="225" xr:uid="{B8096D7F-9653-48E5-8B2E-55D059831FDB}"/>
    <cellStyle name="40% - Accent5 2 2 2 2" xfId="226" xr:uid="{57DC4491-C11F-4748-A64A-A0C900D63546}"/>
    <cellStyle name="40% - Accent5 2 2 2 2 2" xfId="227" xr:uid="{BD5A9CAD-4383-4EC1-9ACA-AD8E36A28024}"/>
    <cellStyle name="40% - Accent5 2 2 2 3" xfId="228" xr:uid="{3FC7F026-0925-4471-A4DE-6AEFC929A3E6}"/>
    <cellStyle name="40% - Accent5 2 2 3" xfId="229" xr:uid="{247A7901-DDE3-4DF6-B191-D015497D2CEC}"/>
    <cellStyle name="40% - Accent5 2 2 3 2" xfId="230" xr:uid="{582F7E1C-6813-4844-BCFA-48051211A366}"/>
    <cellStyle name="40% - Accent5 2 2 4" xfId="231" xr:uid="{A5C663C2-07EF-4CD7-A559-A544CB14F42B}"/>
    <cellStyle name="40% - Accent5 2 2 5" xfId="232" xr:uid="{CC5A6219-4B12-4925-A6CA-86A79AF7CCE8}"/>
    <cellStyle name="40% - Accent5 2 3" xfId="233" xr:uid="{0DDE4376-A03E-45C4-A979-275EEE3B6152}"/>
    <cellStyle name="40% - Accent5 2 3 2" xfId="234" xr:uid="{1CA4A2EF-CE82-4416-963A-F25CF7C83855}"/>
    <cellStyle name="40% - Accent5 2 3 2 2" xfId="235" xr:uid="{0B1C9899-B432-4CD2-B6D1-74D3AFC93855}"/>
    <cellStyle name="40% - Accent5 2 3 3" xfId="236" xr:uid="{DE8999BB-E412-42FA-AF88-07C9C2E3B0CF}"/>
    <cellStyle name="40% - Accent5 2 4" xfId="237" xr:uid="{04BA2835-E930-4823-89EB-77068EFADC82}"/>
    <cellStyle name="40% - Accent5 2 4 2" xfId="238" xr:uid="{54C2E073-7A76-4B4B-98CE-14143C195C25}"/>
    <cellStyle name="40% - Accent5 2 5" xfId="239" xr:uid="{58F55BD5-201E-48B7-B2B4-CD4CB219AA6B}"/>
    <cellStyle name="40% - Accent5 3" xfId="240" xr:uid="{FA7A4B27-8E7A-4DED-BD61-1F711D02E577}"/>
    <cellStyle name="40% - Accent5 3 2" xfId="241" xr:uid="{5F97A7E1-126C-490E-A96B-A341BDBCED00}"/>
    <cellStyle name="40% - Accent5 4" xfId="242" xr:uid="{EE7A293A-26AD-4761-B443-28CF01F03973}"/>
    <cellStyle name="40% - Accent6" xfId="243" builtinId="51" customBuiltin="1"/>
    <cellStyle name="40% - Accent6 2" xfId="244" xr:uid="{3E8D8043-C2E4-4F2F-AEAF-CC4492166F28}"/>
    <cellStyle name="40% - Accent6 2 2" xfId="245" xr:uid="{B4D9B78B-EBFD-4744-8322-620E1D164526}"/>
    <cellStyle name="40% - Accent6 2 2 2" xfId="246" xr:uid="{FD2BC995-4C46-49B5-A2F5-E7C7736FA1E7}"/>
    <cellStyle name="40% - Accent6 2 2 2 2" xfId="247" xr:uid="{B5874B8B-CB88-4BD7-8C8C-6570DD8566E9}"/>
    <cellStyle name="40% - Accent6 2 2 2 2 2" xfId="248" xr:uid="{0FC96B8F-8B84-4854-9620-1946338DCD77}"/>
    <cellStyle name="40% - Accent6 2 2 2 3" xfId="249" xr:uid="{43E1A0F5-D5BA-4CD1-804C-445A50378049}"/>
    <cellStyle name="40% - Accent6 2 2 3" xfId="250" xr:uid="{7FE74E53-9858-4177-B4A1-121F95A19F0A}"/>
    <cellStyle name="40% - Accent6 2 2 3 2" xfId="251" xr:uid="{62022DFA-970F-4B60-8787-F9C780EBDDBE}"/>
    <cellStyle name="40% - Accent6 2 2 4" xfId="252" xr:uid="{21436B9D-3916-40E1-8232-E395C9456C62}"/>
    <cellStyle name="40% - Accent6 2 2 5" xfId="253" xr:uid="{9C5E569F-6973-41C2-BD9D-43EE4EC51F3C}"/>
    <cellStyle name="40% - Accent6 2 3" xfId="254" xr:uid="{44C8CC68-CD6C-4269-B5E7-3AFE7B6AB16F}"/>
    <cellStyle name="40% - Accent6 2 3 2" xfId="255" xr:uid="{8F171E9F-0836-4F01-A001-559F1352810B}"/>
    <cellStyle name="40% - Accent6 2 3 2 2" xfId="256" xr:uid="{B7356764-B2E0-47D1-831A-EC175095FDCF}"/>
    <cellStyle name="40% - Accent6 2 3 3" xfId="257" xr:uid="{BA6ACA9C-8B23-4A27-B087-751BBD66B5A3}"/>
    <cellStyle name="40% - Accent6 2 4" xfId="258" xr:uid="{6145DBA0-E54F-4332-8F53-9B74B55A1466}"/>
    <cellStyle name="40% - Accent6 2 4 2" xfId="259" xr:uid="{7C136AA5-DC0D-4E44-80E6-B979E2DC984F}"/>
    <cellStyle name="40% - Accent6 2 5" xfId="260" xr:uid="{FA9B90F6-EA2E-402F-8290-C73E3F0832C8}"/>
    <cellStyle name="40% - Accent6 3" xfId="261" xr:uid="{3B7A2F7F-E5F3-483E-B8BD-863319638A8D}"/>
    <cellStyle name="40% - Accent6 3 2" xfId="262" xr:uid="{B741EDE8-E514-4652-814B-E0A5ED99B898}"/>
    <cellStyle name="40% - Accent6 4" xfId="263" xr:uid="{09B35C0D-CBD5-42B1-9D40-B5F31AA92020}"/>
    <cellStyle name="60% - Accent1" xfId="264" builtinId="32" customBuiltin="1"/>
    <cellStyle name="60% - Accent1 2" xfId="265" xr:uid="{E97376C3-EA06-4799-9D5F-D84BC2E18230}"/>
    <cellStyle name="60% - Accent1 3" xfId="266" xr:uid="{AFE5D78A-97C4-4D3A-8317-035BF07D7395}"/>
    <cellStyle name="60% - Accent1 3 2" xfId="267" xr:uid="{6BA6BF8E-9924-462A-8124-5D25BD6246B1}"/>
    <cellStyle name="60% - Accent1 4" xfId="268" xr:uid="{122B29BD-D458-40DD-BCD7-DFA62465ECD6}"/>
    <cellStyle name="60% - Accent2" xfId="269" builtinId="36" customBuiltin="1"/>
    <cellStyle name="60% - Accent2 2" xfId="270" xr:uid="{D768F84C-E1AF-4063-97DC-450FCE230308}"/>
    <cellStyle name="60% - Accent2 3" xfId="271" xr:uid="{8E4040E0-A1B1-430C-8DAF-53BA43E40321}"/>
    <cellStyle name="60% - Accent2 3 2" xfId="272" xr:uid="{033C72E3-DD64-434F-A72B-079179D2F07B}"/>
    <cellStyle name="60% - Accent2 4" xfId="273" xr:uid="{C4FD5325-E80B-4FCA-8628-811FCAC3425C}"/>
    <cellStyle name="60% - Accent3" xfId="274" builtinId="40" customBuiltin="1"/>
    <cellStyle name="60% - Accent3 2" xfId="275" xr:uid="{860278BD-3AA7-4E25-BA73-C5192FF33E96}"/>
    <cellStyle name="60% - Accent3 2 2" xfId="276" xr:uid="{D45562A4-5203-40B3-A038-D9DCC2494BB5}"/>
    <cellStyle name="60% - Accent3 3" xfId="277" xr:uid="{EB461B94-2BEF-4551-A44F-169586D329DE}"/>
    <cellStyle name="60% - Accent3 3 2" xfId="278" xr:uid="{2A5247ED-827B-44DA-9654-D18527DA95B1}"/>
    <cellStyle name="60% - Accent3 4" xfId="279" xr:uid="{8B9AE12F-8D0E-434B-961A-956B546216BC}"/>
    <cellStyle name="60% - Accent4" xfId="280" builtinId="44" customBuiltin="1"/>
    <cellStyle name="60% - Accent4 2" xfId="281" xr:uid="{76311388-9AD1-4D57-8E32-1987303F9C16}"/>
    <cellStyle name="60% - Accent4 2 2" xfId="282" xr:uid="{969F8B89-A5FF-4C6C-A9DA-7D44B5668082}"/>
    <cellStyle name="60% - Accent4 3" xfId="283" xr:uid="{63C191C5-DFDB-4CBC-94AE-3122F791D83E}"/>
    <cellStyle name="60% - Accent4 3 2" xfId="284" xr:uid="{5B2CB234-2D7D-45D0-A15E-E6917EBF9C0F}"/>
    <cellStyle name="60% - Accent4 4" xfId="285" xr:uid="{374063F4-187F-49FD-B74D-E3B9C59AF0F7}"/>
    <cellStyle name="60% - Accent5" xfId="286" builtinId="48" customBuiltin="1"/>
    <cellStyle name="60% - Accent5 2" xfId="287" xr:uid="{9B215846-13B8-4EC9-BAC4-D8BA06433A2A}"/>
    <cellStyle name="60% - Accent5 3" xfId="288" xr:uid="{78389409-7F2A-4071-8FC4-B844E0C48901}"/>
    <cellStyle name="60% - Accent5 3 2" xfId="289" xr:uid="{AC2BF35D-666E-4A33-A191-90385E8CC300}"/>
    <cellStyle name="60% - Accent5 4" xfId="290" xr:uid="{7B543158-3510-4CA2-B5DA-DDFA0BA47EA7}"/>
    <cellStyle name="60% - Accent6" xfId="291" builtinId="52" customBuiltin="1"/>
    <cellStyle name="60% - Accent6 2" xfId="292" xr:uid="{5EE0CE1F-CE3A-442F-9DFD-51DC15EF7CEB}"/>
    <cellStyle name="60% - Accent6 2 2" xfId="293" xr:uid="{CCD1AA28-9F67-4B8C-8988-19126BE61A0E}"/>
    <cellStyle name="60% - Accent6 3" xfId="294" xr:uid="{F1C5BFAB-C2E8-4F3E-B60D-5BAEE8C90052}"/>
    <cellStyle name="60% - Accent6 3 2" xfId="295" xr:uid="{BCA45E31-03D4-48FB-B733-2F8C484AD0FE}"/>
    <cellStyle name="60% - Accent6 4" xfId="296" xr:uid="{04312294-191C-4E05-A426-834975433D21}"/>
    <cellStyle name="Accent1" xfId="297" builtinId="29" customBuiltin="1"/>
    <cellStyle name="Accent1 2" xfId="298" xr:uid="{FD95C704-91DA-4856-AE8E-E1E65BA23290}"/>
    <cellStyle name="Accent1 3" xfId="299" xr:uid="{0A197C6E-C1CB-4CEF-9D96-7A054975E10F}"/>
    <cellStyle name="Accent1 3 2" xfId="300" xr:uid="{DFCB0A82-31F3-4FCB-B1AE-799F6CACB8F3}"/>
    <cellStyle name="Accent1 4" xfId="301" xr:uid="{C33F91A5-109E-40EB-93A3-73624EAD53B7}"/>
    <cellStyle name="Accent2" xfId="302" builtinId="33" customBuiltin="1"/>
    <cellStyle name="Accent2 2" xfId="303" xr:uid="{4B6AC5AF-FB1C-4332-AF27-3B4542DB814C}"/>
    <cellStyle name="Accent2 3" xfId="304" xr:uid="{6385D135-162C-45D7-842B-D8CEDDB5EE33}"/>
    <cellStyle name="Accent2 3 2" xfId="305" xr:uid="{398AF96D-C3F1-4D62-AA97-45E560B9466C}"/>
    <cellStyle name="Accent2 4" xfId="306" xr:uid="{6C919C87-0669-4245-9832-0A4052477E6F}"/>
    <cellStyle name="Accent3" xfId="307" builtinId="37" customBuiltin="1"/>
    <cellStyle name="Accent3 2" xfId="308" xr:uid="{552A4931-25B7-43F9-880A-998F5D142DF0}"/>
    <cellStyle name="Accent3 3" xfId="309" xr:uid="{1A014C40-A7F4-4692-806F-E4E210A68888}"/>
    <cellStyle name="Accent3 3 2" xfId="310" xr:uid="{F29766AA-26F6-4852-946A-375554A0F47E}"/>
    <cellStyle name="Accent3 4" xfId="311" xr:uid="{8D1511BE-C590-4D0E-B9DE-20422EABFF60}"/>
    <cellStyle name="Accent4" xfId="312" builtinId="41" customBuiltin="1"/>
    <cellStyle name="Accent4 2" xfId="313" xr:uid="{4E95F843-CBF9-4EDA-9468-77971B0415DC}"/>
    <cellStyle name="Accent4 3" xfId="314" xr:uid="{EAD571A2-403B-4D51-A2E5-2F0063E92F9A}"/>
    <cellStyle name="Accent4 3 2" xfId="315" xr:uid="{FE62AE49-43ED-4EDF-B91C-47F9474D04EA}"/>
    <cellStyle name="Accent4 4" xfId="316" xr:uid="{8290E58A-5294-4EF7-8FC6-1EB1BC20AB6A}"/>
    <cellStyle name="Accent5" xfId="317" builtinId="45" customBuiltin="1"/>
    <cellStyle name="Accent5 2" xfId="318" xr:uid="{7E3F2FD7-D53F-4A67-9109-2A283F54608D}"/>
    <cellStyle name="Accent5 3" xfId="319" xr:uid="{AF48E1DB-D7E1-4CE2-8D2A-DBF2142B1A71}"/>
    <cellStyle name="Accent5 3 2" xfId="320" xr:uid="{E63FC795-481C-4D15-AE75-9539F0E8DA0F}"/>
    <cellStyle name="Accent5 4" xfId="321" xr:uid="{D09BFC44-B958-4B68-83AF-37FB6933C954}"/>
    <cellStyle name="Accent6" xfId="322" builtinId="49" customBuiltin="1"/>
    <cellStyle name="Accent6 2" xfId="323" xr:uid="{26788FEE-B700-4F91-A204-9B28C2D855C3}"/>
    <cellStyle name="Accent6 3" xfId="324" xr:uid="{AE844B6E-95E8-4638-ABFF-1FA509F27C7F}"/>
    <cellStyle name="Accent6 3 2" xfId="325" xr:uid="{4F17461F-D6E7-4F84-905E-43EE53816283}"/>
    <cellStyle name="Accent6 4" xfId="326" xr:uid="{1F2BC332-9DD9-4ACE-99BA-477AA0B9480C}"/>
    <cellStyle name="Bad" xfId="327" builtinId="27" customBuiltin="1"/>
    <cellStyle name="Bad 2" xfId="328" xr:uid="{EFFE5C47-1F23-4379-AEE5-2F22122DE2B7}"/>
    <cellStyle name="Bad 3" xfId="329" xr:uid="{807A6309-1F79-4391-87A2-E04FF205CDBE}"/>
    <cellStyle name="Bad 3 2" xfId="330" xr:uid="{8DA5DD94-9A08-4DF2-A73F-E0A41F58D680}"/>
    <cellStyle name="Bad 4" xfId="331" xr:uid="{3CF2BCC2-44DF-4291-B395-A2586F8CF715}"/>
    <cellStyle name="Calculation" xfId="332" builtinId="22" customBuiltin="1"/>
    <cellStyle name="Calculation 2" xfId="333" xr:uid="{F8BF8F8A-DA73-4CC1-9AD6-C7A7C98D163D}"/>
    <cellStyle name="Calculation 3" xfId="334" xr:uid="{46CD2E1B-E2B3-4902-B9EF-AB32CD8BB5AC}"/>
    <cellStyle name="Calculation 3 2" xfId="335" xr:uid="{886A0E88-1ADB-419B-96F1-B93EAA535425}"/>
    <cellStyle name="Calculation 4" xfId="336" xr:uid="{ABE374AB-872B-4A7E-B45B-4059B1DC2F85}"/>
    <cellStyle name="Check Cell" xfId="337" builtinId="23" customBuiltin="1"/>
    <cellStyle name="Check Cell 2" xfId="338" xr:uid="{24B0A28D-12F9-44E7-A13D-CCDBACB864F9}"/>
    <cellStyle name="Check Cell 3" xfId="339" xr:uid="{E7C95857-8AA6-4F33-9A85-FBF9C67CE6D5}"/>
    <cellStyle name="Check Cell 3 2" xfId="340" xr:uid="{753B99D5-8016-4F10-B256-4716C8AE2129}"/>
    <cellStyle name="Check Cell 4" xfId="341" xr:uid="{71845594-9F83-4AB5-B728-5F5F3BB8FA07}"/>
    <cellStyle name="Comma 2" xfId="342" xr:uid="{FF167CA9-4DA4-4060-BB3F-679D3887B781}"/>
    <cellStyle name="Comma 2 2" xfId="343" xr:uid="{257716E5-4420-49D5-B247-36445F90B38C}"/>
    <cellStyle name="Comma 2 3" xfId="344" xr:uid="{C0E6FC3B-CACB-4A3E-8BD7-89D7AD8BD8CE}"/>
    <cellStyle name="Explanatory Text" xfId="345" builtinId="53" customBuiltin="1"/>
    <cellStyle name="Explanatory Text 2" xfId="346" xr:uid="{EF1A5FED-876F-4BEF-BF41-DBCDB99F50AE}"/>
    <cellStyle name="Explanatory Text 3" xfId="347" xr:uid="{7FD4F266-57CA-47EE-B485-1805B3C52BA0}"/>
    <cellStyle name="Explanatory Text 3 2" xfId="348" xr:uid="{D7CBC757-DA16-47AE-95F7-D22389944CB6}"/>
    <cellStyle name="Explanatory Text 4" xfId="349" xr:uid="{79D40535-4CD6-4CB1-9B29-B583E5417D9A}"/>
    <cellStyle name="Good" xfId="350" builtinId="26" customBuiltin="1"/>
    <cellStyle name="Good 2" xfId="351" xr:uid="{B3C2650F-0424-41E5-8997-1083FEBA9CF2}"/>
    <cellStyle name="Good 3" xfId="352" xr:uid="{13C21755-FB47-417B-83C8-1FD256B14720}"/>
    <cellStyle name="Good 3 2" xfId="353" xr:uid="{18A61883-3625-4A17-BCBB-E7C4785526CD}"/>
    <cellStyle name="Good 4" xfId="354" xr:uid="{3F672D84-0C71-497A-9B25-B141749FD056}"/>
    <cellStyle name="Heading 1" xfId="355" builtinId="16" customBuiltin="1"/>
    <cellStyle name="Heading 1 2" xfId="356" xr:uid="{5CA94FCF-C31D-427F-9973-A5DCBAC216F5}"/>
    <cellStyle name="Heading 1 3" xfId="357" xr:uid="{55D20B78-4BA9-40B9-BB34-C4760227B69C}"/>
    <cellStyle name="Heading 1 3 2" xfId="358" xr:uid="{D4CD73B2-0957-4C1E-A01B-A7A394C9FCF6}"/>
    <cellStyle name="Heading 1 4" xfId="359" xr:uid="{10820DCB-73C7-4F4C-A805-E5CF179C6C36}"/>
    <cellStyle name="Heading 2" xfId="360" builtinId="17" customBuiltin="1"/>
    <cellStyle name="Heading 2 2" xfId="361" xr:uid="{324DBC68-9D71-4ACB-A325-D5B7515837AC}"/>
    <cellStyle name="Heading 2 3" xfId="362" xr:uid="{79166B24-77EC-4481-AF09-D0DBA763B588}"/>
    <cellStyle name="Heading 2 3 2" xfId="363" xr:uid="{2E4DAFA1-6B5D-4B83-8816-0D8B7D40D6AF}"/>
    <cellStyle name="Heading 2 4" xfId="364" xr:uid="{3B3C9879-4B08-49D9-9C32-A72B0B60E59E}"/>
    <cellStyle name="Heading 3" xfId="365" builtinId="18" customBuiltin="1"/>
    <cellStyle name="Heading 3 2" xfId="366" xr:uid="{A9CAD2E2-DAFF-4D8A-9367-A80D48921283}"/>
    <cellStyle name="Heading 3 3" xfId="367" xr:uid="{8A958AD4-20BE-4ECD-99FB-8AFAE8D8F916}"/>
    <cellStyle name="Heading 3 3 2" xfId="368" xr:uid="{3D1581AC-C183-4C66-97A6-C551F67CAD94}"/>
    <cellStyle name="Heading 3 4" xfId="369" xr:uid="{31D5F4DA-2501-4CF5-81DA-90A1525D27A4}"/>
    <cellStyle name="Heading 4" xfId="370" builtinId="19" customBuiltin="1"/>
    <cellStyle name="Heading 4 2" xfId="371" xr:uid="{8A49E4D3-F536-4FA8-8C60-8C6A63F55A23}"/>
    <cellStyle name="Heading 4 3" xfId="372" xr:uid="{2BAC190B-890C-484E-B92A-D3A0CDFAA006}"/>
    <cellStyle name="Heading 4 3 2" xfId="373" xr:uid="{231ABE5E-559F-4995-9505-5BF08BA04600}"/>
    <cellStyle name="Heading 4 4" xfId="374" xr:uid="{4FFB3907-F606-4D3B-B4F9-09CB820A406A}"/>
    <cellStyle name="Hyperlink" xfId="375" builtinId="8"/>
    <cellStyle name="Hyperlink 2" xfId="376" xr:uid="{3762491A-EEBE-48D9-8608-C25C0B08F3FA}"/>
    <cellStyle name="Input" xfId="377" builtinId="20" customBuiltin="1"/>
    <cellStyle name="Input 2" xfId="378" xr:uid="{9DD43B06-8DC5-4B40-888D-31EE733CA845}"/>
    <cellStyle name="Input 3" xfId="379" xr:uid="{E7DFAFA1-A682-4973-AF17-7840073B5819}"/>
    <cellStyle name="Input 3 2" xfId="380" xr:uid="{4BB5CB93-7C41-4C3F-B469-20E65B4D27CF}"/>
    <cellStyle name="Input 4" xfId="381" xr:uid="{737BF3B8-5E01-43ED-8504-5178F7181FB6}"/>
    <cellStyle name="Linked Cell" xfId="382" builtinId="24" customBuiltin="1"/>
    <cellStyle name="Linked Cell 2" xfId="383" xr:uid="{72C9C6F1-62B6-410C-A3ED-CB751CAFB667}"/>
    <cellStyle name="Linked Cell 3" xfId="384" xr:uid="{25282565-55DD-45E2-8505-CE628C525F96}"/>
    <cellStyle name="Linked Cell 3 2" xfId="385" xr:uid="{CF98B937-E582-40EF-AEFC-C770E558C06A}"/>
    <cellStyle name="Linked Cell 4" xfId="386" xr:uid="{1D57F2EC-B901-4522-9528-3BE5F85EC9BA}"/>
    <cellStyle name="Neutral" xfId="387" builtinId="28" customBuiltin="1"/>
    <cellStyle name="Neutral 2" xfId="388" xr:uid="{633E3A42-BD13-44DA-8184-84B6C219189B}"/>
    <cellStyle name="Neutral 3" xfId="389" xr:uid="{89D289B2-C170-43BA-A2D4-9442CF2A0955}"/>
    <cellStyle name="Neutral 3 2" xfId="390" xr:uid="{654605B4-4CE0-46E6-81C1-676F6C63F3EB}"/>
    <cellStyle name="Neutral 4" xfId="391" xr:uid="{B31A44AA-5674-47E0-AA92-0A2631F6DFCB}"/>
    <cellStyle name="Normal" xfId="0" builtinId="0"/>
    <cellStyle name="Normal 2" xfId="392" xr:uid="{930AF6B7-1FCF-4731-A29F-BC815B3A2D4D}"/>
    <cellStyle name="Normal 2 2" xfId="393" xr:uid="{27F1C49D-91DD-42A7-B855-4F00B0AFB614}"/>
    <cellStyle name="Normal 2 3" xfId="394" xr:uid="{4AF440DB-0669-4710-8CB7-59B2B727E174}"/>
    <cellStyle name="Normal 2 3 2" xfId="395" xr:uid="{FC32FE3B-87CA-4E87-A301-DD4D370053D9}"/>
    <cellStyle name="Normal 2 3 2 2" xfId="396" xr:uid="{DE7D6292-8AA3-424A-8D2B-493E0FF59CEF}"/>
    <cellStyle name="Normal 2 3 2 2 2" xfId="397" xr:uid="{7E0A3E1C-AF42-45E7-91B5-C5CDF51EC919}"/>
    <cellStyle name="Normal 2 3 2 3" xfId="398" xr:uid="{5B2BCA65-D422-44D8-9D02-B9F8A8760C9D}"/>
    <cellStyle name="Normal 2 3 3" xfId="399" xr:uid="{D9E019B1-65DA-4A50-BC7C-5164E817B376}"/>
    <cellStyle name="Normal 2 3 3 2" xfId="400" xr:uid="{BC872C30-AD2B-444B-8E98-2C812D50ECA5}"/>
    <cellStyle name="Normal 2 3 3 3" xfId="401" xr:uid="{A57A8BD4-A0A2-4341-A247-887F1AC88A5E}"/>
    <cellStyle name="Normal 2 3 4" xfId="402" xr:uid="{405052C9-50CA-460C-85C6-7110C8E2C35E}"/>
    <cellStyle name="Normal 2 3 5" xfId="403" xr:uid="{F13FB98B-B159-4D08-A4A5-FCE06DB875A9}"/>
    <cellStyle name="Normal 2 4" xfId="404" xr:uid="{26AF39FF-EC02-4677-944D-B3D7B4C26C57}"/>
    <cellStyle name="Normal 2 4 2" xfId="405" xr:uid="{BCD935AA-3CFD-4645-8B8E-55729E68A401}"/>
    <cellStyle name="Normal 2 4 2 2" xfId="406" xr:uid="{32E633C5-04D3-44F8-9B66-B4F68C57C159}"/>
    <cellStyle name="Normal 2 4 3" xfId="407" xr:uid="{51B9934B-08F6-4405-A5C4-0C255C31BCEB}"/>
    <cellStyle name="Normal 2 5" xfId="408" xr:uid="{FD4D45DE-08D2-486F-8B13-DC01FDDBFA02}"/>
    <cellStyle name="Normal 2 5 2" xfId="409" xr:uid="{9E51ABC3-9B28-4352-8BFF-4E963E6B134F}"/>
    <cellStyle name="Normal 2 6" xfId="410" xr:uid="{0102F927-D184-4636-A988-CB31F64C105A}"/>
    <cellStyle name="Normal 3" xfId="411" xr:uid="{880BED1D-345D-4907-93A1-490EF1AEA5CB}"/>
    <cellStyle name="Normal 3 2" xfId="412" xr:uid="{6D6ABE22-5D2F-4B5D-AA41-659314E7779A}"/>
    <cellStyle name="Normal 4" xfId="413" xr:uid="{3B38780E-FB98-4557-A497-27B13FD2717E}"/>
    <cellStyle name="Normal 4 2" xfId="414" xr:uid="{3C3B5EF0-5080-47F9-927C-679F1A5E9879}"/>
    <cellStyle name="Normal 4 2 2" xfId="415" xr:uid="{0CE0D6E1-2190-4F96-946F-AD8DCBB7A10A}"/>
    <cellStyle name="Normal 4 2 3" xfId="416" xr:uid="{65FC0DC0-3379-47E9-8689-FAC00EA65703}"/>
    <cellStyle name="Normal 4 2 4" xfId="417" xr:uid="{11E2828F-FDBB-4389-935E-5A4E6240F594}"/>
    <cellStyle name="Normal 4 3" xfId="418" xr:uid="{8CCEF079-A6BC-4745-9CBC-4B506E9E617E}"/>
    <cellStyle name="Normal 5" xfId="419" xr:uid="{561AD252-B2D7-4622-9C19-5A40C48EACEE}"/>
    <cellStyle name="Normal 5 2" xfId="420" xr:uid="{CEE7D727-DD69-4234-893B-478AD7E3B779}"/>
    <cellStyle name="Normal 6" xfId="421" xr:uid="{CA045F93-6660-436B-A4DD-16E54CC1A0BC}"/>
    <cellStyle name="Normal 7" xfId="422" xr:uid="{7BFE5DCC-B5B3-4E55-A20D-B7B197EF770D}"/>
    <cellStyle name="Note" xfId="423" builtinId="10" customBuiltin="1"/>
    <cellStyle name="Note 2" xfId="424" xr:uid="{7E21B299-5E21-40A4-A0A1-C052BC64369D}"/>
    <cellStyle name="Note 2 2" xfId="425" xr:uid="{AC9102AC-09CE-470C-967A-02D084167C40}"/>
    <cellStyle name="Note 2 2 2" xfId="426" xr:uid="{954B5B5F-61D7-49FD-A1C1-041327D4F1D9}"/>
    <cellStyle name="Note 2 2 2 2" xfId="427" xr:uid="{D41F4A62-3ADE-48CD-A772-031958E91393}"/>
    <cellStyle name="Note 2 2 2 2 2" xfId="428" xr:uid="{6448A100-CEF9-4613-9A4B-8A8AB54FC018}"/>
    <cellStyle name="Note 2 2 2 3" xfId="429" xr:uid="{495B3CC7-F43B-42EB-9BD0-10838EF6468B}"/>
    <cellStyle name="Note 2 2 3" xfId="430" xr:uid="{8D863124-6A7F-417C-B545-F1CF7685C55A}"/>
    <cellStyle name="Note 2 2 3 2" xfId="431" xr:uid="{BF14F6A6-8AC4-450A-AAD3-BF1401594481}"/>
    <cellStyle name="Note 2 2 4" xfId="432" xr:uid="{4229FC7B-4720-4C6E-B631-CBB36171E221}"/>
    <cellStyle name="Note 2 2 5" xfId="433" xr:uid="{FD13EEF1-B5E1-406B-ADC9-8D958FF75841}"/>
    <cellStyle name="Note 2 3" xfId="434" xr:uid="{9CFC9370-6FA8-46D9-9574-22E8DD7051FC}"/>
    <cellStyle name="Note 2 3 2" xfId="435" xr:uid="{7888DD32-40E8-4155-A6A9-C85ABB858E58}"/>
    <cellStyle name="Note 2 3 2 2" xfId="436" xr:uid="{553B7A7F-DD77-4C40-A02A-F1E66D2E5911}"/>
    <cellStyle name="Note 2 3 3" xfId="437" xr:uid="{BE43CC74-0ACA-48F8-BA2D-D136D2916BCD}"/>
    <cellStyle name="Note 2 4" xfId="438" xr:uid="{3D4271A1-A8FC-4C18-B69F-1C566597CAB8}"/>
    <cellStyle name="Note 2 4 2" xfId="439" xr:uid="{E3183622-F844-4E5F-9563-9E74BB1A4688}"/>
    <cellStyle name="Note 2 5" xfId="440" xr:uid="{2E024AEE-859B-484D-A01F-F2249A36714A}"/>
    <cellStyle name="Note 3" xfId="441" xr:uid="{4C780D4F-E62D-4B32-8E8D-1980910C2B13}"/>
    <cellStyle name="Output" xfId="442" builtinId="21" customBuiltin="1"/>
    <cellStyle name="Output 2" xfId="443" xr:uid="{FBE3A73C-1D82-4240-B5A2-2587E8BD1374}"/>
    <cellStyle name="Output 3" xfId="444" xr:uid="{59CAFA7C-32F2-45A6-B55A-418ACF4C2251}"/>
    <cellStyle name="Output 3 2" xfId="445" xr:uid="{69627033-5B85-47FB-8E38-573A81E640AA}"/>
    <cellStyle name="Output 4" xfId="446" xr:uid="{D3FAAEF8-A6B2-41F4-AD8B-B81E43807A27}"/>
    <cellStyle name="Title" xfId="447" builtinId="15" customBuiltin="1"/>
    <cellStyle name="Title 2" xfId="448" xr:uid="{603035AF-BE6D-4DBD-9CFE-815109F635AE}"/>
    <cellStyle name="Total" xfId="449" builtinId="25" customBuiltin="1"/>
    <cellStyle name="Total 2" xfId="450" xr:uid="{587E7534-9AB6-48E7-98A0-4DF738E54746}"/>
    <cellStyle name="Total 3" xfId="451" xr:uid="{37FE87C4-7D77-4CE0-933B-5D836576A658}"/>
    <cellStyle name="Total 3 2" xfId="452" xr:uid="{FD776A68-7EF3-485A-AC00-EF910DC29621}"/>
    <cellStyle name="Total 4" xfId="453" xr:uid="{E3E4AD07-5333-492F-8260-EE12BD9F1B9B}"/>
    <cellStyle name="Warning Text" xfId="454" builtinId="11" customBuiltin="1"/>
    <cellStyle name="Warning Text 2" xfId="455" xr:uid="{719F59B5-5E8C-4A05-BDED-B784193012AA}"/>
    <cellStyle name="Warning Text 3" xfId="456" xr:uid="{8F1A3949-E52E-4CD9-88C8-03692519063D}"/>
    <cellStyle name="Warning Text 3 2" xfId="457" xr:uid="{8E63D0C4-D1A9-4A37-AEA5-2FE75C3B7B02}"/>
    <cellStyle name="Warning Text 4" xfId="458" xr:uid="{F566BC7D-230E-4820-AF32-C26B7518D57F}"/>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676A9EC2-D2EF-4FB2-A289-77DE4869E285}">
      <tableStyleElement type="wholeTable" dxfId="27"/>
      <tableStyleElement type="headerRow" dxfId="26"/>
    </tableStyle>
    <tableStyle name="ClosureRpt 2" pivot="0" table="0" count="2" xr9:uid="{0216E2A3-3F9A-43B0-BD99-C4B7E1222F15}">
      <tableStyleElement type="wholeTable" dxfId="25"/>
      <tableStyleElement type="headerRow" dxfId="24"/>
    </tableStyle>
    <tableStyle name="ClosureRpt 3" pivot="0" table="0" count="2" xr9:uid="{DE748C4B-F6FC-49C0-97AB-AD3DF5C8C6B7}">
      <tableStyleElement type="wholeTable" dxfId="23"/>
      <tableStyleElement type="headerRow" dxfId="22"/>
    </tableStyle>
    <tableStyle name="ClosureRpt 4" pivot="0" table="0" count="2" xr9:uid="{D95B8EE6-B032-48EF-B746-5A29ADB3C860}">
      <tableStyleElement type="wholeTable" dxfId="21"/>
      <tableStyleElement type="headerRow" dxfId="20"/>
    </tableStyle>
    <tableStyle name="ClosureRpt 5" pivot="0" table="0" count="2" xr9:uid="{765FF80B-083E-40C3-92B3-FFFEC5338F9A}">
      <tableStyleElement type="wholeTable" dxfId="19"/>
      <tableStyleElement type="headerRow" dxfId="18"/>
    </tableStyle>
    <tableStyle name="ClosureRpt 6" pivot="0" table="0" count="2" xr9:uid="{44077D15-4CDB-4B2B-A844-EEAF3A1FB40D}">
      <tableStyleElement type="wholeTable" dxfId="17"/>
      <tableStyleElement type="headerRow" dxfId="16"/>
    </tableStyle>
    <tableStyle name="ClosureRpt 7" pivot="0" table="0" count="2" xr9:uid="{15DC48C4-5D31-4EE5-AB6C-CCF13B7625B7}">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1943100</xdr:colOff>
      <xdr:row>0</xdr:row>
      <xdr:rowOff>114300</xdr:rowOff>
    </xdr:from>
    <xdr:to>
      <xdr:col>5</xdr:col>
      <xdr:colOff>464820</xdr:colOff>
      <xdr:row>1</xdr:row>
      <xdr:rowOff>167640</xdr:rowOff>
    </xdr:to>
    <xdr:pic>
      <xdr:nvPicPr>
        <xdr:cNvPr id="1390" name="Picture 1" descr="National Highways Logo">
          <a:extLst>
            <a:ext uri="{FF2B5EF4-FFF2-40B4-BE49-F238E27FC236}">
              <a16:creationId xmlns:a16="http://schemas.microsoft.com/office/drawing/2014/main" id="{4FF1E7CC-B99A-7052-6CE0-508B0E441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4060" y="114300"/>
          <a:ext cx="14097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21293" name="Picture 6">
          <a:extLst>
            <a:ext uri="{FF2B5EF4-FFF2-40B4-BE49-F238E27FC236}">
              <a16:creationId xmlns:a16="http://schemas.microsoft.com/office/drawing/2014/main" id="{DBC14DD7-2299-63B8-8EF9-34D7AD570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21294" name="Picture 8">
          <a:extLst>
            <a:ext uri="{FF2B5EF4-FFF2-40B4-BE49-F238E27FC236}">
              <a16:creationId xmlns:a16="http://schemas.microsoft.com/office/drawing/2014/main" id="{30A6B80B-D61D-0A4D-D114-8F63BE935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21295" name="Picture 4">
          <a:extLst>
            <a:ext uri="{FF2B5EF4-FFF2-40B4-BE49-F238E27FC236}">
              <a16:creationId xmlns:a16="http://schemas.microsoft.com/office/drawing/2014/main" id="{ED17FAA8-ED24-7198-7099-F92E59684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304800</xdr:rowOff>
    </xdr:to>
    <xdr:pic>
      <xdr:nvPicPr>
        <xdr:cNvPr id="21296" name="Picture 5">
          <a:extLst>
            <a:ext uri="{FF2B5EF4-FFF2-40B4-BE49-F238E27FC236}">
              <a16:creationId xmlns:a16="http://schemas.microsoft.com/office/drawing/2014/main" id="{F6E9597E-1934-F69F-2B70-2D4D3B434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21297" name="Picture 7">
          <a:extLst>
            <a:ext uri="{FF2B5EF4-FFF2-40B4-BE49-F238E27FC236}">
              <a16:creationId xmlns:a16="http://schemas.microsoft.com/office/drawing/2014/main" id="{89D3570D-61BA-4A35-A6CD-C1FF008D7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141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30286" name="Picture 4">
          <a:extLst>
            <a:ext uri="{FF2B5EF4-FFF2-40B4-BE49-F238E27FC236}">
              <a16:creationId xmlns:a16="http://schemas.microsoft.com/office/drawing/2014/main" id="{F7A8451F-6C45-02B6-4932-6F5BB3665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0287" name="Picture 5">
          <a:extLst>
            <a:ext uri="{FF2B5EF4-FFF2-40B4-BE49-F238E27FC236}">
              <a16:creationId xmlns:a16="http://schemas.microsoft.com/office/drawing/2014/main" id="{A09E388B-CD17-AEBE-B88E-AC6F5851D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0288" name="Picture 6">
          <a:extLst>
            <a:ext uri="{FF2B5EF4-FFF2-40B4-BE49-F238E27FC236}">
              <a16:creationId xmlns:a16="http://schemas.microsoft.com/office/drawing/2014/main" id="{E641CF9A-C664-C6EB-B2A3-1A0ACED08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0289" name="Picture 7">
          <a:extLst>
            <a:ext uri="{FF2B5EF4-FFF2-40B4-BE49-F238E27FC236}">
              <a16:creationId xmlns:a16="http://schemas.microsoft.com/office/drawing/2014/main" id="{F9108507-FCA3-2712-93F1-DA1D77182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30290" name="Picture 8">
          <a:extLst>
            <a:ext uri="{FF2B5EF4-FFF2-40B4-BE49-F238E27FC236}">
              <a16:creationId xmlns:a16="http://schemas.microsoft.com/office/drawing/2014/main" id="{B334BCBF-ABBE-E5BD-8499-76B146184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9900" y="0"/>
          <a:ext cx="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0291" name="Picture 9">
          <a:extLst>
            <a:ext uri="{FF2B5EF4-FFF2-40B4-BE49-F238E27FC236}">
              <a16:creationId xmlns:a16="http://schemas.microsoft.com/office/drawing/2014/main" id="{8775E741-900D-4273-CEC2-9C8B5F416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0292" name="Picture 10">
          <a:extLst>
            <a:ext uri="{FF2B5EF4-FFF2-40B4-BE49-F238E27FC236}">
              <a16:creationId xmlns:a16="http://schemas.microsoft.com/office/drawing/2014/main" id="{01E6BF44-8274-C54F-3A22-1BACE99D5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205740</xdr:rowOff>
    </xdr:to>
    <xdr:pic>
      <xdr:nvPicPr>
        <xdr:cNvPr id="30293" name="Picture 11">
          <a:extLst>
            <a:ext uri="{FF2B5EF4-FFF2-40B4-BE49-F238E27FC236}">
              <a16:creationId xmlns:a16="http://schemas.microsoft.com/office/drawing/2014/main" id="{A330E051-403B-28C0-2A05-4FEC9D538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320040</xdr:rowOff>
    </xdr:to>
    <xdr:pic>
      <xdr:nvPicPr>
        <xdr:cNvPr id="30294" name="Picture 12">
          <a:extLst>
            <a:ext uri="{FF2B5EF4-FFF2-40B4-BE49-F238E27FC236}">
              <a16:creationId xmlns:a16="http://schemas.microsoft.com/office/drawing/2014/main" id="{DE43A9D2-7AAC-A3ED-0934-5A93C3B78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30295" name="Picture 13">
          <a:extLst>
            <a:ext uri="{FF2B5EF4-FFF2-40B4-BE49-F238E27FC236}">
              <a16:creationId xmlns:a16="http://schemas.microsoft.com/office/drawing/2014/main" id="{5E86557E-C158-2BFC-A60E-1149F00CB6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9900" y="0"/>
          <a:ext cx="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31310" name="Picture 4">
          <a:extLst>
            <a:ext uri="{FF2B5EF4-FFF2-40B4-BE49-F238E27FC236}">
              <a16:creationId xmlns:a16="http://schemas.microsoft.com/office/drawing/2014/main" id="{1EFC02F3-401F-2503-B1B9-FB89CB9BD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1311" name="Picture 5">
          <a:extLst>
            <a:ext uri="{FF2B5EF4-FFF2-40B4-BE49-F238E27FC236}">
              <a16:creationId xmlns:a16="http://schemas.microsoft.com/office/drawing/2014/main" id="{999C2DFB-81EA-B9BD-5925-2FE38B129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1312" name="Picture 6">
          <a:extLst>
            <a:ext uri="{FF2B5EF4-FFF2-40B4-BE49-F238E27FC236}">
              <a16:creationId xmlns:a16="http://schemas.microsoft.com/office/drawing/2014/main" id="{A8B63AF8-E7F1-8F51-3C90-CF0A239B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1313" name="Picture 7">
          <a:extLst>
            <a:ext uri="{FF2B5EF4-FFF2-40B4-BE49-F238E27FC236}">
              <a16:creationId xmlns:a16="http://schemas.microsoft.com/office/drawing/2014/main" id="{E79B01D0-1349-A227-B573-F6164E61E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1314" name="Picture 8">
          <a:extLst>
            <a:ext uri="{FF2B5EF4-FFF2-40B4-BE49-F238E27FC236}">
              <a16:creationId xmlns:a16="http://schemas.microsoft.com/office/drawing/2014/main" id="{75776123-6749-1960-95BC-B9C6B1CFFB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808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1315" name="Picture 9">
          <a:extLst>
            <a:ext uri="{FF2B5EF4-FFF2-40B4-BE49-F238E27FC236}">
              <a16:creationId xmlns:a16="http://schemas.microsoft.com/office/drawing/2014/main" id="{E444BCB1-1605-099F-5806-C673A3EFF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1316" name="Picture 10">
          <a:extLst>
            <a:ext uri="{FF2B5EF4-FFF2-40B4-BE49-F238E27FC236}">
              <a16:creationId xmlns:a16="http://schemas.microsoft.com/office/drawing/2014/main" id="{5BCACFC4-38D0-B996-B4ED-F6632629A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1317" name="Picture 11">
          <a:extLst>
            <a:ext uri="{FF2B5EF4-FFF2-40B4-BE49-F238E27FC236}">
              <a16:creationId xmlns:a16="http://schemas.microsoft.com/office/drawing/2014/main" id="{15CD0117-292B-E70E-3E66-2673E0BDB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1318" name="Picture 12">
          <a:extLst>
            <a:ext uri="{FF2B5EF4-FFF2-40B4-BE49-F238E27FC236}">
              <a16:creationId xmlns:a16="http://schemas.microsoft.com/office/drawing/2014/main" id="{DA299B1D-69B3-D1D7-6525-CEAD31403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1319" name="Picture 13">
          <a:extLst>
            <a:ext uri="{FF2B5EF4-FFF2-40B4-BE49-F238E27FC236}">
              <a16:creationId xmlns:a16="http://schemas.microsoft.com/office/drawing/2014/main" id="{4D74D589-F595-B097-7C73-DCC87DA0E4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808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35984" name="Picture 5">
          <a:extLst>
            <a:ext uri="{FF2B5EF4-FFF2-40B4-BE49-F238E27FC236}">
              <a16:creationId xmlns:a16="http://schemas.microsoft.com/office/drawing/2014/main" id="{F672D37F-E7A7-7FEF-C9A1-F98D8C69E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85" name="Picture 6">
          <a:extLst>
            <a:ext uri="{FF2B5EF4-FFF2-40B4-BE49-F238E27FC236}">
              <a16:creationId xmlns:a16="http://schemas.microsoft.com/office/drawing/2014/main" id="{4EF3290C-F2CD-8263-38BA-060F48AA6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86" name="Picture 7">
          <a:extLst>
            <a:ext uri="{FF2B5EF4-FFF2-40B4-BE49-F238E27FC236}">
              <a16:creationId xmlns:a16="http://schemas.microsoft.com/office/drawing/2014/main" id="{E7D8DB57-0024-A046-D24E-B4A2DC53E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87" name="Picture 8">
          <a:extLst>
            <a:ext uri="{FF2B5EF4-FFF2-40B4-BE49-F238E27FC236}">
              <a16:creationId xmlns:a16="http://schemas.microsoft.com/office/drawing/2014/main" id="{49CEC194-11A5-5B79-8196-571EA7864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5988" name="Picture 9">
          <a:extLst>
            <a:ext uri="{FF2B5EF4-FFF2-40B4-BE49-F238E27FC236}">
              <a16:creationId xmlns:a16="http://schemas.microsoft.com/office/drawing/2014/main" id="{097E1F79-3A07-DA62-4C8A-D7050C786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89" name="Picture 10">
          <a:extLst>
            <a:ext uri="{FF2B5EF4-FFF2-40B4-BE49-F238E27FC236}">
              <a16:creationId xmlns:a16="http://schemas.microsoft.com/office/drawing/2014/main" id="{B4CE376B-63AA-5E09-0220-B8FD3D8A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90" name="Picture 11">
          <a:extLst>
            <a:ext uri="{FF2B5EF4-FFF2-40B4-BE49-F238E27FC236}">
              <a16:creationId xmlns:a16="http://schemas.microsoft.com/office/drawing/2014/main" id="{7D73289C-76F4-7443-153B-FB9ED5A73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91" name="Picture 12">
          <a:extLst>
            <a:ext uri="{FF2B5EF4-FFF2-40B4-BE49-F238E27FC236}">
              <a16:creationId xmlns:a16="http://schemas.microsoft.com/office/drawing/2014/main" id="{7E2E2ACA-9196-F56C-C77F-887944015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92" name="Picture 13">
          <a:extLst>
            <a:ext uri="{FF2B5EF4-FFF2-40B4-BE49-F238E27FC236}">
              <a16:creationId xmlns:a16="http://schemas.microsoft.com/office/drawing/2014/main" id="{3BC7940E-4542-6560-E98A-1F877F0A5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5993" name="Picture 14">
          <a:extLst>
            <a:ext uri="{FF2B5EF4-FFF2-40B4-BE49-F238E27FC236}">
              <a16:creationId xmlns:a16="http://schemas.microsoft.com/office/drawing/2014/main" id="{2F50C08C-9E41-7DE2-E900-EE1D004F4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94" name="Picture 15">
          <a:extLst>
            <a:ext uri="{FF2B5EF4-FFF2-40B4-BE49-F238E27FC236}">
              <a16:creationId xmlns:a16="http://schemas.microsoft.com/office/drawing/2014/main" id="{875EAEED-E473-FC66-8D11-D0581C8EC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95" name="Picture 16">
          <a:extLst>
            <a:ext uri="{FF2B5EF4-FFF2-40B4-BE49-F238E27FC236}">
              <a16:creationId xmlns:a16="http://schemas.microsoft.com/office/drawing/2014/main" id="{C1FF580E-0E13-05D1-A3D0-D7740415F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96" name="Picture 17">
          <a:extLst>
            <a:ext uri="{FF2B5EF4-FFF2-40B4-BE49-F238E27FC236}">
              <a16:creationId xmlns:a16="http://schemas.microsoft.com/office/drawing/2014/main" id="{C41D0776-7281-C711-19F7-ACEEFDD86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97" name="Picture 18">
          <a:extLst>
            <a:ext uri="{FF2B5EF4-FFF2-40B4-BE49-F238E27FC236}">
              <a16:creationId xmlns:a16="http://schemas.microsoft.com/office/drawing/2014/main" id="{CBDBAC18-08A3-773B-E502-BB706184C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5998" name="Picture 19">
          <a:extLst>
            <a:ext uri="{FF2B5EF4-FFF2-40B4-BE49-F238E27FC236}">
              <a16:creationId xmlns:a16="http://schemas.microsoft.com/office/drawing/2014/main" id="{595D72CA-8605-7E8F-18A1-DC4D64B2D1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99" name="Picture 20">
          <a:extLst>
            <a:ext uri="{FF2B5EF4-FFF2-40B4-BE49-F238E27FC236}">
              <a16:creationId xmlns:a16="http://schemas.microsoft.com/office/drawing/2014/main" id="{2F0F6C54-3C97-C728-E4D6-D6803437B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6000" name="Picture 21">
          <a:extLst>
            <a:ext uri="{FF2B5EF4-FFF2-40B4-BE49-F238E27FC236}">
              <a16:creationId xmlns:a16="http://schemas.microsoft.com/office/drawing/2014/main" id="{23864206-48B2-4518-A2DF-4E88298B4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6001" name="Picture 22">
          <a:extLst>
            <a:ext uri="{FF2B5EF4-FFF2-40B4-BE49-F238E27FC236}">
              <a16:creationId xmlns:a16="http://schemas.microsoft.com/office/drawing/2014/main" id="{29A2DBA3-01F1-A2A4-A093-5FD7C0F7D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6002" name="Picture 23">
          <a:extLst>
            <a:ext uri="{FF2B5EF4-FFF2-40B4-BE49-F238E27FC236}">
              <a16:creationId xmlns:a16="http://schemas.microsoft.com/office/drawing/2014/main" id="{8A1A84D1-0A8D-30C5-6EA7-2E226A3BC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6003" name="Picture 24">
          <a:extLst>
            <a:ext uri="{FF2B5EF4-FFF2-40B4-BE49-F238E27FC236}">
              <a16:creationId xmlns:a16="http://schemas.microsoft.com/office/drawing/2014/main" id="{376DC1B2-6611-DE8D-3CA3-F1140B9A6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2" name="Picture 2">
          <a:extLst>
            <a:ext uri="{FF2B5EF4-FFF2-40B4-BE49-F238E27FC236}">
              <a16:creationId xmlns:a16="http://schemas.microsoft.com/office/drawing/2014/main" id="{FFC9A07B-3FE3-4B20-A3BB-F35848778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 name="Picture 3">
          <a:extLst>
            <a:ext uri="{FF2B5EF4-FFF2-40B4-BE49-F238E27FC236}">
              <a16:creationId xmlns:a16="http://schemas.microsoft.com/office/drawing/2014/main" id="{5539ABE7-06DF-435A-85B0-00BFF475F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4" name="Picture 5">
          <a:extLst>
            <a:ext uri="{FF2B5EF4-FFF2-40B4-BE49-F238E27FC236}">
              <a16:creationId xmlns:a16="http://schemas.microsoft.com/office/drawing/2014/main" id="{F8E38CED-921F-445E-853D-B65B78969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5" name="Picture 6">
          <a:extLst>
            <a:ext uri="{FF2B5EF4-FFF2-40B4-BE49-F238E27FC236}">
              <a16:creationId xmlns:a16="http://schemas.microsoft.com/office/drawing/2014/main" id="{C4C26F71-FE28-4227-AD95-0224A16B1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6" name="Picture 7">
          <a:extLst>
            <a:ext uri="{FF2B5EF4-FFF2-40B4-BE49-F238E27FC236}">
              <a16:creationId xmlns:a16="http://schemas.microsoft.com/office/drawing/2014/main" id="{17A8637B-9DCD-4F0E-9054-A2673C2BFD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7" name="Picture 8">
          <a:extLst>
            <a:ext uri="{FF2B5EF4-FFF2-40B4-BE49-F238E27FC236}">
              <a16:creationId xmlns:a16="http://schemas.microsoft.com/office/drawing/2014/main" id="{028D1D95-B75C-4826-A70C-12B40A4A6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8" name="Picture 9">
          <a:extLst>
            <a:ext uri="{FF2B5EF4-FFF2-40B4-BE49-F238E27FC236}">
              <a16:creationId xmlns:a16="http://schemas.microsoft.com/office/drawing/2014/main" id="{ACC53331-4BA7-4360-9673-4D3ACB42C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9" name="Picture 10">
          <a:extLst>
            <a:ext uri="{FF2B5EF4-FFF2-40B4-BE49-F238E27FC236}">
              <a16:creationId xmlns:a16="http://schemas.microsoft.com/office/drawing/2014/main" id="{68C32142-C430-41BD-A929-9B14732BE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10" name="Picture 11">
          <a:extLst>
            <a:ext uri="{FF2B5EF4-FFF2-40B4-BE49-F238E27FC236}">
              <a16:creationId xmlns:a16="http://schemas.microsoft.com/office/drawing/2014/main" id="{7251E8F6-F1F7-4669-A8B8-FFA7EDA96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11" name="Picture 12">
          <a:extLst>
            <a:ext uri="{FF2B5EF4-FFF2-40B4-BE49-F238E27FC236}">
              <a16:creationId xmlns:a16="http://schemas.microsoft.com/office/drawing/2014/main" id="{637824FC-BFB5-4534-8B79-F8E0E5A13A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34382" name="Picture 2">
          <a:extLst>
            <a:ext uri="{FF2B5EF4-FFF2-40B4-BE49-F238E27FC236}">
              <a16:creationId xmlns:a16="http://schemas.microsoft.com/office/drawing/2014/main" id="{FED350D2-55EC-7B77-5CE9-82625A6AB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4383" name="Picture 3">
          <a:extLst>
            <a:ext uri="{FF2B5EF4-FFF2-40B4-BE49-F238E27FC236}">
              <a16:creationId xmlns:a16="http://schemas.microsoft.com/office/drawing/2014/main" id="{DCE92CD2-C36F-1D83-107A-D865AA93E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4384" name="Picture 5">
          <a:extLst>
            <a:ext uri="{FF2B5EF4-FFF2-40B4-BE49-F238E27FC236}">
              <a16:creationId xmlns:a16="http://schemas.microsoft.com/office/drawing/2014/main" id="{FF21CC6D-DF82-90FB-462C-6D71CA5CF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4385" name="Picture 6">
          <a:extLst>
            <a:ext uri="{FF2B5EF4-FFF2-40B4-BE49-F238E27FC236}">
              <a16:creationId xmlns:a16="http://schemas.microsoft.com/office/drawing/2014/main" id="{EAA21283-C514-43F8-DEF5-8451BA242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4386" name="Picture 7">
          <a:extLst>
            <a:ext uri="{FF2B5EF4-FFF2-40B4-BE49-F238E27FC236}">
              <a16:creationId xmlns:a16="http://schemas.microsoft.com/office/drawing/2014/main" id="{38FE2A62-5512-F7D9-247C-035400D587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4387" name="Picture 8">
          <a:extLst>
            <a:ext uri="{FF2B5EF4-FFF2-40B4-BE49-F238E27FC236}">
              <a16:creationId xmlns:a16="http://schemas.microsoft.com/office/drawing/2014/main" id="{FC947778-3FF9-5D11-8610-FA6A0A280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4388" name="Picture 9">
          <a:extLst>
            <a:ext uri="{FF2B5EF4-FFF2-40B4-BE49-F238E27FC236}">
              <a16:creationId xmlns:a16="http://schemas.microsoft.com/office/drawing/2014/main" id="{6629EAB0-9F7C-2375-B186-DB644176A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4389" name="Picture 10">
          <a:extLst>
            <a:ext uri="{FF2B5EF4-FFF2-40B4-BE49-F238E27FC236}">
              <a16:creationId xmlns:a16="http://schemas.microsoft.com/office/drawing/2014/main" id="{BA844FDF-DBE6-5CA0-7D4C-C4072301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4390" name="Picture 11">
          <a:extLst>
            <a:ext uri="{FF2B5EF4-FFF2-40B4-BE49-F238E27FC236}">
              <a16:creationId xmlns:a16="http://schemas.microsoft.com/office/drawing/2014/main" id="{E33A3E33-EE27-D2DD-5282-9F2C11DF8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4391" name="Picture 12">
          <a:extLst>
            <a:ext uri="{FF2B5EF4-FFF2-40B4-BE49-F238E27FC236}">
              <a16:creationId xmlns:a16="http://schemas.microsoft.com/office/drawing/2014/main" id="{EE272DB8-C627-951C-15E7-396AA5F07D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171450</xdr:rowOff>
    </xdr:to>
    <xdr:pic>
      <xdr:nvPicPr>
        <xdr:cNvPr id="35406" name="Picture 4">
          <a:extLst>
            <a:ext uri="{FF2B5EF4-FFF2-40B4-BE49-F238E27FC236}">
              <a16:creationId xmlns:a16="http://schemas.microsoft.com/office/drawing/2014/main" id="{06C49E16-3BFD-42FE-764C-2C684CB26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171450</xdr:rowOff>
    </xdr:to>
    <xdr:pic>
      <xdr:nvPicPr>
        <xdr:cNvPr id="35407" name="Picture 5">
          <a:extLst>
            <a:ext uri="{FF2B5EF4-FFF2-40B4-BE49-F238E27FC236}">
              <a16:creationId xmlns:a16="http://schemas.microsoft.com/office/drawing/2014/main" id="{4818E231-EE4B-1876-F08F-CC7327BDD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35408" name="Picture 6">
          <a:extLst>
            <a:ext uri="{FF2B5EF4-FFF2-40B4-BE49-F238E27FC236}">
              <a16:creationId xmlns:a16="http://schemas.microsoft.com/office/drawing/2014/main" id="{83A7157D-C5BE-5BDB-D70D-8617589EC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35409" name="Picture 7">
          <a:extLst>
            <a:ext uri="{FF2B5EF4-FFF2-40B4-BE49-F238E27FC236}">
              <a16:creationId xmlns:a16="http://schemas.microsoft.com/office/drawing/2014/main" id="{2D126E8F-0554-E18E-4254-01FD5F474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35410" name="Picture 8">
          <a:extLst>
            <a:ext uri="{FF2B5EF4-FFF2-40B4-BE49-F238E27FC236}">
              <a16:creationId xmlns:a16="http://schemas.microsoft.com/office/drawing/2014/main" id="{47FB8BA4-F5F5-4FF4-BB29-FD7F55D2D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31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171450</xdr:rowOff>
    </xdr:to>
    <xdr:pic>
      <xdr:nvPicPr>
        <xdr:cNvPr id="35411" name="Picture 9">
          <a:extLst>
            <a:ext uri="{FF2B5EF4-FFF2-40B4-BE49-F238E27FC236}">
              <a16:creationId xmlns:a16="http://schemas.microsoft.com/office/drawing/2014/main" id="{35725D83-4D08-E4CC-CD38-CF6A257FE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171450</xdr:rowOff>
    </xdr:to>
    <xdr:pic>
      <xdr:nvPicPr>
        <xdr:cNvPr id="35412" name="Picture 10">
          <a:extLst>
            <a:ext uri="{FF2B5EF4-FFF2-40B4-BE49-F238E27FC236}">
              <a16:creationId xmlns:a16="http://schemas.microsoft.com/office/drawing/2014/main" id="{538D1464-3C3A-ADC7-4E69-FD72794BE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35413" name="Picture 11">
          <a:extLst>
            <a:ext uri="{FF2B5EF4-FFF2-40B4-BE49-F238E27FC236}">
              <a16:creationId xmlns:a16="http://schemas.microsoft.com/office/drawing/2014/main" id="{5B85758E-31D4-7CB5-8071-2890D77B5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35414" name="Picture 12">
          <a:extLst>
            <a:ext uri="{FF2B5EF4-FFF2-40B4-BE49-F238E27FC236}">
              <a16:creationId xmlns:a16="http://schemas.microsoft.com/office/drawing/2014/main" id="{39125FF4-24C2-1710-C9E7-03267BF0A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35415" name="Picture 13">
          <a:extLst>
            <a:ext uri="{FF2B5EF4-FFF2-40B4-BE49-F238E27FC236}">
              <a16:creationId xmlns:a16="http://schemas.microsoft.com/office/drawing/2014/main" id="{2D29ACF3-65F0-7598-5250-2BEC55955D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31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743B-40E2-4AB1-B084-66DA5E35572B}">
  <sheetPr>
    <tabColor theme="1"/>
  </sheetPr>
  <dimension ref="A1:G12"/>
  <sheetViews>
    <sheetView tabSelected="1" zoomScaleNormal="100" workbookViewId="0">
      <selection activeCell="A4" sqref="A4:F4"/>
    </sheetView>
  </sheetViews>
  <sheetFormatPr defaultColWidth="0" defaultRowHeight="28.8" zeroHeight="1"/>
  <cols>
    <col min="1" max="1" width="23" style="1" bestFit="1" customWidth="1"/>
    <col min="2" max="2" width="11.7265625" style="1" bestFit="1" customWidth="1"/>
    <col min="3" max="3" width="11.453125" style="1" bestFit="1" customWidth="1"/>
    <col min="4" max="4" width="25.7265625" style="1" customWidth="1"/>
    <col min="5" max="6" width="8.7265625" style="1" customWidth="1"/>
    <col min="7" max="7" width="0" style="1" hidden="1" customWidth="1"/>
    <col min="8" max="16384" width="8.7265625" style="1" hidden="1"/>
  </cols>
  <sheetData>
    <row r="1" spans="1:6" ht="36.6">
      <c r="A1" s="19" t="s">
        <v>16</v>
      </c>
      <c r="B1" s="19"/>
      <c r="C1" s="19"/>
      <c r="D1" s="19"/>
      <c r="E1" s="19"/>
      <c r="F1" s="19"/>
    </row>
    <row r="2" spans="1:6" s="2" customFormat="1" ht="25.8">
      <c r="A2" s="23">
        <v>45947</v>
      </c>
      <c r="B2" s="23"/>
      <c r="C2" s="27" t="str">
        <f>"to "&amp;TEXT($A$2+6,"dddd d mmm yyyy")</f>
        <v>to Thursday 23 Oct 2025</v>
      </c>
      <c r="D2" s="27"/>
      <c r="E2" s="27"/>
      <c r="F2" s="27"/>
    </row>
    <row r="3" spans="1:6" ht="12.75" customHeight="1">
      <c r="A3" s="20" t="s">
        <v>13</v>
      </c>
      <c r="B3" s="20"/>
      <c r="C3" s="20"/>
      <c r="D3" s="20"/>
      <c r="E3" s="20"/>
      <c r="F3" s="20"/>
    </row>
    <row r="4" spans="1:6" s="2" customFormat="1" ht="27.6">
      <c r="A4" s="25" t="str">
        <f>TEXT($A$2,"dddd, d mmmm")</f>
        <v>Friday, 17 October</v>
      </c>
      <c r="B4" s="25"/>
      <c r="C4" s="25"/>
      <c r="D4" s="25"/>
      <c r="E4" s="25"/>
      <c r="F4" s="25"/>
    </row>
    <row r="5" spans="1:6" s="2" customFormat="1" ht="27.6">
      <c r="A5" s="24" t="str">
        <f>TEXT($A$2+1,"dddd, d mmmm")</f>
        <v>Saturday, 18 October</v>
      </c>
      <c r="B5" s="24"/>
      <c r="C5" s="24"/>
      <c r="D5" s="24"/>
      <c r="E5" s="24"/>
      <c r="F5" s="24"/>
    </row>
    <row r="6" spans="1:6" s="2" customFormat="1" ht="27.6">
      <c r="A6" s="25" t="str">
        <f>TEXT($A$2+2,"dddd, d mmmm")</f>
        <v>Sunday, 19 October</v>
      </c>
      <c r="B6" s="25"/>
      <c r="C6" s="25"/>
      <c r="D6" s="25"/>
      <c r="E6" s="25"/>
      <c r="F6" s="25"/>
    </row>
    <row r="7" spans="1:6" s="2" customFormat="1" ht="27.6">
      <c r="A7" s="24" t="str">
        <f>TEXT($A$2+3,"dddd, d mmmm")</f>
        <v>Monday, 20 October</v>
      </c>
      <c r="B7" s="24"/>
      <c r="C7" s="24"/>
      <c r="D7" s="24"/>
      <c r="E7" s="24"/>
      <c r="F7" s="24"/>
    </row>
    <row r="8" spans="1:6" s="2" customFormat="1" ht="27.6">
      <c r="A8" s="26" t="str">
        <f>TEXT($A$2+4,"dddd, d mmmm")</f>
        <v>Tuesday, 21 October</v>
      </c>
      <c r="B8" s="26"/>
      <c r="C8" s="26"/>
      <c r="D8" s="26"/>
      <c r="E8" s="26"/>
      <c r="F8" s="26"/>
    </row>
    <row r="9" spans="1:6" s="2" customFormat="1" ht="27.6">
      <c r="A9" s="24" t="str">
        <f>TEXT($A$2+5,"dddd, d mmmm")</f>
        <v>Wednesday, 22 October</v>
      </c>
      <c r="B9" s="24"/>
      <c r="C9" s="24"/>
      <c r="D9" s="24"/>
      <c r="E9" s="24"/>
      <c r="F9" s="24"/>
    </row>
    <row r="10" spans="1:6" s="2" customFormat="1" ht="27.6">
      <c r="A10" s="25" t="str">
        <f>TEXT($A$2+6,"dddd, d mmmm")</f>
        <v>Thursday, 23 October</v>
      </c>
      <c r="B10" s="25"/>
      <c r="C10" s="25"/>
      <c r="D10" s="25"/>
      <c r="E10" s="25"/>
      <c r="F10" s="25"/>
    </row>
    <row r="11" spans="1:6" s="5" customFormat="1" ht="46.5" customHeight="1">
      <c r="A11" s="21" t="s">
        <v>14</v>
      </c>
      <c r="B11" s="21"/>
      <c r="C11" s="21"/>
      <c r="D11" s="21"/>
      <c r="E11" s="21"/>
      <c r="F11" s="21"/>
    </row>
    <row r="12" spans="1:6" s="6" customFormat="1" ht="47.25" customHeight="1">
      <c r="A12" s="22" t="s">
        <v>15</v>
      </c>
      <c r="B12" s="22"/>
      <c r="C12" s="22"/>
      <c r="D12" s="22"/>
      <c r="E12" s="22"/>
      <c r="F12" s="22"/>
    </row>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9B082DAD-CB59-4314-9543-E8F95AD1A6E9}"/>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6D170F12-894D-44D5-A68D-78DF97C3ABB9}"/>
    <hyperlink ref="A6" location="Wednesday!A3" display="Wednesday!A3" xr:uid="{CC751EC5-E6E0-4A58-9728-F6EA949AE943}"/>
    <hyperlink ref="A7" location="Thursday!A3" display="Thursday!A3" xr:uid="{FDAC6D97-211E-416E-93B8-B621A9269BF3}"/>
    <hyperlink ref="A8" location="Friday!A3" display="Friday!A3" xr:uid="{20ED7D30-1283-446B-BC81-D4A56ACEF1B1}"/>
    <hyperlink ref="A9" location="Saturday!A3" display="Saturday!A3" xr:uid="{A7B02B93-6E5A-42D8-B352-3FB6D2EB7497}"/>
    <hyperlink ref="A10" location="Sunday!A3" display="Sunday!A3" xr:uid="{88197A54-6E44-4632-A479-FC6FEA6E74DA}"/>
    <hyperlink ref="A5" location="Tuesday!A3" display="Tuesday!A3" xr:uid="{FD0F5B78-C167-4D0D-8DB6-86271817282A}"/>
    <hyperlink ref="A10:F10" location="Thursday!A3" display="Thursday!A3" xr:uid="{0A196F9D-845F-4179-A907-636BC65E5DA2}"/>
    <hyperlink ref="A9:F9" location="Wednesday!A3" display="Wednesday!A3" xr:uid="{80F4366C-43AA-4942-ADF2-27FC507CF8CD}"/>
    <hyperlink ref="A8:F8" location="Tuesday!A3" display="Tuesday!A3" xr:uid="{2E0C7091-95A6-4B0C-92C6-FE286E756D5A}"/>
    <hyperlink ref="A7:F7" location="Monday!A3" display="Monday!A3" xr:uid="{55A5B420-927E-41FC-9D56-7C24288FACF1}"/>
    <hyperlink ref="A6:F6" location="Sunday!A3" display="Sunday!A3" xr:uid="{3A772B53-EA34-4D28-8018-159907E2C8CA}"/>
    <hyperlink ref="A5:F5" location="Saturday!A3" display="Saturday!A3" xr:uid="{7F9879F1-0B09-4D84-A3FA-4874031A6E3F}"/>
    <hyperlink ref="A4:F4" location="Friday!A3" display="Friday!A3" xr:uid="{6B29BC64-5D0D-48FB-8A60-25F9562AC3E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3E925-DF09-4A63-89DD-C2A8542753A4}">
  <dimension ref="A1:A7"/>
  <sheetViews>
    <sheetView workbookViewId="0">
      <selection sqref="A1:A7"/>
    </sheetView>
  </sheetViews>
  <sheetFormatPr defaultRowHeight="15"/>
  <sheetData>
    <row r="1" spans="1:1">
      <c r="A1" t="s">
        <v>2</v>
      </c>
    </row>
    <row r="2" spans="1:1">
      <c r="A2" t="s">
        <v>6</v>
      </c>
    </row>
    <row r="3" spans="1:1">
      <c r="A3" t="s">
        <v>4</v>
      </c>
    </row>
    <row r="4" spans="1:1">
      <c r="A4" t="s">
        <v>5</v>
      </c>
    </row>
    <row r="5" spans="1:1">
      <c r="A5" t="s">
        <v>7</v>
      </c>
    </row>
    <row r="6" spans="1:1">
      <c r="A6" t="s">
        <v>8</v>
      </c>
    </row>
    <row r="7" spans="1:1">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9625-7883-400E-B291-7F52027D8EBB}">
  <sheetPr codeName="Sheet1">
    <tabColor theme="3"/>
    <pageSetUpPr fitToPage="1"/>
  </sheetPr>
  <dimension ref="A1:K199"/>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0.453125" style="4" customWidth="1"/>
    <col min="4" max="4" width="15.7265625" style="4" customWidth="1"/>
    <col min="5" max="5" width="16.26953125" style="9" customWidth="1"/>
    <col min="6" max="6" width="47" style="9" customWidth="1"/>
    <col min="7" max="11" width="0" hidden="1" customWidth="1"/>
    <col min="12" max="16384" width="8.7265625" hidden="1"/>
  </cols>
  <sheetData>
    <row r="1" spans="1:6" ht="33">
      <c r="A1" s="28" t="str">
        <f>"Daily closure report: "&amp;'Front page'!A4</f>
        <v>Daily closure report: Friday, 17 October</v>
      </c>
      <c r="B1" s="28"/>
      <c r="C1" s="28"/>
      <c r="D1" s="28"/>
      <c r="E1" s="28"/>
      <c r="F1" s="28"/>
    </row>
    <row r="2" spans="1:6" s="3" customFormat="1" ht="27.6">
      <c r="A2" s="8" t="s">
        <v>9</v>
      </c>
      <c r="B2" s="8" t="s">
        <v>1</v>
      </c>
      <c r="C2" s="8" t="s">
        <v>0</v>
      </c>
      <c r="D2" s="7" t="s">
        <v>11</v>
      </c>
      <c r="E2" s="7" t="s">
        <v>12</v>
      </c>
      <c r="F2" s="8" t="s">
        <v>10</v>
      </c>
    </row>
    <row r="3" spans="1:6" ht="45">
      <c r="A3" s="13" t="s">
        <v>32</v>
      </c>
      <c r="B3" s="13" t="s">
        <v>6</v>
      </c>
      <c r="C3" s="14" t="s">
        <v>33</v>
      </c>
      <c r="D3" s="15">
        <v>45947.875</v>
      </c>
      <c r="E3" s="15">
        <v>45950.208333333299</v>
      </c>
      <c r="F3" s="14" t="s">
        <v>34</v>
      </c>
    </row>
    <row r="4" spans="1:6" ht="45">
      <c r="A4" s="13" t="s">
        <v>32</v>
      </c>
      <c r="B4" s="13" t="s">
        <v>6</v>
      </c>
      <c r="C4" s="14" t="s">
        <v>42</v>
      </c>
      <c r="D4" s="15">
        <v>45907.875</v>
      </c>
      <c r="E4" s="15">
        <v>45992.208333333299</v>
      </c>
      <c r="F4" s="14" t="s">
        <v>43</v>
      </c>
    </row>
    <row r="5" spans="1:6" ht="45">
      <c r="A5" s="13" t="s">
        <v>32</v>
      </c>
      <c r="B5" s="13" t="s">
        <v>2</v>
      </c>
      <c r="C5" s="14" t="s">
        <v>61</v>
      </c>
      <c r="D5" s="15">
        <v>45947.875</v>
      </c>
      <c r="E5" s="15">
        <v>45948.208333333299</v>
      </c>
      <c r="F5" s="14" t="s">
        <v>62</v>
      </c>
    </row>
    <row r="6" spans="1:6" ht="60">
      <c r="A6" s="13" t="s">
        <v>32</v>
      </c>
      <c r="B6" s="13" t="s">
        <v>24</v>
      </c>
      <c r="C6" s="14" t="s">
        <v>69</v>
      </c>
      <c r="D6" s="15">
        <v>45847.208333333299</v>
      </c>
      <c r="E6" s="15">
        <v>46507.999305555597</v>
      </c>
      <c r="F6" s="14" t="s">
        <v>70</v>
      </c>
    </row>
    <row r="7" spans="1:6" ht="60">
      <c r="A7" s="13" t="s">
        <v>32</v>
      </c>
      <c r="B7" s="13" t="s">
        <v>6</v>
      </c>
      <c r="C7" s="14" t="s">
        <v>103</v>
      </c>
      <c r="D7" s="15">
        <v>45947.833333333299</v>
      </c>
      <c r="E7" s="15">
        <v>45948.25</v>
      </c>
      <c r="F7" s="14" t="s">
        <v>104</v>
      </c>
    </row>
    <row r="8" spans="1:6" ht="45">
      <c r="A8" s="13" t="s">
        <v>32</v>
      </c>
      <c r="B8" s="13" t="s">
        <v>6</v>
      </c>
      <c r="C8" s="14" t="s">
        <v>105</v>
      </c>
      <c r="D8" s="15">
        <v>45947.833333333299</v>
      </c>
      <c r="E8" s="15">
        <v>45948.25</v>
      </c>
      <c r="F8" s="14" t="s">
        <v>104</v>
      </c>
    </row>
    <row r="9" spans="1:6" ht="45">
      <c r="A9" s="13" t="s">
        <v>32</v>
      </c>
      <c r="B9" s="13" t="s">
        <v>6</v>
      </c>
      <c r="C9" s="14" t="s">
        <v>106</v>
      </c>
      <c r="D9" s="15">
        <v>45947.833333333299</v>
      </c>
      <c r="E9" s="15">
        <v>45948.25</v>
      </c>
      <c r="F9" s="14" t="s">
        <v>107</v>
      </c>
    </row>
    <row r="10" spans="1:6" ht="60">
      <c r="A10" s="13" t="s">
        <v>32</v>
      </c>
      <c r="B10" s="13" t="s">
        <v>6</v>
      </c>
      <c r="C10" s="14" t="s">
        <v>117</v>
      </c>
      <c r="D10" s="15">
        <v>45943.583333333299</v>
      </c>
      <c r="E10" s="15">
        <v>45948.25</v>
      </c>
      <c r="F10" s="14" t="s">
        <v>118</v>
      </c>
    </row>
    <row r="11" spans="1:6" ht="45">
      <c r="A11" s="13" t="s">
        <v>32</v>
      </c>
      <c r="B11" s="13" t="s">
        <v>2</v>
      </c>
      <c r="C11" s="14" t="s">
        <v>119</v>
      </c>
      <c r="D11" s="15">
        <v>45946.583333333299</v>
      </c>
      <c r="E11" s="15">
        <v>45948.25</v>
      </c>
      <c r="F11" s="14" t="s">
        <v>120</v>
      </c>
    </row>
    <row r="12" spans="1:6" ht="45">
      <c r="A12" s="13" t="s">
        <v>32</v>
      </c>
      <c r="B12" s="13" t="s">
        <v>6</v>
      </c>
      <c r="C12" s="14" t="s">
        <v>121</v>
      </c>
      <c r="D12" s="15">
        <v>45947.833333333299</v>
      </c>
      <c r="E12" s="15">
        <v>45948.25</v>
      </c>
      <c r="F12" s="14" t="s">
        <v>122</v>
      </c>
    </row>
    <row r="13" spans="1:6" ht="60">
      <c r="A13" s="13" t="s">
        <v>32</v>
      </c>
      <c r="B13" s="13" t="s">
        <v>6</v>
      </c>
      <c r="C13" s="14" t="s">
        <v>161</v>
      </c>
      <c r="D13" s="15">
        <v>45947.833333333299</v>
      </c>
      <c r="E13" s="15">
        <v>45948.25</v>
      </c>
      <c r="F13" s="14" t="s">
        <v>162</v>
      </c>
    </row>
    <row r="14" spans="1:6" ht="45">
      <c r="A14" s="13" t="s">
        <v>32</v>
      </c>
      <c r="B14" s="13" t="s">
        <v>6</v>
      </c>
      <c r="C14" s="14" t="s">
        <v>163</v>
      </c>
      <c r="D14" s="15">
        <v>45947.833333333299</v>
      </c>
      <c r="E14" s="15">
        <v>45948.25</v>
      </c>
      <c r="F14" s="14" t="s">
        <v>162</v>
      </c>
    </row>
    <row r="15" spans="1:6" ht="45">
      <c r="A15" s="13" t="s">
        <v>32</v>
      </c>
      <c r="B15" s="13" t="s">
        <v>6</v>
      </c>
      <c r="C15" s="14" t="s">
        <v>164</v>
      </c>
      <c r="D15" s="15">
        <v>45947.833333333299</v>
      </c>
      <c r="E15" s="15">
        <v>45948.25</v>
      </c>
      <c r="F15" s="14" t="s">
        <v>162</v>
      </c>
    </row>
    <row r="16" spans="1:6" ht="45">
      <c r="A16" s="13" t="s">
        <v>32</v>
      </c>
      <c r="B16" s="13" t="s">
        <v>6</v>
      </c>
      <c r="C16" s="14" t="s">
        <v>165</v>
      </c>
      <c r="D16" s="15">
        <v>45947.833333333299</v>
      </c>
      <c r="E16" s="15">
        <v>45948.25</v>
      </c>
      <c r="F16" s="14" t="s">
        <v>162</v>
      </c>
    </row>
    <row r="17" spans="1:6" ht="45">
      <c r="A17" s="13" t="s">
        <v>32</v>
      </c>
      <c r="B17" s="13" t="s">
        <v>6</v>
      </c>
      <c r="C17" s="14" t="s">
        <v>166</v>
      </c>
      <c r="D17" s="15">
        <v>45947.833333333299</v>
      </c>
      <c r="E17" s="15">
        <v>45948.25</v>
      </c>
      <c r="F17" s="14" t="s">
        <v>162</v>
      </c>
    </row>
    <row r="18" spans="1:6" ht="45">
      <c r="A18" s="13" t="s">
        <v>32</v>
      </c>
      <c r="B18" s="13" t="s">
        <v>6</v>
      </c>
      <c r="C18" s="14" t="s">
        <v>167</v>
      </c>
      <c r="D18" s="15">
        <v>45947.833333333299</v>
      </c>
      <c r="E18" s="15">
        <v>45948.25</v>
      </c>
      <c r="F18" s="14" t="s">
        <v>162</v>
      </c>
    </row>
    <row r="19" spans="1:6" ht="60">
      <c r="A19" s="13" t="s">
        <v>32</v>
      </c>
      <c r="B19" s="13" t="s">
        <v>6</v>
      </c>
      <c r="C19" s="14" t="s">
        <v>168</v>
      </c>
      <c r="D19" s="15">
        <v>45947.833333333299</v>
      </c>
      <c r="E19" s="15">
        <v>45948.25</v>
      </c>
      <c r="F19" s="14" t="s">
        <v>162</v>
      </c>
    </row>
    <row r="20" spans="1:6" ht="60">
      <c r="A20" s="13" t="s">
        <v>32</v>
      </c>
      <c r="B20" s="13" t="s">
        <v>6</v>
      </c>
      <c r="C20" s="14" t="s">
        <v>169</v>
      </c>
      <c r="D20" s="15">
        <v>45947.833333333299</v>
      </c>
      <c r="E20" s="15">
        <v>45948.25</v>
      </c>
      <c r="F20" s="14" t="s">
        <v>162</v>
      </c>
    </row>
    <row r="21" spans="1:6" ht="60">
      <c r="A21" s="13" t="s">
        <v>32</v>
      </c>
      <c r="B21" s="13" t="s">
        <v>6</v>
      </c>
      <c r="C21" s="14" t="s">
        <v>170</v>
      </c>
      <c r="D21" s="15">
        <v>45947.833333333299</v>
      </c>
      <c r="E21" s="15">
        <v>45948.25</v>
      </c>
      <c r="F21" s="14" t="s">
        <v>162</v>
      </c>
    </row>
    <row r="22" spans="1:6" ht="60">
      <c r="A22" s="13" t="s">
        <v>32</v>
      </c>
      <c r="B22" s="13" t="s">
        <v>6</v>
      </c>
      <c r="C22" s="14" t="s">
        <v>171</v>
      </c>
      <c r="D22" s="15">
        <v>45947.833333333299</v>
      </c>
      <c r="E22" s="15">
        <v>45948.25</v>
      </c>
      <c r="F22" s="14" t="s">
        <v>162</v>
      </c>
    </row>
    <row r="23" spans="1:6" ht="75">
      <c r="A23" s="13" t="s">
        <v>32</v>
      </c>
      <c r="B23" s="13" t="s">
        <v>6</v>
      </c>
      <c r="C23" s="14" t="s">
        <v>172</v>
      </c>
      <c r="D23" s="15">
        <v>45947.833333333299</v>
      </c>
      <c r="E23" s="15">
        <v>45948.25</v>
      </c>
      <c r="F23" s="14" t="s">
        <v>162</v>
      </c>
    </row>
    <row r="24" spans="1:6" ht="60">
      <c r="A24" s="13" t="s">
        <v>32</v>
      </c>
      <c r="B24" s="13" t="s">
        <v>2</v>
      </c>
      <c r="C24" s="14" t="s">
        <v>180</v>
      </c>
      <c r="D24" s="15">
        <v>45947.833333333299</v>
      </c>
      <c r="E24" s="15">
        <v>45948.25</v>
      </c>
      <c r="F24" s="14" t="s">
        <v>181</v>
      </c>
    </row>
    <row r="25" spans="1:6" ht="75">
      <c r="A25" s="13" t="s">
        <v>32</v>
      </c>
      <c r="B25" s="13" t="s">
        <v>2</v>
      </c>
      <c r="C25" s="14" t="s">
        <v>182</v>
      </c>
      <c r="D25" s="15">
        <v>45947.833333333299</v>
      </c>
      <c r="E25" s="15">
        <v>45948.25</v>
      </c>
      <c r="F25" s="14" t="s">
        <v>181</v>
      </c>
    </row>
    <row r="26" spans="1:6" ht="75">
      <c r="A26" s="13" t="s">
        <v>53</v>
      </c>
      <c r="B26" s="13" t="s">
        <v>2</v>
      </c>
      <c r="C26" s="14" t="s">
        <v>54</v>
      </c>
      <c r="D26" s="15">
        <v>45947.833333333299</v>
      </c>
      <c r="E26" s="15">
        <v>45948.25</v>
      </c>
      <c r="F26" s="14" t="s">
        <v>55</v>
      </c>
    </row>
    <row r="27" spans="1:6" ht="90">
      <c r="A27" s="13" t="s">
        <v>53</v>
      </c>
      <c r="B27" s="13" t="s">
        <v>6</v>
      </c>
      <c r="C27" s="14" t="s">
        <v>56</v>
      </c>
      <c r="D27" s="15">
        <v>45947.833333333299</v>
      </c>
      <c r="E27" s="15">
        <v>45948.25</v>
      </c>
      <c r="F27" s="14" t="s">
        <v>55</v>
      </c>
    </row>
    <row r="28" spans="1:6" ht="45">
      <c r="A28" s="13" t="s">
        <v>53</v>
      </c>
      <c r="B28" s="13" t="s">
        <v>2</v>
      </c>
      <c r="C28" s="14" t="s">
        <v>186</v>
      </c>
      <c r="D28" s="15">
        <v>45947.833333333299</v>
      </c>
      <c r="E28" s="15">
        <v>45950.25</v>
      </c>
      <c r="F28" s="14" t="s">
        <v>187</v>
      </c>
    </row>
    <row r="29" spans="1:6" ht="45">
      <c r="A29" s="13" t="s">
        <v>53</v>
      </c>
      <c r="B29" s="13" t="s">
        <v>2</v>
      </c>
      <c r="C29" s="14" t="s">
        <v>309</v>
      </c>
      <c r="D29" s="15">
        <v>45947.958333333299</v>
      </c>
      <c r="E29" s="15">
        <v>45948.208333333299</v>
      </c>
      <c r="F29" s="14" t="s">
        <v>310</v>
      </c>
    </row>
    <row r="30" spans="1:6" ht="60">
      <c r="A30" s="13" t="s">
        <v>53</v>
      </c>
      <c r="B30" s="13" t="s">
        <v>6</v>
      </c>
      <c r="C30" s="14" t="s">
        <v>311</v>
      </c>
      <c r="D30" s="15">
        <v>45947.958333333299</v>
      </c>
      <c r="E30" s="15">
        <v>45948.208333333299</v>
      </c>
      <c r="F30" s="14" t="s">
        <v>312</v>
      </c>
    </row>
    <row r="31" spans="1:6" ht="75">
      <c r="A31" s="13" t="s">
        <v>319</v>
      </c>
      <c r="B31" s="13" t="s">
        <v>2</v>
      </c>
      <c r="C31" s="14" t="s">
        <v>320</v>
      </c>
      <c r="D31" s="15">
        <v>45947.875</v>
      </c>
      <c r="E31" s="15">
        <v>45948.166666666701</v>
      </c>
      <c r="F31" s="14" t="s">
        <v>321</v>
      </c>
    </row>
    <row r="32" spans="1:6" ht="75">
      <c r="A32" s="13" t="s">
        <v>30</v>
      </c>
      <c r="B32" s="13" t="s">
        <v>2</v>
      </c>
      <c r="C32" s="14" t="s">
        <v>31</v>
      </c>
      <c r="D32" s="15">
        <v>45947.833333333299</v>
      </c>
      <c r="E32" s="15">
        <v>45948.25</v>
      </c>
      <c r="F32" s="14" t="s">
        <v>29</v>
      </c>
    </row>
    <row r="33" spans="1:6" ht="60">
      <c r="A33" s="13" t="s">
        <v>30</v>
      </c>
      <c r="B33" s="13" t="s">
        <v>2</v>
      </c>
      <c r="C33" s="14" t="s">
        <v>44</v>
      </c>
      <c r="D33" s="15">
        <v>45947.833333333299</v>
      </c>
      <c r="E33" s="15">
        <v>45948.041666666701</v>
      </c>
      <c r="F33" s="14" t="s">
        <v>45</v>
      </c>
    </row>
    <row r="34" spans="1:6" ht="45">
      <c r="A34" s="13" t="s">
        <v>30</v>
      </c>
      <c r="B34" s="13" t="s">
        <v>6</v>
      </c>
      <c r="C34" s="14" t="s">
        <v>46</v>
      </c>
      <c r="D34" s="15">
        <v>45947.833333333299</v>
      </c>
      <c r="E34" s="15">
        <v>45948.041666666701</v>
      </c>
      <c r="F34" s="14" t="s">
        <v>45</v>
      </c>
    </row>
    <row r="35" spans="1:6" ht="75">
      <c r="A35" s="13" t="s">
        <v>30</v>
      </c>
      <c r="B35" s="13" t="s">
        <v>2</v>
      </c>
      <c r="C35" s="14" t="s">
        <v>47</v>
      </c>
      <c r="D35" s="15">
        <v>45948.041666666701</v>
      </c>
      <c r="E35" s="15">
        <v>45948.25</v>
      </c>
      <c r="F35" s="14" t="s">
        <v>45</v>
      </c>
    </row>
    <row r="36" spans="1:6" ht="60">
      <c r="A36" s="13" t="s">
        <v>30</v>
      </c>
      <c r="B36" s="13" t="s">
        <v>6</v>
      </c>
      <c r="C36" s="14" t="s">
        <v>48</v>
      </c>
      <c r="D36" s="15">
        <v>45948.041666666701</v>
      </c>
      <c r="E36" s="15">
        <v>45948.25</v>
      </c>
      <c r="F36" s="14" t="s">
        <v>45</v>
      </c>
    </row>
    <row r="37" spans="1:6" ht="75">
      <c r="A37" s="13" t="s">
        <v>35</v>
      </c>
      <c r="B37" s="13" t="s">
        <v>6</v>
      </c>
      <c r="C37" s="14" t="s">
        <v>36</v>
      </c>
      <c r="D37" s="15">
        <v>45947.875</v>
      </c>
      <c r="E37" s="15">
        <v>45948.208333333299</v>
      </c>
      <c r="F37" s="14" t="s">
        <v>37</v>
      </c>
    </row>
    <row r="38" spans="1:6" ht="75">
      <c r="A38" s="13" t="s">
        <v>35</v>
      </c>
      <c r="B38" s="13" t="s">
        <v>2</v>
      </c>
      <c r="C38" s="14" t="s">
        <v>38</v>
      </c>
      <c r="D38" s="15">
        <v>45947.875</v>
      </c>
      <c r="E38" s="15">
        <v>45948.208333333299</v>
      </c>
      <c r="F38" s="14" t="s">
        <v>37</v>
      </c>
    </row>
    <row r="39" spans="1:6" ht="90">
      <c r="A39" s="13" t="s">
        <v>39</v>
      </c>
      <c r="B39" s="13" t="s">
        <v>4</v>
      </c>
      <c r="C39" s="14" t="s">
        <v>40</v>
      </c>
      <c r="D39" s="15">
        <v>45947.833333333299</v>
      </c>
      <c r="E39" s="15">
        <v>45948.25</v>
      </c>
      <c r="F39" s="14" t="s">
        <v>41</v>
      </c>
    </row>
    <row r="40" spans="1:6" ht="90">
      <c r="A40" s="13" t="s">
        <v>39</v>
      </c>
      <c r="B40" s="13" t="s">
        <v>4</v>
      </c>
      <c r="C40" s="14" t="s">
        <v>57</v>
      </c>
      <c r="D40" s="15">
        <v>45947.833333333299</v>
      </c>
      <c r="E40" s="15">
        <v>45948.25</v>
      </c>
      <c r="F40" s="14" t="s">
        <v>58</v>
      </c>
    </row>
    <row r="41" spans="1:6" ht="90">
      <c r="A41" s="13" t="s">
        <v>27</v>
      </c>
      <c r="B41" s="13" t="s">
        <v>4</v>
      </c>
      <c r="C41" s="14" t="s">
        <v>28</v>
      </c>
      <c r="D41" s="15">
        <v>45947.833333333299</v>
      </c>
      <c r="E41" s="15">
        <v>45948.25</v>
      </c>
      <c r="F41" s="14" t="s">
        <v>29</v>
      </c>
    </row>
    <row r="42" spans="1:6" ht="90">
      <c r="A42" s="13" t="s">
        <v>27</v>
      </c>
      <c r="B42" s="13" t="s">
        <v>5</v>
      </c>
      <c r="C42" s="14" t="s">
        <v>49</v>
      </c>
      <c r="D42" s="15">
        <v>45947.833333333299</v>
      </c>
      <c r="E42" s="15">
        <v>45948.25</v>
      </c>
      <c r="F42" s="14" t="s">
        <v>50</v>
      </c>
    </row>
    <row r="43" spans="1:6" ht="90">
      <c r="A43" s="13" t="s">
        <v>27</v>
      </c>
      <c r="B43" s="13" t="s">
        <v>4</v>
      </c>
      <c r="C43" s="14" t="s">
        <v>59</v>
      </c>
      <c r="D43" s="15">
        <v>45947.833333333299</v>
      </c>
      <c r="E43" s="15">
        <v>45948.208333333299</v>
      </c>
      <c r="F43" s="14" t="s">
        <v>60</v>
      </c>
    </row>
    <row r="44" spans="1:6" ht="90">
      <c r="A44" s="13" t="s">
        <v>27</v>
      </c>
      <c r="B44" s="13" t="s">
        <v>5</v>
      </c>
      <c r="C44" s="14" t="s">
        <v>71</v>
      </c>
      <c r="D44" s="15">
        <v>45947.833333333299</v>
      </c>
      <c r="E44" s="15">
        <v>45948.25</v>
      </c>
      <c r="F44" s="14" t="s">
        <v>72</v>
      </c>
    </row>
    <row r="45" spans="1:6" ht="75">
      <c r="A45" s="13" t="s">
        <v>27</v>
      </c>
      <c r="B45" s="13" t="s">
        <v>5</v>
      </c>
      <c r="C45" s="14" t="s">
        <v>96</v>
      </c>
      <c r="D45" s="15">
        <v>45901.833333333299</v>
      </c>
      <c r="E45" s="15">
        <v>45978.25</v>
      </c>
      <c r="F45" s="14" t="s">
        <v>97</v>
      </c>
    </row>
    <row r="46" spans="1:6" ht="75">
      <c r="A46" s="13" t="s">
        <v>27</v>
      </c>
      <c r="B46" s="13" t="s">
        <v>4</v>
      </c>
      <c r="C46" s="14" t="s">
        <v>98</v>
      </c>
      <c r="D46" s="15">
        <v>45936.833333333299</v>
      </c>
      <c r="E46" s="15">
        <v>45978.25</v>
      </c>
      <c r="F46" s="14" t="s">
        <v>97</v>
      </c>
    </row>
    <row r="47" spans="1:6" ht="90">
      <c r="A47" s="13" t="s">
        <v>27</v>
      </c>
      <c r="B47" s="13" t="s">
        <v>4</v>
      </c>
      <c r="C47" s="14" t="s">
        <v>99</v>
      </c>
      <c r="D47" s="15">
        <v>45947.833333333299</v>
      </c>
      <c r="E47" s="15">
        <v>45948.25</v>
      </c>
      <c r="F47" s="14" t="s">
        <v>97</v>
      </c>
    </row>
    <row r="48" spans="1:6" ht="90">
      <c r="A48" s="13" t="s">
        <v>188</v>
      </c>
      <c r="B48" s="13" t="s">
        <v>6</v>
      </c>
      <c r="C48" s="14" t="s">
        <v>189</v>
      </c>
      <c r="D48" s="15">
        <v>45947.833333333299</v>
      </c>
      <c r="E48" s="15">
        <v>45948.25</v>
      </c>
      <c r="F48" s="14" t="s">
        <v>190</v>
      </c>
    </row>
    <row r="49" spans="1:6" ht="90">
      <c r="A49" s="13" t="s">
        <v>188</v>
      </c>
      <c r="B49" s="13" t="s">
        <v>2</v>
      </c>
      <c r="C49" s="14" t="s">
        <v>191</v>
      </c>
      <c r="D49" s="15">
        <v>45947.958333333299</v>
      </c>
      <c r="E49" s="15">
        <v>45948.25</v>
      </c>
      <c r="F49" s="14" t="s">
        <v>190</v>
      </c>
    </row>
    <row r="50" spans="1:6" ht="90">
      <c r="A50" s="13" t="s">
        <v>188</v>
      </c>
      <c r="B50" s="13" t="s">
        <v>2</v>
      </c>
      <c r="C50" s="14" t="s">
        <v>192</v>
      </c>
      <c r="D50" s="15">
        <v>45947.833333333299</v>
      </c>
      <c r="E50" s="15">
        <v>45948.25</v>
      </c>
      <c r="F50" s="14" t="s">
        <v>193</v>
      </c>
    </row>
    <row r="51" spans="1:6" ht="90">
      <c r="A51" s="13" t="s">
        <v>188</v>
      </c>
      <c r="B51" s="13" t="s">
        <v>6</v>
      </c>
      <c r="C51" s="14" t="s">
        <v>194</v>
      </c>
      <c r="D51" s="15">
        <v>45947.833333333299</v>
      </c>
      <c r="E51" s="15">
        <v>45948.25</v>
      </c>
      <c r="F51" s="14" t="s">
        <v>195</v>
      </c>
    </row>
    <row r="52" spans="1:6" ht="90">
      <c r="A52" s="13" t="s">
        <v>188</v>
      </c>
      <c r="B52" s="13" t="s">
        <v>6</v>
      </c>
      <c r="C52" s="14" t="s">
        <v>196</v>
      </c>
      <c r="D52" s="15">
        <v>45947.833333333299</v>
      </c>
      <c r="E52" s="15">
        <v>45948.25</v>
      </c>
      <c r="F52" s="14" t="s">
        <v>195</v>
      </c>
    </row>
    <row r="53" spans="1:6" ht="90">
      <c r="A53" s="13" t="s">
        <v>176</v>
      </c>
      <c r="B53" s="13" t="s">
        <v>6</v>
      </c>
      <c r="C53" s="14" t="s">
        <v>177</v>
      </c>
      <c r="D53" s="15">
        <v>45947.833333333299</v>
      </c>
      <c r="E53" s="15">
        <v>45948.25</v>
      </c>
      <c r="F53" s="14" t="s">
        <v>178</v>
      </c>
    </row>
    <row r="54" spans="1:6" ht="75">
      <c r="A54" s="13" t="s">
        <v>176</v>
      </c>
      <c r="B54" s="13" t="s">
        <v>6</v>
      </c>
      <c r="C54" s="14" t="s">
        <v>179</v>
      </c>
      <c r="D54" s="15">
        <v>45947.833333333299</v>
      </c>
      <c r="E54" s="15">
        <v>45948.25</v>
      </c>
      <c r="F54" s="14" t="s">
        <v>178</v>
      </c>
    </row>
    <row r="55" spans="1:6" ht="90">
      <c r="A55" s="13" t="s">
        <v>297</v>
      </c>
      <c r="B55" s="13" t="s">
        <v>24</v>
      </c>
      <c r="C55" s="14" t="s">
        <v>298</v>
      </c>
      <c r="D55" s="15">
        <v>45947.833333333299</v>
      </c>
      <c r="E55" s="15">
        <v>45948.25</v>
      </c>
      <c r="F55" s="14" t="s">
        <v>299</v>
      </c>
    </row>
    <row r="56" spans="1:6" ht="75">
      <c r="A56" s="13" t="s">
        <v>297</v>
      </c>
      <c r="B56" s="13" t="s">
        <v>4</v>
      </c>
      <c r="C56" s="14" t="s">
        <v>300</v>
      </c>
      <c r="D56" s="15">
        <v>45947.833333333299</v>
      </c>
      <c r="E56" s="15">
        <v>45948.25</v>
      </c>
      <c r="F56" s="14" t="s">
        <v>301</v>
      </c>
    </row>
    <row r="57" spans="1:6" ht="60">
      <c r="A57" s="13" t="s">
        <v>297</v>
      </c>
      <c r="B57" s="13" t="s">
        <v>5</v>
      </c>
      <c r="C57" s="14" t="s">
        <v>305</v>
      </c>
      <c r="D57" s="15">
        <v>45947.833333333299</v>
      </c>
      <c r="E57" s="15">
        <v>45948.208333333299</v>
      </c>
      <c r="F57" s="14" t="s">
        <v>306</v>
      </c>
    </row>
    <row r="58" spans="1:6" ht="75">
      <c r="A58" s="13" t="s">
        <v>302</v>
      </c>
      <c r="B58" s="13" t="s">
        <v>24</v>
      </c>
      <c r="C58" s="14" t="s">
        <v>303</v>
      </c>
      <c r="D58" s="15">
        <v>45947.833333333299</v>
      </c>
      <c r="E58" s="15">
        <v>45948.25</v>
      </c>
      <c r="F58" s="14" t="s">
        <v>304</v>
      </c>
    </row>
    <row r="59" spans="1:6" ht="75">
      <c r="A59" s="13" t="s">
        <v>302</v>
      </c>
      <c r="B59" s="13" t="s">
        <v>2</v>
      </c>
      <c r="C59" s="14" t="s">
        <v>307</v>
      </c>
      <c r="D59" s="15">
        <v>45943.416666666701</v>
      </c>
      <c r="E59" s="15">
        <v>45957.25</v>
      </c>
      <c r="F59" s="14" t="s">
        <v>308</v>
      </c>
    </row>
    <row r="60" spans="1:6" ht="75">
      <c r="A60" s="13" t="s">
        <v>285</v>
      </c>
      <c r="B60" s="13" t="s">
        <v>24</v>
      </c>
      <c r="C60" s="14" t="s">
        <v>286</v>
      </c>
      <c r="D60" s="15">
        <v>45947.833333333299</v>
      </c>
      <c r="E60" s="15">
        <v>45948.25</v>
      </c>
      <c r="F60" s="14" t="s">
        <v>287</v>
      </c>
    </row>
    <row r="61" spans="1:6" ht="90">
      <c r="A61" s="13" t="s">
        <v>288</v>
      </c>
      <c r="B61" s="13" t="s">
        <v>24</v>
      </c>
      <c r="C61" s="14" t="s">
        <v>289</v>
      </c>
      <c r="D61" s="15">
        <v>45947.833333333299</v>
      </c>
      <c r="E61" s="15">
        <v>45948.25</v>
      </c>
      <c r="F61" s="14" t="s">
        <v>290</v>
      </c>
    </row>
    <row r="62" spans="1:6" ht="90">
      <c r="A62" s="13" t="s">
        <v>294</v>
      </c>
      <c r="B62" s="13" t="s">
        <v>4</v>
      </c>
      <c r="C62" s="14" t="s">
        <v>295</v>
      </c>
      <c r="D62" s="15">
        <v>45947.833333333299</v>
      </c>
      <c r="E62" s="15">
        <v>45948.25</v>
      </c>
      <c r="F62" s="14" t="s">
        <v>296</v>
      </c>
    </row>
    <row r="63" spans="1:6" ht="60">
      <c r="A63" s="13" t="s">
        <v>330</v>
      </c>
      <c r="B63" s="13" t="s">
        <v>2</v>
      </c>
      <c r="C63" s="14" t="s">
        <v>331</v>
      </c>
      <c r="D63" s="15">
        <v>45947.958333333299</v>
      </c>
      <c r="E63" s="15">
        <v>45948.229166666701</v>
      </c>
      <c r="F63" s="14" t="s">
        <v>332</v>
      </c>
    </row>
    <row r="64" spans="1:6" ht="60">
      <c r="A64" s="13" t="s">
        <v>270</v>
      </c>
      <c r="B64" s="13" t="s">
        <v>2</v>
      </c>
      <c r="C64" s="14" t="s">
        <v>271</v>
      </c>
      <c r="D64" s="15">
        <v>45947.875</v>
      </c>
      <c r="E64" s="15">
        <v>45948.25</v>
      </c>
      <c r="F64" s="14" t="s">
        <v>272</v>
      </c>
    </row>
    <row r="65" spans="1:6" ht="60">
      <c r="A65" s="13" t="s">
        <v>270</v>
      </c>
      <c r="B65" s="13" t="s">
        <v>6</v>
      </c>
      <c r="C65" s="14" t="s">
        <v>279</v>
      </c>
      <c r="D65" s="15">
        <v>45947.875</v>
      </c>
      <c r="E65" s="15">
        <v>45948.25</v>
      </c>
      <c r="F65" s="14" t="s">
        <v>280</v>
      </c>
    </row>
    <row r="66" spans="1:6" ht="60">
      <c r="A66" s="13" t="s">
        <v>270</v>
      </c>
      <c r="B66" s="13" t="s">
        <v>2</v>
      </c>
      <c r="C66" s="14" t="s">
        <v>324</v>
      </c>
      <c r="D66" s="15">
        <v>45947.875</v>
      </c>
      <c r="E66" s="15">
        <v>45950.25</v>
      </c>
      <c r="F66" s="14" t="s">
        <v>325</v>
      </c>
    </row>
    <row r="67" spans="1:6" ht="60">
      <c r="A67" s="13" t="s">
        <v>270</v>
      </c>
      <c r="B67" s="13" t="s">
        <v>6</v>
      </c>
      <c r="C67" s="14" t="s">
        <v>326</v>
      </c>
      <c r="D67" s="15">
        <v>45947.875</v>
      </c>
      <c r="E67" s="15">
        <v>45950.25</v>
      </c>
      <c r="F67" s="14" t="s">
        <v>327</v>
      </c>
    </row>
    <row r="68" spans="1:6" ht="75">
      <c r="A68" s="13" t="s">
        <v>335</v>
      </c>
      <c r="B68" s="13" t="s">
        <v>4</v>
      </c>
      <c r="C68" s="14" t="s">
        <v>336</v>
      </c>
      <c r="D68" s="15">
        <v>45947.833333333299</v>
      </c>
      <c r="E68" s="15">
        <v>45948.25</v>
      </c>
      <c r="F68" s="14" t="s">
        <v>337</v>
      </c>
    </row>
    <row r="69" spans="1:6" ht="60">
      <c r="A69" s="13" t="s">
        <v>335</v>
      </c>
      <c r="B69" s="13" t="s">
        <v>5</v>
      </c>
      <c r="C69" s="14" t="s">
        <v>344</v>
      </c>
      <c r="D69" s="15">
        <v>45947.833333333299</v>
      </c>
      <c r="E69" s="15">
        <v>45948.25</v>
      </c>
      <c r="F69" s="14" t="s">
        <v>345</v>
      </c>
    </row>
    <row r="70" spans="1:6" ht="60">
      <c r="A70" s="13" t="s">
        <v>335</v>
      </c>
      <c r="B70" s="13" t="s">
        <v>24</v>
      </c>
      <c r="C70" s="14" t="s">
        <v>361</v>
      </c>
      <c r="D70" s="15">
        <v>45947.833333333299</v>
      </c>
      <c r="E70" s="15">
        <v>45948.25</v>
      </c>
      <c r="F70" s="14" t="s">
        <v>362</v>
      </c>
    </row>
    <row r="71" spans="1:6" ht="60">
      <c r="A71" s="13" t="s">
        <v>281</v>
      </c>
      <c r="B71" s="13" t="s">
        <v>4</v>
      </c>
      <c r="C71" s="14" t="s">
        <v>282</v>
      </c>
      <c r="D71" s="15">
        <v>45947.875</v>
      </c>
      <c r="E71" s="15">
        <v>45948.25</v>
      </c>
      <c r="F71" s="14" t="s">
        <v>283</v>
      </c>
    </row>
    <row r="72" spans="1:6" ht="60">
      <c r="A72" s="13" t="s">
        <v>281</v>
      </c>
      <c r="B72" s="13" t="s">
        <v>4</v>
      </c>
      <c r="C72" s="14" t="s">
        <v>284</v>
      </c>
      <c r="D72" s="15">
        <v>45947.875</v>
      </c>
      <c r="E72" s="15">
        <v>45948.25</v>
      </c>
      <c r="F72" s="14" t="s">
        <v>283</v>
      </c>
    </row>
    <row r="73" spans="1:6" ht="90">
      <c r="A73" s="13" t="s">
        <v>281</v>
      </c>
      <c r="B73" s="13" t="s">
        <v>24</v>
      </c>
      <c r="C73" s="14" t="s">
        <v>353</v>
      </c>
      <c r="D73" s="15">
        <v>45947.875</v>
      </c>
      <c r="E73" s="15">
        <v>45948.25</v>
      </c>
      <c r="F73" s="14" t="s">
        <v>354</v>
      </c>
    </row>
    <row r="74" spans="1:6" ht="90">
      <c r="A74" s="13" t="s">
        <v>273</v>
      </c>
      <c r="B74" s="13" t="s">
        <v>24</v>
      </c>
      <c r="C74" s="14" t="s">
        <v>274</v>
      </c>
      <c r="D74" s="15">
        <v>45947.875</v>
      </c>
      <c r="E74" s="15">
        <v>45948.25</v>
      </c>
      <c r="F74" s="14" t="s">
        <v>275</v>
      </c>
    </row>
    <row r="75" spans="1:6" ht="90">
      <c r="A75" s="13" t="s">
        <v>260</v>
      </c>
      <c r="B75" s="13" t="s">
        <v>6</v>
      </c>
      <c r="C75" s="14" t="s">
        <v>261</v>
      </c>
      <c r="D75" s="15">
        <v>45947.875</v>
      </c>
      <c r="E75" s="15">
        <v>45948.25</v>
      </c>
      <c r="F75" s="14" t="s">
        <v>262</v>
      </c>
    </row>
    <row r="76" spans="1:6" ht="60">
      <c r="A76" s="13" t="s">
        <v>260</v>
      </c>
      <c r="B76" s="13" t="s">
        <v>6</v>
      </c>
      <c r="C76" s="14" t="s">
        <v>268</v>
      </c>
      <c r="D76" s="15">
        <v>45947.875</v>
      </c>
      <c r="E76" s="15">
        <v>45948.25</v>
      </c>
      <c r="F76" s="14" t="s">
        <v>269</v>
      </c>
    </row>
    <row r="77" spans="1:6" ht="60">
      <c r="A77" s="13" t="s">
        <v>368</v>
      </c>
      <c r="B77" s="13" t="s">
        <v>24</v>
      </c>
      <c r="C77" s="14" t="s">
        <v>369</v>
      </c>
      <c r="D77" s="15">
        <v>45947.833333333299</v>
      </c>
      <c r="E77" s="15">
        <v>45948.25</v>
      </c>
      <c r="F77" s="14" t="s">
        <v>370</v>
      </c>
    </row>
    <row r="78" spans="1:6" ht="60">
      <c r="A78" s="13" t="s">
        <v>358</v>
      </c>
      <c r="B78" s="13" t="s">
        <v>24</v>
      </c>
      <c r="C78" s="14" t="s">
        <v>359</v>
      </c>
      <c r="D78" s="15">
        <v>45947.875</v>
      </c>
      <c r="E78" s="15">
        <v>45948.25</v>
      </c>
      <c r="F78" s="14" t="s">
        <v>360</v>
      </c>
    </row>
    <row r="79" spans="1:6" ht="60">
      <c r="A79" s="13" t="s">
        <v>100</v>
      </c>
      <c r="B79" s="13" t="s">
        <v>6</v>
      </c>
      <c r="C79" s="14" t="s">
        <v>101</v>
      </c>
      <c r="D79" s="15">
        <v>45947.833333333299</v>
      </c>
      <c r="E79" s="15">
        <v>45948.25</v>
      </c>
      <c r="F79" s="14" t="s">
        <v>102</v>
      </c>
    </row>
    <row r="80" spans="1:6" ht="60">
      <c r="A80" s="13" t="s">
        <v>100</v>
      </c>
      <c r="B80" s="13" t="s">
        <v>2</v>
      </c>
      <c r="C80" s="14" t="s">
        <v>115</v>
      </c>
      <c r="D80" s="15">
        <v>45947.833333333299</v>
      </c>
      <c r="E80" s="15">
        <v>45948.25</v>
      </c>
      <c r="F80" s="14" t="s">
        <v>116</v>
      </c>
    </row>
    <row r="81" spans="1:6" ht="60">
      <c r="A81" s="13" t="s">
        <v>100</v>
      </c>
      <c r="B81" s="13" t="s">
        <v>4</v>
      </c>
      <c r="C81" s="14" t="s">
        <v>338</v>
      </c>
      <c r="D81" s="15">
        <v>45947.833333333299</v>
      </c>
      <c r="E81" s="15">
        <v>45948.25</v>
      </c>
      <c r="F81" s="14" t="s">
        <v>339</v>
      </c>
    </row>
    <row r="82" spans="1:6" ht="60">
      <c r="A82" s="13" t="s">
        <v>100</v>
      </c>
      <c r="B82" s="13" t="s">
        <v>5</v>
      </c>
      <c r="C82" s="14" t="s">
        <v>340</v>
      </c>
      <c r="D82" s="15">
        <v>45947.833333333299</v>
      </c>
      <c r="E82" s="15">
        <v>45948.25</v>
      </c>
      <c r="F82" s="14" t="s">
        <v>341</v>
      </c>
    </row>
    <row r="83" spans="1:6" ht="60">
      <c r="A83" s="13" t="s">
        <v>100</v>
      </c>
      <c r="B83" s="13" t="s">
        <v>4</v>
      </c>
      <c r="C83" s="14" t="s">
        <v>342</v>
      </c>
      <c r="D83" s="15">
        <v>45947.833333333299</v>
      </c>
      <c r="E83" s="15">
        <v>45948.25</v>
      </c>
      <c r="F83" s="14" t="s">
        <v>343</v>
      </c>
    </row>
    <row r="84" spans="1:6" ht="60">
      <c r="A84" s="13" t="s">
        <v>100</v>
      </c>
      <c r="B84" s="13" t="s">
        <v>5</v>
      </c>
      <c r="C84" s="14" t="s">
        <v>346</v>
      </c>
      <c r="D84" s="15">
        <v>45947.833333333299</v>
      </c>
      <c r="E84" s="15">
        <v>45948.25</v>
      </c>
      <c r="F84" s="14" t="s">
        <v>347</v>
      </c>
    </row>
    <row r="85" spans="1:6" ht="60">
      <c r="A85" s="13" t="s">
        <v>371</v>
      </c>
      <c r="B85" s="13" t="s">
        <v>6</v>
      </c>
      <c r="C85" s="14" t="s">
        <v>372</v>
      </c>
      <c r="D85" s="15">
        <v>45947.833333333299</v>
      </c>
      <c r="E85" s="15">
        <v>45948.25</v>
      </c>
      <c r="F85" s="14" t="s">
        <v>373</v>
      </c>
    </row>
    <row r="86" spans="1:6" ht="60">
      <c r="A86" s="13" t="s">
        <v>94</v>
      </c>
      <c r="B86" s="13" t="s">
        <v>6</v>
      </c>
      <c r="C86" s="14" t="s">
        <v>95</v>
      </c>
      <c r="D86" s="15">
        <v>45947.833333333299</v>
      </c>
      <c r="E86" s="15">
        <v>45948.25</v>
      </c>
      <c r="F86" s="14" t="s">
        <v>93</v>
      </c>
    </row>
    <row r="87" spans="1:6" ht="60">
      <c r="A87" s="13" t="s">
        <v>94</v>
      </c>
      <c r="B87" s="13" t="s">
        <v>6</v>
      </c>
      <c r="C87" s="14" t="s">
        <v>112</v>
      </c>
      <c r="D87" s="15">
        <v>45947.833333333299</v>
      </c>
      <c r="E87" s="15">
        <v>45948.25</v>
      </c>
      <c r="F87" s="14" t="s">
        <v>113</v>
      </c>
    </row>
    <row r="88" spans="1:6" ht="75">
      <c r="A88" s="13" t="s">
        <v>94</v>
      </c>
      <c r="B88" s="13" t="s">
        <v>6</v>
      </c>
      <c r="C88" s="14" t="s">
        <v>114</v>
      </c>
      <c r="D88" s="15">
        <v>45947.833333333299</v>
      </c>
      <c r="E88" s="15">
        <v>45948.25</v>
      </c>
      <c r="F88" s="14" t="s">
        <v>113</v>
      </c>
    </row>
    <row r="89" spans="1:6" ht="60">
      <c r="A89" s="13" t="s">
        <v>63</v>
      </c>
      <c r="B89" s="13" t="s">
        <v>5</v>
      </c>
      <c r="C89" s="14" t="s">
        <v>64</v>
      </c>
      <c r="D89" s="15">
        <v>45947.833333333299</v>
      </c>
      <c r="E89" s="15">
        <v>45948.25</v>
      </c>
      <c r="F89" s="14" t="s">
        <v>65</v>
      </c>
    </row>
    <row r="90" spans="1:6" ht="60">
      <c r="A90" s="13" t="s">
        <v>390</v>
      </c>
      <c r="B90" s="13" t="s">
        <v>7</v>
      </c>
      <c r="C90" s="14" t="s">
        <v>391</v>
      </c>
      <c r="D90" s="15">
        <v>45947.875</v>
      </c>
      <c r="E90" s="15">
        <v>45948.25</v>
      </c>
      <c r="F90" s="14" t="s">
        <v>392</v>
      </c>
    </row>
    <row r="91" spans="1:6" ht="60">
      <c r="A91" s="13" t="s">
        <v>377</v>
      </c>
      <c r="B91" s="13" t="s">
        <v>2</v>
      </c>
      <c r="C91" s="14" t="s">
        <v>378</v>
      </c>
      <c r="D91" s="15">
        <v>45947.916666666701</v>
      </c>
      <c r="E91" s="15">
        <v>45948.25</v>
      </c>
      <c r="F91" s="14" t="s">
        <v>379</v>
      </c>
    </row>
    <row r="92" spans="1:6" ht="60">
      <c r="A92" s="13" t="s">
        <v>393</v>
      </c>
      <c r="B92" s="13" t="s">
        <v>24</v>
      </c>
      <c r="C92" s="14" t="s">
        <v>394</v>
      </c>
      <c r="D92" s="15">
        <v>45947.875</v>
      </c>
      <c r="E92" s="15">
        <v>45948.25</v>
      </c>
      <c r="F92" s="14" t="s">
        <v>395</v>
      </c>
    </row>
    <row r="93" spans="1:6" ht="45">
      <c r="A93" s="13" t="s">
        <v>123</v>
      </c>
      <c r="B93" s="13" t="s">
        <v>2</v>
      </c>
      <c r="C93" s="14" t="s">
        <v>124</v>
      </c>
      <c r="D93" s="15">
        <v>45947.833333333299</v>
      </c>
      <c r="E93" s="15">
        <v>45948.25</v>
      </c>
      <c r="F93" s="14" t="s">
        <v>125</v>
      </c>
    </row>
    <row r="94" spans="1:6" ht="45">
      <c r="A94" s="13" t="s">
        <v>123</v>
      </c>
      <c r="B94" s="13" t="s">
        <v>2</v>
      </c>
      <c r="C94" s="14" t="s">
        <v>126</v>
      </c>
      <c r="D94" s="15">
        <v>45947.833333333299</v>
      </c>
      <c r="E94" s="15">
        <v>45948.208333333299</v>
      </c>
      <c r="F94" s="14" t="s">
        <v>127</v>
      </c>
    </row>
    <row r="95" spans="1:6" ht="60">
      <c r="A95" s="13" t="s">
        <v>123</v>
      </c>
      <c r="B95" s="13" t="s">
        <v>6</v>
      </c>
      <c r="C95" s="14" t="s">
        <v>380</v>
      </c>
      <c r="D95" s="15">
        <v>45947.833333333299</v>
      </c>
      <c r="E95" s="15">
        <v>45948.25</v>
      </c>
      <c r="F95" s="14" t="s">
        <v>381</v>
      </c>
    </row>
    <row r="96" spans="1:6" ht="75">
      <c r="A96" s="13" t="s">
        <v>123</v>
      </c>
      <c r="B96" s="13" t="s">
        <v>2</v>
      </c>
      <c r="C96" s="14" t="s">
        <v>382</v>
      </c>
      <c r="D96" s="15">
        <v>45947.833333333299</v>
      </c>
      <c r="E96" s="15">
        <v>45948.208333333299</v>
      </c>
      <c r="F96" s="14" t="s">
        <v>381</v>
      </c>
    </row>
    <row r="97" spans="1:6" ht="75">
      <c r="A97" s="13" t="s">
        <v>123</v>
      </c>
      <c r="B97" s="13" t="s">
        <v>6</v>
      </c>
      <c r="C97" s="14" t="s">
        <v>383</v>
      </c>
      <c r="D97" s="15">
        <v>45947.833333333299</v>
      </c>
      <c r="E97" s="15">
        <v>45948.25</v>
      </c>
      <c r="F97" s="14" t="s">
        <v>384</v>
      </c>
    </row>
    <row r="98" spans="1:6" ht="60">
      <c r="A98" s="13" t="s">
        <v>17</v>
      </c>
      <c r="B98" s="13" t="s">
        <v>5</v>
      </c>
      <c r="C98" s="14" t="s">
        <v>18</v>
      </c>
      <c r="D98" s="15">
        <v>45947.833333333299</v>
      </c>
      <c r="E98" s="15">
        <v>45948.25</v>
      </c>
      <c r="F98" s="14" t="s">
        <v>19</v>
      </c>
    </row>
    <row r="99" spans="1:6" ht="45">
      <c r="A99" s="13" t="s">
        <v>17</v>
      </c>
      <c r="B99" s="13" t="s">
        <v>4</v>
      </c>
      <c r="C99" s="14" t="s">
        <v>20</v>
      </c>
      <c r="D99" s="15">
        <v>45947.833333333299</v>
      </c>
      <c r="E99" s="15">
        <v>45948.25</v>
      </c>
      <c r="F99" s="14" t="s">
        <v>19</v>
      </c>
    </row>
    <row r="100" spans="1:6" ht="45">
      <c r="A100" s="13" t="s">
        <v>17</v>
      </c>
      <c r="B100" s="13" t="s">
        <v>5</v>
      </c>
      <c r="C100" s="14" t="s">
        <v>21</v>
      </c>
      <c r="D100" s="15">
        <v>45947.833333333299</v>
      </c>
      <c r="E100" s="15">
        <v>45948.25</v>
      </c>
      <c r="F100" s="14" t="s">
        <v>19</v>
      </c>
    </row>
    <row r="101" spans="1:6" ht="60">
      <c r="A101" s="13" t="s">
        <v>17</v>
      </c>
      <c r="B101" s="13" t="s">
        <v>4</v>
      </c>
      <c r="C101" s="14" t="s">
        <v>22</v>
      </c>
      <c r="D101" s="15">
        <v>45947.833333333299</v>
      </c>
      <c r="E101" s="15">
        <v>45948.25</v>
      </c>
      <c r="F101" s="14" t="s">
        <v>23</v>
      </c>
    </row>
    <row r="102" spans="1:6" ht="60">
      <c r="A102" s="13" t="s">
        <v>17</v>
      </c>
      <c r="B102" s="13" t="s">
        <v>24</v>
      </c>
      <c r="C102" s="14" t="s">
        <v>25</v>
      </c>
      <c r="D102" s="15">
        <v>45947.833333333299</v>
      </c>
      <c r="E102" s="15">
        <v>45948.25</v>
      </c>
      <c r="F102" s="14" t="s">
        <v>26</v>
      </c>
    </row>
    <row r="103" spans="1:6" ht="60">
      <c r="A103" s="13" t="s">
        <v>17</v>
      </c>
      <c r="B103" s="13" t="s">
        <v>24</v>
      </c>
      <c r="C103" s="14" t="s">
        <v>51</v>
      </c>
      <c r="D103" s="15">
        <v>45947.833333333299</v>
      </c>
      <c r="E103" s="15">
        <v>45948.25</v>
      </c>
      <c r="F103" s="14" t="s">
        <v>52</v>
      </c>
    </row>
    <row r="104" spans="1:6" ht="45">
      <c r="A104" s="13" t="s">
        <v>374</v>
      </c>
      <c r="B104" s="13" t="s">
        <v>24</v>
      </c>
      <c r="C104" s="14" t="s">
        <v>375</v>
      </c>
      <c r="D104" s="15">
        <v>45947.875</v>
      </c>
      <c r="E104" s="15">
        <v>45948.25</v>
      </c>
      <c r="F104" s="14" t="s">
        <v>376</v>
      </c>
    </row>
    <row r="105" spans="1:6" ht="60">
      <c r="A105" s="13" t="s">
        <v>75</v>
      </c>
      <c r="B105" s="13" t="s">
        <v>6</v>
      </c>
      <c r="C105" s="14" t="s">
        <v>76</v>
      </c>
      <c r="D105" s="15">
        <v>45929.833333333299</v>
      </c>
      <c r="E105" s="15">
        <v>45948.25</v>
      </c>
      <c r="F105" s="14" t="s">
        <v>77</v>
      </c>
    </row>
    <row r="106" spans="1:6" ht="60">
      <c r="A106" s="13" t="s">
        <v>75</v>
      </c>
      <c r="B106" s="13" t="s">
        <v>6</v>
      </c>
      <c r="C106" s="14" t="s">
        <v>76</v>
      </c>
      <c r="D106" s="15">
        <v>45948.25</v>
      </c>
      <c r="E106" s="15">
        <v>45955.25</v>
      </c>
      <c r="F106" s="14" t="s">
        <v>77</v>
      </c>
    </row>
    <row r="107" spans="1:6" ht="45">
      <c r="A107" s="13" t="s">
        <v>75</v>
      </c>
      <c r="B107" s="13" t="s">
        <v>2</v>
      </c>
      <c r="C107" s="14" t="s">
        <v>83</v>
      </c>
      <c r="D107" s="15">
        <v>45947.833333333299</v>
      </c>
      <c r="E107" s="15">
        <v>45948.25</v>
      </c>
      <c r="F107" s="14" t="s">
        <v>84</v>
      </c>
    </row>
    <row r="108" spans="1:6" ht="30">
      <c r="A108" s="13" t="s">
        <v>75</v>
      </c>
      <c r="B108" s="13" t="s">
        <v>6</v>
      </c>
      <c r="C108" s="14" t="s">
        <v>85</v>
      </c>
      <c r="D108" s="15">
        <v>45947.916666666701</v>
      </c>
      <c r="E108" s="15">
        <v>45948.208333333299</v>
      </c>
      <c r="F108" s="14" t="s">
        <v>86</v>
      </c>
    </row>
    <row r="109" spans="1:6" ht="30">
      <c r="A109" s="13" t="s">
        <v>403</v>
      </c>
      <c r="B109" s="13" t="s">
        <v>4</v>
      </c>
      <c r="C109" s="14" t="s">
        <v>404</v>
      </c>
      <c r="D109" s="15">
        <v>45947.875</v>
      </c>
      <c r="E109" s="15">
        <v>45948.25</v>
      </c>
      <c r="F109" s="14" t="s">
        <v>405</v>
      </c>
    </row>
    <row r="110" spans="1:6" ht="30">
      <c r="A110" s="13" t="s">
        <v>403</v>
      </c>
      <c r="B110" s="13" t="s">
        <v>4</v>
      </c>
      <c r="C110" s="14" t="s">
        <v>406</v>
      </c>
      <c r="D110" s="15">
        <v>45947.875</v>
      </c>
      <c r="E110" s="15">
        <v>45948.25</v>
      </c>
      <c r="F110" s="14" t="s">
        <v>405</v>
      </c>
    </row>
    <row r="111" spans="1:6" ht="30">
      <c r="A111" s="13" t="s">
        <v>403</v>
      </c>
      <c r="B111" s="13" t="s">
        <v>24</v>
      </c>
      <c r="C111" s="14" t="s">
        <v>407</v>
      </c>
      <c r="D111" s="15">
        <v>45947.875</v>
      </c>
      <c r="E111" s="15">
        <v>45948.25</v>
      </c>
      <c r="F111" s="14" t="s">
        <v>405</v>
      </c>
    </row>
    <row r="112" spans="1:6" ht="30">
      <c r="A112" s="13" t="s">
        <v>403</v>
      </c>
      <c r="B112" s="13" t="s">
        <v>5</v>
      </c>
      <c r="C112" s="14" t="s">
        <v>410</v>
      </c>
      <c r="D112" s="15">
        <v>45947.833333333299</v>
      </c>
      <c r="E112" s="15">
        <v>45948.208333333299</v>
      </c>
      <c r="F112" s="14" t="s">
        <v>411</v>
      </c>
    </row>
    <row r="113" spans="1:6" ht="30">
      <c r="A113" s="13" t="s">
        <v>387</v>
      </c>
      <c r="B113" s="13" t="s">
        <v>6</v>
      </c>
      <c r="C113" s="14" t="s">
        <v>388</v>
      </c>
      <c r="D113" s="15">
        <v>45947.875</v>
      </c>
      <c r="E113" s="15">
        <v>45948.25</v>
      </c>
      <c r="F113" s="14" t="s">
        <v>389</v>
      </c>
    </row>
    <row r="114" spans="1:6" ht="30">
      <c r="A114" s="13" t="s">
        <v>205</v>
      </c>
      <c r="B114" s="13" t="s">
        <v>5</v>
      </c>
      <c r="C114" s="14" t="s">
        <v>206</v>
      </c>
      <c r="D114" s="15">
        <v>45947.895833333299</v>
      </c>
      <c r="E114" s="15">
        <v>45948.229166666701</v>
      </c>
      <c r="F114" s="14" t="s">
        <v>207</v>
      </c>
    </row>
    <row r="115" spans="1:6" ht="30">
      <c r="A115" s="13" t="s">
        <v>205</v>
      </c>
      <c r="B115" s="13" t="s">
        <v>4</v>
      </c>
      <c r="C115" s="14" t="s">
        <v>208</v>
      </c>
      <c r="D115" s="15">
        <v>45947.895833333299</v>
      </c>
      <c r="E115" s="15">
        <v>45948.229166666701</v>
      </c>
      <c r="F115" s="14" t="s">
        <v>207</v>
      </c>
    </row>
    <row r="116" spans="1:6" ht="30">
      <c r="A116" s="13" t="s">
        <v>108</v>
      </c>
      <c r="B116" s="13" t="s">
        <v>5</v>
      </c>
      <c r="C116" s="14" t="s">
        <v>109</v>
      </c>
      <c r="D116" s="15">
        <v>45804.833333333299</v>
      </c>
      <c r="E116" s="15">
        <v>45978.25</v>
      </c>
      <c r="F116" s="14" t="s">
        <v>110</v>
      </c>
    </row>
    <row r="117" spans="1:6" ht="30">
      <c r="A117" s="13" t="s">
        <v>108</v>
      </c>
      <c r="B117" s="13" t="s">
        <v>4</v>
      </c>
      <c r="C117" s="14" t="s">
        <v>111</v>
      </c>
      <c r="D117" s="15">
        <v>45947.833333333299</v>
      </c>
      <c r="E117" s="15">
        <v>45948.25</v>
      </c>
      <c r="F117" s="14" t="s">
        <v>110</v>
      </c>
    </row>
    <row r="118" spans="1:6" ht="30">
      <c r="A118" s="13" t="s">
        <v>212</v>
      </c>
      <c r="B118" s="13" t="s">
        <v>5</v>
      </c>
      <c r="C118" s="14" t="s">
        <v>213</v>
      </c>
      <c r="D118" s="15">
        <v>45947.875</v>
      </c>
      <c r="E118" s="15">
        <v>45948.208333333299</v>
      </c>
      <c r="F118" s="14" t="s">
        <v>214</v>
      </c>
    </row>
    <row r="119" spans="1:6" ht="30">
      <c r="A119" s="13" t="s">
        <v>212</v>
      </c>
      <c r="B119" s="13" t="s">
        <v>5</v>
      </c>
      <c r="C119" s="14" t="s">
        <v>215</v>
      </c>
      <c r="D119" s="15">
        <v>45947.875</v>
      </c>
      <c r="E119" s="15">
        <v>45948.208333333299</v>
      </c>
      <c r="F119" s="14" t="s">
        <v>214</v>
      </c>
    </row>
    <row r="120" spans="1:6" ht="30">
      <c r="A120" s="13" t="s">
        <v>212</v>
      </c>
      <c r="B120" s="13" t="s">
        <v>5</v>
      </c>
      <c r="C120" s="14" t="s">
        <v>216</v>
      </c>
      <c r="D120" s="15">
        <v>45947.875</v>
      </c>
      <c r="E120" s="15">
        <v>45948.208333333299</v>
      </c>
      <c r="F120" s="14" t="s">
        <v>214</v>
      </c>
    </row>
    <row r="121" spans="1:6" ht="60">
      <c r="A121" s="13" t="s">
        <v>212</v>
      </c>
      <c r="B121" s="13" t="s">
        <v>5</v>
      </c>
      <c r="C121" s="14" t="s">
        <v>217</v>
      </c>
      <c r="D121" s="15">
        <v>45947.875</v>
      </c>
      <c r="E121" s="15">
        <v>45948.208333333299</v>
      </c>
      <c r="F121" s="14" t="s">
        <v>214</v>
      </c>
    </row>
    <row r="122" spans="1:6" ht="45">
      <c r="A122" s="13" t="s">
        <v>241</v>
      </c>
      <c r="B122" s="13" t="s">
        <v>4</v>
      </c>
      <c r="C122" s="14" t="s">
        <v>242</v>
      </c>
      <c r="D122" s="15">
        <v>45947.875</v>
      </c>
      <c r="E122" s="15">
        <v>45948.208333333299</v>
      </c>
      <c r="F122" s="14" t="s">
        <v>243</v>
      </c>
    </row>
    <row r="123" spans="1:6" ht="45">
      <c r="A123" s="13" t="s">
        <v>148</v>
      </c>
      <c r="B123" s="13" t="s">
        <v>4</v>
      </c>
      <c r="C123" s="14" t="s">
        <v>149</v>
      </c>
      <c r="D123" s="15">
        <v>45947.5</v>
      </c>
      <c r="E123" s="15">
        <v>45947.833333333299</v>
      </c>
      <c r="F123" s="14" t="s">
        <v>150</v>
      </c>
    </row>
    <row r="124" spans="1:6" ht="45">
      <c r="A124" s="13" t="s">
        <v>148</v>
      </c>
      <c r="B124" s="13" t="s">
        <v>4</v>
      </c>
      <c r="C124" s="14" t="s">
        <v>151</v>
      </c>
      <c r="D124" s="15">
        <v>45947.833333333299</v>
      </c>
      <c r="E124" s="15">
        <v>45948.25</v>
      </c>
      <c r="F124" s="14" t="s">
        <v>150</v>
      </c>
    </row>
    <row r="125" spans="1:6" ht="45">
      <c r="A125" s="13" t="s">
        <v>128</v>
      </c>
      <c r="B125" s="13" t="s">
        <v>4</v>
      </c>
      <c r="C125" s="14" t="s">
        <v>129</v>
      </c>
      <c r="D125" s="15">
        <v>45947.833333333299</v>
      </c>
      <c r="E125" s="15">
        <v>45948.25</v>
      </c>
      <c r="F125" s="14" t="s">
        <v>130</v>
      </c>
    </row>
    <row r="126" spans="1:6" ht="45">
      <c r="A126" s="13" t="s">
        <v>128</v>
      </c>
      <c r="B126" s="13" t="s">
        <v>4</v>
      </c>
      <c r="C126" s="14" t="s">
        <v>131</v>
      </c>
      <c r="D126" s="15">
        <v>45947.833333333299</v>
      </c>
      <c r="E126" s="15">
        <v>45948.25</v>
      </c>
      <c r="F126" s="14" t="s">
        <v>130</v>
      </c>
    </row>
    <row r="127" spans="1:6" ht="45">
      <c r="A127" s="13" t="s">
        <v>128</v>
      </c>
      <c r="B127" s="13" t="s">
        <v>4</v>
      </c>
      <c r="C127" s="14" t="s">
        <v>132</v>
      </c>
      <c r="D127" s="15">
        <v>45947.833333333299</v>
      </c>
      <c r="E127" s="15">
        <v>45948.25</v>
      </c>
      <c r="F127" s="14" t="s">
        <v>130</v>
      </c>
    </row>
    <row r="128" spans="1:6" ht="45">
      <c r="A128" s="13" t="s">
        <v>173</v>
      </c>
      <c r="B128" s="13" t="s">
        <v>4</v>
      </c>
      <c r="C128" s="14" t="s">
        <v>174</v>
      </c>
      <c r="D128" s="15">
        <v>45947.833333333299</v>
      </c>
      <c r="E128" s="15">
        <v>45948.25</v>
      </c>
      <c r="F128" s="14" t="s">
        <v>175</v>
      </c>
    </row>
    <row r="129" spans="1:6" ht="45">
      <c r="A129" s="13" t="s">
        <v>173</v>
      </c>
      <c r="B129" s="13" t="s">
        <v>4</v>
      </c>
      <c r="C129" s="14" t="s">
        <v>183</v>
      </c>
      <c r="D129" s="15">
        <v>45947.833333333299</v>
      </c>
      <c r="E129" s="15">
        <v>45948.25</v>
      </c>
      <c r="F129" s="14" t="s">
        <v>184</v>
      </c>
    </row>
    <row r="130" spans="1:6" ht="45">
      <c r="A130" s="13" t="s">
        <v>173</v>
      </c>
      <c r="B130" s="13" t="s">
        <v>5</v>
      </c>
      <c r="C130" s="14" t="s">
        <v>185</v>
      </c>
      <c r="D130" s="15">
        <v>45947.833333333299</v>
      </c>
      <c r="E130" s="15">
        <v>45948.25</v>
      </c>
      <c r="F130" s="14" t="s">
        <v>184</v>
      </c>
    </row>
    <row r="131" spans="1:6" ht="45">
      <c r="A131" s="13" t="s">
        <v>66</v>
      </c>
      <c r="B131" s="13" t="s">
        <v>2</v>
      </c>
      <c r="C131" s="14" t="s">
        <v>67</v>
      </c>
      <c r="D131" s="15">
        <v>45947.916666666701</v>
      </c>
      <c r="E131" s="15">
        <v>45948.208333333299</v>
      </c>
      <c r="F131" s="14" t="s">
        <v>68</v>
      </c>
    </row>
    <row r="132" spans="1:6" ht="45">
      <c r="A132" s="13" t="s">
        <v>66</v>
      </c>
      <c r="B132" s="13" t="s">
        <v>6</v>
      </c>
      <c r="C132" s="14" t="s">
        <v>73</v>
      </c>
      <c r="D132" s="15">
        <v>45947.916666666701</v>
      </c>
      <c r="E132" s="15">
        <v>45948.208333333299</v>
      </c>
      <c r="F132" s="14" t="s">
        <v>74</v>
      </c>
    </row>
    <row r="133" spans="1:6" ht="45">
      <c r="A133" s="13" t="s">
        <v>66</v>
      </c>
      <c r="B133" s="13" t="s">
        <v>6</v>
      </c>
      <c r="C133" s="14" t="s">
        <v>92</v>
      </c>
      <c r="D133" s="15">
        <v>45947.833333333299</v>
      </c>
      <c r="E133" s="15">
        <v>45948.25</v>
      </c>
      <c r="F133" s="14" t="s">
        <v>93</v>
      </c>
    </row>
    <row r="134" spans="1:6" ht="60">
      <c r="A134" s="13" t="s">
        <v>66</v>
      </c>
      <c r="B134" s="13" t="s">
        <v>2</v>
      </c>
      <c r="C134" s="14" t="s">
        <v>139</v>
      </c>
      <c r="D134" s="15">
        <v>45947.875</v>
      </c>
      <c r="E134" s="15">
        <v>45948.25</v>
      </c>
      <c r="F134" s="14" t="s">
        <v>140</v>
      </c>
    </row>
    <row r="135" spans="1:6" ht="45">
      <c r="A135" s="13" t="s">
        <v>66</v>
      </c>
      <c r="B135" s="13" t="s">
        <v>2</v>
      </c>
      <c r="C135" s="14" t="s">
        <v>141</v>
      </c>
      <c r="D135" s="15">
        <v>45947.875</v>
      </c>
      <c r="E135" s="15">
        <v>45948.25</v>
      </c>
      <c r="F135" s="14" t="s">
        <v>140</v>
      </c>
    </row>
    <row r="136" spans="1:6" ht="45">
      <c r="A136" s="13" t="s">
        <v>66</v>
      </c>
      <c r="B136" s="13" t="s">
        <v>2</v>
      </c>
      <c r="C136" s="14" t="s">
        <v>142</v>
      </c>
      <c r="D136" s="15">
        <v>45947.875</v>
      </c>
      <c r="E136" s="15">
        <v>45948.25</v>
      </c>
      <c r="F136" s="14" t="s">
        <v>140</v>
      </c>
    </row>
    <row r="137" spans="1:6" ht="45">
      <c r="A137" s="13" t="s">
        <v>66</v>
      </c>
      <c r="B137" s="13" t="s">
        <v>2</v>
      </c>
      <c r="C137" s="14" t="s">
        <v>143</v>
      </c>
      <c r="D137" s="15">
        <v>45947.875</v>
      </c>
      <c r="E137" s="15">
        <v>45948.25</v>
      </c>
      <c r="F137" s="14" t="s">
        <v>140</v>
      </c>
    </row>
    <row r="138" spans="1:6" ht="45">
      <c r="A138" s="13" t="s">
        <v>66</v>
      </c>
      <c r="B138" s="13" t="s">
        <v>2</v>
      </c>
      <c r="C138" s="14" t="s">
        <v>144</v>
      </c>
      <c r="D138" s="15">
        <v>45947.875</v>
      </c>
      <c r="E138" s="15">
        <v>45948.25</v>
      </c>
      <c r="F138" s="14" t="s">
        <v>140</v>
      </c>
    </row>
    <row r="139" spans="1:6" ht="45">
      <c r="A139" s="13" t="s">
        <v>66</v>
      </c>
      <c r="B139" s="13" t="s">
        <v>2</v>
      </c>
      <c r="C139" s="14" t="s">
        <v>152</v>
      </c>
      <c r="D139" s="15">
        <v>45947.833333333299</v>
      </c>
      <c r="E139" s="15">
        <v>45948.25</v>
      </c>
      <c r="F139" s="14" t="s">
        <v>150</v>
      </c>
    </row>
    <row r="140" spans="1:6" ht="60">
      <c r="A140" s="13" t="s">
        <v>66</v>
      </c>
      <c r="B140" s="13" t="s">
        <v>6</v>
      </c>
      <c r="C140" s="14" t="s">
        <v>153</v>
      </c>
      <c r="D140" s="15">
        <v>45947.833333333299</v>
      </c>
      <c r="E140" s="15">
        <v>45948.25</v>
      </c>
      <c r="F140" s="14" t="s">
        <v>150</v>
      </c>
    </row>
    <row r="141" spans="1:6" ht="45">
      <c r="A141" s="13" t="s">
        <v>66</v>
      </c>
      <c r="B141" s="13" t="s">
        <v>2</v>
      </c>
      <c r="C141" s="14" t="s">
        <v>152</v>
      </c>
      <c r="D141" s="15">
        <v>45947.833333333299</v>
      </c>
      <c r="E141" s="15">
        <v>45948.25</v>
      </c>
      <c r="F141" s="14" t="s">
        <v>160</v>
      </c>
    </row>
    <row r="142" spans="1:6" ht="30">
      <c r="A142" s="13" t="s">
        <v>197</v>
      </c>
      <c r="B142" s="13" t="s">
        <v>6</v>
      </c>
      <c r="C142" s="14" t="s">
        <v>198</v>
      </c>
      <c r="D142" s="15">
        <v>45947.833333333299</v>
      </c>
      <c r="E142" s="15">
        <v>45948.25</v>
      </c>
      <c r="F142" s="14" t="s">
        <v>199</v>
      </c>
    </row>
    <row r="143" spans="1:6" ht="30">
      <c r="A143" s="13" t="s">
        <v>197</v>
      </c>
      <c r="B143" s="13" t="s">
        <v>6</v>
      </c>
      <c r="C143" s="14" t="s">
        <v>200</v>
      </c>
      <c r="D143" s="15">
        <v>45947.833333333299</v>
      </c>
      <c r="E143" s="15">
        <v>45948.25</v>
      </c>
      <c r="F143" s="14" t="s">
        <v>199</v>
      </c>
    </row>
    <row r="144" spans="1:6" ht="45">
      <c r="A144" s="13" t="s">
        <v>197</v>
      </c>
      <c r="B144" s="13" t="s">
        <v>6</v>
      </c>
      <c r="C144" s="14" t="s">
        <v>201</v>
      </c>
      <c r="D144" s="15">
        <v>45947.833333333299</v>
      </c>
      <c r="E144" s="15">
        <v>45948.25</v>
      </c>
      <c r="F144" s="14" t="s">
        <v>199</v>
      </c>
    </row>
    <row r="145" spans="1:6" ht="45">
      <c r="A145" s="13" t="s">
        <v>66</v>
      </c>
      <c r="B145" s="13" t="s">
        <v>2</v>
      </c>
      <c r="C145" s="14" t="s">
        <v>333</v>
      </c>
      <c r="D145" s="15">
        <v>45947.958333333299</v>
      </c>
      <c r="E145" s="15">
        <v>45948.229166666701</v>
      </c>
      <c r="F145" s="14" t="s">
        <v>334</v>
      </c>
    </row>
    <row r="146" spans="1:6" ht="45">
      <c r="A146" s="13" t="s">
        <v>78</v>
      </c>
      <c r="B146" s="13" t="s">
        <v>2</v>
      </c>
      <c r="C146" s="14" t="s">
        <v>79</v>
      </c>
      <c r="D146" s="15">
        <v>45947.875</v>
      </c>
      <c r="E146" s="15">
        <v>45948.208333333299</v>
      </c>
      <c r="F146" s="14" t="s">
        <v>80</v>
      </c>
    </row>
    <row r="147" spans="1:6" ht="60">
      <c r="A147" s="13" t="s">
        <v>78</v>
      </c>
      <c r="B147" s="13" t="s">
        <v>6</v>
      </c>
      <c r="C147" s="14" t="s">
        <v>81</v>
      </c>
      <c r="D147" s="15">
        <v>45947.875</v>
      </c>
      <c r="E147" s="15">
        <v>45948.208333333299</v>
      </c>
      <c r="F147" s="14" t="s">
        <v>82</v>
      </c>
    </row>
    <row r="148" spans="1:6" ht="45">
      <c r="A148" s="13" t="s">
        <v>136</v>
      </c>
      <c r="B148" s="13" t="s">
        <v>2</v>
      </c>
      <c r="C148" s="14" t="s">
        <v>137</v>
      </c>
      <c r="D148" s="15">
        <v>45947.833333333299</v>
      </c>
      <c r="E148" s="15">
        <v>45948.25</v>
      </c>
      <c r="F148" s="14" t="s">
        <v>138</v>
      </c>
    </row>
    <row r="149" spans="1:6" ht="45">
      <c r="A149" s="13" t="s">
        <v>154</v>
      </c>
      <c r="B149" s="13" t="s">
        <v>2</v>
      </c>
      <c r="C149" s="14" t="s">
        <v>155</v>
      </c>
      <c r="D149" s="15">
        <v>45947.875</v>
      </c>
      <c r="E149" s="15">
        <v>45948.208333333299</v>
      </c>
      <c r="F149" s="14" t="s">
        <v>156</v>
      </c>
    </row>
    <row r="150" spans="1:6" ht="30">
      <c r="A150" s="13" t="s">
        <v>154</v>
      </c>
      <c r="B150" s="13" t="s">
        <v>5</v>
      </c>
      <c r="C150" s="14" t="s">
        <v>157</v>
      </c>
      <c r="D150" s="15">
        <v>45947.875</v>
      </c>
      <c r="E150" s="15">
        <v>45948.208333333299</v>
      </c>
      <c r="F150" s="14" t="s">
        <v>156</v>
      </c>
    </row>
    <row r="151" spans="1:6" ht="45">
      <c r="A151" s="13" t="s">
        <v>158</v>
      </c>
      <c r="B151" s="13" t="s">
        <v>2</v>
      </c>
      <c r="C151" s="14" t="s">
        <v>159</v>
      </c>
      <c r="D151" s="15">
        <v>45947.875</v>
      </c>
      <c r="E151" s="15">
        <v>45948.208333333299</v>
      </c>
      <c r="F151" s="14" t="s">
        <v>156</v>
      </c>
    </row>
    <row r="152" spans="1:6" ht="45">
      <c r="A152" s="13" t="s">
        <v>291</v>
      </c>
      <c r="B152" s="13" t="s">
        <v>5</v>
      </c>
      <c r="C152" s="14" t="s">
        <v>292</v>
      </c>
      <c r="D152" s="15">
        <v>45947.833333333299</v>
      </c>
      <c r="E152" s="15">
        <v>45948.25</v>
      </c>
      <c r="F152" s="14" t="s">
        <v>293</v>
      </c>
    </row>
    <row r="153" spans="1:6" ht="45">
      <c r="A153" s="13" t="s">
        <v>313</v>
      </c>
      <c r="B153" s="13" t="s">
        <v>7</v>
      </c>
      <c r="C153" s="14" t="s">
        <v>314</v>
      </c>
      <c r="D153" s="15">
        <v>45947.958333333299</v>
      </c>
      <c r="E153" s="15">
        <v>45948.25</v>
      </c>
      <c r="F153" s="14" t="s">
        <v>315</v>
      </c>
    </row>
    <row r="154" spans="1:6" ht="60">
      <c r="A154" s="13" t="s">
        <v>313</v>
      </c>
      <c r="B154" s="13" t="s">
        <v>8</v>
      </c>
      <c r="C154" s="14" t="s">
        <v>316</v>
      </c>
      <c r="D154" s="15">
        <v>45947.958333333299</v>
      </c>
      <c r="E154" s="15">
        <v>45948.25</v>
      </c>
      <c r="F154" s="14" t="s">
        <v>317</v>
      </c>
    </row>
    <row r="155" spans="1:6" ht="90">
      <c r="A155" s="13" t="s">
        <v>313</v>
      </c>
      <c r="B155" s="13" t="s">
        <v>8</v>
      </c>
      <c r="C155" s="14" t="s">
        <v>318</v>
      </c>
      <c r="D155" s="15">
        <v>45947.958333333299</v>
      </c>
      <c r="E155" s="15">
        <v>45948.25</v>
      </c>
      <c r="F155" s="14" t="s">
        <v>317</v>
      </c>
    </row>
    <row r="156" spans="1:6" ht="60">
      <c r="A156" s="13" t="s">
        <v>313</v>
      </c>
      <c r="B156" s="13" t="s">
        <v>5</v>
      </c>
      <c r="C156" s="14" t="s">
        <v>328</v>
      </c>
      <c r="D156" s="15">
        <v>45947.958333333299</v>
      </c>
      <c r="E156" s="15">
        <v>45948.25</v>
      </c>
      <c r="F156" s="14" t="s">
        <v>329</v>
      </c>
    </row>
    <row r="157" spans="1:6" ht="60">
      <c r="A157" s="13" t="s">
        <v>263</v>
      </c>
      <c r="B157" s="13" t="s">
        <v>4</v>
      </c>
      <c r="C157" s="14" t="s">
        <v>264</v>
      </c>
      <c r="D157" s="15">
        <v>45947.875</v>
      </c>
      <c r="E157" s="15">
        <v>45949.25</v>
      </c>
      <c r="F157" s="14" t="s">
        <v>265</v>
      </c>
    </row>
    <row r="158" spans="1:6" ht="75">
      <c r="A158" s="13" t="s">
        <v>266</v>
      </c>
      <c r="B158" s="13" t="s">
        <v>2</v>
      </c>
      <c r="C158" s="14" t="s">
        <v>267</v>
      </c>
      <c r="D158" s="15">
        <v>45947.875</v>
      </c>
      <c r="E158" s="15">
        <v>45949.25</v>
      </c>
      <c r="F158" s="14" t="s">
        <v>265</v>
      </c>
    </row>
    <row r="159" spans="1:6" ht="45">
      <c r="A159" s="13" t="s">
        <v>276</v>
      </c>
      <c r="B159" s="13" t="s">
        <v>4</v>
      </c>
      <c r="C159" s="14" t="s">
        <v>277</v>
      </c>
      <c r="D159" s="15">
        <v>45947.875</v>
      </c>
      <c r="E159" s="15">
        <v>45948.25</v>
      </c>
      <c r="F159" s="14" t="s">
        <v>278</v>
      </c>
    </row>
    <row r="160" spans="1:6" ht="75">
      <c r="A160" s="13" t="s">
        <v>276</v>
      </c>
      <c r="B160" s="13" t="s">
        <v>5</v>
      </c>
      <c r="C160" s="14" t="s">
        <v>322</v>
      </c>
      <c r="D160" s="15">
        <v>45947.958333333299</v>
      </c>
      <c r="E160" s="15">
        <v>45948.25</v>
      </c>
      <c r="F160" s="14" t="s">
        <v>323</v>
      </c>
    </row>
    <row r="161" spans="1:6" ht="75">
      <c r="A161" s="13" t="s">
        <v>276</v>
      </c>
      <c r="B161" s="13" t="s">
        <v>4</v>
      </c>
      <c r="C161" s="14" t="s">
        <v>366</v>
      </c>
      <c r="D161" s="15">
        <v>45947.875</v>
      </c>
      <c r="E161" s="15">
        <v>45948.25</v>
      </c>
      <c r="F161" s="14" t="s">
        <v>367</v>
      </c>
    </row>
    <row r="162" spans="1:6" ht="60">
      <c r="A162" s="13" t="s">
        <v>87</v>
      </c>
      <c r="B162" s="13" t="s">
        <v>2</v>
      </c>
      <c r="C162" s="14" t="s">
        <v>88</v>
      </c>
      <c r="D162" s="15">
        <v>45947.927083333299</v>
      </c>
      <c r="E162" s="15">
        <v>45949.25</v>
      </c>
      <c r="F162" s="14" t="s">
        <v>89</v>
      </c>
    </row>
    <row r="163" spans="1:6" ht="60">
      <c r="A163" s="13" t="s">
        <v>87</v>
      </c>
      <c r="B163" s="13" t="s">
        <v>6</v>
      </c>
      <c r="C163" s="14" t="s">
        <v>90</v>
      </c>
      <c r="D163" s="15">
        <v>45947.927083333299</v>
      </c>
      <c r="E163" s="15">
        <v>45948.25</v>
      </c>
      <c r="F163" s="14" t="s">
        <v>91</v>
      </c>
    </row>
    <row r="164" spans="1:6" ht="60">
      <c r="A164" s="13" t="s">
        <v>396</v>
      </c>
      <c r="B164" s="13" t="s">
        <v>2</v>
      </c>
      <c r="C164" s="14" t="s">
        <v>397</v>
      </c>
      <c r="D164" s="15">
        <v>45947.833333333299</v>
      </c>
      <c r="E164" s="15">
        <v>45948.25</v>
      </c>
      <c r="F164" s="14" t="s">
        <v>398</v>
      </c>
    </row>
    <row r="165" spans="1:6" ht="60">
      <c r="A165" s="13" t="s">
        <v>396</v>
      </c>
      <c r="B165" s="13" t="s">
        <v>6</v>
      </c>
      <c r="C165" s="14" t="s">
        <v>408</v>
      </c>
      <c r="D165" s="15">
        <v>45947.875</v>
      </c>
      <c r="E165" s="15">
        <v>45948.208333333299</v>
      </c>
      <c r="F165" s="14" t="s">
        <v>409</v>
      </c>
    </row>
    <row r="166" spans="1:6" ht="45">
      <c r="A166" s="13" t="s">
        <v>348</v>
      </c>
      <c r="B166" s="13" t="s">
        <v>2</v>
      </c>
      <c r="C166" s="14" t="s">
        <v>349</v>
      </c>
      <c r="D166" s="15">
        <v>45947.875</v>
      </c>
      <c r="E166" s="15">
        <v>45948.25</v>
      </c>
      <c r="F166" s="14" t="s">
        <v>350</v>
      </c>
    </row>
    <row r="167" spans="1:6" ht="60">
      <c r="A167" s="13" t="s">
        <v>348</v>
      </c>
      <c r="B167" s="13" t="s">
        <v>6</v>
      </c>
      <c r="C167" s="14" t="s">
        <v>351</v>
      </c>
      <c r="D167" s="15">
        <v>45947.875</v>
      </c>
      <c r="E167" s="15">
        <v>45948.291666666701</v>
      </c>
      <c r="F167" s="14" t="s">
        <v>352</v>
      </c>
    </row>
    <row r="168" spans="1:6" ht="90">
      <c r="A168" s="13" t="s">
        <v>348</v>
      </c>
      <c r="B168" s="13" t="s">
        <v>6</v>
      </c>
      <c r="C168" s="14" t="s">
        <v>355</v>
      </c>
      <c r="D168" s="15">
        <v>45947.875</v>
      </c>
      <c r="E168" s="15">
        <v>45948.25</v>
      </c>
      <c r="F168" s="14" t="s">
        <v>356</v>
      </c>
    </row>
    <row r="169" spans="1:6" ht="60">
      <c r="A169" s="13" t="s">
        <v>348</v>
      </c>
      <c r="B169" s="13" t="s">
        <v>2</v>
      </c>
      <c r="C169" s="14" t="s">
        <v>357</v>
      </c>
      <c r="D169" s="15">
        <v>45947.875</v>
      </c>
      <c r="E169" s="15">
        <v>45948.25</v>
      </c>
      <c r="F169" s="14" t="s">
        <v>356</v>
      </c>
    </row>
    <row r="170" spans="1:6" ht="75">
      <c r="A170" s="13" t="s">
        <v>348</v>
      </c>
      <c r="B170" s="13" t="s">
        <v>6</v>
      </c>
      <c r="C170" s="14" t="s">
        <v>363</v>
      </c>
      <c r="D170" s="15">
        <v>45947.875</v>
      </c>
      <c r="E170" s="15">
        <v>45948.25</v>
      </c>
      <c r="F170" s="14" t="s">
        <v>364</v>
      </c>
    </row>
    <row r="171" spans="1:6" ht="45">
      <c r="A171" s="13" t="s">
        <v>348</v>
      </c>
      <c r="B171" s="13" t="s">
        <v>6</v>
      </c>
      <c r="C171" s="14" t="s">
        <v>365</v>
      </c>
      <c r="D171" s="15">
        <v>45947.875</v>
      </c>
      <c r="E171" s="15">
        <v>45948.25</v>
      </c>
      <c r="F171" s="14" t="s">
        <v>364</v>
      </c>
    </row>
    <row r="172" spans="1:6" ht="45">
      <c r="A172" s="13" t="s">
        <v>348</v>
      </c>
      <c r="B172" s="13" t="s">
        <v>2</v>
      </c>
      <c r="C172" s="14" t="s">
        <v>385</v>
      </c>
      <c r="D172" s="15">
        <v>45947.895833333299</v>
      </c>
      <c r="E172" s="15">
        <v>45948.25</v>
      </c>
      <c r="F172" s="14" t="s">
        <v>386</v>
      </c>
    </row>
    <row r="173" spans="1:6" ht="135">
      <c r="A173" s="13" t="s">
        <v>348</v>
      </c>
      <c r="B173" s="13" t="s">
        <v>2</v>
      </c>
      <c r="C173" s="14" t="s">
        <v>401</v>
      </c>
      <c r="D173" s="15">
        <v>45947.875</v>
      </c>
      <c r="E173" s="15">
        <v>45948.208333333299</v>
      </c>
      <c r="F173" s="14" t="s">
        <v>402</v>
      </c>
    </row>
    <row r="174" spans="1:6" ht="60">
      <c r="A174" s="13" t="s">
        <v>238</v>
      </c>
      <c r="B174" s="13" t="s">
        <v>5</v>
      </c>
      <c r="C174" s="14" t="s">
        <v>239</v>
      </c>
      <c r="D174" s="15">
        <v>45947.875</v>
      </c>
      <c r="E174" s="15">
        <v>45948.208333333299</v>
      </c>
      <c r="F174" s="14" t="s">
        <v>240</v>
      </c>
    </row>
    <row r="175" spans="1:6" ht="60">
      <c r="A175" s="13" t="s">
        <v>238</v>
      </c>
      <c r="B175" s="13" t="s">
        <v>5</v>
      </c>
      <c r="C175" s="14" t="s">
        <v>258</v>
      </c>
      <c r="D175" s="15">
        <v>45947.875</v>
      </c>
      <c r="E175" s="15">
        <v>45948.208333333299</v>
      </c>
      <c r="F175" s="14" t="s">
        <v>259</v>
      </c>
    </row>
    <row r="176" spans="1:6" ht="180">
      <c r="A176" s="13" t="s">
        <v>209</v>
      </c>
      <c r="B176" s="13" t="s">
        <v>6</v>
      </c>
      <c r="C176" s="14" t="s">
        <v>210</v>
      </c>
      <c r="D176" s="15">
        <v>45804.208333333299</v>
      </c>
      <c r="E176" s="15">
        <v>46143.208333333299</v>
      </c>
      <c r="F176" s="14" t="s">
        <v>211</v>
      </c>
    </row>
    <row r="177" spans="1:6" ht="105">
      <c r="A177" s="13" t="s">
        <v>209</v>
      </c>
      <c r="B177" s="13" t="s">
        <v>6</v>
      </c>
      <c r="C177" s="14" t="s">
        <v>253</v>
      </c>
      <c r="D177" s="15">
        <v>45947.875</v>
      </c>
      <c r="E177" s="15">
        <v>45948.208333333299</v>
      </c>
      <c r="F177" s="14" t="s">
        <v>254</v>
      </c>
    </row>
    <row r="178" spans="1:6" ht="60">
      <c r="A178" s="13" t="s">
        <v>209</v>
      </c>
      <c r="B178" s="13" t="s">
        <v>6</v>
      </c>
      <c r="C178" s="14" t="s">
        <v>255</v>
      </c>
      <c r="D178" s="15">
        <v>45947.875</v>
      </c>
      <c r="E178" s="15">
        <v>45948.208333333299</v>
      </c>
      <c r="F178" s="14" t="s">
        <v>254</v>
      </c>
    </row>
    <row r="179" spans="1:6" ht="60">
      <c r="A179" s="13" t="s">
        <v>209</v>
      </c>
      <c r="B179" s="13" t="s">
        <v>6</v>
      </c>
      <c r="C179" s="14" t="s">
        <v>256</v>
      </c>
      <c r="D179" s="15">
        <v>45947.875</v>
      </c>
      <c r="E179" s="15">
        <v>45948.208333333299</v>
      </c>
      <c r="F179" s="14" t="s">
        <v>254</v>
      </c>
    </row>
    <row r="180" spans="1:6" ht="60">
      <c r="A180" s="13" t="s">
        <v>209</v>
      </c>
      <c r="B180" s="13" t="s">
        <v>6</v>
      </c>
      <c r="C180" s="14" t="s">
        <v>257</v>
      </c>
      <c r="D180" s="15">
        <v>45947.875</v>
      </c>
      <c r="E180" s="15">
        <v>45948.208333333299</v>
      </c>
      <c r="F180" s="14" t="s">
        <v>254</v>
      </c>
    </row>
    <row r="181" spans="1:6" ht="30">
      <c r="A181" s="13" t="s">
        <v>248</v>
      </c>
      <c r="B181" s="13" t="s">
        <v>2</v>
      </c>
      <c r="C181" s="14" t="s">
        <v>249</v>
      </c>
      <c r="D181" s="15">
        <v>45947.875</v>
      </c>
      <c r="E181" s="15">
        <v>45948.25</v>
      </c>
      <c r="F181" s="14" t="s">
        <v>250</v>
      </c>
    </row>
    <row r="182" spans="1:6" ht="30">
      <c r="A182" s="13" t="s">
        <v>248</v>
      </c>
      <c r="B182" s="13" t="s">
        <v>2</v>
      </c>
      <c r="C182" s="14" t="s">
        <v>399</v>
      </c>
      <c r="D182" s="15">
        <v>45947.875</v>
      </c>
      <c r="E182" s="15">
        <v>45948.25</v>
      </c>
      <c r="F182" s="14" t="s">
        <v>400</v>
      </c>
    </row>
    <row r="183" spans="1:6" ht="75">
      <c r="A183" s="13" t="s">
        <v>235</v>
      </c>
      <c r="B183" s="13" t="s">
        <v>8</v>
      </c>
      <c r="C183" s="14" t="s">
        <v>236</v>
      </c>
      <c r="D183" s="15">
        <v>45947.875</v>
      </c>
      <c r="E183" s="15">
        <v>45948.25</v>
      </c>
      <c r="F183" s="14" t="s">
        <v>237</v>
      </c>
    </row>
    <row r="184" spans="1:6" ht="75">
      <c r="A184" s="13" t="s">
        <v>235</v>
      </c>
      <c r="B184" s="13" t="s">
        <v>7</v>
      </c>
      <c r="C184" s="14" t="s">
        <v>247</v>
      </c>
      <c r="D184" s="15">
        <v>45947.999305555597</v>
      </c>
      <c r="E184" s="15">
        <v>45948.208333333299</v>
      </c>
      <c r="F184" s="14" t="s">
        <v>243</v>
      </c>
    </row>
    <row r="185" spans="1:6" ht="75">
      <c r="A185" s="13" t="s">
        <v>220</v>
      </c>
      <c r="B185" s="13" t="s">
        <v>5</v>
      </c>
      <c r="C185" s="14" t="s">
        <v>221</v>
      </c>
      <c r="D185" s="15">
        <v>45947.999305555597</v>
      </c>
      <c r="E185" s="15">
        <v>45948.208333333299</v>
      </c>
      <c r="F185" s="14" t="s">
        <v>222</v>
      </c>
    </row>
    <row r="186" spans="1:6" ht="75">
      <c r="A186" s="13" t="s">
        <v>220</v>
      </c>
      <c r="B186" s="13" t="s">
        <v>5</v>
      </c>
      <c r="C186" s="14" t="s">
        <v>223</v>
      </c>
      <c r="D186" s="15">
        <v>45947.999305555597</v>
      </c>
      <c r="E186" s="15">
        <v>45948.208333333299</v>
      </c>
      <c r="F186" s="14" t="s">
        <v>222</v>
      </c>
    </row>
    <row r="187" spans="1:6" ht="90">
      <c r="A187" s="13" t="s">
        <v>220</v>
      </c>
      <c r="B187" s="13" t="s">
        <v>5</v>
      </c>
      <c r="C187" s="14" t="s">
        <v>224</v>
      </c>
      <c r="D187" s="15">
        <v>45947.999305555597</v>
      </c>
      <c r="E187" s="15">
        <v>45948.208333333299</v>
      </c>
      <c r="F187" s="14" t="s">
        <v>222</v>
      </c>
    </row>
    <row r="188" spans="1:6" ht="75">
      <c r="A188" s="13" t="s">
        <v>220</v>
      </c>
      <c r="B188" s="13" t="s">
        <v>5</v>
      </c>
      <c r="C188" s="14" t="s">
        <v>225</v>
      </c>
      <c r="D188" s="15">
        <v>45947.999305555597</v>
      </c>
      <c r="E188" s="15">
        <v>45948.208333333299</v>
      </c>
      <c r="F188" s="14" t="s">
        <v>222</v>
      </c>
    </row>
    <row r="189" spans="1:6" ht="75">
      <c r="A189" s="13" t="s">
        <v>244</v>
      </c>
      <c r="B189" s="13" t="s">
        <v>6</v>
      </c>
      <c r="C189" s="14" t="s">
        <v>245</v>
      </c>
      <c r="D189" s="15">
        <v>45947.875</v>
      </c>
      <c r="E189" s="15">
        <v>45948.208333333299</v>
      </c>
      <c r="F189" s="14" t="s">
        <v>243</v>
      </c>
    </row>
    <row r="190" spans="1:6" ht="90">
      <c r="A190" s="13" t="s">
        <v>244</v>
      </c>
      <c r="B190" s="13" t="s">
        <v>6</v>
      </c>
      <c r="C190" s="14" t="s">
        <v>246</v>
      </c>
      <c r="D190" s="15">
        <v>45947.875</v>
      </c>
      <c r="E190" s="15">
        <v>45948.25</v>
      </c>
      <c r="F190" s="14" t="s">
        <v>243</v>
      </c>
    </row>
    <row r="191" spans="1:6" ht="75">
      <c r="A191" s="13" t="s">
        <v>244</v>
      </c>
      <c r="B191" s="13" t="s">
        <v>6</v>
      </c>
      <c r="C191" s="14" t="s">
        <v>251</v>
      </c>
      <c r="D191" s="15">
        <v>45947.875</v>
      </c>
      <c r="E191" s="15">
        <v>45948.208333333299</v>
      </c>
      <c r="F191" s="14" t="s">
        <v>252</v>
      </c>
    </row>
    <row r="192" spans="1:6" ht="60">
      <c r="A192" s="13" t="s">
        <v>133</v>
      </c>
      <c r="B192" s="13" t="s">
        <v>4</v>
      </c>
      <c r="C192" s="14" t="s">
        <v>134</v>
      </c>
      <c r="D192" s="15">
        <v>45947.833333333299</v>
      </c>
      <c r="E192" s="15">
        <v>45948.25</v>
      </c>
      <c r="F192" s="14" t="s">
        <v>135</v>
      </c>
    </row>
    <row r="193" spans="1:6" ht="45">
      <c r="A193" s="13" t="s">
        <v>133</v>
      </c>
      <c r="B193" s="13" t="s">
        <v>5</v>
      </c>
      <c r="C193" s="14" t="s">
        <v>218</v>
      </c>
      <c r="D193" s="15">
        <v>45684.208333333299</v>
      </c>
      <c r="E193" s="15">
        <v>46143.25</v>
      </c>
      <c r="F193" s="14" t="s">
        <v>219</v>
      </c>
    </row>
    <row r="194" spans="1:6" ht="75">
      <c r="A194" s="13" t="s">
        <v>133</v>
      </c>
      <c r="B194" s="13" t="s">
        <v>4</v>
      </c>
      <c r="C194" s="14" t="s">
        <v>226</v>
      </c>
      <c r="D194" s="15">
        <v>45947.875</v>
      </c>
      <c r="E194" s="15">
        <v>45948.208333333299</v>
      </c>
      <c r="F194" s="14" t="s">
        <v>227</v>
      </c>
    </row>
    <row r="195" spans="1:6" ht="90">
      <c r="A195" s="13" t="s">
        <v>145</v>
      </c>
      <c r="B195" s="13" t="s">
        <v>8</v>
      </c>
      <c r="C195" s="14" t="s">
        <v>146</v>
      </c>
      <c r="D195" s="15">
        <v>45947.833333333299</v>
      </c>
      <c r="E195" s="15">
        <v>45948.25</v>
      </c>
      <c r="F195" s="14" t="s">
        <v>147</v>
      </c>
    </row>
    <row r="196" spans="1:6" ht="90">
      <c r="A196" s="13" t="s">
        <v>228</v>
      </c>
      <c r="B196" s="13" t="s">
        <v>5</v>
      </c>
      <c r="C196" s="14" t="s">
        <v>229</v>
      </c>
      <c r="D196" s="15">
        <v>45947.833333333299</v>
      </c>
      <c r="E196" s="15">
        <v>45948.208333333299</v>
      </c>
      <c r="F196" s="14" t="s">
        <v>230</v>
      </c>
    </row>
    <row r="197" spans="1:6" ht="90">
      <c r="A197" s="13" t="s">
        <v>231</v>
      </c>
      <c r="B197" s="13" t="s">
        <v>2</v>
      </c>
      <c r="C197" s="14" t="s">
        <v>232</v>
      </c>
      <c r="D197" s="15">
        <v>45947.833333333299</v>
      </c>
      <c r="E197" s="15">
        <v>45948.25</v>
      </c>
      <c r="F197" s="14" t="s">
        <v>233</v>
      </c>
    </row>
    <row r="198" spans="1:6" ht="60">
      <c r="A198" s="13" t="s">
        <v>231</v>
      </c>
      <c r="B198" s="13" t="s">
        <v>6</v>
      </c>
      <c r="C198" s="14" t="s">
        <v>234</v>
      </c>
      <c r="D198" s="15">
        <v>45947.833333333299</v>
      </c>
      <c r="E198" s="15">
        <v>45948.25</v>
      </c>
      <c r="F198" s="14" t="s">
        <v>233</v>
      </c>
    </row>
    <row r="199" spans="1:6" ht="60">
      <c r="A199" s="16" t="s">
        <v>202</v>
      </c>
      <c r="B199" s="16" t="s">
        <v>4</v>
      </c>
      <c r="C199" s="17" t="s">
        <v>203</v>
      </c>
      <c r="D199" s="18">
        <v>44936.875</v>
      </c>
      <c r="E199" s="18">
        <v>46060.208333333299</v>
      </c>
      <c r="F199" s="17" t="s">
        <v>204</v>
      </c>
    </row>
  </sheetData>
  <autoFilter ref="A2:F3" xr:uid="{9B10CC16-75C3-4B38-89E9-8B46EE5903F7}">
    <sortState xmlns:xlrd2="http://schemas.microsoft.com/office/spreadsheetml/2017/richdata2" ref="A3:F199">
      <sortCondition ref="A2:A3"/>
    </sortState>
  </autoFilter>
  <mergeCells count="1">
    <mergeCell ref="A1:F1"/>
  </mergeCells>
  <conditionalFormatting sqref="A3:F199">
    <cfRule type="expression" dxfId="6"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2F54-6167-40AE-8321-0BC16F1B0425}">
  <sheetPr>
    <tabColor theme="5"/>
  </sheetPr>
  <dimension ref="A1:K68"/>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4.26953125" style="4" customWidth="1"/>
    <col min="4" max="4" width="16.7265625" style="4" customWidth="1"/>
    <col min="5" max="5" width="17.7265625" style="9" customWidth="1"/>
    <col min="6" max="6" width="47" style="9" customWidth="1"/>
    <col min="7" max="11" width="0" hidden="1" customWidth="1"/>
    <col min="12" max="16384" width="8.7265625" hidden="1"/>
  </cols>
  <sheetData>
    <row r="1" spans="1:6" ht="33">
      <c r="A1" s="28" t="str">
        <f>"Daily closure report: "&amp;'Front page'!A5</f>
        <v>Daily closure report: Saturday, 18 October</v>
      </c>
      <c r="B1" s="28"/>
      <c r="C1" s="28"/>
      <c r="D1" s="28"/>
      <c r="E1" s="28"/>
      <c r="F1" s="28"/>
    </row>
    <row r="2" spans="1:6" s="3" customFormat="1" ht="27.6">
      <c r="A2" s="8" t="s">
        <v>9</v>
      </c>
      <c r="B2" s="8" t="s">
        <v>1</v>
      </c>
      <c r="C2" s="8" t="s">
        <v>0</v>
      </c>
      <c r="D2" s="7" t="s">
        <v>11</v>
      </c>
      <c r="E2" s="7" t="s">
        <v>12</v>
      </c>
      <c r="F2" s="8" t="s">
        <v>10</v>
      </c>
    </row>
    <row r="3" spans="1:6" ht="60">
      <c r="A3" s="10" t="s">
        <v>32</v>
      </c>
      <c r="B3" s="10" t="s">
        <v>6</v>
      </c>
      <c r="C3" s="11" t="s">
        <v>33</v>
      </c>
      <c r="D3" s="12">
        <v>45947.875</v>
      </c>
      <c r="E3" s="12">
        <v>45950.208333333299</v>
      </c>
      <c r="F3" s="11" t="s">
        <v>34</v>
      </c>
    </row>
    <row r="4" spans="1:6" ht="45">
      <c r="A4" s="10" t="s">
        <v>32</v>
      </c>
      <c r="B4" s="10" t="s">
        <v>6</v>
      </c>
      <c r="C4" s="11" t="s">
        <v>42</v>
      </c>
      <c r="D4" s="12">
        <v>45907.875</v>
      </c>
      <c r="E4" s="12">
        <v>45992.208333333299</v>
      </c>
      <c r="F4" s="11" t="s">
        <v>43</v>
      </c>
    </row>
    <row r="5" spans="1:6" ht="45">
      <c r="A5" s="10" t="s">
        <v>32</v>
      </c>
      <c r="B5" s="10" t="s">
        <v>24</v>
      </c>
      <c r="C5" s="11" t="s">
        <v>69</v>
      </c>
      <c r="D5" s="12">
        <v>45847.208333333299</v>
      </c>
      <c r="E5" s="12">
        <v>46507.999305555597</v>
      </c>
      <c r="F5" s="11" t="s">
        <v>70</v>
      </c>
    </row>
    <row r="6" spans="1:6" ht="45">
      <c r="A6" s="10" t="s">
        <v>32</v>
      </c>
      <c r="B6" s="10" t="s">
        <v>2</v>
      </c>
      <c r="C6" s="11" t="s">
        <v>423</v>
      </c>
      <c r="D6" s="12">
        <v>45948.833333333299</v>
      </c>
      <c r="E6" s="12">
        <v>45949.25</v>
      </c>
      <c r="F6" s="11" t="s">
        <v>424</v>
      </c>
    </row>
    <row r="7" spans="1:6" ht="45">
      <c r="A7" s="10" t="s">
        <v>32</v>
      </c>
      <c r="B7" s="10" t="s">
        <v>2</v>
      </c>
      <c r="C7" s="11" t="s">
        <v>425</v>
      </c>
      <c r="D7" s="12">
        <v>45948.833333333299</v>
      </c>
      <c r="E7" s="12">
        <v>45949.25</v>
      </c>
      <c r="F7" s="11" t="s">
        <v>424</v>
      </c>
    </row>
    <row r="8" spans="1:6" ht="45">
      <c r="A8" s="10" t="s">
        <v>32</v>
      </c>
      <c r="B8" s="10" t="s">
        <v>2</v>
      </c>
      <c r="C8" s="11" t="s">
        <v>426</v>
      </c>
      <c r="D8" s="12">
        <v>45948.833333333299</v>
      </c>
      <c r="E8" s="12">
        <v>45949.25</v>
      </c>
      <c r="F8" s="11" t="s">
        <v>424</v>
      </c>
    </row>
    <row r="9" spans="1:6" ht="45">
      <c r="A9" s="10" t="s">
        <v>32</v>
      </c>
      <c r="B9" s="10" t="s">
        <v>2</v>
      </c>
      <c r="C9" s="11" t="s">
        <v>427</v>
      </c>
      <c r="D9" s="12">
        <v>45948.833333333299</v>
      </c>
      <c r="E9" s="12">
        <v>45949.25</v>
      </c>
      <c r="F9" s="11" t="s">
        <v>424</v>
      </c>
    </row>
    <row r="10" spans="1:6" ht="45">
      <c r="A10" s="10" t="s">
        <v>32</v>
      </c>
      <c r="B10" s="10" t="s">
        <v>2</v>
      </c>
      <c r="C10" s="11" t="s">
        <v>428</v>
      </c>
      <c r="D10" s="12">
        <v>45948.833333333299</v>
      </c>
      <c r="E10" s="12">
        <v>45949.25</v>
      </c>
      <c r="F10" s="11" t="s">
        <v>424</v>
      </c>
    </row>
    <row r="11" spans="1:6" ht="60">
      <c r="A11" s="10" t="s">
        <v>53</v>
      </c>
      <c r="B11" s="10" t="s">
        <v>2</v>
      </c>
      <c r="C11" s="11" t="s">
        <v>429</v>
      </c>
      <c r="D11" s="12">
        <v>45947.833333333299</v>
      </c>
      <c r="E11" s="12">
        <v>45950.25</v>
      </c>
      <c r="F11" s="10" t="s">
        <v>187</v>
      </c>
    </row>
    <row r="12" spans="1:6" ht="45">
      <c r="A12" s="10" t="s">
        <v>30</v>
      </c>
      <c r="B12" s="10" t="s">
        <v>2</v>
      </c>
      <c r="C12" s="11" t="s">
        <v>412</v>
      </c>
      <c r="D12" s="12">
        <v>45948.833333333299</v>
      </c>
      <c r="E12" s="12">
        <v>45949.041666666701</v>
      </c>
      <c r="F12" s="11" t="s">
        <v>45</v>
      </c>
    </row>
    <row r="13" spans="1:6" ht="60">
      <c r="A13" s="10" t="s">
        <v>30</v>
      </c>
      <c r="B13" s="10" t="s">
        <v>6</v>
      </c>
      <c r="C13" s="11" t="s">
        <v>413</v>
      </c>
      <c r="D13" s="12">
        <v>45948.833333333299</v>
      </c>
      <c r="E13" s="12">
        <v>45949.041666666701</v>
      </c>
      <c r="F13" s="11" t="s">
        <v>45</v>
      </c>
    </row>
    <row r="14" spans="1:6" ht="75">
      <c r="A14" s="10" t="s">
        <v>30</v>
      </c>
      <c r="B14" s="10" t="s">
        <v>6</v>
      </c>
      <c r="C14" s="11" t="s">
        <v>414</v>
      </c>
      <c r="D14" s="12">
        <v>45949.041666666701</v>
      </c>
      <c r="E14" s="12">
        <v>45949.25</v>
      </c>
      <c r="F14" s="11" t="s">
        <v>45</v>
      </c>
    </row>
    <row r="15" spans="1:6" ht="60">
      <c r="A15" s="10" t="s">
        <v>30</v>
      </c>
      <c r="B15" s="10" t="s">
        <v>2</v>
      </c>
      <c r="C15" s="11" t="s">
        <v>415</v>
      </c>
      <c r="D15" s="12">
        <v>45949.041666666701</v>
      </c>
      <c r="E15" s="12">
        <v>45949.25</v>
      </c>
      <c r="F15" s="11" t="s">
        <v>45</v>
      </c>
    </row>
    <row r="16" spans="1:6" ht="75">
      <c r="A16" s="10" t="s">
        <v>35</v>
      </c>
      <c r="B16" s="10" t="s">
        <v>6</v>
      </c>
      <c r="C16" s="11" t="s">
        <v>36</v>
      </c>
      <c r="D16" s="12">
        <v>45948.875</v>
      </c>
      <c r="E16" s="12">
        <v>45949.208333333299</v>
      </c>
      <c r="F16" s="11" t="s">
        <v>37</v>
      </c>
    </row>
    <row r="17" spans="1:6" ht="90">
      <c r="A17" s="10" t="s">
        <v>35</v>
      </c>
      <c r="B17" s="10" t="s">
        <v>2</v>
      </c>
      <c r="C17" s="11" t="s">
        <v>38</v>
      </c>
      <c r="D17" s="12">
        <v>45948.875</v>
      </c>
      <c r="E17" s="12">
        <v>45949.208333333299</v>
      </c>
      <c r="F17" s="11" t="s">
        <v>37</v>
      </c>
    </row>
    <row r="18" spans="1:6" ht="90">
      <c r="A18" s="10" t="s">
        <v>27</v>
      </c>
      <c r="B18" s="10" t="s">
        <v>4</v>
      </c>
      <c r="C18" s="11" t="s">
        <v>59</v>
      </c>
      <c r="D18" s="12">
        <v>45948.833333333299</v>
      </c>
      <c r="E18" s="12">
        <v>45949.208333333299</v>
      </c>
      <c r="F18" s="11" t="s">
        <v>60</v>
      </c>
    </row>
    <row r="19" spans="1:6" ht="90">
      <c r="A19" s="10" t="s">
        <v>27</v>
      </c>
      <c r="B19" s="10" t="s">
        <v>5</v>
      </c>
      <c r="C19" s="11" t="s">
        <v>96</v>
      </c>
      <c r="D19" s="12">
        <v>45901.833333333299</v>
      </c>
      <c r="E19" s="12">
        <v>45978.25</v>
      </c>
      <c r="F19" s="11" t="s">
        <v>97</v>
      </c>
    </row>
    <row r="20" spans="1:6" ht="90">
      <c r="A20" s="10" t="s">
        <v>27</v>
      </c>
      <c r="B20" s="10" t="s">
        <v>4</v>
      </c>
      <c r="C20" s="11" t="s">
        <v>98</v>
      </c>
      <c r="D20" s="12">
        <v>45936.833333333299</v>
      </c>
      <c r="E20" s="12">
        <v>45978.25</v>
      </c>
      <c r="F20" s="11" t="s">
        <v>97</v>
      </c>
    </row>
    <row r="21" spans="1:6" ht="60">
      <c r="A21" s="10" t="s">
        <v>419</v>
      </c>
      <c r="B21" s="10" t="s">
        <v>5</v>
      </c>
      <c r="C21" s="11" t="s">
        <v>420</v>
      </c>
      <c r="D21" s="12">
        <v>45948.875</v>
      </c>
      <c r="E21" s="12">
        <v>45949.25</v>
      </c>
      <c r="F21" s="11" t="s">
        <v>421</v>
      </c>
    </row>
    <row r="22" spans="1:6" ht="60">
      <c r="A22" s="10" t="s">
        <v>419</v>
      </c>
      <c r="B22" s="10" t="s">
        <v>5</v>
      </c>
      <c r="C22" s="11" t="s">
        <v>422</v>
      </c>
      <c r="D22" s="12">
        <v>45948.875</v>
      </c>
      <c r="E22" s="12">
        <v>45949.25</v>
      </c>
      <c r="F22" s="11" t="s">
        <v>421</v>
      </c>
    </row>
    <row r="23" spans="1:6" ht="60">
      <c r="A23" s="10" t="s">
        <v>302</v>
      </c>
      <c r="B23" s="10" t="s">
        <v>24</v>
      </c>
      <c r="C23" s="11" t="s">
        <v>303</v>
      </c>
      <c r="D23" s="12">
        <v>45948.833333333299</v>
      </c>
      <c r="E23" s="12">
        <v>45949.25</v>
      </c>
      <c r="F23" s="11" t="s">
        <v>304</v>
      </c>
    </row>
    <row r="24" spans="1:6" ht="60">
      <c r="A24" s="10" t="s">
        <v>302</v>
      </c>
      <c r="B24" s="10" t="s">
        <v>2</v>
      </c>
      <c r="C24" s="11" t="s">
        <v>307</v>
      </c>
      <c r="D24" s="12">
        <v>45943.416666666701</v>
      </c>
      <c r="E24" s="12">
        <v>45957.25</v>
      </c>
      <c r="F24" s="11" t="s">
        <v>308</v>
      </c>
    </row>
    <row r="25" spans="1:6" ht="60">
      <c r="A25" s="10" t="s">
        <v>288</v>
      </c>
      <c r="B25" s="10" t="s">
        <v>24</v>
      </c>
      <c r="C25" s="11" t="s">
        <v>289</v>
      </c>
      <c r="D25" s="12">
        <v>45948.916666666701</v>
      </c>
      <c r="E25" s="12">
        <v>45949.25</v>
      </c>
      <c r="F25" s="11" t="s">
        <v>290</v>
      </c>
    </row>
    <row r="26" spans="1:6" ht="60">
      <c r="A26" s="10" t="s">
        <v>330</v>
      </c>
      <c r="B26" s="10" t="s">
        <v>2</v>
      </c>
      <c r="C26" s="11" t="s">
        <v>331</v>
      </c>
      <c r="D26" s="12">
        <v>45948.916666666701</v>
      </c>
      <c r="E26" s="12">
        <v>45949.208333333299</v>
      </c>
      <c r="F26" s="11" t="s">
        <v>332</v>
      </c>
    </row>
    <row r="27" spans="1:6" ht="60">
      <c r="A27" s="10" t="s">
        <v>330</v>
      </c>
      <c r="B27" s="10" t="s">
        <v>2</v>
      </c>
      <c r="C27" s="11" t="s">
        <v>455</v>
      </c>
      <c r="D27" s="12">
        <v>45948.916666666701</v>
      </c>
      <c r="E27" s="12">
        <v>45949.208333333299</v>
      </c>
      <c r="F27" s="11" t="s">
        <v>332</v>
      </c>
    </row>
    <row r="28" spans="1:6">
      <c r="A28" s="10" t="s">
        <v>270</v>
      </c>
      <c r="B28" s="10" t="s">
        <v>2</v>
      </c>
      <c r="C28" s="11" t="s">
        <v>324</v>
      </c>
      <c r="D28" s="12">
        <v>45947.875</v>
      </c>
      <c r="E28" s="12">
        <v>45950.25</v>
      </c>
      <c r="F28" s="11" t="s">
        <v>325</v>
      </c>
    </row>
    <row r="29" spans="1:6">
      <c r="A29" s="10" t="s">
        <v>270</v>
      </c>
      <c r="B29" s="10" t="s">
        <v>6</v>
      </c>
      <c r="C29" s="11" t="s">
        <v>326</v>
      </c>
      <c r="D29" s="12">
        <v>45947.875</v>
      </c>
      <c r="E29" s="12">
        <v>45950.25</v>
      </c>
      <c r="F29" s="11" t="s">
        <v>327</v>
      </c>
    </row>
    <row r="30" spans="1:6">
      <c r="A30" s="10" t="s">
        <v>260</v>
      </c>
      <c r="B30" s="10" t="s">
        <v>6</v>
      </c>
      <c r="C30" s="11" t="s">
        <v>261</v>
      </c>
      <c r="D30" s="12">
        <v>45948.875</v>
      </c>
      <c r="E30" s="12">
        <v>45949.25</v>
      </c>
      <c r="F30" s="11" t="s">
        <v>262</v>
      </c>
    </row>
    <row r="31" spans="1:6">
      <c r="A31" s="10" t="s">
        <v>458</v>
      </c>
      <c r="B31" s="10" t="s">
        <v>7</v>
      </c>
      <c r="C31" s="11" t="s">
        <v>459</v>
      </c>
      <c r="D31" s="12">
        <v>45948.9375</v>
      </c>
      <c r="E31" s="12">
        <v>45949.229166666701</v>
      </c>
      <c r="F31" s="11" t="s">
        <v>460</v>
      </c>
    </row>
    <row r="32" spans="1:6">
      <c r="A32" s="10" t="s">
        <v>123</v>
      </c>
      <c r="B32" s="10" t="s">
        <v>2</v>
      </c>
      <c r="C32" s="11" t="s">
        <v>461</v>
      </c>
      <c r="D32" s="12">
        <v>45948.833333333299</v>
      </c>
      <c r="E32" s="12">
        <v>45949.25</v>
      </c>
      <c r="F32" s="11" t="s">
        <v>462</v>
      </c>
    </row>
    <row r="33" spans="1:6">
      <c r="A33" s="10" t="s">
        <v>123</v>
      </c>
      <c r="B33" s="10" t="s">
        <v>6</v>
      </c>
      <c r="C33" s="11" t="s">
        <v>463</v>
      </c>
      <c r="D33" s="12">
        <v>45948.833333333299</v>
      </c>
      <c r="E33" s="12">
        <v>45949.25</v>
      </c>
      <c r="F33" s="11" t="s">
        <v>462</v>
      </c>
    </row>
    <row r="34" spans="1:6">
      <c r="A34" s="10" t="s">
        <v>75</v>
      </c>
      <c r="B34" s="10" t="s">
        <v>6</v>
      </c>
      <c r="C34" s="11" t="s">
        <v>76</v>
      </c>
      <c r="D34" s="12">
        <v>45948.25</v>
      </c>
      <c r="E34" s="12">
        <v>45955.25</v>
      </c>
      <c r="F34" s="11" t="s">
        <v>77</v>
      </c>
    </row>
    <row r="35" spans="1:6">
      <c r="A35" s="10" t="s">
        <v>108</v>
      </c>
      <c r="B35" s="10" t="s">
        <v>5</v>
      </c>
      <c r="C35" s="11" t="s">
        <v>109</v>
      </c>
      <c r="D35" s="12">
        <v>45804.833333333299</v>
      </c>
      <c r="E35" s="12">
        <v>45978.25</v>
      </c>
      <c r="F35" s="11" t="s">
        <v>110</v>
      </c>
    </row>
    <row r="36" spans="1:6">
      <c r="A36" s="10" t="s">
        <v>212</v>
      </c>
      <c r="B36" s="10" t="s">
        <v>4</v>
      </c>
      <c r="C36" s="11" t="s">
        <v>430</v>
      </c>
      <c r="D36" s="12">
        <v>45948.875</v>
      </c>
      <c r="E36" s="12">
        <v>45949.208333333299</v>
      </c>
      <c r="F36" s="10" t="s">
        <v>431</v>
      </c>
    </row>
    <row r="37" spans="1:6">
      <c r="A37" s="10" t="s">
        <v>212</v>
      </c>
      <c r="B37" s="10" t="s">
        <v>4</v>
      </c>
      <c r="C37" s="11" t="s">
        <v>432</v>
      </c>
      <c r="D37" s="12">
        <v>45948.875</v>
      </c>
      <c r="E37" s="12">
        <v>45949.208333333299</v>
      </c>
      <c r="F37" s="10" t="s">
        <v>431</v>
      </c>
    </row>
    <row r="38" spans="1:6">
      <c r="A38" s="10" t="s">
        <v>212</v>
      </c>
      <c r="B38" s="10" t="s">
        <v>4</v>
      </c>
      <c r="C38" s="11" t="s">
        <v>433</v>
      </c>
      <c r="D38" s="12">
        <v>45948.875</v>
      </c>
      <c r="E38" s="12">
        <v>45949.208333333299</v>
      </c>
      <c r="F38" s="10" t="s">
        <v>431</v>
      </c>
    </row>
    <row r="39" spans="1:6">
      <c r="A39" s="10" t="s">
        <v>212</v>
      </c>
      <c r="B39" s="10" t="s">
        <v>4</v>
      </c>
      <c r="C39" s="11" t="s">
        <v>434</v>
      </c>
      <c r="D39" s="12">
        <v>45948.875</v>
      </c>
      <c r="E39" s="12">
        <v>45949.208333333299</v>
      </c>
      <c r="F39" s="10" t="s">
        <v>431</v>
      </c>
    </row>
    <row r="40" spans="1:6">
      <c r="A40" s="10" t="s">
        <v>66</v>
      </c>
      <c r="B40" s="10" t="s">
        <v>6</v>
      </c>
      <c r="C40" s="11" t="s">
        <v>416</v>
      </c>
      <c r="D40" s="12">
        <v>45948.916666666701</v>
      </c>
      <c r="E40" s="12">
        <v>45949.208333333299</v>
      </c>
      <c r="F40" s="11" t="s">
        <v>74</v>
      </c>
    </row>
    <row r="41" spans="1:6">
      <c r="A41" s="10" t="s">
        <v>78</v>
      </c>
      <c r="B41" s="10" t="s">
        <v>6</v>
      </c>
      <c r="C41" s="11" t="s">
        <v>417</v>
      </c>
      <c r="D41" s="12">
        <v>45948.875</v>
      </c>
      <c r="E41" s="12">
        <v>45949.208333333299</v>
      </c>
      <c r="F41" s="11" t="s">
        <v>418</v>
      </c>
    </row>
    <row r="42" spans="1:6">
      <c r="A42" s="10" t="s">
        <v>136</v>
      </c>
      <c r="B42" s="10" t="s">
        <v>2</v>
      </c>
      <c r="C42" s="11" t="s">
        <v>137</v>
      </c>
      <c r="D42" s="12">
        <v>45948.833333333299</v>
      </c>
      <c r="E42" s="12">
        <v>45949.25</v>
      </c>
      <c r="F42" s="11" t="s">
        <v>138</v>
      </c>
    </row>
    <row r="43" spans="1:6">
      <c r="A43" s="10" t="s">
        <v>291</v>
      </c>
      <c r="B43" s="10" t="s">
        <v>4</v>
      </c>
      <c r="C43" s="11" t="s">
        <v>453</v>
      </c>
      <c r="D43" s="12">
        <v>45948.833333333299</v>
      </c>
      <c r="E43" s="12">
        <v>45949.208333333299</v>
      </c>
      <c r="F43" s="11" t="s">
        <v>454</v>
      </c>
    </row>
    <row r="44" spans="1:6">
      <c r="A44" s="10" t="s">
        <v>313</v>
      </c>
      <c r="B44" s="10" t="s">
        <v>8</v>
      </c>
      <c r="C44" s="11" t="s">
        <v>316</v>
      </c>
      <c r="D44" s="12">
        <v>45948.916666666701</v>
      </c>
      <c r="E44" s="12">
        <v>45949.25</v>
      </c>
      <c r="F44" s="11" t="s">
        <v>317</v>
      </c>
    </row>
    <row r="45" spans="1:6">
      <c r="A45" s="10" t="s">
        <v>313</v>
      </c>
      <c r="B45" s="10" t="s">
        <v>8</v>
      </c>
      <c r="C45" s="11" t="s">
        <v>318</v>
      </c>
      <c r="D45" s="12">
        <v>45948.916666666701</v>
      </c>
      <c r="E45" s="12">
        <v>45949.25</v>
      </c>
      <c r="F45" s="11" t="s">
        <v>317</v>
      </c>
    </row>
    <row r="46" spans="1:6">
      <c r="A46" s="10" t="s">
        <v>313</v>
      </c>
      <c r="B46" s="10" t="s">
        <v>7</v>
      </c>
      <c r="C46" s="11" t="s">
        <v>456</v>
      </c>
      <c r="D46" s="12">
        <v>45948.916666666701</v>
      </c>
      <c r="E46" s="12">
        <v>45949.229166666701</v>
      </c>
      <c r="F46" s="11" t="s">
        <v>457</v>
      </c>
    </row>
    <row r="47" spans="1:6">
      <c r="A47" s="10" t="s">
        <v>313</v>
      </c>
      <c r="B47" s="10" t="s">
        <v>5</v>
      </c>
      <c r="C47" s="11" t="s">
        <v>328</v>
      </c>
      <c r="D47" s="12">
        <v>45948.916666666701</v>
      </c>
      <c r="E47" s="12">
        <v>45949.25</v>
      </c>
      <c r="F47" s="11" t="s">
        <v>329</v>
      </c>
    </row>
    <row r="48" spans="1:6">
      <c r="A48" s="10" t="s">
        <v>263</v>
      </c>
      <c r="B48" s="10" t="s">
        <v>4</v>
      </c>
      <c r="C48" s="11" t="s">
        <v>264</v>
      </c>
      <c r="D48" s="12">
        <v>45947.875</v>
      </c>
      <c r="E48" s="12">
        <v>45949.25</v>
      </c>
      <c r="F48" s="11" t="s">
        <v>265</v>
      </c>
    </row>
    <row r="49" spans="1:6" ht="60">
      <c r="A49" s="10" t="s">
        <v>266</v>
      </c>
      <c r="B49" s="10" t="s">
        <v>2</v>
      </c>
      <c r="C49" s="11" t="s">
        <v>267</v>
      </c>
      <c r="D49" s="12">
        <v>45947.875</v>
      </c>
      <c r="E49" s="12">
        <v>45949.25</v>
      </c>
      <c r="F49" s="11" t="s">
        <v>265</v>
      </c>
    </row>
    <row r="50" spans="1:6" ht="45">
      <c r="A50" s="10" t="s">
        <v>450</v>
      </c>
      <c r="B50" s="10" t="s">
        <v>2</v>
      </c>
      <c r="C50" s="11" t="s">
        <v>451</v>
      </c>
      <c r="D50" s="12">
        <v>45948.875</v>
      </c>
      <c r="E50" s="12">
        <v>45949.25</v>
      </c>
      <c r="F50" s="11" t="s">
        <v>452</v>
      </c>
    </row>
    <row r="51" spans="1:6" ht="45">
      <c r="A51" s="10" t="s">
        <v>87</v>
      </c>
      <c r="B51" s="10" t="s">
        <v>2</v>
      </c>
      <c r="C51" s="11" t="s">
        <v>88</v>
      </c>
      <c r="D51" s="12">
        <v>45947.927083333299</v>
      </c>
      <c r="E51" s="12">
        <v>45949.25</v>
      </c>
      <c r="F51" s="11" t="s">
        <v>89</v>
      </c>
    </row>
    <row r="52" spans="1:6" ht="30">
      <c r="A52" s="10" t="s">
        <v>209</v>
      </c>
      <c r="B52" s="10" t="s">
        <v>6</v>
      </c>
      <c r="C52" s="11" t="s">
        <v>210</v>
      </c>
      <c r="D52" s="12">
        <v>45804.208333333299</v>
      </c>
      <c r="E52" s="12">
        <v>46143.208333333299</v>
      </c>
      <c r="F52" s="10" t="s">
        <v>211</v>
      </c>
    </row>
    <row r="53" spans="1:6" ht="45">
      <c r="A53" s="10" t="s">
        <v>248</v>
      </c>
      <c r="B53" s="10" t="s">
        <v>2</v>
      </c>
      <c r="C53" s="11" t="s">
        <v>464</v>
      </c>
      <c r="D53" s="12">
        <v>45948.875</v>
      </c>
      <c r="E53" s="12">
        <v>45949.25</v>
      </c>
      <c r="F53" s="11" t="s">
        <v>465</v>
      </c>
    </row>
    <row r="54" spans="1:6" ht="45">
      <c r="A54" s="10" t="s">
        <v>235</v>
      </c>
      <c r="B54" s="10" t="s">
        <v>8</v>
      </c>
      <c r="C54" s="11" t="s">
        <v>442</v>
      </c>
      <c r="D54" s="12">
        <v>45948.875</v>
      </c>
      <c r="E54" s="12">
        <v>45949.25</v>
      </c>
      <c r="F54" s="10" t="s">
        <v>237</v>
      </c>
    </row>
    <row r="55" spans="1:6" ht="30">
      <c r="A55" s="10" t="s">
        <v>235</v>
      </c>
      <c r="B55" s="10" t="s">
        <v>7</v>
      </c>
      <c r="C55" s="11" t="s">
        <v>443</v>
      </c>
      <c r="D55" s="12">
        <v>45948.875</v>
      </c>
      <c r="E55" s="12">
        <v>45949.25</v>
      </c>
      <c r="F55" s="10" t="s">
        <v>444</v>
      </c>
    </row>
    <row r="56" spans="1:6" ht="45">
      <c r="A56" s="10" t="s">
        <v>235</v>
      </c>
      <c r="B56" s="10" t="s">
        <v>7</v>
      </c>
      <c r="C56" s="11" t="s">
        <v>445</v>
      </c>
      <c r="D56" s="12">
        <v>45948.875</v>
      </c>
      <c r="E56" s="12">
        <v>45949.208333333299</v>
      </c>
      <c r="F56" s="10" t="s">
        <v>446</v>
      </c>
    </row>
    <row r="57" spans="1:6" ht="60">
      <c r="A57" s="10" t="s">
        <v>220</v>
      </c>
      <c r="B57" s="10" t="s">
        <v>4</v>
      </c>
      <c r="C57" s="11" t="s">
        <v>435</v>
      </c>
      <c r="D57" s="12">
        <v>45948.875</v>
      </c>
      <c r="E57" s="12">
        <v>45949.208333333299</v>
      </c>
      <c r="F57" s="10" t="s">
        <v>436</v>
      </c>
    </row>
    <row r="58" spans="1:6" ht="60">
      <c r="A58" s="10" t="s">
        <v>220</v>
      </c>
      <c r="B58" s="10" t="s">
        <v>4</v>
      </c>
      <c r="C58" s="11" t="s">
        <v>437</v>
      </c>
      <c r="D58" s="12">
        <v>45948.875</v>
      </c>
      <c r="E58" s="12">
        <v>45949.208333333299</v>
      </c>
      <c r="F58" s="10" t="s">
        <v>436</v>
      </c>
    </row>
    <row r="59" spans="1:6" ht="60">
      <c r="A59" s="10" t="s">
        <v>220</v>
      </c>
      <c r="B59" s="10" t="s">
        <v>4</v>
      </c>
      <c r="C59" s="11" t="s">
        <v>438</v>
      </c>
      <c r="D59" s="12">
        <v>45948.875</v>
      </c>
      <c r="E59" s="12">
        <v>45949.208333333299</v>
      </c>
      <c r="F59" s="10" t="s">
        <v>436</v>
      </c>
    </row>
    <row r="60" spans="1:6" ht="60">
      <c r="A60" s="10" t="s">
        <v>244</v>
      </c>
      <c r="B60" s="10" t="s">
        <v>6</v>
      </c>
      <c r="C60" s="11" t="s">
        <v>439</v>
      </c>
      <c r="D60" s="12">
        <v>45948.895833333299</v>
      </c>
      <c r="E60" s="12">
        <v>45949.291666666701</v>
      </c>
      <c r="F60" s="10" t="s">
        <v>440</v>
      </c>
    </row>
    <row r="61" spans="1:6" ht="75">
      <c r="A61" s="10" t="s">
        <v>244</v>
      </c>
      <c r="B61" s="10" t="s">
        <v>2</v>
      </c>
      <c r="C61" s="11" t="s">
        <v>441</v>
      </c>
      <c r="D61" s="12">
        <v>45948.895833333299</v>
      </c>
      <c r="E61" s="12">
        <v>45949.291666666701</v>
      </c>
      <c r="F61" s="10" t="s">
        <v>440</v>
      </c>
    </row>
    <row r="62" spans="1:6" ht="75">
      <c r="A62" s="10" t="s">
        <v>133</v>
      </c>
      <c r="B62" s="10" t="s">
        <v>5</v>
      </c>
      <c r="C62" s="11" t="s">
        <v>218</v>
      </c>
      <c r="D62" s="12">
        <v>45684.208333333299</v>
      </c>
      <c r="E62" s="12">
        <v>46143.25</v>
      </c>
      <c r="F62" s="10" t="s">
        <v>219</v>
      </c>
    </row>
    <row r="63" spans="1:6" ht="75">
      <c r="A63" s="10" t="s">
        <v>133</v>
      </c>
      <c r="B63" s="10" t="s">
        <v>4</v>
      </c>
      <c r="C63" s="11" t="s">
        <v>226</v>
      </c>
      <c r="D63" s="12">
        <v>45948.875</v>
      </c>
      <c r="E63" s="12">
        <v>45949.208333333299</v>
      </c>
      <c r="F63" s="10" t="s">
        <v>227</v>
      </c>
    </row>
    <row r="64" spans="1:6" ht="60">
      <c r="A64" s="10" t="s">
        <v>133</v>
      </c>
      <c r="B64" s="10" t="s">
        <v>2</v>
      </c>
      <c r="C64" s="11" t="s">
        <v>447</v>
      </c>
      <c r="D64" s="12">
        <v>45948.875</v>
      </c>
      <c r="E64" s="12">
        <v>45949.208333333299</v>
      </c>
      <c r="F64" s="10" t="s">
        <v>448</v>
      </c>
    </row>
    <row r="65" spans="1:6" ht="90">
      <c r="A65" s="10" t="s">
        <v>133</v>
      </c>
      <c r="B65" s="10" t="s">
        <v>6</v>
      </c>
      <c r="C65" s="11" t="s">
        <v>449</v>
      </c>
      <c r="D65" s="12">
        <v>45948.875</v>
      </c>
      <c r="E65" s="12">
        <v>45949.208333333299</v>
      </c>
      <c r="F65" s="10" t="s">
        <v>448</v>
      </c>
    </row>
    <row r="66" spans="1:6" ht="75">
      <c r="A66" s="10" t="s">
        <v>231</v>
      </c>
      <c r="B66" s="10" t="s">
        <v>2</v>
      </c>
      <c r="C66" s="11" t="s">
        <v>232</v>
      </c>
      <c r="D66" s="12">
        <v>45948.833333333299</v>
      </c>
      <c r="E66" s="12">
        <v>45949.25</v>
      </c>
      <c r="F66" s="10" t="s">
        <v>233</v>
      </c>
    </row>
    <row r="67" spans="1:6" ht="75">
      <c r="A67" s="10" t="s">
        <v>231</v>
      </c>
      <c r="B67" s="10" t="s">
        <v>6</v>
      </c>
      <c r="C67" s="11" t="s">
        <v>234</v>
      </c>
      <c r="D67" s="12">
        <v>45948.833333333299</v>
      </c>
      <c r="E67" s="12">
        <v>45949.25</v>
      </c>
      <c r="F67" s="10" t="s">
        <v>233</v>
      </c>
    </row>
    <row r="68" spans="1:6" ht="75">
      <c r="A68" s="10" t="s">
        <v>202</v>
      </c>
      <c r="B68" s="10" t="s">
        <v>4</v>
      </c>
      <c r="C68" s="11" t="s">
        <v>203</v>
      </c>
      <c r="D68" s="12">
        <v>44936.875</v>
      </c>
      <c r="E68" s="12">
        <v>46060.208333333299</v>
      </c>
      <c r="F68" s="10" t="s">
        <v>204</v>
      </c>
    </row>
  </sheetData>
  <autoFilter ref="A2:F35" xr:uid="{628606CA-9C79-4222-A53B-2C673F1BF1CB}">
    <sortState xmlns:xlrd2="http://schemas.microsoft.com/office/spreadsheetml/2017/richdata2" ref="A3:F68">
      <sortCondition ref="A2:A35"/>
    </sortState>
  </autoFilter>
  <mergeCells count="1">
    <mergeCell ref="A1:F1"/>
  </mergeCells>
  <conditionalFormatting sqref="A3:F68">
    <cfRule type="expression" dxfId="5"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AA26-1BA6-47F8-B64F-0F6ECDC9D8B1}">
  <sheetPr>
    <tabColor theme="6"/>
  </sheetPr>
  <dimension ref="A1:K55"/>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1.7265625" style="4" customWidth="1"/>
    <col min="4" max="4" width="16.453125" style="4" customWidth="1"/>
    <col min="5" max="5" width="17.453125" style="9" customWidth="1"/>
    <col min="6" max="6" width="47" style="9" customWidth="1"/>
    <col min="7" max="11" width="0" hidden="1" customWidth="1"/>
    <col min="12" max="16384" width="8.7265625" hidden="1"/>
  </cols>
  <sheetData>
    <row r="1" spans="1:6" ht="33">
      <c r="A1" s="28" t="str">
        <f>"Daily closure report: "&amp;'Front page'!A6</f>
        <v>Daily closure report: Sunday, 19 October</v>
      </c>
      <c r="B1" s="28"/>
      <c r="C1" s="28"/>
      <c r="D1" s="28"/>
      <c r="E1" s="28"/>
      <c r="F1" s="28"/>
    </row>
    <row r="2" spans="1:6" s="3" customFormat="1" ht="27.6">
      <c r="A2" s="8" t="s">
        <v>9</v>
      </c>
      <c r="B2" s="8" t="s">
        <v>1</v>
      </c>
      <c r="C2" s="8" t="s">
        <v>0</v>
      </c>
      <c r="D2" s="7" t="s">
        <v>11</v>
      </c>
      <c r="E2" s="7" t="s">
        <v>12</v>
      </c>
      <c r="F2" s="8" t="s">
        <v>10</v>
      </c>
    </row>
    <row r="3" spans="1:6" ht="60">
      <c r="A3" s="10" t="s">
        <v>32</v>
      </c>
      <c r="B3" s="10" t="s">
        <v>6</v>
      </c>
      <c r="C3" s="11" t="s">
        <v>33</v>
      </c>
      <c r="D3" s="12">
        <v>45947.875</v>
      </c>
      <c r="E3" s="12">
        <v>45950.208333333299</v>
      </c>
      <c r="F3" s="11" t="s">
        <v>34</v>
      </c>
    </row>
    <row r="4" spans="1:6" ht="60">
      <c r="A4" s="10" t="s">
        <v>32</v>
      </c>
      <c r="B4" s="10" t="s">
        <v>6</v>
      </c>
      <c r="C4" s="11" t="s">
        <v>42</v>
      </c>
      <c r="D4" s="12">
        <v>45907.875</v>
      </c>
      <c r="E4" s="12">
        <v>45992.208333333299</v>
      </c>
      <c r="F4" s="11" t="s">
        <v>43</v>
      </c>
    </row>
    <row r="5" spans="1:6" ht="45">
      <c r="A5" s="10" t="s">
        <v>32</v>
      </c>
      <c r="B5" s="10" t="s">
        <v>24</v>
      </c>
      <c r="C5" s="11" t="s">
        <v>69</v>
      </c>
      <c r="D5" s="12">
        <v>45847.208333333299</v>
      </c>
      <c r="E5" s="12">
        <v>46507.999305555597</v>
      </c>
      <c r="F5" s="11" t="s">
        <v>70</v>
      </c>
    </row>
    <row r="6" spans="1:6" ht="75">
      <c r="A6" s="10" t="s">
        <v>32</v>
      </c>
      <c r="B6" s="10" t="s">
        <v>6</v>
      </c>
      <c r="C6" s="11" t="s">
        <v>468</v>
      </c>
      <c r="D6" s="12">
        <v>45949.833333333299</v>
      </c>
      <c r="E6" s="12">
        <v>45950.25</v>
      </c>
      <c r="F6" s="11" t="s">
        <v>424</v>
      </c>
    </row>
    <row r="7" spans="1:6" ht="45">
      <c r="A7" s="10" t="s">
        <v>32</v>
      </c>
      <c r="B7" s="10" t="s">
        <v>6</v>
      </c>
      <c r="C7" s="11" t="s">
        <v>469</v>
      </c>
      <c r="D7" s="12">
        <v>45949.833333333299</v>
      </c>
      <c r="E7" s="12">
        <v>45950.25</v>
      </c>
      <c r="F7" s="11" t="s">
        <v>424</v>
      </c>
    </row>
    <row r="8" spans="1:6" ht="75">
      <c r="A8" s="10" t="s">
        <v>32</v>
      </c>
      <c r="B8" s="10" t="s">
        <v>6</v>
      </c>
      <c r="C8" s="11" t="s">
        <v>470</v>
      </c>
      <c r="D8" s="12">
        <v>45949.833333333299</v>
      </c>
      <c r="E8" s="12">
        <v>45950.25</v>
      </c>
      <c r="F8" s="11" t="s">
        <v>424</v>
      </c>
    </row>
    <row r="9" spans="1:6" ht="90">
      <c r="A9" s="10" t="s">
        <v>32</v>
      </c>
      <c r="B9" s="10" t="s">
        <v>6</v>
      </c>
      <c r="C9" s="11" t="s">
        <v>471</v>
      </c>
      <c r="D9" s="12">
        <v>45949.833333333299</v>
      </c>
      <c r="E9" s="12">
        <v>45950.25</v>
      </c>
      <c r="F9" s="11" t="s">
        <v>424</v>
      </c>
    </row>
    <row r="10" spans="1:6" ht="90">
      <c r="A10" s="10" t="s">
        <v>32</v>
      </c>
      <c r="B10" s="10" t="s">
        <v>6</v>
      </c>
      <c r="C10" s="11" t="s">
        <v>472</v>
      </c>
      <c r="D10" s="12">
        <v>45949.833333333299</v>
      </c>
      <c r="E10" s="12">
        <v>45950.25</v>
      </c>
      <c r="F10" s="11" t="s">
        <v>424</v>
      </c>
    </row>
    <row r="11" spans="1:6" ht="90">
      <c r="A11" s="10" t="s">
        <v>32</v>
      </c>
      <c r="B11" s="10" t="s">
        <v>6</v>
      </c>
      <c r="C11" s="11" t="s">
        <v>473</v>
      </c>
      <c r="D11" s="12">
        <v>45949.833333333299</v>
      </c>
      <c r="E11" s="12">
        <v>45950.25</v>
      </c>
      <c r="F11" s="11" t="s">
        <v>424</v>
      </c>
    </row>
    <row r="12" spans="1:6" ht="90">
      <c r="A12" s="10" t="s">
        <v>32</v>
      </c>
      <c r="B12" s="10" t="s">
        <v>6</v>
      </c>
      <c r="C12" s="11" t="s">
        <v>474</v>
      </c>
      <c r="D12" s="12">
        <v>45949.833333333299</v>
      </c>
      <c r="E12" s="12">
        <v>45950.25</v>
      </c>
      <c r="F12" s="11" t="s">
        <v>424</v>
      </c>
    </row>
    <row r="13" spans="1:6" ht="90">
      <c r="A13" s="10" t="s">
        <v>32</v>
      </c>
      <c r="B13" s="10" t="s">
        <v>6</v>
      </c>
      <c r="C13" s="11" t="s">
        <v>475</v>
      </c>
      <c r="D13" s="12">
        <v>45949.833333333299</v>
      </c>
      <c r="E13" s="12">
        <v>45950.25</v>
      </c>
      <c r="F13" s="11" t="s">
        <v>424</v>
      </c>
    </row>
    <row r="14" spans="1:6" ht="60">
      <c r="A14" s="10" t="s">
        <v>32</v>
      </c>
      <c r="B14" s="10" t="s">
        <v>6</v>
      </c>
      <c r="C14" s="11" t="s">
        <v>476</v>
      </c>
      <c r="D14" s="12">
        <v>45949.833333333299</v>
      </c>
      <c r="E14" s="12">
        <v>45950.25</v>
      </c>
      <c r="F14" s="11" t="s">
        <v>424</v>
      </c>
    </row>
    <row r="15" spans="1:6" ht="60">
      <c r="A15" s="10" t="s">
        <v>32</v>
      </c>
      <c r="B15" s="10" t="s">
        <v>2</v>
      </c>
      <c r="C15" s="11" t="s">
        <v>180</v>
      </c>
      <c r="D15" s="12">
        <v>45949.833333333299</v>
      </c>
      <c r="E15" s="12">
        <v>45950.25</v>
      </c>
      <c r="F15" s="11" t="s">
        <v>181</v>
      </c>
    </row>
    <row r="16" spans="1:6" ht="60">
      <c r="A16" s="10" t="s">
        <v>32</v>
      </c>
      <c r="B16" s="10" t="s">
        <v>2</v>
      </c>
      <c r="C16" s="11" t="s">
        <v>182</v>
      </c>
      <c r="D16" s="12">
        <v>45949.833333333299</v>
      </c>
      <c r="E16" s="12">
        <v>45950.25</v>
      </c>
      <c r="F16" s="11" t="s">
        <v>181</v>
      </c>
    </row>
    <row r="17" spans="1:6" ht="60">
      <c r="A17" s="10" t="s">
        <v>53</v>
      </c>
      <c r="B17" s="10" t="s">
        <v>2</v>
      </c>
      <c r="C17" s="11" t="s">
        <v>477</v>
      </c>
      <c r="D17" s="12">
        <v>45947.833333333299</v>
      </c>
      <c r="E17" s="12">
        <v>45950.25</v>
      </c>
      <c r="F17" s="11" t="s">
        <v>187</v>
      </c>
    </row>
    <row r="18" spans="1:6" ht="60">
      <c r="A18" s="10" t="s">
        <v>39</v>
      </c>
      <c r="B18" s="10" t="s">
        <v>4</v>
      </c>
      <c r="C18" s="11" t="s">
        <v>57</v>
      </c>
      <c r="D18" s="12">
        <v>45949.833333333299</v>
      </c>
      <c r="E18" s="12">
        <v>45950.25</v>
      </c>
      <c r="F18" s="11" t="s">
        <v>58</v>
      </c>
    </row>
    <row r="19" spans="1:6" ht="60">
      <c r="A19" s="10" t="s">
        <v>27</v>
      </c>
      <c r="B19" s="10" t="s">
        <v>5</v>
      </c>
      <c r="C19" s="11" t="s">
        <v>96</v>
      </c>
      <c r="D19" s="12">
        <v>45901.833333333299</v>
      </c>
      <c r="E19" s="12">
        <v>45978.25</v>
      </c>
      <c r="F19" s="11" t="s">
        <v>97</v>
      </c>
    </row>
    <row r="20" spans="1:6" ht="60">
      <c r="A20" s="10" t="s">
        <v>27</v>
      </c>
      <c r="B20" s="10" t="s">
        <v>4</v>
      </c>
      <c r="C20" s="11" t="s">
        <v>98</v>
      </c>
      <c r="D20" s="12">
        <v>45936.833333333299</v>
      </c>
      <c r="E20" s="12">
        <v>45978.25</v>
      </c>
      <c r="F20" s="11" t="s">
        <v>97</v>
      </c>
    </row>
    <row r="21" spans="1:6" ht="60">
      <c r="A21" s="10" t="s">
        <v>419</v>
      </c>
      <c r="B21" s="10" t="s">
        <v>5</v>
      </c>
      <c r="C21" s="11" t="s">
        <v>420</v>
      </c>
      <c r="D21" s="12">
        <v>45949.875</v>
      </c>
      <c r="E21" s="12">
        <v>45950.25</v>
      </c>
      <c r="F21" s="11" t="s">
        <v>421</v>
      </c>
    </row>
    <row r="22" spans="1:6" ht="60">
      <c r="A22" s="10" t="s">
        <v>419</v>
      </c>
      <c r="B22" s="10" t="s">
        <v>5</v>
      </c>
      <c r="C22" s="11" t="s">
        <v>422</v>
      </c>
      <c r="D22" s="12">
        <v>45949.875</v>
      </c>
      <c r="E22" s="12">
        <v>45950.25</v>
      </c>
      <c r="F22" s="11" t="s">
        <v>421</v>
      </c>
    </row>
    <row r="23" spans="1:6" ht="60">
      <c r="A23" s="10" t="s">
        <v>188</v>
      </c>
      <c r="B23" s="10" t="s">
        <v>2</v>
      </c>
      <c r="C23" s="11" t="s">
        <v>192</v>
      </c>
      <c r="D23" s="12">
        <v>45949.833333333299</v>
      </c>
      <c r="E23" s="12">
        <v>45950.25</v>
      </c>
      <c r="F23" s="11" t="s">
        <v>193</v>
      </c>
    </row>
    <row r="24" spans="1:6" ht="60">
      <c r="A24" s="10" t="s">
        <v>302</v>
      </c>
      <c r="B24" s="10" t="s">
        <v>24</v>
      </c>
      <c r="C24" s="11" t="s">
        <v>303</v>
      </c>
      <c r="D24" s="12">
        <v>45949.833333333299</v>
      </c>
      <c r="E24" s="12">
        <v>45950.25</v>
      </c>
      <c r="F24" s="11" t="s">
        <v>304</v>
      </c>
    </row>
    <row r="25" spans="1:6" ht="60">
      <c r="A25" s="10" t="s">
        <v>302</v>
      </c>
      <c r="B25" s="10" t="s">
        <v>2</v>
      </c>
      <c r="C25" s="11" t="s">
        <v>307</v>
      </c>
      <c r="D25" s="12">
        <v>45943.416666666701</v>
      </c>
      <c r="E25" s="12">
        <v>45957.25</v>
      </c>
      <c r="F25" s="11" t="s">
        <v>308</v>
      </c>
    </row>
    <row r="26" spans="1:6" ht="60">
      <c r="A26" s="10" t="s">
        <v>330</v>
      </c>
      <c r="B26" s="10" t="s">
        <v>2</v>
      </c>
      <c r="C26" s="11" t="s">
        <v>489</v>
      </c>
      <c r="D26" s="12">
        <v>45949.916666666701</v>
      </c>
      <c r="E26" s="12">
        <v>45950.208333333299</v>
      </c>
      <c r="F26" s="11" t="s">
        <v>490</v>
      </c>
    </row>
    <row r="27" spans="1:6" ht="60">
      <c r="A27" s="10" t="s">
        <v>270</v>
      </c>
      <c r="B27" s="10" t="s">
        <v>2</v>
      </c>
      <c r="C27" s="11" t="s">
        <v>324</v>
      </c>
      <c r="D27" s="12">
        <v>45947.875</v>
      </c>
      <c r="E27" s="12">
        <v>45950.25</v>
      </c>
      <c r="F27" s="11" t="s">
        <v>325</v>
      </c>
    </row>
    <row r="28" spans="1:6" ht="60">
      <c r="A28" s="10" t="s">
        <v>270</v>
      </c>
      <c r="B28" s="10" t="s">
        <v>6</v>
      </c>
      <c r="C28" s="11" t="s">
        <v>326</v>
      </c>
      <c r="D28" s="12">
        <v>45947.875</v>
      </c>
      <c r="E28" s="12">
        <v>45950.25</v>
      </c>
      <c r="F28" s="11" t="s">
        <v>327</v>
      </c>
    </row>
    <row r="29" spans="1:6" ht="60">
      <c r="A29" s="10" t="s">
        <v>281</v>
      </c>
      <c r="B29" s="10" t="s">
        <v>4</v>
      </c>
      <c r="C29" s="11" t="s">
        <v>493</v>
      </c>
      <c r="D29" s="12">
        <v>45949.875</v>
      </c>
      <c r="E29" s="12">
        <v>45950.25</v>
      </c>
      <c r="F29" s="11" t="s">
        <v>494</v>
      </c>
    </row>
    <row r="30" spans="1:6" ht="45">
      <c r="A30" s="10" t="s">
        <v>281</v>
      </c>
      <c r="B30" s="10" t="s">
        <v>4</v>
      </c>
      <c r="C30" s="11" t="s">
        <v>495</v>
      </c>
      <c r="D30" s="12">
        <v>45949.875</v>
      </c>
      <c r="E30" s="12">
        <v>45950.25</v>
      </c>
      <c r="F30" s="11" t="s">
        <v>494</v>
      </c>
    </row>
    <row r="31" spans="1:6" ht="45">
      <c r="A31" s="10" t="s">
        <v>123</v>
      </c>
      <c r="B31" s="10" t="s">
        <v>2</v>
      </c>
      <c r="C31" s="11" t="s">
        <v>461</v>
      </c>
      <c r="D31" s="12">
        <v>45949.833333333299</v>
      </c>
      <c r="E31" s="12">
        <v>45950.25</v>
      </c>
      <c r="F31" s="11" t="s">
        <v>462</v>
      </c>
    </row>
    <row r="32" spans="1:6" ht="30">
      <c r="A32" s="10" t="s">
        <v>123</v>
      </c>
      <c r="B32" s="10" t="s">
        <v>6</v>
      </c>
      <c r="C32" s="11" t="s">
        <v>463</v>
      </c>
      <c r="D32" s="12">
        <v>45949.833333333299</v>
      </c>
      <c r="E32" s="12">
        <v>45950.25</v>
      </c>
      <c r="F32" s="11" t="s">
        <v>462</v>
      </c>
    </row>
    <row r="33" spans="1:6" ht="30">
      <c r="A33" s="10" t="s">
        <v>17</v>
      </c>
      <c r="B33" s="10" t="s">
        <v>24</v>
      </c>
      <c r="C33" s="11" t="s">
        <v>25</v>
      </c>
      <c r="D33" s="12">
        <v>45949.833333333299</v>
      </c>
      <c r="E33" s="12">
        <v>45950.25</v>
      </c>
      <c r="F33" s="11" t="s">
        <v>26</v>
      </c>
    </row>
    <row r="34" spans="1:6" ht="30">
      <c r="A34" s="10" t="s">
        <v>75</v>
      </c>
      <c r="B34" s="10" t="s">
        <v>6</v>
      </c>
      <c r="C34" s="11" t="s">
        <v>76</v>
      </c>
      <c r="D34" s="12">
        <v>45948.25</v>
      </c>
      <c r="E34" s="12">
        <v>45955.25</v>
      </c>
      <c r="F34" s="11" t="s">
        <v>77</v>
      </c>
    </row>
    <row r="35" spans="1:6" ht="30">
      <c r="A35" s="10" t="s">
        <v>108</v>
      </c>
      <c r="B35" s="10" t="s">
        <v>5</v>
      </c>
      <c r="C35" s="11" t="s">
        <v>109</v>
      </c>
      <c r="D35" s="12">
        <v>45804.833333333299</v>
      </c>
      <c r="E35" s="12">
        <v>45978.25</v>
      </c>
      <c r="F35" s="11" t="s">
        <v>110</v>
      </c>
    </row>
    <row r="36" spans="1:6" ht="60">
      <c r="A36" s="10" t="s">
        <v>212</v>
      </c>
      <c r="B36" s="10" t="s">
        <v>5</v>
      </c>
      <c r="C36" s="11" t="s">
        <v>478</v>
      </c>
      <c r="D36" s="12">
        <v>45949.875</v>
      </c>
      <c r="E36" s="12">
        <v>45950.208333333299</v>
      </c>
      <c r="F36" s="11" t="s">
        <v>479</v>
      </c>
    </row>
    <row r="37" spans="1:6" ht="30">
      <c r="A37" s="10" t="s">
        <v>212</v>
      </c>
      <c r="B37" s="10" t="s">
        <v>5</v>
      </c>
      <c r="C37" s="11" t="s">
        <v>480</v>
      </c>
      <c r="D37" s="12">
        <v>45949.875</v>
      </c>
      <c r="E37" s="12">
        <v>45950.208333333299</v>
      </c>
      <c r="F37" s="11" t="s">
        <v>479</v>
      </c>
    </row>
    <row r="38" spans="1:6" ht="30">
      <c r="A38" s="10" t="s">
        <v>148</v>
      </c>
      <c r="B38" s="10" t="s">
        <v>4</v>
      </c>
      <c r="C38" s="11" t="s">
        <v>466</v>
      </c>
      <c r="D38" s="12">
        <v>45950.5</v>
      </c>
      <c r="E38" s="12">
        <v>45951.25</v>
      </c>
      <c r="F38" s="11" t="s">
        <v>467</v>
      </c>
    </row>
    <row r="39" spans="1:6" ht="60">
      <c r="A39" s="10" t="s">
        <v>136</v>
      </c>
      <c r="B39" s="10" t="s">
        <v>2</v>
      </c>
      <c r="C39" s="11" t="s">
        <v>137</v>
      </c>
      <c r="D39" s="12">
        <v>45949.833333333299</v>
      </c>
      <c r="E39" s="12">
        <v>45950.25</v>
      </c>
      <c r="F39" s="11" t="s">
        <v>138</v>
      </c>
    </row>
    <row r="40" spans="1:6" ht="30">
      <c r="A40" s="10" t="s">
        <v>313</v>
      </c>
      <c r="B40" s="10" t="s">
        <v>8</v>
      </c>
      <c r="C40" s="11" t="s">
        <v>316</v>
      </c>
      <c r="D40" s="12">
        <v>45949.9375</v>
      </c>
      <c r="E40" s="12">
        <v>45950.229166666701</v>
      </c>
      <c r="F40" s="11" t="s">
        <v>317</v>
      </c>
    </row>
    <row r="41" spans="1:6" ht="45">
      <c r="A41" s="10" t="s">
        <v>313</v>
      </c>
      <c r="B41" s="10" t="s">
        <v>8</v>
      </c>
      <c r="C41" s="11" t="s">
        <v>318</v>
      </c>
      <c r="D41" s="12">
        <v>45949.9375</v>
      </c>
      <c r="E41" s="12">
        <v>45950.229166666701</v>
      </c>
      <c r="F41" s="11" t="s">
        <v>317</v>
      </c>
    </row>
    <row r="42" spans="1:6" ht="30">
      <c r="A42" s="10" t="s">
        <v>313</v>
      </c>
      <c r="B42" s="10" t="s">
        <v>8</v>
      </c>
      <c r="C42" s="11" t="s">
        <v>491</v>
      </c>
      <c r="D42" s="12">
        <v>45949.9375</v>
      </c>
      <c r="E42" s="12">
        <v>45950.229166666701</v>
      </c>
      <c r="F42" s="11" t="s">
        <v>492</v>
      </c>
    </row>
    <row r="43" spans="1:6" ht="30">
      <c r="A43" s="10" t="s">
        <v>263</v>
      </c>
      <c r="B43" s="10" t="s">
        <v>5</v>
      </c>
      <c r="C43" s="11" t="s">
        <v>485</v>
      </c>
      <c r="D43" s="12">
        <v>45949.875</v>
      </c>
      <c r="E43" s="12">
        <v>45950.25</v>
      </c>
      <c r="F43" s="11" t="s">
        <v>486</v>
      </c>
    </row>
    <row r="44" spans="1:6" ht="45">
      <c r="A44" s="10" t="s">
        <v>450</v>
      </c>
      <c r="B44" s="10" t="s">
        <v>2</v>
      </c>
      <c r="C44" s="11" t="s">
        <v>451</v>
      </c>
      <c r="D44" s="12">
        <v>45949.875</v>
      </c>
      <c r="E44" s="12">
        <v>45950.25</v>
      </c>
      <c r="F44" s="11" t="s">
        <v>452</v>
      </c>
    </row>
    <row r="45" spans="1:6" ht="60">
      <c r="A45" s="10" t="s">
        <v>450</v>
      </c>
      <c r="B45" s="10" t="s">
        <v>2</v>
      </c>
      <c r="C45" s="11" t="s">
        <v>487</v>
      </c>
      <c r="D45" s="12">
        <v>45949.875</v>
      </c>
      <c r="E45" s="12">
        <v>45950.25</v>
      </c>
      <c r="F45" s="11" t="s">
        <v>488</v>
      </c>
    </row>
    <row r="46" spans="1:6" ht="60">
      <c r="A46" s="10" t="s">
        <v>276</v>
      </c>
      <c r="B46" s="10" t="s">
        <v>5</v>
      </c>
      <c r="C46" s="11" t="s">
        <v>483</v>
      </c>
      <c r="D46" s="12">
        <v>45949.875</v>
      </c>
      <c r="E46" s="12">
        <v>45950.25</v>
      </c>
      <c r="F46" s="11" t="s">
        <v>484</v>
      </c>
    </row>
    <row r="47" spans="1:6" ht="60">
      <c r="A47" s="10" t="s">
        <v>209</v>
      </c>
      <c r="B47" s="10" t="s">
        <v>6</v>
      </c>
      <c r="C47" s="11" t="s">
        <v>210</v>
      </c>
      <c r="D47" s="12">
        <v>45804.208333333299</v>
      </c>
      <c r="E47" s="12">
        <v>46143.208333333299</v>
      </c>
      <c r="F47" s="11" t="s">
        <v>211</v>
      </c>
    </row>
    <row r="48" spans="1:6" ht="75">
      <c r="A48" s="10" t="s">
        <v>248</v>
      </c>
      <c r="B48" s="10" t="s">
        <v>2</v>
      </c>
      <c r="C48" s="11" t="s">
        <v>464</v>
      </c>
      <c r="D48" s="12">
        <v>45949.875</v>
      </c>
      <c r="E48" s="12">
        <v>45950.25</v>
      </c>
      <c r="F48" s="11" t="s">
        <v>465</v>
      </c>
    </row>
    <row r="49" spans="1:6" ht="75">
      <c r="A49" s="10" t="s">
        <v>235</v>
      </c>
      <c r="B49" s="10" t="s">
        <v>8</v>
      </c>
      <c r="C49" s="11" t="s">
        <v>236</v>
      </c>
      <c r="D49" s="12">
        <v>45949.875</v>
      </c>
      <c r="E49" s="12">
        <v>45950.25</v>
      </c>
      <c r="F49" s="11" t="s">
        <v>237</v>
      </c>
    </row>
    <row r="50" spans="1:6" ht="75">
      <c r="A50" s="10" t="s">
        <v>235</v>
      </c>
      <c r="B50" s="10" t="s">
        <v>7</v>
      </c>
      <c r="C50" s="11" t="s">
        <v>445</v>
      </c>
      <c r="D50" s="12">
        <v>45949.875</v>
      </c>
      <c r="E50" s="12">
        <v>45950.208333333299</v>
      </c>
      <c r="F50" s="11" t="s">
        <v>446</v>
      </c>
    </row>
    <row r="51" spans="1:6" ht="60">
      <c r="A51" s="10" t="s">
        <v>244</v>
      </c>
      <c r="B51" s="10" t="s">
        <v>6</v>
      </c>
      <c r="C51" s="11" t="s">
        <v>481</v>
      </c>
      <c r="D51" s="12">
        <v>45949.875</v>
      </c>
      <c r="E51" s="12">
        <v>45950.208333333299</v>
      </c>
      <c r="F51" s="11" t="s">
        <v>482</v>
      </c>
    </row>
    <row r="52" spans="1:6" ht="60">
      <c r="A52" s="10" t="s">
        <v>133</v>
      </c>
      <c r="B52" s="10" t="s">
        <v>4</v>
      </c>
      <c r="C52" s="11" t="s">
        <v>134</v>
      </c>
      <c r="D52" s="12">
        <v>45949.833333333299</v>
      </c>
      <c r="E52" s="12">
        <v>45950.25</v>
      </c>
      <c r="F52" s="11" t="s">
        <v>135</v>
      </c>
    </row>
    <row r="53" spans="1:6" ht="75">
      <c r="A53" s="10" t="s">
        <v>133</v>
      </c>
      <c r="B53" s="10" t="s">
        <v>5</v>
      </c>
      <c r="C53" s="11" t="s">
        <v>218</v>
      </c>
      <c r="D53" s="12">
        <v>45684.208333333299</v>
      </c>
      <c r="E53" s="12">
        <v>46143.25</v>
      </c>
      <c r="F53" s="11" t="s">
        <v>219</v>
      </c>
    </row>
    <row r="54" spans="1:6" ht="75">
      <c r="A54" s="10" t="s">
        <v>133</v>
      </c>
      <c r="B54" s="10" t="s">
        <v>4</v>
      </c>
      <c r="C54" s="11" t="s">
        <v>226</v>
      </c>
      <c r="D54" s="12">
        <v>45949.875</v>
      </c>
      <c r="E54" s="12">
        <v>45950.208333333299</v>
      </c>
      <c r="F54" s="11" t="s">
        <v>227</v>
      </c>
    </row>
    <row r="55" spans="1:6" ht="75">
      <c r="A55" s="10" t="s">
        <v>202</v>
      </c>
      <c r="B55" s="10" t="s">
        <v>4</v>
      </c>
      <c r="C55" s="11" t="s">
        <v>203</v>
      </c>
      <c r="D55" s="12">
        <v>44936.875</v>
      </c>
      <c r="E55" s="12">
        <v>46060.208333333299</v>
      </c>
      <c r="F55" s="11" t="s">
        <v>204</v>
      </c>
    </row>
  </sheetData>
  <autoFilter ref="A2:F18" xr:uid="{9D16C859-1B8A-4AF2-8D50-1644B5F49E85}">
    <sortState xmlns:xlrd2="http://schemas.microsoft.com/office/spreadsheetml/2017/richdata2" ref="A3:F55">
      <sortCondition ref="A2:A18"/>
    </sortState>
  </autoFilter>
  <mergeCells count="1">
    <mergeCell ref="A1:F1"/>
  </mergeCells>
  <conditionalFormatting sqref="A3:F55">
    <cfRule type="expression" dxfId="4"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3749-7F19-4164-8637-F068C6045FF3}">
  <sheetPr>
    <tabColor theme="7"/>
  </sheetPr>
  <dimension ref="A1:K222"/>
  <sheetViews>
    <sheetView zoomScaleNormal="100" workbookViewId="0">
      <pane ySplit="1" topLeftCell="A2" activePane="bottomLeft" state="frozenSplit"/>
      <selection sqref="A1:F1"/>
      <selection pane="bottomLeft" activeCell="A3" sqref="A3"/>
    </sheetView>
  </sheetViews>
  <sheetFormatPr defaultColWidth="0" defaultRowHeight="15"/>
  <cols>
    <col min="1" max="1" width="15.08984375" style="4" customWidth="1"/>
    <col min="2" max="2" width="13.26953125" style="4" customWidth="1"/>
    <col min="3" max="3" width="61.7265625" style="4" customWidth="1"/>
    <col min="4" max="4" width="17.7265625" style="4" customWidth="1"/>
    <col min="5" max="5" width="17.7265625" style="9" customWidth="1"/>
    <col min="6" max="6" width="47" style="9" customWidth="1"/>
    <col min="7" max="11" width="0" hidden="1" customWidth="1"/>
    <col min="12" max="16384" width="8.7265625" hidden="1"/>
  </cols>
  <sheetData>
    <row r="1" spans="1:6" ht="33">
      <c r="A1" s="28" t="str">
        <f>"Daily closure report: "&amp;'Front page'!A7</f>
        <v>Daily closure report: Monday, 20 October</v>
      </c>
      <c r="B1" s="28"/>
      <c r="C1" s="28"/>
      <c r="D1" s="28"/>
      <c r="E1" s="28"/>
      <c r="F1" s="28"/>
    </row>
    <row r="2" spans="1:6" s="8" customFormat="1" ht="27.6">
      <c r="A2" s="8" t="s">
        <v>9</v>
      </c>
      <c r="B2" s="8" t="s">
        <v>1</v>
      </c>
      <c r="C2" s="8" t="s">
        <v>0</v>
      </c>
      <c r="D2" s="8" t="s">
        <v>11</v>
      </c>
      <c r="E2" s="8" t="s">
        <v>12</v>
      </c>
      <c r="F2" s="8" t="s">
        <v>10</v>
      </c>
    </row>
    <row r="3" spans="1:6" ht="45">
      <c r="A3" s="10" t="s">
        <v>32</v>
      </c>
      <c r="B3" s="10" t="s">
        <v>6</v>
      </c>
      <c r="C3" s="11" t="s">
        <v>42</v>
      </c>
      <c r="D3" s="12">
        <v>45907.875</v>
      </c>
      <c r="E3" s="12">
        <v>45992.208333333299</v>
      </c>
      <c r="F3" s="11" t="s">
        <v>43</v>
      </c>
    </row>
    <row r="4" spans="1:6" ht="60">
      <c r="A4" s="10" t="s">
        <v>32</v>
      </c>
      <c r="B4" s="10" t="s">
        <v>2</v>
      </c>
      <c r="C4" s="11" t="s">
        <v>61</v>
      </c>
      <c r="D4" s="12">
        <v>45950.875</v>
      </c>
      <c r="E4" s="12">
        <v>45951.208333333299</v>
      </c>
      <c r="F4" s="11" t="s">
        <v>62</v>
      </c>
    </row>
    <row r="5" spans="1:6" ht="60">
      <c r="A5" s="10" t="s">
        <v>32</v>
      </c>
      <c r="B5" s="10" t="s">
        <v>24</v>
      </c>
      <c r="C5" s="11" t="s">
        <v>69</v>
      </c>
      <c r="D5" s="12">
        <v>45847.208333333299</v>
      </c>
      <c r="E5" s="12">
        <v>46507.999305555597</v>
      </c>
      <c r="F5" s="11" t="s">
        <v>70</v>
      </c>
    </row>
    <row r="6" spans="1:6" ht="45">
      <c r="A6" s="10" t="s">
        <v>32</v>
      </c>
      <c r="B6" s="10" t="s">
        <v>6</v>
      </c>
      <c r="C6" s="11" t="s">
        <v>527</v>
      </c>
      <c r="D6" s="12">
        <v>45950.833333333299</v>
      </c>
      <c r="E6" s="12">
        <v>45951.25</v>
      </c>
      <c r="F6" s="11" t="s">
        <v>528</v>
      </c>
    </row>
    <row r="7" spans="1:6" ht="45">
      <c r="A7" s="10" t="s">
        <v>32</v>
      </c>
      <c r="B7" s="10" t="s">
        <v>6</v>
      </c>
      <c r="C7" s="11" t="s">
        <v>117</v>
      </c>
      <c r="D7" s="12">
        <v>45950.583333333299</v>
      </c>
      <c r="E7" s="12">
        <v>45955.25</v>
      </c>
      <c r="F7" s="11" t="s">
        <v>118</v>
      </c>
    </row>
    <row r="8" spans="1:6" ht="45">
      <c r="A8" s="10" t="s">
        <v>32</v>
      </c>
      <c r="B8" s="10" t="s">
        <v>2</v>
      </c>
      <c r="C8" s="11" t="s">
        <v>119</v>
      </c>
      <c r="D8" s="12">
        <v>45950.583333333299</v>
      </c>
      <c r="E8" s="12">
        <v>45952.25</v>
      </c>
      <c r="F8" s="11" t="s">
        <v>120</v>
      </c>
    </row>
    <row r="9" spans="1:6" ht="60">
      <c r="A9" s="10" t="s">
        <v>32</v>
      </c>
      <c r="B9" s="10" t="s">
        <v>2</v>
      </c>
      <c r="C9" s="11" t="s">
        <v>119</v>
      </c>
      <c r="D9" s="12">
        <v>45950.541666666701</v>
      </c>
      <c r="E9" s="12">
        <v>45955.25</v>
      </c>
      <c r="F9" s="11" t="s">
        <v>542</v>
      </c>
    </row>
    <row r="10" spans="1:6" ht="60">
      <c r="A10" s="10" t="s">
        <v>32</v>
      </c>
      <c r="B10" s="10" t="s">
        <v>2</v>
      </c>
      <c r="C10" s="11" t="s">
        <v>543</v>
      </c>
      <c r="D10" s="12">
        <v>45950.833333333299</v>
      </c>
      <c r="E10" s="12">
        <v>45951.25</v>
      </c>
      <c r="F10" s="11" t="s">
        <v>542</v>
      </c>
    </row>
    <row r="11" spans="1:6" ht="60">
      <c r="A11" s="10" t="s">
        <v>32</v>
      </c>
      <c r="B11" s="10" t="s">
        <v>2</v>
      </c>
      <c r="C11" s="11" t="s">
        <v>568</v>
      </c>
      <c r="D11" s="12">
        <v>45950.833333333299</v>
      </c>
      <c r="E11" s="12">
        <v>45951.25</v>
      </c>
      <c r="F11" s="11" t="s">
        <v>162</v>
      </c>
    </row>
    <row r="12" spans="1:6" ht="60">
      <c r="A12" s="10" t="s">
        <v>32</v>
      </c>
      <c r="B12" s="10" t="s">
        <v>2</v>
      </c>
      <c r="C12" s="11" t="s">
        <v>569</v>
      </c>
      <c r="D12" s="12">
        <v>45950.833333333299</v>
      </c>
      <c r="E12" s="12">
        <v>45951.25</v>
      </c>
      <c r="F12" s="11" t="s">
        <v>162</v>
      </c>
    </row>
    <row r="13" spans="1:6" ht="45">
      <c r="A13" s="10" t="s">
        <v>32</v>
      </c>
      <c r="B13" s="10" t="s">
        <v>2</v>
      </c>
      <c r="C13" s="11" t="s">
        <v>570</v>
      </c>
      <c r="D13" s="12">
        <v>45950.833333333299</v>
      </c>
      <c r="E13" s="12">
        <v>45951.25</v>
      </c>
      <c r="F13" s="11" t="s">
        <v>162</v>
      </c>
    </row>
    <row r="14" spans="1:6" ht="60">
      <c r="A14" s="10" t="s">
        <v>32</v>
      </c>
      <c r="B14" s="10" t="s">
        <v>2</v>
      </c>
      <c r="C14" s="11" t="s">
        <v>571</v>
      </c>
      <c r="D14" s="12">
        <v>45950.833333333299</v>
      </c>
      <c r="E14" s="12">
        <v>45951.25</v>
      </c>
      <c r="F14" s="11" t="s">
        <v>162</v>
      </c>
    </row>
    <row r="15" spans="1:6" ht="60">
      <c r="A15" s="10" t="s">
        <v>32</v>
      </c>
      <c r="B15" s="10" t="s">
        <v>2</v>
      </c>
      <c r="C15" s="11" t="s">
        <v>572</v>
      </c>
      <c r="D15" s="12">
        <v>45950.833333333299</v>
      </c>
      <c r="E15" s="12">
        <v>45951.25</v>
      </c>
      <c r="F15" s="11" t="s">
        <v>162</v>
      </c>
    </row>
    <row r="16" spans="1:6" ht="45">
      <c r="A16" s="10" t="s">
        <v>32</v>
      </c>
      <c r="B16" s="10" t="s">
        <v>2</v>
      </c>
      <c r="C16" s="11" t="s">
        <v>573</v>
      </c>
      <c r="D16" s="12">
        <v>45950.833333333299</v>
      </c>
      <c r="E16" s="12">
        <v>45951.25</v>
      </c>
      <c r="F16" s="11" t="s">
        <v>162</v>
      </c>
    </row>
    <row r="17" spans="1:6" ht="60">
      <c r="A17" s="10" t="s">
        <v>32</v>
      </c>
      <c r="B17" s="10" t="s">
        <v>2</v>
      </c>
      <c r="C17" s="11" t="s">
        <v>574</v>
      </c>
      <c r="D17" s="12">
        <v>45950.833333333299</v>
      </c>
      <c r="E17" s="12">
        <v>45951.25</v>
      </c>
      <c r="F17" s="11" t="s">
        <v>162</v>
      </c>
    </row>
    <row r="18" spans="1:6" ht="75">
      <c r="A18" s="10" t="s">
        <v>32</v>
      </c>
      <c r="B18" s="10" t="s">
        <v>2</v>
      </c>
      <c r="C18" s="11" t="s">
        <v>575</v>
      </c>
      <c r="D18" s="12">
        <v>45950.833333333299</v>
      </c>
      <c r="E18" s="12">
        <v>45951.25</v>
      </c>
      <c r="F18" s="11" t="s">
        <v>162</v>
      </c>
    </row>
    <row r="19" spans="1:6" ht="75">
      <c r="A19" s="10" t="s">
        <v>32</v>
      </c>
      <c r="B19" s="10" t="s">
        <v>2</v>
      </c>
      <c r="C19" s="11" t="s">
        <v>576</v>
      </c>
      <c r="D19" s="12">
        <v>45950.833333333299</v>
      </c>
      <c r="E19" s="12">
        <v>45951.25</v>
      </c>
      <c r="F19" s="11" t="s">
        <v>162</v>
      </c>
    </row>
    <row r="20" spans="1:6" ht="75">
      <c r="A20" s="10" t="s">
        <v>32</v>
      </c>
      <c r="B20" s="10" t="s">
        <v>2</v>
      </c>
      <c r="C20" s="11" t="s">
        <v>577</v>
      </c>
      <c r="D20" s="12">
        <v>45950.833333333299</v>
      </c>
      <c r="E20" s="12">
        <v>45951.25</v>
      </c>
      <c r="F20" s="11" t="s">
        <v>162</v>
      </c>
    </row>
    <row r="21" spans="1:6" ht="90">
      <c r="A21" s="10" t="s">
        <v>32</v>
      </c>
      <c r="B21" s="10" t="s">
        <v>2</v>
      </c>
      <c r="C21" s="11" t="s">
        <v>578</v>
      </c>
      <c r="D21" s="12">
        <v>45950.833333333299</v>
      </c>
      <c r="E21" s="12">
        <v>45951.25</v>
      </c>
      <c r="F21" s="11" t="s">
        <v>162</v>
      </c>
    </row>
    <row r="22" spans="1:6" ht="45">
      <c r="A22" s="10" t="s">
        <v>32</v>
      </c>
      <c r="B22" s="10" t="s">
        <v>2</v>
      </c>
      <c r="C22" s="11" t="s">
        <v>579</v>
      </c>
      <c r="D22" s="12">
        <v>45950.833333333299</v>
      </c>
      <c r="E22" s="12">
        <v>45951.25</v>
      </c>
      <c r="F22" s="11" t="s">
        <v>162</v>
      </c>
    </row>
    <row r="23" spans="1:6" ht="45">
      <c r="A23" s="10" t="s">
        <v>32</v>
      </c>
      <c r="B23" s="10" t="s">
        <v>2</v>
      </c>
      <c r="C23" s="11" t="s">
        <v>580</v>
      </c>
      <c r="D23" s="12">
        <v>45950.833333333299</v>
      </c>
      <c r="E23" s="12">
        <v>45951.25</v>
      </c>
      <c r="F23" s="11" t="s">
        <v>181</v>
      </c>
    </row>
    <row r="24" spans="1:6" ht="75">
      <c r="A24" s="10" t="s">
        <v>32</v>
      </c>
      <c r="B24" s="10" t="s">
        <v>2</v>
      </c>
      <c r="C24" s="11" t="s">
        <v>581</v>
      </c>
      <c r="D24" s="12">
        <v>45950.833333333299</v>
      </c>
      <c r="E24" s="12">
        <v>45951.25</v>
      </c>
      <c r="F24" s="11" t="s">
        <v>181</v>
      </c>
    </row>
    <row r="25" spans="1:6" ht="75">
      <c r="A25" s="10" t="s">
        <v>32</v>
      </c>
      <c r="B25" s="10" t="s">
        <v>2</v>
      </c>
      <c r="C25" s="11" t="s">
        <v>582</v>
      </c>
      <c r="D25" s="12">
        <v>45950.833333333299</v>
      </c>
      <c r="E25" s="12">
        <v>45951.25</v>
      </c>
      <c r="F25" s="11" t="s">
        <v>181</v>
      </c>
    </row>
    <row r="26" spans="1:6" ht="75">
      <c r="A26" s="10" t="s">
        <v>53</v>
      </c>
      <c r="B26" s="10" t="s">
        <v>6</v>
      </c>
      <c r="C26" s="11" t="s">
        <v>583</v>
      </c>
      <c r="D26" s="12">
        <v>45950.833333333299</v>
      </c>
      <c r="E26" s="12">
        <v>45951.25</v>
      </c>
      <c r="F26" s="11" t="s">
        <v>584</v>
      </c>
    </row>
    <row r="27" spans="1:6" ht="75">
      <c r="A27" s="10" t="s">
        <v>319</v>
      </c>
      <c r="B27" s="10" t="s">
        <v>2</v>
      </c>
      <c r="C27" s="11" t="s">
        <v>320</v>
      </c>
      <c r="D27" s="12">
        <v>45950.875</v>
      </c>
      <c r="E27" s="12">
        <v>45951.166666666701</v>
      </c>
      <c r="F27" s="11" t="s">
        <v>321</v>
      </c>
    </row>
    <row r="28" spans="1:6" ht="75">
      <c r="A28" s="10" t="s">
        <v>30</v>
      </c>
      <c r="B28" s="10" t="s">
        <v>2</v>
      </c>
      <c r="C28" s="11" t="s">
        <v>31</v>
      </c>
      <c r="D28" s="12">
        <v>45950.833333333299</v>
      </c>
      <c r="E28" s="12">
        <v>45951.25</v>
      </c>
      <c r="F28" s="11" t="s">
        <v>29</v>
      </c>
    </row>
    <row r="29" spans="1:6" ht="75">
      <c r="A29" s="10" t="s">
        <v>30</v>
      </c>
      <c r="B29" s="10" t="s">
        <v>6</v>
      </c>
      <c r="C29" s="11" t="s">
        <v>498</v>
      </c>
      <c r="D29" s="12">
        <v>45950.833333333299</v>
      </c>
      <c r="E29" s="12">
        <v>45950.958333333299</v>
      </c>
      <c r="F29" s="11" t="s">
        <v>499</v>
      </c>
    </row>
    <row r="30" spans="1:6" ht="60">
      <c r="A30" s="10" t="s">
        <v>30</v>
      </c>
      <c r="B30" s="10" t="s">
        <v>6</v>
      </c>
      <c r="C30" s="11" t="s">
        <v>500</v>
      </c>
      <c r="D30" s="12">
        <v>45950.833333333299</v>
      </c>
      <c r="E30" s="12">
        <v>45950.958333333299</v>
      </c>
      <c r="F30" s="11" t="s">
        <v>499</v>
      </c>
    </row>
    <row r="31" spans="1:6" ht="60">
      <c r="A31" s="10" t="s">
        <v>30</v>
      </c>
      <c r="B31" s="10" t="s">
        <v>6</v>
      </c>
      <c r="C31" s="11" t="s">
        <v>501</v>
      </c>
      <c r="D31" s="12">
        <v>45950.958333333299</v>
      </c>
      <c r="E31" s="12">
        <v>45951.25</v>
      </c>
      <c r="F31" s="11" t="s">
        <v>499</v>
      </c>
    </row>
    <row r="32" spans="1:6" ht="60">
      <c r="A32" s="10" t="s">
        <v>30</v>
      </c>
      <c r="B32" s="10" t="s">
        <v>6</v>
      </c>
      <c r="C32" s="11" t="s">
        <v>502</v>
      </c>
      <c r="D32" s="12">
        <v>45950.958333333299</v>
      </c>
      <c r="E32" s="12">
        <v>45951.25</v>
      </c>
      <c r="F32" s="11" t="s">
        <v>499</v>
      </c>
    </row>
    <row r="33" spans="1:6" ht="90">
      <c r="A33" s="10" t="s">
        <v>30</v>
      </c>
      <c r="B33" s="10" t="s">
        <v>2</v>
      </c>
      <c r="C33" s="11" t="s">
        <v>507</v>
      </c>
      <c r="D33" s="12">
        <v>45950.833333333299</v>
      </c>
      <c r="E33" s="12">
        <v>45951.25</v>
      </c>
      <c r="F33" s="11" t="s">
        <v>508</v>
      </c>
    </row>
    <row r="34" spans="1:6" ht="90">
      <c r="A34" s="10" t="s">
        <v>35</v>
      </c>
      <c r="B34" s="10" t="s">
        <v>2</v>
      </c>
      <c r="C34" s="11" t="s">
        <v>509</v>
      </c>
      <c r="D34" s="12">
        <v>45950.875</v>
      </c>
      <c r="E34" s="12">
        <v>45951.208333333299</v>
      </c>
      <c r="F34" s="11" t="s">
        <v>510</v>
      </c>
    </row>
    <row r="35" spans="1:6" ht="90">
      <c r="A35" s="10" t="s">
        <v>27</v>
      </c>
      <c r="B35" s="10" t="s">
        <v>4</v>
      </c>
      <c r="C35" s="11" t="s">
        <v>497</v>
      </c>
      <c r="D35" s="12">
        <v>45950.833333333299</v>
      </c>
      <c r="E35" s="12">
        <v>45951.25</v>
      </c>
      <c r="F35" s="11" t="s">
        <v>29</v>
      </c>
    </row>
    <row r="36" spans="1:6" ht="90">
      <c r="A36" s="10" t="s">
        <v>27</v>
      </c>
      <c r="B36" s="10" t="s">
        <v>5</v>
      </c>
      <c r="C36" s="11" t="s">
        <v>71</v>
      </c>
      <c r="D36" s="12">
        <v>45950.833333333299</v>
      </c>
      <c r="E36" s="12">
        <v>45951.25</v>
      </c>
      <c r="F36" s="11" t="s">
        <v>72</v>
      </c>
    </row>
    <row r="37" spans="1:6" ht="90">
      <c r="A37" s="10" t="s">
        <v>27</v>
      </c>
      <c r="B37" s="10" t="s">
        <v>5</v>
      </c>
      <c r="C37" s="11" t="s">
        <v>96</v>
      </c>
      <c r="D37" s="12">
        <v>45901.833333333299</v>
      </c>
      <c r="E37" s="12">
        <v>45978.25</v>
      </c>
      <c r="F37" s="11" t="s">
        <v>97</v>
      </c>
    </row>
    <row r="38" spans="1:6" ht="90">
      <c r="A38" s="10" t="s">
        <v>27</v>
      </c>
      <c r="B38" s="10" t="s">
        <v>4</v>
      </c>
      <c r="C38" s="11" t="s">
        <v>98</v>
      </c>
      <c r="D38" s="12">
        <v>45936.833333333299</v>
      </c>
      <c r="E38" s="12">
        <v>45978.25</v>
      </c>
      <c r="F38" s="11" t="s">
        <v>97</v>
      </c>
    </row>
    <row r="39" spans="1:6" ht="90">
      <c r="A39" s="10" t="s">
        <v>27</v>
      </c>
      <c r="B39" s="10" t="s">
        <v>4</v>
      </c>
      <c r="C39" s="11" t="s">
        <v>99</v>
      </c>
      <c r="D39" s="12">
        <v>45950.833333333299</v>
      </c>
      <c r="E39" s="12">
        <v>45951.25</v>
      </c>
      <c r="F39" s="11" t="s">
        <v>97</v>
      </c>
    </row>
    <row r="40" spans="1:6" ht="90">
      <c r="A40" s="10" t="s">
        <v>188</v>
      </c>
      <c r="B40" s="10" t="s">
        <v>6</v>
      </c>
      <c r="C40" s="11" t="s">
        <v>189</v>
      </c>
      <c r="D40" s="12">
        <v>45950.833333333299</v>
      </c>
      <c r="E40" s="12">
        <v>45951.25</v>
      </c>
      <c r="F40" s="11" t="s">
        <v>190</v>
      </c>
    </row>
    <row r="41" spans="1:6" ht="75">
      <c r="A41" s="10" t="s">
        <v>188</v>
      </c>
      <c r="B41" s="10" t="s">
        <v>2</v>
      </c>
      <c r="C41" s="11" t="s">
        <v>191</v>
      </c>
      <c r="D41" s="12">
        <v>45950.833333333299</v>
      </c>
      <c r="E41" s="12">
        <v>45951.25</v>
      </c>
      <c r="F41" s="11" t="s">
        <v>190</v>
      </c>
    </row>
    <row r="42" spans="1:6" ht="90">
      <c r="A42" s="10" t="s">
        <v>188</v>
      </c>
      <c r="B42" s="10" t="s">
        <v>2</v>
      </c>
      <c r="C42" s="11" t="s">
        <v>192</v>
      </c>
      <c r="D42" s="12">
        <v>45950.833333333299</v>
      </c>
      <c r="E42" s="12">
        <v>45951.25</v>
      </c>
      <c r="F42" s="11" t="s">
        <v>193</v>
      </c>
    </row>
    <row r="43" spans="1:6" ht="90">
      <c r="A43" s="10" t="s">
        <v>188</v>
      </c>
      <c r="B43" s="10" t="s">
        <v>6</v>
      </c>
      <c r="C43" s="11" t="s">
        <v>194</v>
      </c>
      <c r="D43" s="12">
        <v>45950.833333333299</v>
      </c>
      <c r="E43" s="12">
        <v>45951.25</v>
      </c>
      <c r="F43" s="11" t="s">
        <v>195</v>
      </c>
    </row>
    <row r="44" spans="1:6" ht="90">
      <c r="A44" s="10" t="s">
        <v>188</v>
      </c>
      <c r="B44" s="10" t="s">
        <v>6</v>
      </c>
      <c r="C44" s="11" t="s">
        <v>196</v>
      </c>
      <c r="D44" s="12">
        <v>45950.833333333299</v>
      </c>
      <c r="E44" s="12">
        <v>45951.25</v>
      </c>
      <c r="F44" s="11" t="s">
        <v>195</v>
      </c>
    </row>
    <row r="45" spans="1:6" ht="90">
      <c r="A45" s="10" t="s">
        <v>176</v>
      </c>
      <c r="B45" s="10" t="s">
        <v>6</v>
      </c>
      <c r="C45" s="11" t="s">
        <v>177</v>
      </c>
      <c r="D45" s="12">
        <v>45950.833333333299</v>
      </c>
      <c r="E45" s="12">
        <v>45951.25</v>
      </c>
      <c r="F45" s="11" t="s">
        <v>178</v>
      </c>
    </row>
    <row r="46" spans="1:6" ht="90">
      <c r="A46" s="10" t="s">
        <v>176</v>
      </c>
      <c r="B46" s="10" t="s">
        <v>6</v>
      </c>
      <c r="C46" s="11" t="s">
        <v>179</v>
      </c>
      <c r="D46" s="12">
        <v>45950.833333333299</v>
      </c>
      <c r="E46" s="12">
        <v>45951.25</v>
      </c>
      <c r="F46" s="11" t="s">
        <v>178</v>
      </c>
    </row>
    <row r="47" spans="1:6" ht="75">
      <c r="A47" s="10" t="s">
        <v>297</v>
      </c>
      <c r="B47" s="10" t="s">
        <v>5</v>
      </c>
      <c r="C47" s="11" t="s">
        <v>654</v>
      </c>
      <c r="D47" s="12">
        <v>45950.833333333299</v>
      </c>
      <c r="E47" s="12">
        <v>45951.25</v>
      </c>
      <c r="F47" s="11" t="s">
        <v>655</v>
      </c>
    </row>
    <row r="48" spans="1:6" ht="90">
      <c r="A48" s="10" t="s">
        <v>297</v>
      </c>
      <c r="B48" s="10" t="s">
        <v>5</v>
      </c>
      <c r="C48" s="11" t="s">
        <v>656</v>
      </c>
      <c r="D48" s="12">
        <v>45950.833333333299</v>
      </c>
      <c r="E48" s="12">
        <v>45951.25</v>
      </c>
      <c r="F48" s="11" t="s">
        <v>655</v>
      </c>
    </row>
    <row r="49" spans="1:6" ht="75">
      <c r="A49" s="10" t="s">
        <v>297</v>
      </c>
      <c r="B49" s="10" t="s">
        <v>5</v>
      </c>
      <c r="C49" s="11" t="s">
        <v>665</v>
      </c>
      <c r="D49" s="12">
        <v>45950.833333333299</v>
      </c>
      <c r="E49" s="12">
        <v>45951.208333333299</v>
      </c>
      <c r="F49" s="11" t="s">
        <v>666</v>
      </c>
    </row>
    <row r="50" spans="1:6" ht="75">
      <c r="A50" s="10" t="s">
        <v>297</v>
      </c>
      <c r="B50" s="10" t="s">
        <v>5</v>
      </c>
      <c r="C50" s="11" t="s">
        <v>667</v>
      </c>
      <c r="D50" s="12">
        <v>45950.833333333299</v>
      </c>
      <c r="E50" s="12">
        <v>45951.208333333299</v>
      </c>
      <c r="F50" s="11" t="s">
        <v>666</v>
      </c>
    </row>
    <row r="51" spans="1:6" ht="75">
      <c r="A51" s="10" t="s">
        <v>297</v>
      </c>
      <c r="B51" s="10" t="s">
        <v>5</v>
      </c>
      <c r="C51" s="11" t="s">
        <v>668</v>
      </c>
      <c r="D51" s="12">
        <v>45950.833333333299</v>
      </c>
      <c r="E51" s="12">
        <v>45951.208333333299</v>
      </c>
      <c r="F51" s="11" t="s">
        <v>666</v>
      </c>
    </row>
    <row r="52" spans="1:6" ht="90">
      <c r="A52" s="10" t="s">
        <v>297</v>
      </c>
      <c r="B52" s="10" t="s">
        <v>5</v>
      </c>
      <c r="C52" s="11" t="s">
        <v>669</v>
      </c>
      <c r="D52" s="12">
        <v>45950.833333333299</v>
      </c>
      <c r="E52" s="12">
        <v>45951.208333333299</v>
      </c>
      <c r="F52" s="11" t="s">
        <v>666</v>
      </c>
    </row>
    <row r="53" spans="1:6" ht="90">
      <c r="A53" s="10" t="s">
        <v>297</v>
      </c>
      <c r="B53" s="10" t="s">
        <v>5</v>
      </c>
      <c r="C53" s="11" t="s">
        <v>670</v>
      </c>
      <c r="D53" s="12">
        <v>45950.833333333299</v>
      </c>
      <c r="E53" s="12">
        <v>45951.208333333299</v>
      </c>
      <c r="F53" s="11" t="s">
        <v>666</v>
      </c>
    </row>
    <row r="54" spans="1:6" ht="60">
      <c r="A54" s="10" t="s">
        <v>297</v>
      </c>
      <c r="B54" s="10" t="s">
        <v>5</v>
      </c>
      <c r="C54" s="11" t="s">
        <v>674</v>
      </c>
      <c r="D54" s="12">
        <v>45950.833333333299</v>
      </c>
      <c r="E54" s="12">
        <v>45951.25</v>
      </c>
      <c r="F54" s="11" t="s">
        <v>675</v>
      </c>
    </row>
    <row r="55" spans="1:6" ht="90">
      <c r="A55" s="10" t="s">
        <v>297</v>
      </c>
      <c r="B55" s="10" t="s">
        <v>5</v>
      </c>
      <c r="C55" s="11" t="s">
        <v>676</v>
      </c>
      <c r="D55" s="12">
        <v>45950.833333333299</v>
      </c>
      <c r="E55" s="12">
        <v>45951.25</v>
      </c>
      <c r="F55" s="11" t="s">
        <v>675</v>
      </c>
    </row>
    <row r="56" spans="1:6" ht="90">
      <c r="A56" s="10" t="s">
        <v>297</v>
      </c>
      <c r="B56" s="10" t="s">
        <v>4</v>
      </c>
      <c r="C56" s="11" t="s">
        <v>679</v>
      </c>
      <c r="D56" s="12">
        <v>45950.833333333299</v>
      </c>
      <c r="E56" s="12">
        <v>45951.25</v>
      </c>
      <c r="F56" s="11" t="s">
        <v>680</v>
      </c>
    </row>
    <row r="57" spans="1:6" ht="60">
      <c r="A57" s="10" t="s">
        <v>302</v>
      </c>
      <c r="B57" s="10" t="s">
        <v>2</v>
      </c>
      <c r="C57" s="11" t="s">
        <v>307</v>
      </c>
      <c r="D57" s="12">
        <v>45943.416666666701</v>
      </c>
      <c r="E57" s="12">
        <v>45957.25</v>
      </c>
      <c r="F57" s="11" t="s">
        <v>308</v>
      </c>
    </row>
    <row r="58" spans="1:6" ht="90">
      <c r="A58" s="10" t="s">
        <v>671</v>
      </c>
      <c r="B58" s="10" t="s">
        <v>2</v>
      </c>
      <c r="C58" s="11" t="s">
        <v>672</v>
      </c>
      <c r="D58" s="12">
        <v>45950.833333333299</v>
      </c>
      <c r="E58" s="12">
        <v>45951.25</v>
      </c>
      <c r="F58" s="11" t="s">
        <v>673</v>
      </c>
    </row>
    <row r="59" spans="1:6" ht="90">
      <c r="A59" s="10" t="s">
        <v>285</v>
      </c>
      <c r="B59" s="10" t="s">
        <v>24</v>
      </c>
      <c r="C59" s="11" t="s">
        <v>286</v>
      </c>
      <c r="D59" s="12">
        <v>45950.833333333299</v>
      </c>
      <c r="E59" s="12">
        <v>45951.25</v>
      </c>
      <c r="F59" s="11" t="s">
        <v>287</v>
      </c>
    </row>
    <row r="60" spans="1:6" ht="75">
      <c r="A60" s="10" t="s">
        <v>285</v>
      </c>
      <c r="B60" s="10" t="s">
        <v>2</v>
      </c>
      <c r="C60" s="11" t="s">
        <v>681</v>
      </c>
      <c r="D60" s="12">
        <v>45950.833333333299</v>
      </c>
      <c r="E60" s="12">
        <v>45951.25</v>
      </c>
      <c r="F60" s="11" t="s">
        <v>682</v>
      </c>
    </row>
    <row r="61" spans="1:6" ht="75">
      <c r="A61" s="10" t="s">
        <v>288</v>
      </c>
      <c r="B61" s="10" t="s">
        <v>24</v>
      </c>
      <c r="C61" s="11" t="s">
        <v>289</v>
      </c>
      <c r="D61" s="12">
        <v>45950.833333333299</v>
      </c>
      <c r="E61" s="12">
        <v>45951.25</v>
      </c>
      <c r="F61" s="11" t="s">
        <v>290</v>
      </c>
    </row>
    <row r="62" spans="1:6" ht="75">
      <c r="A62" s="10" t="s">
        <v>294</v>
      </c>
      <c r="B62" s="10" t="s">
        <v>5</v>
      </c>
      <c r="C62" s="11" t="s">
        <v>637</v>
      </c>
      <c r="D62" s="12">
        <v>45950.875</v>
      </c>
      <c r="E62" s="12">
        <v>45951.25</v>
      </c>
      <c r="F62" s="11" t="s">
        <v>638</v>
      </c>
    </row>
    <row r="63" spans="1:6" ht="60">
      <c r="A63" s="10" t="s">
        <v>294</v>
      </c>
      <c r="B63" s="10" t="s">
        <v>4</v>
      </c>
      <c r="C63" s="11" t="s">
        <v>646</v>
      </c>
      <c r="D63" s="12">
        <v>45950.833333333299</v>
      </c>
      <c r="E63" s="12">
        <v>45951.25</v>
      </c>
      <c r="F63" s="11" t="s">
        <v>647</v>
      </c>
    </row>
    <row r="64" spans="1:6" ht="60">
      <c r="A64" s="10" t="s">
        <v>294</v>
      </c>
      <c r="B64" s="10" t="s">
        <v>5</v>
      </c>
      <c r="C64" s="11" t="s">
        <v>648</v>
      </c>
      <c r="D64" s="12">
        <v>45950.833333333299</v>
      </c>
      <c r="E64" s="12">
        <v>45951.25</v>
      </c>
      <c r="F64" s="11" t="s">
        <v>647</v>
      </c>
    </row>
    <row r="65" spans="1:6" ht="60">
      <c r="A65" s="10" t="s">
        <v>294</v>
      </c>
      <c r="B65" s="10" t="s">
        <v>4</v>
      </c>
      <c r="C65" s="11" t="s">
        <v>295</v>
      </c>
      <c r="D65" s="12">
        <v>45950.833333333299</v>
      </c>
      <c r="E65" s="12">
        <v>45951.25</v>
      </c>
      <c r="F65" s="11" t="s">
        <v>296</v>
      </c>
    </row>
    <row r="66" spans="1:6" ht="90">
      <c r="A66" s="10" t="s">
        <v>294</v>
      </c>
      <c r="B66" s="10" t="s">
        <v>4</v>
      </c>
      <c r="C66" s="11" t="s">
        <v>652</v>
      </c>
      <c r="D66" s="12">
        <v>45950.833333333299</v>
      </c>
      <c r="E66" s="12">
        <v>45951.25</v>
      </c>
      <c r="F66" s="11" t="s">
        <v>653</v>
      </c>
    </row>
    <row r="67" spans="1:6" ht="90">
      <c r="A67" s="10" t="s">
        <v>330</v>
      </c>
      <c r="B67" s="10" t="s">
        <v>2</v>
      </c>
      <c r="C67" s="11" t="s">
        <v>695</v>
      </c>
      <c r="D67" s="12">
        <v>45950.916666666701</v>
      </c>
      <c r="E67" s="12">
        <v>45951.229166666701</v>
      </c>
      <c r="F67" s="11" t="s">
        <v>696</v>
      </c>
    </row>
    <row r="68" spans="1:6" ht="90">
      <c r="A68" s="10" t="s">
        <v>330</v>
      </c>
      <c r="B68" s="10" t="s">
        <v>2</v>
      </c>
      <c r="C68" s="11" t="s">
        <v>331</v>
      </c>
      <c r="D68" s="12">
        <v>45950.916666666701</v>
      </c>
      <c r="E68" s="12">
        <v>45951.229166666701</v>
      </c>
      <c r="F68" s="11" t="s">
        <v>332</v>
      </c>
    </row>
    <row r="69" spans="1:6" ht="75">
      <c r="A69" s="10" t="s">
        <v>270</v>
      </c>
      <c r="B69" s="10" t="s">
        <v>2</v>
      </c>
      <c r="C69" s="11" t="s">
        <v>271</v>
      </c>
      <c r="D69" s="12">
        <v>45950.875</v>
      </c>
      <c r="E69" s="12">
        <v>45951.25</v>
      </c>
      <c r="F69" s="11" t="s">
        <v>272</v>
      </c>
    </row>
    <row r="70" spans="1:6" ht="60">
      <c r="A70" s="10" t="s">
        <v>270</v>
      </c>
      <c r="B70" s="10" t="s">
        <v>6</v>
      </c>
      <c r="C70" s="11" t="s">
        <v>699</v>
      </c>
      <c r="D70" s="12">
        <v>45950.916666666701</v>
      </c>
      <c r="E70" s="12">
        <v>45951.229166666701</v>
      </c>
      <c r="F70" s="11" t="s">
        <v>700</v>
      </c>
    </row>
    <row r="71" spans="1:6" ht="60">
      <c r="A71" s="10" t="s">
        <v>270</v>
      </c>
      <c r="B71" s="10" t="s">
        <v>2</v>
      </c>
      <c r="C71" s="11" t="s">
        <v>324</v>
      </c>
      <c r="D71" s="12">
        <v>45950.916666666701</v>
      </c>
      <c r="E71" s="12">
        <v>45951.229166666701</v>
      </c>
      <c r="F71" s="11" t="s">
        <v>701</v>
      </c>
    </row>
    <row r="72" spans="1:6" ht="60">
      <c r="A72" s="10" t="s">
        <v>335</v>
      </c>
      <c r="B72" s="10" t="s">
        <v>4</v>
      </c>
      <c r="C72" s="11" t="s">
        <v>691</v>
      </c>
      <c r="D72" s="12">
        <v>45950.916666666701</v>
      </c>
      <c r="E72" s="12">
        <v>45951.229166666701</v>
      </c>
      <c r="F72" s="11" t="s">
        <v>692</v>
      </c>
    </row>
    <row r="73" spans="1:6" ht="60">
      <c r="A73" s="10" t="s">
        <v>335</v>
      </c>
      <c r="B73" s="10" t="s">
        <v>4</v>
      </c>
      <c r="C73" s="11" t="s">
        <v>704</v>
      </c>
      <c r="D73" s="12">
        <v>45950.833333333299</v>
      </c>
      <c r="E73" s="12">
        <v>45951.25</v>
      </c>
      <c r="F73" s="11" t="s">
        <v>705</v>
      </c>
    </row>
    <row r="74" spans="1:6" ht="60">
      <c r="A74" s="10" t="s">
        <v>335</v>
      </c>
      <c r="B74" s="10" t="s">
        <v>5</v>
      </c>
      <c r="C74" s="11" t="s">
        <v>706</v>
      </c>
      <c r="D74" s="12">
        <v>45950.833333333299</v>
      </c>
      <c r="E74" s="12">
        <v>45951.25</v>
      </c>
      <c r="F74" s="11" t="s">
        <v>707</v>
      </c>
    </row>
    <row r="75" spans="1:6" ht="60">
      <c r="A75" s="10" t="s">
        <v>335</v>
      </c>
      <c r="B75" s="10" t="s">
        <v>5</v>
      </c>
      <c r="C75" s="11" t="s">
        <v>708</v>
      </c>
      <c r="D75" s="12">
        <v>45950.833333333299</v>
      </c>
      <c r="E75" s="12">
        <v>45951.25</v>
      </c>
      <c r="F75" s="11" t="s">
        <v>707</v>
      </c>
    </row>
    <row r="76" spans="1:6" ht="45">
      <c r="A76" s="10" t="s">
        <v>281</v>
      </c>
      <c r="B76" s="10" t="s">
        <v>24</v>
      </c>
      <c r="C76" s="11" t="s">
        <v>709</v>
      </c>
      <c r="D76" s="12">
        <v>45950.875</v>
      </c>
      <c r="E76" s="12">
        <v>45951.25</v>
      </c>
      <c r="F76" s="11" t="s">
        <v>710</v>
      </c>
    </row>
    <row r="77" spans="1:6" ht="60">
      <c r="A77" s="10" t="s">
        <v>281</v>
      </c>
      <c r="B77" s="10" t="s">
        <v>5</v>
      </c>
      <c r="C77" s="11" t="s">
        <v>715</v>
      </c>
      <c r="D77" s="12">
        <v>45950.854166666701</v>
      </c>
      <c r="E77" s="12">
        <v>45951.208333333299</v>
      </c>
      <c r="F77" s="11" t="s">
        <v>716</v>
      </c>
    </row>
    <row r="78" spans="1:6" ht="60">
      <c r="A78" s="10" t="s">
        <v>273</v>
      </c>
      <c r="B78" s="10" t="s">
        <v>24</v>
      </c>
      <c r="C78" s="11" t="s">
        <v>635</v>
      </c>
      <c r="D78" s="12">
        <v>45950.875</v>
      </c>
      <c r="E78" s="12">
        <v>45951.25</v>
      </c>
      <c r="F78" s="11" t="s">
        <v>636</v>
      </c>
    </row>
    <row r="79" spans="1:6" ht="60">
      <c r="A79" s="10" t="s">
        <v>632</v>
      </c>
      <c r="B79" s="10" t="s">
        <v>6</v>
      </c>
      <c r="C79" s="11" t="s">
        <v>633</v>
      </c>
      <c r="D79" s="12">
        <v>45950.875</v>
      </c>
      <c r="E79" s="12">
        <v>45951.25</v>
      </c>
      <c r="F79" s="11" t="s">
        <v>634</v>
      </c>
    </row>
    <row r="80" spans="1:6" ht="60">
      <c r="A80" s="10" t="s">
        <v>368</v>
      </c>
      <c r="B80" s="10" t="s">
        <v>24</v>
      </c>
      <c r="C80" s="11" t="s">
        <v>369</v>
      </c>
      <c r="D80" s="12">
        <v>45950.833333333299</v>
      </c>
      <c r="E80" s="12">
        <v>45951.25</v>
      </c>
      <c r="F80" s="11" t="s">
        <v>370</v>
      </c>
    </row>
    <row r="81" spans="1:6" ht="60">
      <c r="A81" s="10" t="s">
        <v>358</v>
      </c>
      <c r="B81" s="10" t="s">
        <v>24</v>
      </c>
      <c r="C81" s="11" t="s">
        <v>711</v>
      </c>
      <c r="D81" s="12">
        <v>45950.875</v>
      </c>
      <c r="E81" s="12">
        <v>45951.25</v>
      </c>
      <c r="F81" s="11" t="s">
        <v>712</v>
      </c>
    </row>
    <row r="82" spans="1:6" ht="60">
      <c r="A82" s="10" t="s">
        <v>100</v>
      </c>
      <c r="B82" s="10" t="s">
        <v>2</v>
      </c>
      <c r="C82" s="11" t="s">
        <v>526</v>
      </c>
      <c r="D82" s="12">
        <v>45950.833333333299</v>
      </c>
      <c r="E82" s="12">
        <v>45951.25</v>
      </c>
      <c r="F82" s="11" t="s">
        <v>102</v>
      </c>
    </row>
    <row r="83" spans="1:6" ht="60">
      <c r="A83" s="10" t="s">
        <v>100</v>
      </c>
      <c r="B83" s="10" t="s">
        <v>2</v>
      </c>
      <c r="C83" s="11" t="s">
        <v>115</v>
      </c>
      <c r="D83" s="12">
        <v>45950.833333333299</v>
      </c>
      <c r="E83" s="12">
        <v>45951.25</v>
      </c>
      <c r="F83" s="11" t="s">
        <v>116</v>
      </c>
    </row>
    <row r="84" spans="1:6" ht="60">
      <c r="A84" s="10" t="s">
        <v>100</v>
      </c>
      <c r="B84" s="10" t="s">
        <v>4</v>
      </c>
      <c r="C84" s="11" t="s">
        <v>338</v>
      </c>
      <c r="D84" s="12">
        <v>45950.833333333299</v>
      </c>
      <c r="E84" s="12">
        <v>45951.25</v>
      </c>
      <c r="F84" s="11" t="s">
        <v>339</v>
      </c>
    </row>
    <row r="85" spans="1:6" ht="60">
      <c r="A85" s="10" t="s">
        <v>100</v>
      </c>
      <c r="B85" s="10" t="s">
        <v>5</v>
      </c>
      <c r="C85" s="11" t="s">
        <v>340</v>
      </c>
      <c r="D85" s="12">
        <v>45950.833333333299</v>
      </c>
      <c r="E85" s="12">
        <v>45951.25</v>
      </c>
      <c r="F85" s="11" t="s">
        <v>341</v>
      </c>
    </row>
    <row r="86" spans="1:6" ht="60">
      <c r="A86" s="10" t="s">
        <v>100</v>
      </c>
      <c r="B86" s="10" t="s">
        <v>4</v>
      </c>
      <c r="C86" s="11" t="s">
        <v>342</v>
      </c>
      <c r="D86" s="12">
        <v>45950.833333333299</v>
      </c>
      <c r="E86" s="12">
        <v>45951.25</v>
      </c>
      <c r="F86" s="11" t="s">
        <v>343</v>
      </c>
    </row>
    <row r="87" spans="1:6" ht="60">
      <c r="A87" s="10" t="s">
        <v>100</v>
      </c>
      <c r="B87" s="10" t="s">
        <v>2</v>
      </c>
      <c r="C87" s="11" t="s">
        <v>725</v>
      </c>
      <c r="D87" s="12">
        <v>45950.875</v>
      </c>
      <c r="E87" s="12">
        <v>45951.25</v>
      </c>
      <c r="F87" s="11" t="s">
        <v>726</v>
      </c>
    </row>
    <row r="88" spans="1:6" ht="60">
      <c r="A88" s="10" t="s">
        <v>371</v>
      </c>
      <c r="B88" s="10" t="s">
        <v>6</v>
      </c>
      <c r="C88" s="11" t="s">
        <v>372</v>
      </c>
      <c r="D88" s="12">
        <v>45950.833333333299</v>
      </c>
      <c r="E88" s="12">
        <v>45951.25</v>
      </c>
      <c r="F88" s="11" t="s">
        <v>373</v>
      </c>
    </row>
    <row r="89" spans="1:6" ht="75">
      <c r="A89" s="10" t="s">
        <v>94</v>
      </c>
      <c r="B89" s="10" t="s">
        <v>6</v>
      </c>
      <c r="C89" s="11" t="s">
        <v>95</v>
      </c>
      <c r="D89" s="12">
        <v>45950.833333333299</v>
      </c>
      <c r="E89" s="12">
        <v>45951.25</v>
      </c>
      <c r="F89" s="11" t="s">
        <v>93</v>
      </c>
    </row>
    <row r="90" spans="1:6" ht="60">
      <c r="A90" s="10" t="s">
        <v>94</v>
      </c>
      <c r="B90" s="10" t="s">
        <v>6</v>
      </c>
      <c r="C90" s="11" t="s">
        <v>114</v>
      </c>
      <c r="D90" s="12">
        <v>45950.833333333299</v>
      </c>
      <c r="E90" s="12">
        <v>45951.25</v>
      </c>
      <c r="F90" s="11" t="s">
        <v>113</v>
      </c>
    </row>
    <row r="91" spans="1:6" ht="60">
      <c r="A91" s="10" t="s">
        <v>94</v>
      </c>
      <c r="B91" s="10" t="s">
        <v>2</v>
      </c>
      <c r="C91" s="11" t="s">
        <v>534</v>
      </c>
      <c r="D91" s="12">
        <v>45950.875</v>
      </c>
      <c r="E91" s="12">
        <v>45951.25</v>
      </c>
      <c r="F91" s="11" t="s">
        <v>535</v>
      </c>
    </row>
    <row r="92" spans="1:6" ht="60">
      <c r="A92" s="10" t="s">
        <v>63</v>
      </c>
      <c r="B92" s="10" t="s">
        <v>5</v>
      </c>
      <c r="C92" s="11" t="s">
        <v>513</v>
      </c>
      <c r="D92" s="12">
        <v>45950.875</v>
      </c>
      <c r="E92" s="12">
        <v>45951.208333333299</v>
      </c>
      <c r="F92" s="11" t="s">
        <v>62</v>
      </c>
    </row>
    <row r="93" spans="1:6" ht="60">
      <c r="A93" s="10" t="s">
        <v>63</v>
      </c>
      <c r="B93" s="10" t="s">
        <v>5</v>
      </c>
      <c r="C93" s="11" t="s">
        <v>64</v>
      </c>
      <c r="D93" s="12">
        <v>45950.833333333299</v>
      </c>
      <c r="E93" s="12">
        <v>45951.25</v>
      </c>
      <c r="F93" s="11" t="s">
        <v>65</v>
      </c>
    </row>
    <row r="94" spans="1:6" ht="60">
      <c r="A94" s="10" t="s">
        <v>63</v>
      </c>
      <c r="B94" s="10" t="s">
        <v>5</v>
      </c>
      <c r="C94" s="11" t="s">
        <v>64</v>
      </c>
      <c r="D94" s="12">
        <v>45950.833333333299</v>
      </c>
      <c r="E94" s="12">
        <v>45951.25</v>
      </c>
      <c r="F94" s="11" t="s">
        <v>518</v>
      </c>
    </row>
    <row r="95" spans="1:6" ht="45">
      <c r="A95" s="10" t="s">
        <v>529</v>
      </c>
      <c r="B95" s="10" t="s">
        <v>2</v>
      </c>
      <c r="C95" s="11" t="s">
        <v>530</v>
      </c>
      <c r="D95" s="12">
        <v>45950.583333333299</v>
      </c>
      <c r="E95" s="12">
        <v>45955.25</v>
      </c>
      <c r="F95" s="11" t="s">
        <v>531</v>
      </c>
    </row>
    <row r="96" spans="1:6" ht="45">
      <c r="A96" s="10" t="s">
        <v>529</v>
      </c>
      <c r="B96" s="10" t="s">
        <v>6</v>
      </c>
      <c r="C96" s="11" t="s">
        <v>532</v>
      </c>
      <c r="D96" s="12">
        <v>45950.583333333299</v>
      </c>
      <c r="E96" s="12">
        <v>45955.25</v>
      </c>
      <c r="F96" s="11" t="s">
        <v>531</v>
      </c>
    </row>
    <row r="97" spans="1:6" ht="45">
      <c r="A97" s="10" t="s">
        <v>529</v>
      </c>
      <c r="B97" s="10" t="s">
        <v>2</v>
      </c>
      <c r="C97" s="11" t="s">
        <v>533</v>
      </c>
      <c r="D97" s="12">
        <v>45950.833333333299</v>
      </c>
      <c r="E97" s="12">
        <v>45951.25</v>
      </c>
      <c r="F97" s="11" t="s">
        <v>531</v>
      </c>
    </row>
    <row r="98" spans="1:6" ht="75">
      <c r="A98" s="10" t="s">
        <v>390</v>
      </c>
      <c r="B98" s="10" t="s">
        <v>6</v>
      </c>
      <c r="C98" s="11" t="s">
        <v>544</v>
      </c>
      <c r="D98" s="12">
        <v>45950.833333333299</v>
      </c>
      <c r="E98" s="12">
        <v>45951.25</v>
      </c>
      <c r="F98" s="11" t="s">
        <v>545</v>
      </c>
    </row>
    <row r="99" spans="1:6" ht="75">
      <c r="A99" s="10" t="s">
        <v>377</v>
      </c>
      <c r="B99" s="10" t="s">
        <v>2</v>
      </c>
      <c r="C99" s="11" t="s">
        <v>378</v>
      </c>
      <c r="D99" s="12">
        <v>45950.916666666701</v>
      </c>
      <c r="E99" s="12">
        <v>45951.25</v>
      </c>
      <c r="F99" s="11" t="s">
        <v>379</v>
      </c>
    </row>
    <row r="100" spans="1:6" ht="60">
      <c r="A100" s="10" t="s">
        <v>538</v>
      </c>
      <c r="B100" s="10" t="s">
        <v>6</v>
      </c>
      <c r="C100" s="11" t="s">
        <v>539</v>
      </c>
      <c r="D100" s="12">
        <v>45950.833333333299</v>
      </c>
      <c r="E100" s="12">
        <v>45951.25</v>
      </c>
      <c r="F100" s="11" t="s">
        <v>540</v>
      </c>
    </row>
    <row r="101" spans="1:6" ht="45">
      <c r="A101" s="10" t="s">
        <v>123</v>
      </c>
      <c r="B101" s="10" t="s">
        <v>6</v>
      </c>
      <c r="C101" s="11" t="s">
        <v>536</v>
      </c>
      <c r="D101" s="12">
        <v>45950.833333333299</v>
      </c>
      <c r="E101" s="12">
        <v>45951.25</v>
      </c>
      <c r="F101" s="11" t="s">
        <v>125</v>
      </c>
    </row>
    <row r="102" spans="1:6" ht="45">
      <c r="A102" s="10" t="s">
        <v>123</v>
      </c>
      <c r="B102" s="10" t="s">
        <v>6</v>
      </c>
      <c r="C102" s="11" t="s">
        <v>537</v>
      </c>
      <c r="D102" s="12">
        <v>45950.833333333299</v>
      </c>
      <c r="E102" s="12">
        <v>45951.25</v>
      </c>
      <c r="F102" s="11" t="s">
        <v>125</v>
      </c>
    </row>
    <row r="103" spans="1:6" ht="90">
      <c r="A103" s="10" t="s">
        <v>123</v>
      </c>
      <c r="B103" s="10" t="s">
        <v>2</v>
      </c>
      <c r="C103" s="11" t="s">
        <v>126</v>
      </c>
      <c r="D103" s="12">
        <v>45950.833333333299</v>
      </c>
      <c r="E103" s="12">
        <v>45951.208333333299</v>
      </c>
      <c r="F103" s="11" t="s">
        <v>127</v>
      </c>
    </row>
    <row r="104" spans="1:6" ht="90">
      <c r="A104" s="10" t="s">
        <v>123</v>
      </c>
      <c r="B104" s="10" t="s">
        <v>6</v>
      </c>
      <c r="C104" s="11" t="s">
        <v>717</v>
      </c>
      <c r="D104" s="12">
        <v>45950.833333333299</v>
      </c>
      <c r="E104" s="12">
        <v>45951.25</v>
      </c>
      <c r="F104" s="11" t="s">
        <v>718</v>
      </c>
    </row>
    <row r="105" spans="1:6" ht="90">
      <c r="A105" s="10" t="s">
        <v>123</v>
      </c>
      <c r="B105" s="10" t="s">
        <v>6</v>
      </c>
      <c r="C105" s="11" t="s">
        <v>380</v>
      </c>
      <c r="D105" s="12">
        <v>45950.833333333299</v>
      </c>
      <c r="E105" s="12">
        <v>45951.25</v>
      </c>
      <c r="F105" s="11" t="s">
        <v>381</v>
      </c>
    </row>
    <row r="106" spans="1:6" ht="90">
      <c r="A106" s="10" t="s">
        <v>123</v>
      </c>
      <c r="B106" s="10" t="s">
        <v>2</v>
      </c>
      <c r="C106" s="11" t="s">
        <v>382</v>
      </c>
      <c r="D106" s="12">
        <v>45950.833333333299</v>
      </c>
      <c r="E106" s="12">
        <v>45951.208333333299</v>
      </c>
      <c r="F106" s="11" t="s">
        <v>381</v>
      </c>
    </row>
    <row r="107" spans="1:6" ht="45">
      <c r="A107" s="10" t="s">
        <v>17</v>
      </c>
      <c r="B107" s="10" t="s">
        <v>4</v>
      </c>
      <c r="C107" s="11" t="s">
        <v>496</v>
      </c>
      <c r="D107" s="12">
        <v>45950.833333333299</v>
      </c>
      <c r="E107" s="12">
        <v>45951.25</v>
      </c>
      <c r="F107" s="11" t="s">
        <v>19</v>
      </c>
    </row>
    <row r="108" spans="1:6" ht="45">
      <c r="A108" s="10" t="s">
        <v>17</v>
      </c>
      <c r="B108" s="10" t="s">
        <v>4</v>
      </c>
      <c r="C108" s="11" t="s">
        <v>22</v>
      </c>
      <c r="D108" s="12">
        <v>45950.833333333299</v>
      </c>
      <c r="E108" s="12">
        <v>45951.25</v>
      </c>
      <c r="F108" s="11" t="s">
        <v>23</v>
      </c>
    </row>
    <row r="109" spans="1:6" ht="30">
      <c r="A109" s="10" t="s">
        <v>17</v>
      </c>
      <c r="B109" s="10" t="s">
        <v>24</v>
      </c>
      <c r="C109" s="11" t="s">
        <v>25</v>
      </c>
      <c r="D109" s="12">
        <v>45950.833333333299</v>
      </c>
      <c r="E109" s="12">
        <v>45951.25</v>
      </c>
      <c r="F109" s="11" t="s">
        <v>26</v>
      </c>
    </row>
    <row r="110" spans="1:6" ht="30">
      <c r="A110" s="10" t="s">
        <v>17</v>
      </c>
      <c r="B110" s="10" t="s">
        <v>4</v>
      </c>
      <c r="C110" s="11" t="s">
        <v>505</v>
      </c>
      <c r="D110" s="12">
        <v>45950.833333333299</v>
      </c>
      <c r="E110" s="12">
        <v>45951.25</v>
      </c>
      <c r="F110" s="11" t="s">
        <v>506</v>
      </c>
    </row>
    <row r="111" spans="1:6" ht="30">
      <c r="A111" s="10" t="s">
        <v>374</v>
      </c>
      <c r="B111" s="10" t="s">
        <v>24</v>
      </c>
      <c r="C111" s="11" t="s">
        <v>375</v>
      </c>
      <c r="D111" s="12">
        <v>45950.875</v>
      </c>
      <c r="E111" s="12">
        <v>45951.25</v>
      </c>
      <c r="F111" s="11" t="s">
        <v>376</v>
      </c>
    </row>
    <row r="112" spans="1:6" ht="45">
      <c r="A112" s="10" t="s">
        <v>75</v>
      </c>
      <c r="B112" s="10" t="s">
        <v>6</v>
      </c>
      <c r="C112" s="11" t="s">
        <v>76</v>
      </c>
      <c r="D112" s="12">
        <v>45948.25</v>
      </c>
      <c r="E112" s="12">
        <v>45955.25</v>
      </c>
      <c r="F112" s="11" t="s">
        <v>77</v>
      </c>
    </row>
    <row r="113" spans="1:6" ht="45">
      <c r="A113" s="10" t="s">
        <v>75</v>
      </c>
      <c r="B113" s="10" t="s">
        <v>2</v>
      </c>
      <c r="C113" s="11" t="s">
        <v>514</v>
      </c>
      <c r="D113" s="12">
        <v>45950.833333333299</v>
      </c>
      <c r="E113" s="12">
        <v>45951.25</v>
      </c>
      <c r="F113" s="11" t="s">
        <v>77</v>
      </c>
    </row>
    <row r="114" spans="1:6" ht="60">
      <c r="A114" s="10" t="s">
        <v>75</v>
      </c>
      <c r="B114" s="10" t="s">
        <v>6</v>
      </c>
      <c r="C114" s="11" t="s">
        <v>515</v>
      </c>
      <c r="D114" s="12">
        <v>45950.833333333299</v>
      </c>
      <c r="E114" s="12">
        <v>45951.25</v>
      </c>
      <c r="F114" s="11" t="s">
        <v>77</v>
      </c>
    </row>
    <row r="115" spans="1:6" ht="45">
      <c r="A115" s="10" t="s">
        <v>75</v>
      </c>
      <c r="B115" s="10" t="s">
        <v>2</v>
      </c>
      <c r="C115" s="11" t="s">
        <v>516</v>
      </c>
      <c r="D115" s="12">
        <v>45950.833333333299</v>
      </c>
      <c r="E115" s="12">
        <v>45951.25</v>
      </c>
      <c r="F115" s="11" t="s">
        <v>517</v>
      </c>
    </row>
    <row r="116" spans="1:6" ht="45">
      <c r="A116" s="10" t="s">
        <v>403</v>
      </c>
      <c r="B116" s="10" t="s">
        <v>5</v>
      </c>
      <c r="C116" s="11" t="s">
        <v>410</v>
      </c>
      <c r="D116" s="12">
        <v>45950.833333333299</v>
      </c>
      <c r="E116" s="12">
        <v>45951.208333333299</v>
      </c>
      <c r="F116" s="11" t="s">
        <v>411</v>
      </c>
    </row>
    <row r="117" spans="1:6" ht="45">
      <c r="A117" s="10" t="s">
        <v>403</v>
      </c>
      <c r="B117" s="10" t="s">
        <v>4</v>
      </c>
      <c r="C117" s="11" t="s">
        <v>733</v>
      </c>
      <c r="D117" s="12">
        <v>45950.791666666701</v>
      </c>
      <c r="E117" s="12">
        <v>45951.208333333299</v>
      </c>
      <c r="F117" s="11" t="s">
        <v>734</v>
      </c>
    </row>
    <row r="118" spans="1:6" ht="45">
      <c r="A118" s="10" t="s">
        <v>403</v>
      </c>
      <c r="B118" s="10" t="s">
        <v>5</v>
      </c>
      <c r="C118" s="11" t="s">
        <v>735</v>
      </c>
      <c r="D118" s="12">
        <v>45950.833333333299</v>
      </c>
      <c r="E118" s="12">
        <v>45951.208333333299</v>
      </c>
      <c r="F118" s="11" t="s">
        <v>736</v>
      </c>
    </row>
    <row r="119" spans="1:6" ht="45">
      <c r="A119" s="10" t="s">
        <v>387</v>
      </c>
      <c r="B119" s="10" t="s">
        <v>6</v>
      </c>
      <c r="C119" s="11" t="s">
        <v>388</v>
      </c>
      <c r="D119" s="12">
        <v>45950.875</v>
      </c>
      <c r="E119" s="12">
        <v>45951.25</v>
      </c>
      <c r="F119" s="11" t="s">
        <v>389</v>
      </c>
    </row>
    <row r="120" spans="1:6" ht="45">
      <c r="A120" s="10" t="s">
        <v>205</v>
      </c>
      <c r="B120" s="10" t="s">
        <v>4</v>
      </c>
      <c r="C120" s="11" t="s">
        <v>619</v>
      </c>
      <c r="D120" s="12">
        <v>45950.875</v>
      </c>
      <c r="E120" s="12">
        <v>45951.25</v>
      </c>
      <c r="F120" s="11" t="s">
        <v>620</v>
      </c>
    </row>
    <row r="121" spans="1:6" ht="45">
      <c r="A121" s="10" t="s">
        <v>730</v>
      </c>
      <c r="B121" s="10" t="s">
        <v>5</v>
      </c>
      <c r="C121" s="11" t="s">
        <v>731</v>
      </c>
      <c r="D121" s="12">
        <v>45950.791666666701</v>
      </c>
      <c r="E121" s="12">
        <v>45951.208333333299</v>
      </c>
      <c r="F121" s="11" t="s">
        <v>732</v>
      </c>
    </row>
    <row r="122" spans="1:6" ht="45">
      <c r="A122" s="10" t="s">
        <v>108</v>
      </c>
      <c r="B122" s="10" t="s">
        <v>5</v>
      </c>
      <c r="C122" s="11" t="s">
        <v>109</v>
      </c>
      <c r="D122" s="12">
        <v>45804.833333333299</v>
      </c>
      <c r="E122" s="12">
        <v>45978.25</v>
      </c>
      <c r="F122" s="11" t="s">
        <v>110</v>
      </c>
    </row>
    <row r="123" spans="1:6" ht="45">
      <c r="A123" s="10" t="s">
        <v>108</v>
      </c>
      <c r="B123" s="10" t="s">
        <v>4</v>
      </c>
      <c r="C123" s="11" t="s">
        <v>111</v>
      </c>
      <c r="D123" s="12">
        <v>45950.833333333299</v>
      </c>
      <c r="E123" s="12">
        <v>45951.25</v>
      </c>
      <c r="F123" s="11" t="s">
        <v>110</v>
      </c>
    </row>
    <row r="124" spans="1:6" ht="45">
      <c r="A124" s="10" t="s">
        <v>108</v>
      </c>
      <c r="B124" s="10" t="s">
        <v>4</v>
      </c>
      <c r="C124" s="11" t="s">
        <v>541</v>
      </c>
      <c r="D124" s="12">
        <v>45950.833333333299</v>
      </c>
      <c r="E124" s="12">
        <v>45951.25</v>
      </c>
      <c r="F124" s="11" t="s">
        <v>540</v>
      </c>
    </row>
    <row r="125" spans="1:6" ht="45">
      <c r="A125" s="10" t="s">
        <v>212</v>
      </c>
      <c r="B125" s="10" t="s">
        <v>4</v>
      </c>
      <c r="C125" s="11" t="s">
        <v>591</v>
      </c>
      <c r="D125" s="12">
        <v>45950.875</v>
      </c>
      <c r="E125" s="12">
        <v>45951.208333333299</v>
      </c>
      <c r="F125" s="11" t="s">
        <v>592</v>
      </c>
    </row>
    <row r="126" spans="1:6" ht="45">
      <c r="A126" s="10" t="s">
        <v>212</v>
      </c>
      <c r="B126" s="10" t="s">
        <v>4</v>
      </c>
      <c r="C126" s="11" t="s">
        <v>593</v>
      </c>
      <c r="D126" s="12">
        <v>45950.875</v>
      </c>
      <c r="E126" s="12">
        <v>45951.208333333299</v>
      </c>
      <c r="F126" s="11" t="s">
        <v>592</v>
      </c>
    </row>
    <row r="127" spans="1:6" ht="45">
      <c r="A127" s="10" t="s">
        <v>605</v>
      </c>
      <c r="B127" s="10" t="s">
        <v>6</v>
      </c>
      <c r="C127" s="11" t="s">
        <v>606</v>
      </c>
      <c r="D127" s="12">
        <v>45950.854166666701</v>
      </c>
      <c r="E127" s="12">
        <v>45951.208333333299</v>
      </c>
      <c r="F127" s="11" t="s">
        <v>607</v>
      </c>
    </row>
    <row r="128" spans="1:6" ht="45">
      <c r="A128" s="10" t="s">
        <v>148</v>
      </c>
      <c r="B128" s="10" t="s">
        <v>4</v>
      </c>
      <c r="C128" s="11" t="s">
        <v>466</v>
      </c>
      <c r="D128" s="12">
        <v>45950.5</v>
      </c>
      <c r="E128" s="12">
        <v>45951.25</v>
      </c>
      <c r="F128" s="11" t="s">
        <v>467</v>
      </c>
    </row>
    <row r="129" spans="1:6" ht="45">
      <c r="A129" s="10" t="s">
        <v>148</v>
      </c>
      <c r="B129" s="10" t="s">
        <v>4</v>
      </c>
      <c r="C129" s="11" t="s">
        <v>559</v>
      </c>
      <c r="D129" s="12">
        <v>45950.833333333299</v>
      </c>
      <c r="E129" s="12">
        <v>45951.25</v>
      </c>
      <c r="F129" s="11" t="s">
        <v>467</v>
      </c>
    </row>
    <row r="130" spans="1:6" ht="45">
      <c r="A130" s="10" t="s">
        <v>148</v>
      </c>
      <c r="B130" s="10" t="s">
        <v>5</v>
      </c>
      <c r="C130" s="11" t="s">
        <v>560</v>
      </c>
      <c r="D130" s="12">
        <v>45950.833333333299</v>
      </c>
      <c r="E130" s="12">
        <v>45951.25</v>
      </c>
      <c r="F130" s="11" t="s">
        <v>467</v>
      </c>
    </row>
    <row r="131" spans="1:6" ht="45">
      <c r="A131" s="10" t="s">
        <v>148</v>
      </c>
      <c r="B131" s="10" t="s">
        <v>4</v>
      </c>
      <c r="C131" s="11" t="s">
        <v>561</v>
      </c>
      <c r="D131" s="12">
        <v>45950.833333333299</v>
      </c>
      <c r="E131" s="12">
        <v>45951.25</v>
      </c>
      <c r="F131" s="11" t="s">
        <v>467</v>
      </c>
    </row>
    <row r="132" spans="1:6" ht="45">
      <c r="A132" s="10" t="s">
        <v>546</v>
      </c>
      <c r="B132" s="10" t="s">
        <v>4</v>
      </c>
      <c r="C132" s="11" t="s">
        <v>547</v>
      </c>
      <c r="D132" s="12">
        <v>45950.833333333299</v>
      </c>
      <c r="E132" s="12">
        <v>45951.25</v>
      </c>
      <c r="F132" s="11" t="s">
        <v>548</v>
      </c>
    </row>
    <row r="133" spans="1:6" ht="45">
      <c r="A133" s="10" t="s">
        <v>546</v>
      </c>
      <c r="B133" s="10" t="s">
        <v>5</v>
      </c>
      <c r="C133" s="11" t="s">
        <v>549</v>
      </c>
      <c r="D133" s="12">
        <v>45950.833333333299</v>
      </c>
      <c r="E133" s="12">
        <v>45951.25</v>
      </c>
      <c r="F133" s="11" t="s">
        <v>548</v>
      </c>
    </row>
    <row r="134" spans="1:6" ht="45">
      <c r="A134" s="10" t="s">
        <v>128</v>
      </c>
      <c r="B134" s="10" t="s">
        <v>5</v>
      </c>
      <c r="C134" s="11" t="s">
        <v>550</v>
      </c>
      <c r="D134" s="12">
        <v>45950.833333333299</v>
      </c>
      <c r="E134" s="12">
        <v>45951.25</v>
      </c>
      <c r="F134" s="11" t="s">
        <v>130</v>
      </c>
    </row>
    <row r="135" spans="1:6" ht="60">
      <c r="A135" s="10" t="s">
        <v>128</v>
      </c>
      <c r="B135" s="10" t="s">
        <v>5</v>
      </c>
      <c r="C135" s="11" t="s">
        <v>551</v>
      </c>
      <c r="D135" s="12">
        <v>45950.833333333299</v>
      </c>
      <c r="E135" s="12">
        <v>45951.25</v>
      </c>
      <c r="F135" s="11" t="s">
        <v>130</v>
      </c>
    </row>
    <row r="136" spans="1:6" ht="60">
      <c r="A136" s="10" t="s">
        <v>128</v>
      </c>
      <c r="B136" s="10" t="s">
        <v>5</v>
      </c>
      <c r="C136" s="11" t="s">
        <v>552</v>
      </c>
      <c r="D136" s="12">
        <v>45950.833333333299</v>
      </c>
      <c r="E136" s="12">
        <v>45951.25</v>
      </c>
      <c r="F136" s="11" t="s">
        <v>130</v>
      </c>
    </row>
    <row r="137" spans="1:6" ht="30">
      <c r="A137" s="10" t="s">
        <v>173</v>
      </c>
      <c r="B137" s="10" t="s">
        <v>4</v>
      </c>
      <c r="C137" s="11" t="s">
        <v>174</v>
      </c>
      <c r="D137" s="12">
        <v>45950.833333333299</v>
      </c>
      <c r="E137" s="12">
        <v>45951.25</v>
      </c>
      <c r="F137" s="11" t="s">
        <v>175</v>
      </c>
    </row>
    <row r="138" spans="1:6" ht="30">
      <c r="A138" s="10" t="s">
        <v>173</v>
      </c>
      <c r="B138" s="10" t="s">
        <v>4</v>
      </c>
      <c r="C138" s="11" t="s">
        <v>183</v>
      </c>
      <c r="D138" s="12">
        <v>45950.833333333299</v>
      </c>
      <c r="E138" s="12">
        <v>45951.25</v>
      </c>
      <c r="F138" s="11" t="s">
        <v>184</v>
      </c>
    </row>
    <row r="139" spans="1:6" ht="45">
      <c r="A139" s="10" t="s">
        <v>173</v>
      </c>
      <c r="B139" s="10" t="s">
        <v>5</v>
      </c>
      <c r="C139" s="11" t="s">
        <v>185</v>
      </c>
      <c r="D139" s="12">
        <v>45950.833333333299</v>
      </c>
      <c r="E139" s="12">
        <v>45951.25</v>
      </c>
      <c r="F139" s="11" t="s">
        <v>184</v>
      </c>
    </row>
    <row r="140" spans="1:6" ht="30">
      <c r="A140" s="10" t="s">
        <v>66</v>
      </c>
      <c r="B140" s="10" t="s">
        <v>2</v>
      </c>
      <c r="C140" s="11" t="s">
        <v>67</v>
      </c>
      <c r="D140" s="12">
        <v>45950.916666666701</v>
      </c>
      <c r="E140" s="12">
        <v>45951.208333333299</v>
      </c>
      <c r="F140" s="11" t="s">
        <v>68</v>
      </c>
    </row>
    <row r="141" spans="1:6" ht="45">
      <c r="A141" s="10" t="s">
        <v>66</v>
      </c>
      <c r="B141" s="10" t="s">
        <v>6</v>
      </c>
      <c r="C141" s="11" t="s">
        <v>92</v>
      </c>
      <c r="D141" s="12">
        <v>45950.833333333299</v>
      </c>
      <c r="E141" s="12">
        <v>45951.25</v>
      </c>
      <c r="F141" s="11" t="s">
        <v>93</v>
      </c>
    </row>
    <row r="142" spans="1:6" ht="45">
      <c r="A142" s="10" t="s">
        <v>66</v>
      </c>
      <c r="B142" s="10" t="s">
        <v>2</v>
      </c>
      <c r="C142" s="11" t="s">
        <v>141</v>
      </c>
      <c r="D142" s="12">
        <v>45950.875</v>
      </c>
      <c r="E142" s="12">
        <v>45951.25</v>
      </c>
      <c r="F142" s="11" t="s">
        <v>140</v>
      </c>
    </row>
    <row r="143" spans="1:6" ht="45">
      <c r="A143" s="10" t="s">
        <v>66</v>
      </c>
      <c r="B143" s="10" t="s">
        <v>2</v>
      </c>
      <c r="C143" s="11" t="s">
        <v>143</v>
      </c>
      <c r="D143" s="12">
        <v>45950.875</v>
      </c>
      <c r="E143" s="12">
        <v>45951.25</v>
      </c>
      <c r="F143" s="11" t="s">
        <v>140</v>
      </c>
    </row>
    <row r="144" spans="1:6" ht="30">
      <c r="A144" s="10" t="s">
        <v>66</v>
      </c>
      <c r="B144" s="10" t="s">
        <v>2</v>
      </c>
      <c r="C144" s="11" t="s">
        <v>144</v>
      </c>
      <c r="D144" s="12">
        <v>45950.875</v>
      </c>
      <c r="E144" s="12">
        <v>45951.25</v>
      </c>
      <c r="F144" s="11" t="s">
        <v>140</v>
      </c>
    </row>
    <row r="145" spans="1:6" ht="30">
      <c r="A145" s="10" t="s">
        <v>66</v>
      </c>
      <c r="B145" s="10" t="s">
        <v>2</v>
      </c>
      <c r="C145" s="11" t="s">
        <v>557</v>
      </c>
      <c r="D145" s="12">
        <v>45950.833333333299</v>
      </c>
      <c r="E145" s="12">
        <v>45951.25</v>
      </c>
      <c r="F145" s="11" t="s">
        <v>558</v>
      </c>
    </row>
    <row r="146" spans="1:6" ht="30">
      <c r="A146" s="10" t="s">
        <v>197</v>
      </c>
      <c r="B146" s="10" t="s">
        <v>6</v>
      </c>
      <c r="C146" s="11" t="s">
        <v>585</v>
      </c>
      <c r="D146" s="12">
        <v>45950.833333333299</v>
      </c>
      <c r="E146" s="12">
        <v>45951.25</v>
      </c>
      <c r="F146" s="11" t="s">
        <v>586</v>
      </c>
    </row>
    <row r="147" spans="1:6" ht="45">
      <c r="A147" s="10" t="s">
        <v>197</v>
      </c>
      <c r="B147" s="10" t="s">
        <v>2</v>
      </c>
      <c r="C147" s="11" t="s">
        <v>590</v>
      </c>
      <c r="D147" s="12">
        <v>45950.833333333299</v>
      </c>
      <c r="E147" s="12">
        <v>45951.25</v>
      </c>
      <c r="F147" s="11" t="s">
        <v>586</v>
      </c>
    </row>
    <row r="148" spans="1:6" ht="60">
      <c r="A148" s="10" t="s">
        <v>78</v>
      </c>
      <c r="B148" s="10" t="s">
        <v>6</v>
      </c>
      <c r="C148" s="11" t="s">
        <v>503</v>
      </c>
      <c r="D148" s="12">
        <v>45950.875</v>
      </c>
      <c r="E148" s="12">
        <v>45951.208333333299</v>
      </c>
      <c r="F148" s="11" t="s">
        <v>504</v>
      </c>
    </row>
    <row r="149" spans="1:6" ht="60">
      <c r="A149" s="10" t="s">
        <v>78</v>
      </c>
      <c r="B149" s="10" t="s">
        <v>6</v>
      </c>
      <c r="C149" s="11" t="s">
        <v>511</v>
      </c>
      <c r="D149" s="12">
        <v>45950.875</v>
      </c>
      <c r="E149" s="12">
        <v>45951.208333333299</v>
      </c>
      <c r="F149" s="11" t="s">
        <v>512</v>
      </c>
    </row>
    <row r="150" spans="1:6" ht="60">
      <c r="A150" s="10" t="s">
        <v>136</v>
      </c>
      <c r="B150" s="10" t="s">
        <v>2</v>
      </c>
      <c r="C150" s="11" t="s">
        <v>564</v>
      </c>
      <c r="D150" s="12">
        <v>45950.875</v>
      </c>
      <c r="E150" s="12">
        <v>45951.25</v>
      </c>
      <c r="F150" s="11" t="s">
        <v>565</v>
      </c>
    </row>
    <row r="151" spans="1:6" ht="45">
      <c r="A151" s="10" t="s">
        <v>154</v>
      </c>
      <c r="B151" s="10" t="s">
        <v>4</v>
      </c>
      <c r="C151" s="11" t="s">
        <v>553</v>
      </c>
      <c r="D151" s="12">
        <v>45950.833333333299</v>
      </c>
      <c r="E151" s="12">
        <v>45951.25</v>
      </c>
      <c r="F151" s="11" t="s">
        <v>554</v>
      </c>
    </row>
    <row r="152" spans="1:6" ht="45">
      <c r="A152" s="10" t="s">
        <v>158</v>
      </c>
      <c r="B152" s="10" t="s">
        <v>6</v>
      </c>
      <c r="C152" s="11" t="s">
        <v>555</v>
      </c>
      <c r="D152" s="12">
        <v>45950.833333333299</v>
      </c>
      <c r="E152" s="12">
        <v>45951.25</v>
      </c>
      <c r="F152" s="11" t="s">
        <v>554</v>
      </c>
    </row>
    <row r="153" spans="1:6" ht="60">
      <c r="A153" s="10" t="s">
        <v>158</v>
      </c>
      <c r="B153" s="10" t="s">
        <v>6</v>
      </c>
      <c r="C153" s="11" t="s">
        <v>556</v>
      </c>
      <c r="D153" s="12">
        <v>45950.833333333299</v>
      </c>
      <c r="E153" s="12">
        <v>45951.25</v>
      </c>
      <c r="F153" s="11" t="s">
        <v>554</v>
      </c>
    </row>
    <row r="154" spans="1:6" ht="45">
      <c r="A154" s="10" t="s">
        <v>291</v>
      </c>
      <c r="B154" s="10" t="s">
        <v>4</v>
      </c>
      <c r="C154" s="11" t="s">
        <v>661</v>
      </c>
      <c r="D154" s="12">
        <v>45950.916666666701</v>
      </c>
      <c r="E154" s="12">
        <v>45951.208333333299</v>
      </c>
      <c r="F154" s="11" t="s">
        <v>662</v>
      </c>
    </row>
    <row r="155" spans="1:6" ht="45">
      <c r="A155" s="10" t="s">
        <v>291</v>
      </c>
      <c r="B155" s="10" t="s">
        <v>4</v>
      </c>
      <c r="C155" s="11" t="s">
        <v>663</v>
      </c>
      <c r="D155" s="12">
        <v>45950.916666666701</v>
      </c>
      <c r="E155" s="12">
        <v>45951.208333333299</v>
      </c>
      <c r="F155" s="11" t="s">
        <v>662</v>
      </c>
    </row>
    <row r="156" spans="1:6" ht="45">
      <c r="A156" s="10" t="s">
        <v>291</v>
      </c>
      <c r="B156" s="10" t="s">
        <v>4</v>
      </c>
      <c r="C156" s="11" t="s">
        <v>664</v>
      </c>
      <c r="D156" s="12">
        <v>45950.916666666701</v>
      </c>
      <c r="E156" s="12">
        <v>45951.208333333299</v>
      </c>
      <c r="F156" s="11" t="s">
        <v>662</v>
      </c>
    </row>
    <row r="157" spans="1:6" ht="30">
      <c r="A157" s="10" t="s">
        <v>657</v>
      </c>
      <c r="B157" s="10" t="s">
        <v>4</v>
      </c>
      <c r="C157" s="11" t="s">
        <v>658</v>
      </c>
      <c r="D157" s="12">
        <v>45950.833333333299</v>
      </c>
      <c r="E157" s="12">
        <v>45951.25</v>
      </c>
      <c r="F157" s="11" t="s">
        <v>659</v>
      </c>
    </row>
    <row r="158" spans="1:6" ht="30">
      <c r="A158" s="10" t="s">
        <v>657</v>
      </c>
      <c r="B158" s="10" t="s">
        <v>4</v>
      </c>
      <c r="C158" s="11" t="s">
        <v>660</v>
      </c>
      <c r="D158" s="12">
        <v>45950.833333333299</v>
      </c>
      <c r="E158" s="12">
        <v>45951.25</v>
      </c>
      <c r="F158" s="11" t="s">
        <v>659</v>
      </c>
    </row>
    <row r="159" spans="1:6" ht="30">
      <c r="A159" s="10" t="s">
        <v>657</v>
      </c>
      <c r="B159" s="10" t="s">
        <v>4</v>
      </c>
      <c r="C159" s="11" t="s">
        <v>677</v>
      </c>
      <c r="D159" s="12">
        <v>45950.833333333299</v>
      </c>
      <c r="E159" s="12">
        <v>45951.25</v>
      </c>
      <c r="F159" s="11" t="s">
        <v>678</v>
      </c>
    </row>
    <row r="160" spans="1:6" ht="30">
      <c r="A160" s="10" t="s">
        <v>649</v>
      </c>
      <c r="B160" s="10" t="s">
        <v>2</v>
      </c>
      <c r="C160" s="11" t="s">
        <v>650</v>
      </c>
      <c r="D160" s="12">
        <v>45950.833333333299</v>
      </c>
      <c r="E160" s="12">
        <v>45951.25</v>
      </c>
      <c r="F160" s="11" t="s">
        <v>651</v>
      </c>
    </row>
    <row r="161" spans="1:6" ht="30">
      <c r="A161" s="10" t="s">
        <v>313</v>
      </c>
      <c r="B161" s="10" t="s">
        <v>7</v>
      </c>
      <c r="C161" s="11" t="s">
        <v>683</v>
      </c>
      <c r="D161" s="12">
        <v>45950.916666666701</v>
      </c>
      <c r="E161" s="12">
        <v>45951.208333333299</v>
      </c>
      <c r="F161" s="11" t="s">
        <v>684</v>
      </c>
    </row>
    <row r="162" spans="1:6" ht="45">
      <c r="A162" s="10" t="s">
        <v>313</v>
      </c>
      <c r="B162" s="10" t="s">
        <v>7</v>
      </c>
      <c r="C162" s="11" t="s">
        <v>685</v>
      </c>
      <c r="D162" s="12">
        <v>45950.916666666701</v>
      </c>
      <c r="E162" s="12">
        <v>45951.208333333299</v>
      </c>
      <c r="F162" s="11" t="s">
        <v>686</v>
      </c>
    </row>
    <row r="163" spans="1:6" ht="45">
      <c r="A163" s="10" t="s">
        <v>313</v>
      </c>
      <c r="B163" s="10" t="s">
        <v>8</v>
      </c>
      <c r="C163" s="11" t="s">
        <v>689</v>
      </c>
      <c r="D163" s="12">
        <v>45950.916666666701</v>
      </c>
      <c r="E163" s="12">
        <v>45951.208333333299</v>
      </c>
      <c r="F163" s="11" t="s">
        <v>690</v>
      </c>
    </row>
    <row r="164" spans="1:6" ht="45">
      <c r="A164" s="10" t="s">
        <v>313</v>
      </c>
      <c r="B164" s="10" t="s">
        <v>7</v>
      </c>
      <c r="C164" s="11" t="s">
        <v>693</v>
      </c>
      <c r="D164" s="12">
        <v>45950.916666666701</v>
      </c>
      <c r="E164" s="12">
        <v>45951.229166666701</v>
      </c>
      <c r="F164" s="11" t="s">
        <v>694</v>
      </c>
    </row>
    <row r="165" spans="1:6" ht="45">
      <c r="A165" s="10" t="s">
        <v>313</v>
      </c>
      <c r="B165" s="10" t="s">
        <v>8</v>
      </c>
      <c r="C165" s="11" t="s">
        <v>697</v>
      </c>
      <c r="D165" s="12">
        <v>45950.916666666701</v>
      </c>
      <c r="E165" s="12">
        <v>45951.229166666701</v>
      </c>
      <c r="F165" s="11" t="s">
        <v>698</v>
      </c>
    </row>
    <row r="166" spans="1:6" ht="45">
      <c r="A166" s="10" t="s">
        <v>263</v>
      </c>
      <c r="B166" s="10" t="s">
        <v>5</v>
      </c>
      <c r="C166" s="11" t="s">
        <v>624</v>
      </c>
      <c r="D166" s="12">
        <v>45950.875</v>
      </c>
      <c r="E166" s="12">
        <v>45951.25</v>
      </c>
      <c r="F166" s="11" t="s">
        <v>625</v>
      </c>
    </row>
    <row r="167" spans="1:6" ht="45">
      <c r="A167" s="10" t="s">
        <v>263</v>
      </c>
      <c r="B167" s="10" t="s">
        <v>4</v>
      </c>
      <c r="C167" s="11" t="s">
        <v>628</v>
      </c>
      <c r="D167" s="12">
        <v>45950.875</v>
      </c>
      <c r="E167" s="12">
        <v>45951.25</v>
      </c>
      <c r="F167" s="11" t="s">
        <v>629</v>
      </c>
    </row>
    <row r="168" spans="1:6" ht="45">
      <c r="A168" s="10" t="s">
        <v>266</v>
      </c>
      <c r="B168" s="10" t="s">
        <v>2</v>
      </c>
      <c r="C168" s="11" t="s">
        <v>621</v>
      </c>
      <c r="D168" s="12">
        <v>45950.875</v>
      </c>
      <c r="E168" s="12">
        <v>45951.25</v>
      </c>
      <c r="F168" s="11" t="s">
        <v>622</v>
      </c>
    </row>
    <row r="169" spans="1:6" ht="45">
      <c r="A169" s="10" t="s">
        <v>450</v>
      </c>
      <c r="B169" s="10" t="s">
        <v>2</v>
      </c>
      <c r="C169" s="11" t="s">
        <v>623</v>
      </c>
      <c r="D169" s="12">
        <v>45950.875</v>
      </c>
      <c r="E169" s="12">
        <v>45951.25</v>
      </c>
      <c r="F169" s="11" t="s">
        <v>262</v>
      </c>
    </row>
    <row r="170" spans="1:6" ht="60">
      <c r="A170" s="10" t="s">
        <v>450</v>
      </c>
      <c r="B170" s="10" t="s">
        <v>6</v>
      </c>
      <c r="C170" s="11" t="s">
        <v>630</v>
      </c>
      <c r="D170" s="12">
        <v>45950.875</v>
      </c>
      <c r="E170" s="12">
        <v>45951.25</v>
      </c>
      <c r="F170" s="11" t="s">
        <v>631</v>
      </c>
    </row>
    <row r="171" spans="1:6" ht="45">
      <c r="A171" s="10" t="s">
        <v>450</v>
      </c>
      <c r="B171" s="10" t="s">
        <v>6</v>
      </c>
      <c r="C171" s="11" t="s">
        <v>639</v>
      </c>
      <c r="D171" s="12">
        <v>45950.875</v>
      </c>
      <c r="E171" s="12">
        <v>45951.25</v>
      </c>
      <c r="F171" s="11" t="s">
        <v>640</v>
      </c>
    </row>
    <row r="172" spans="1:6" ht="45">
      <c r="A172" s="10" t="s">
        <v>450</v>
      </c>
      <c r="B172" s="10" t="s">
        <v>2</v>
      </c>
      <c r="C172" s="11" t="s">
        <v>641</v>
      </c>
      <c r="D172" s="12">
        <v>45950.875</v>
      </c>
      <c r="E172" s="12">
        <v>45951.25</v>
      </c>
      <c r="F172" s="11" t="s">
        <v>642</v>
      </c>
    </row>
    <row r="173" spans="1:6" ht="45">
      <c r="A173" s="10" t="s">
        <v>450</v>
      </c>
      <c r="B173" s="10" t="s">
        <v>2</v>
      </c>
      <c r="C173" s="11" t="s">
        <v>643</v>
      </c>
      <c r="D173" s="12">
        <v>45950.875</v>
      </c>
      <c r="E173" s="12">
        <v>45951.25</v>
      </c>
      <c r="F173" s="11" t="s">
        <v>642</v>
      </c>
    </row>
    <row r="174" spans="1:6" ht="75">
      <c r="A174" s="10" t="s">
        <v>450</v>
      </c>
      <c r="B174" s="10" t="s">
        <v>5</v>
      </c>
      <c r="C174" s="11" t="s">
        <v>702</v>
      </c>
      <c r="D174" s="12">
        <v>45950.916666666701</v>
      </c>
      <c r="E174" s="12">
        <v>45951.229166666701</v>
      </c>
      <c r="F174" s="11" t="s">
        <v>703</v>
      </c>
    </row>
    <row r="175" spans="1:6" ht="60">
      <c r="A175" s="10" t="s">
        <v>276</v>
      </c>
      <c r="B175" s="10" t="s">
        <v>4</v>
      </c>
      <c r="C175" s="11" t="s">
        <v>626</v>
      </c>
      <c r="D175" s="12">
        <v>45950.875</v>
      </c>
      <c r="E175" s="12">
        <v>45951.208333333299</v>
      </c>
      <c r="F175" s="11" t="s">
        <v>627</v>
      </c>
    </row>
    <row r="176" spans="1:6" ht="60">
      <c r="A176" s="10" t="s">
        <v>276</v>
      </c>
      <c r="B176" s="10" t="s">
        <v>4</v>
      </c>
      <c r="C176" s="11" t="s">
        <v>644</v>
      </c>
      <c r="D176" s="12">
        <v>45950.875</v>
      </c>
      <c r="E176" s="12">
        <v>45951.25</v>
      </c>
      <c r="F176" s="11" t="s">
        <v>645</v>
      </c>
    </row>
    <row r="177" spans="1:6" ht="60">
      <c r="A177" s="10" t="s">
        <v>276</v>
      </c>
      <c r="B177" s="10" t="s">
        <v>4</v>
      </c>
      <c r="C177" s="11" t="s">
        <v>687</v>
      </c>
      <c r="D177" s="12">
        <v>45950.916666666701</v>
      </c>
      <c r="E177" s="12">
        <v>45951.208333333299</v>
      </c>
      <c r="F177" s="11" t="s">
        <v>686</v>
      </c>
    </row>
    <row r="178" spans="1:6" ht="60">
      <c r="A178" s="10" t="s">
        <v>276</v>
      </c>
      <c r="B178" s="10" t="s">
        <v>5</v>
      </c>
      <c r="C178" s="11" t="s">
        <v>688</v>
      </c>
      <c r="D178" s="12">
        <v>45950.916666666701</v>
      </c>
      <c r="E178" s="12">
        <v>45951.208333333299</v>
      </c>
      <c r="F178" s="11" t="s">
        <v>686</v>
      </c>
    </row>
    <row r="179" spans="1:6" ht="60">
      <c r="A179" s="10" t="s">
        <v>276</v>
      </c>
      <c r="B179" s="10" t="s">
        <v>4</v>
      </c>
      <c r="C179" s="11" t="s">
        <v>366</v>
      </c>
      <c r="D179" s="12">
        <v>45950.833333333299</v>
      </c>
      <c r="E179" s="12">
        <v>45951.25</v>
      </c>
      <c r="F179" s="11" t="s">
        <v>367</v>
      </c>
    </row>
    <row r="180" spans="1:6" ht="105">
      <c r="A180" s="10" t="s">
        <v>87</v>
      </c>
      <c r="B180" s="10" t="s">
        <v>2</v>
      </c>
      <c r="C180" s="11" t="s">
        <v>519</v>
      </c>
      <c r="D180" s="12">
        <v>45950.875</v>
      </c>
      <c r="E180" s="12">
        <v>45951.25</v>
      </c>
      <c r="F180" s="11" t="s">
        <v>520</v>
      </c>
    </row>
    <row r="181" spans="1:6" ht="75">
      <c r="A181" s="10" t="s">
        <v>87</v>
      </c>
      <c r="B181" s="10" t="s">
        <v>6</v>
      </c>
      <c r="C181" s="11" t="s">
        <v>521</v>
      </c>
      <c r="D181" s="12">
        <v>45950.927083333299</v>
      </c>
      <c r="E181" s="12">
        <v>45951.25</v>
      </c>
      <c r="F181" s="11" t="s">
        <v>522</v>
      </c>
    </row>
    <row r="182" spans="1:6" ht="60">
      <c r="A182" s="10" t="s">
        <v>87</v>
      </c>
      <c r="B182" s="10" t="s">
        <v>6</v>
      </c>
      <c r="C182" s="11" t="s">
        <v>523</v>
      </c>
      <c r="D182" s="12">
        <v>45950.927083333299</v>
      </c>
      <c r="E182" s="12">
        <v>45951.25</v>
      </c>
      <c r="F182" s="11" t="s">
        <v>522</v>
      </c>
    </row>
    <row r="183" spans="1:6" ht="75">
      <c r="A183" s="10" t="s">
        <v>87</v>
      </c>
      <c r="B183" s="10" t="s">
        <v>6</v>
      </c>
      <c r="C183" s="11" t="s">
        <v>524</v>
      </c>
      <c r="D183" s="12">
        <v>45950.927083333299</v>
      </c>
      <c r="E183" s="12">
        <v>45951.25</v>
      </c>
      <c r="F183" s="11" t="s">
        <v>525</v>
      </c>
    </row>
    <row r="184" spans="1:6" ht="60">
      <c r="A184" s="10" t="s">
        <v>396</v>
      </c>
      <c r="B184" s="10" t="s">
        <v>2</v>
      </c>
      <c r="C184" s="11" t="s">
        <v>397</v>
      </c>
      <c r="D184" s="12">
        <v>45950.833333333299</v>
      </c>
      <c r="E184" s="12">
        <v>45951.25</v>
      </c>
      <c r="F184" s="11" t="s">
        <v>398</v>
      </c>
    </row>
    <row r="185" spans="1:6" ht="90">
      <c r="A185" s="10" t="s">
        <v>348</v>
      </c>
      <c r="B185" s="10" t="s">
        <v>6</v>
      </c>
      <c r="C185" s="11" t="s">
        <v>351</v>
      </c>
      <c r="D185" s="12">
        <v>45950.833333333299</v>
      </c>
      <c r="E185" s="12">
        <v>45951.25</v>
      </c>
      <c r="F185" s="11" t="s">
        <v>352</v>
      </c>
    </row>
    <row r="186" spans="1:6" ht="75">
      <c r="A186" s="10" t="s">
        <v>348</v>
      </c>
      <c r="B186" s="10" t="s">
        <v>2</v>
      </c>
      <c r="C186" s="11" t="s">
        <v>713</v>
      </c>
      <c r="D186" s="12">
        <v>45950.833333333299</v>
      </c>
      <c r="E186" s="12">
        <v>45951.25</v>
      </c>
      <c r="F186" s="11" t="s">
        <v>714</v>
      </c>
    </row>
    <row r="187" spans="1:6" ht="60">
      <c r="A187" s="10" t="s">
        <v>348</v>
      </c>
      <c r="B187" s="10" t="s">
        <v>6</v>
      </c>
      <c r="C187" s="11" t="s">
        <v>355</v>
      </c>
      <c r="D187" s="12">
        <v>45950.875</v>
      </c>
      <c r="E187" s="12">
        <v>45951.25</v>
      </c>
      <c r="F187" s="11" t="s">
        <v>356</v>
      </c>
    </row>
    <row r="188" spans="1:6" ht="45">
      <c r="A188" s="10" t="s">
        <v>348</v>
      </c>
      <c r="B188" s="10" t="s">
        <v>2</v>
      </c>
      <c r="C188" s="11" t="s">
        <v>357</v>
      </c>
      <c r="D188" s="12">
        <v>45950.875</v>
      </c>
      <c r="E188" s="12">
        <v>45951.25</v>
      </c>
      <c r="F188" s="11" t="s">
        <v>356</v>
      </c>
    </row>
    <row r="189" spans="1:6" ht="60">
      <c r="A189" s="10" t="s">
        <v>348</v>
      </c>
      <c r="B189" s="10" t="s">
        <v>2</v>
      </c>
      <c r="C189" s="11" t="s">
        <v>385</v>
      </c>
      <c r="D189" s="12">
        <v>45950.895833333299</v>
      </c>
      <c r="E189" s="12">
        <v>45951.25</v>
      </c>
      <c r="F189" s="11" t="s">
        <v>386</v>
      </c>
    </row>
    <row r="190" spans="1:6" ht="45">
      <c r="A190" s="10" t="s">
        <v>348</v>
      </c>
      <c r="B190" s="10" t="s">
        <v>2</v>
      </c>
      <c r="C190" s="11" t="s">
        <v>401</v>
      </c>
      <c r="D190" s="12">
        <v>45950.875</v>
      </c>
      <c r="E190" s="12">
        <v>45951.208333333299</v>
      </c>
      <c r="F190" s="11" t="s">
        <v>402</v>
      </c>
    </row>
    <row r="191" spans="1:6" ht="90">
      <c r="A191" s="10" t="s">
        <v>594</v>
      </c>
      <c r="B191" s="10" t="s">
        <v>6</v>
      </c>
      <c r="C191" s="11" t="s">
        <v>595</v>
      </c>
      <c r="D191" s="12">
        <v>45950.833333333299</v>
      </c>
      <c r="E191" s="12">
        <v>45951.25</v>
      </c>
      <c r="F191" s="11" t="s">
        <v>596</v>
      </c>
    </row>
    <row r="192" spans="1:6" ht="60">
      <c r="A192" s="10" t="s">
        <v>594</v>
      </c>
      <c r="B192" s="10" t="s">
        <v>6</v>
      </c>
      <c r="C192" s="11" t="s">
        <v>597</v>
      </c>
      <c r="D192" s="12">
        <v>45950.833333333299</v>
      </c>
      <c r="E192" s="12">
        <v>45951.25</v>
      </c>
      <c r="F192" s="11" t="s">
        <v>596</v>
      </c>
    </row>
    <row r="193" spans="1:6" ht="60">
      <c r="A193" s="10" t="s">
        <v>727</v>
      </c>
      <c r="B193" s="10" t="s">
        <v>5</v>
      </c>
      <c r="C193" s="11" t="s">
        <v>728</v>
      </c>
      <c r="D193" s="12">
        <v>45950.875</v>
      </c>
      <c r="E193" s="12">
        <v>45951.208333333299</v>
      </c>
      <c r="F193" s="11" t="s">
        <v>729</v>
      </c>
    </row>
    <row r="194" spans="1:6" ht="45">
      <c r="A194" s="10" t="s">
        <v>238</v>
      </c>
      <c r="B194" s="10" t="s">
        <v>4</v>
      </c>
      <c r="C194" s="11" t="s">
        <v>598</v>
      </c>
      <c r="D194" s="12">
        <v>45950.875</v>
      </c>
      <c r="E194" s="12">
        <v>45951.25</v>
      </c>
      <c r="F194" s="11" t="s">
        <v>240</v>
      </c>
    </row>
    <row r="195" spans="1:6" ht="60">
      <c r="A195" s="10" t="s">
        <v>238</v>
      </c>
      <c r="B195" s="10" t="s">
        <v>5</v>
      </c>
      <c r="C195" s="11" t="s">
        <v>258</v>
      </c>
      <c r="D195" s="12">
        <v>45950.875</v>
      </c>
      <c r="E195" s="12">
        <v>45951.208333333299</v>
      </c>
      <c r="F195" s="11" t="s">
        <v>259</v>
      </c>
    </row>
    <row r="196" spans="1:6" ht="195">
      <c r="A196" s="10" t="s">
        <v>209</v>
      </c>
      <c r="B196" s="10" t="s">
        <v>6</v>
      </c>
      <c r="C196" s="11" t="s">
        <v>210</v>
      </c>
      <c r="D196" s="12">
        <v>45804.208333333299</v>
      </c>
      <c r="E196" s="12">
        <v>46143.208333333299</v>
      </c>
      <c r="F196" s="11" t="s">
        <v>211</v>
      </c>
    </row>
    <row r="197" spans="1:6" ht="105">
      <c r="A197" s="10" t="s">
        <v>209</v>
      </c>
      <c r="B197" s="10" t="s">
        <v>2</v>
      </c>
      <c r="C197" s="11" t="s">
        <v>615</v>
      </c>
      <c r="D197" s="12">
        <v>45950.875</v>
      </c>
      <c r="E197" s="12">
        <v>45951.208333333299</v>
      </c>
      <c r="F197" s="11" t="s">
        <v>254</v>
      </c>
    </row>
    <row r="198" spans="1:6" ht="60">
      <c r="A198" s="10" t="s">
        <v>209</v>
      </c>
      <c r="B198" s="10" t="s">
        <v>2</v>
      </c>
      <c r="C198" s="11" t="s">
        <v>616</v>
      </c>
      <c r="D198" s="12">
        <v>45950.875</v>
      </c>
      <c r="E198" s="12">
        <v>45951.208333333299</v>
      </c>
      <c r="F198" s="11" t="s">
        <v>254</v>
      </c>
    </row>
    <row r="199" spans="1:6" ht="60">
      <c r="A199" s="10" t="s">
        <v>209</v>
      </c>
      <c r="B199" s="10" t="s">
        <v>2</v>
      </c>
      <c r="C199" s="11" t="s">
        <v>617</v>
      </c>
      <c r="D199" s="12">
        <v>45950.875</v>
      </c>
      <c r="E199" s="12">
        <v>45951.208333333299</v>
      </c>
      <c r="F199" s="11" t="s">
        <v>254</v>
      </c>
    </row>
    <row r="200" spans="1:6" ht="60">
      <c r="A200" s="10" t="s">
        <v>209</v>
      </c>
      <c r="B200" s="10" t="s">
        <v>2</v>
      </c>
      <c r="C200" s="11" t="s">
        <v>618</v>
      </c>
      <c r="D200" s="12">
        <v>45950.875</v>
      </c>
      <c r="E200" s="12">
        <v>45951.208333333299</v>
      </c>
      <c r="F200" s="11" t="s">
        <v>254</v>
      </c>
    </row>
    <row r="201" spans="1:6" ht="105">
      <c r="A201" s="10" t="s">
        <v>248</v>
      </c>
      <c r="B201" s="10" t="s">
        <v>6</v>
      </c>
      <c r="C201" s="11" t="s">
        <v>599</v>
      </c>
      <c r="D201" s="12">
        <v>45950.875</v>
      </c>
      <c r="E201" s="12">
        <v>45951.25</v>
      </c>
      <c r="F201" s="11" t="s">
        <v>600</v>
      </c>
    </row>
    <row r="202" spans="1:6" ht="30">
      <c r="A202" s="10" t="s">
        <v>248</v>
      </c>
      <c r="B202" s="10" t="s">
        <v>6</v>
      </c>
      <c r="C202" s="11" t="s">
        <v>601</v>
      </c>
      <c r="D202" s="12">
        <v>45950.916666666701</v>
      </c>
      <c r="E202" s="12">
        <v>45951.25</v>
      </c>
      <c r="F202" s="11" t="s">
        <v>600</v>
      </c>
    </row>
    <row r="203" spans="1:6" ht="30">
      <c r="A203" s="10" t="s">
        <v>248</v>
      </c>
      <c r="B203" s="10" t="s">
        <v>6</v>
      </c>
      <c r="C203" s="11" t="s">
        <v>608</v>
      </c>
      <c r="D203" s="12">
        <v>45950.875</v>
      </c>
      <c r="E203" s="12">
        <v>45951.208333333299</v>
      </c>
      <c r="F203" s="11" t="s">
        <v>609</v>
      </c>
    </row>
    <row r="204" spans="1:6" ht="60">
      <c r="A204" s="10" t="s">
        <v>248</v>
      </c>
      <c r="B204" s="10" t="s">
        <v>2</v>
      </c>
      <c r="C204" s="11" t="s">
        <v>611</v>
      </c>
      <c r="D204" s="12">
        <v>45950.875</v>
      </c>
      <c r="E204" s="12">
        <v>45951.25</v>
      </c>
      <c r="F204" s="11" t="s">
        <v>610</v>
      </c>
    </row>
    <row r="205" spans="1:6" ht="75">
      <c r="A205" s="10" t="s">
        <v>248</v>
      </c>
      <c r="B205" s="10" t="s">
        <v>2</v>
      </c>
      <c r="C205" s="11" t="s">
        <v>612</v>
      </c>
      <c r="D205" s="12">
        <v>45950.875</v>
      </c>
      <c r="E205" s="12">
        <v>45951.25</v>
      </c>
      <c r="F205" s="11" t="s">
        <v>610</v>
      </c>
    </row>
    <row r="206" spans="1:6" ht="75">
      <c r="A206" s="10" t="s">
        <v>248</v>
      </c>
      <c r="B206" s="10" t="s">
        <v>2</v>
      </c>
      <c r="C206" s="11" t="s">
        <v>614</v>
      </c>
      <c r="D206" s="12">
        <v>45950.875</v>
      </c>
      <c r="E206" s="12">
        <v>45951.25</v>
      </c>
      <c r="F206" s="11" t="s">
        <v>610</v>
      </c>
    </row>
    <row r="207" spans="1:6" ht="75">
      <c r="A207" s="10" t="s">
        <v>248</v>
      </c>
      <c r="B207" s="10" t="s">
        <v>2</v>
      </c>
      <c r="C207" s="11" t="s">
        <v>719</v>
      </c>
      <c r="D207" s="12">
        <v>45950.875</v>
      </c>
      <c r="E207" s="12">
        <v>45951.25</v>
      </c>
      <c r="F207" s="11" t="s">
        <v>720</v>
      </c>
    </row>
    <row r="208" spans="1:6" ht="75">
      <c r="A208" s="10" t="s">
        <v>248</v>
      </c>
      <c r="B208" s="10" t="s">
        <v>2</v>
      </c>
      <c r="C208" s="11" t="s">
        <v>721</v>
      </c>
      <c r="D208" s="12">
        <v>45950.875</v>
      </c>
      <c r="E208" s="12">
        <v>45951.25</v>
      </c>
      <c r="F208" s="11" t="s">
        <v>720</v>
      </c>
    </row>
    <row r="209" spans="1:6" ht="75">
      <c r="A209" s="10" t="s">
        <v>248</v>
      </c>
      <c r="B209" s="10" t="s">
        <v>6</v>
      </c>
      <c r="C209" s="11" t="s">
        <v>722</v>
      </c>
      <c r="D209" s="12">
        <v>45950.875</v>
      </c>
      <c r="E209" s="12">
        <v>45951.25</v>
      </c>
      <c r="F209" s="11" t="s">
        <v>723</v>
      </c>
    </row>
    <row r="210" spans="1:6" ht="75">
      <c r="A210" s="10" t="s">
        <v>248</v>
      </c>
      <c r="B210" s="10" t="s">
        <v>6</v>
      </c>
      <c r="C210" s="11" t="s">
        <v>724</v>
      </c>
      <c r="D210" s="12">
        <v>45950.916666666701</v>
      </c>
      <c r="E210" s="12">
        <v>45951.25</v>
      </c>
      <c r="F210" s="11" t="s">
        <v>723</v>
      </c>
    </row>
    <row r="211" spans="1:6" ht="75">
      <c r="A211" s="10" t="s">
        <v>235</v>
      </c>
      <c r="B211" s="10" t="s">
        <v>8</v>
      </c>
      <c r="C211" s="11" t="s">
        <v>236</v>
      </c>
      <c r="D211" s="12">
        <v>45950.875</v>
      </c>
      <c r="E211" s="12">
        <v>45951.25</v>
      </c>
      <c r="F211" s="11" t="s">
        <v>237</v>
      </c>
    </row>
    <row r="212" spans="1:6" ht="60">
      <c r="A212" s="10" t="s">
        <v>235</v>
      </c>
      <c r="B212" s="10" t="s">
        <v>8</v>
      </c>
      <c r="C212" s="11" t="s">
        <v>602</v>
      </c>
      <c r="D212" s="12">
        <v>45950.916666666701</v>
      </c>
      <c r="E212" s="12">
        <v>45951.25</v>
      </c>
      <c r="F212" s="11" t="s">
        <v>243</v>
      </c>
    </row>
    <row r="213" spans="1:6" ht="60">
      <c r="A213" s="10" t="s">
        <v>235</v>
      </c>
      <c r="B213" s="10" t="s">
        <v>8</v>
      </c>
      <c r="C213" s="11" t="s">
        <v>603</v>
      </c>
      <c r="D213" s="12">
        <v>45950.916666666701</v>
      </c>
      <c r="E213" s="12">
        <v>45951.25</v>
      </c>
      <c r="F213" s="11" t="s">
        <v>243</v>
      </c>
    </row>
    <row r="214" spans="1:6" ht="75">
      <c r="A214" s="10" t="s">
        <v>235</v>
      </c>
      <c r="B214" s="10" t="s">
        <v>2</v>
      </c>
      <c r="C214" s="11" t="s">
        <v>604</v>
      </c>
      <c r="D214" s="12">
        <v>45950.916666666701</v>
      </c>
      <c r="E214" s="12">
        <v>45951.25</v>
      </c>
      <c r="F214" s="11" t="s">
        <v>243</v>
      </c>
    </row>
    <row r="215" spans="1:6" ht="60">
      <c r="A215" s="10" t="s">
        <v>133</v>
      </c>
      <c r="B215" s="10" t="s">
        <v>4</v>
      </c>
      <c r="C215" s="11" t="s">
        <v>562</v>
      </c>
      <c r="D215" s="12">
        <v>45950.833333333299</v>
      </c>
      <c r="E215" s="12">
        <v>45951.25</v>
      </c>
      <c r="F215" s="11" t="s">
        <v>563</v>
      </c>
    </row>
    <row r="216" spans="1:6" ht="60">
      <c r="A216" s="10" t="s">
        <v>587</v>
      </c>
      <c r="B216" s="10" t="s">
        <v>5</v>
      </c>
      <c r="C216" s="11" t="s">
        <v>588</v>
      </c>
      <c r="D216" s="12">
        <v>45950.833333333299</v>
      </c>
      <c r="E216" s="12">
        <v>45951.25</v>
      </c>
      <c r="F216" s="11" t="s">
        <v>586</v>
      </c>
    </row>
    <row r="217" spans="1:6" ht="60">
      <c r="A217" s="10" t="s">
        <v>587</v>
      </c>
      <c r="B217" s="10" t="s">
        <v>5</v>
      </c>
      <c r="C217" s="11" t="s">
        <v>589</v>
      </c>
      <c r="D217" s="12">
        <v>45950.833333333299</v>
      </c>
      <c r="E217" s="12">
        <v>45951.25</v>
      </c>
      <c r="F217" s="11" t="s">
        <v>586</v>
      </c>
    </row>
    <row r="218" spans="1:6" ht="75">
      <c r="A218" s="10" t="s">
        <v>133</v>
      </c>
      <c r="B218" s="10" t="s">
        <v>5</v>
      </c>
      <c r="C218" s="11" t="s">
        <v>218</v>
      </c>
      <c r="D218" s="12">
        <v>45684.208333333299</v>
      </c>
      <c r="E218" s="12">
        <v>46143.25</v>
      </c>
      <c r="F218" s="11" t="s">
        <v>219</v>
      </c>
    </row>
    <row r="219" spans="1:6" ht="60">
      <c r="A219" s="10" t="s">
        <v>133</v>
      </c>
      <c r="B219" s="10" t="s">
        <v>2</v>
      </c>
      <c r="C219" s="11" t="s">
        <v>447</v>
      </c>
      <c r="D219" s="12">
        <v>45950.875</v>
      </c>
      <c r="E219" s="12">
        <v>45951.25</v>
      </c>
      <c r="F219" s="11" t="s">
        <v>610</v>
      </c>
    </row>
    <row r="220" spans="1:6" ht="60">
      <c r="A220" s="10" t="s">
        <v>133</v>
      </c>
      <c r="B220" s="10" t="s">
        <v>2</v>
      </c>
      <c r="C220" s="11" t="s">
        <v>613</v>
      </c>
      <c r="D220" s="12">
        <v>45950.875</v>
      </c>
      <c r="E220" s="12">
        <v>45951.25</v>
      </c>
      <c r="F220" s="11" t="s">
        <v>610</v>
      </c>
    </row>
    <row r="221" spans="1:6" ht="60">
      <c r="A221" s="10" t="s">
        <v>145</v>
      </c>
      <c r="B221" s="10" t="s">
        <v>8</v>
      </c>
      <c r="C221" s="11" t="s">
        <v>566</v>
      </c>
      <c r="D221" s="12">
        <v>45950.875</v>
      </c>
      <c r="E221" s="12">
        <v>45951.208333333299</v>
      </c>
      <c r="F221" s="11" t="s">
        <v>567</v>
      </c>
    </row>
    <row r="222" spans="1:6" ht="45">
      <c r="A222" s="10" t="s">
        <v>202</v>
      </c>
      <c r="B222" s="10" t="s">
        <v>4</v>
      </c>
      <c r="C222" s="11" t="s">
        <v>203</v>
      </c>
      <c r="D222" s="12">
        <v>44936.875</v>
      </c>
      <c r="E222" s="12">
        <v>46060.208333333299</v>
      </c>
      <c r="F222" s="11" t="s">
        <v>204</v>
      </c>
    </row>
  </sheetData>
  <autoFilter ref="A2:F44" xr:uid="{EAF5096B-2F41-4EFE-9DE9-A204CAB2E3DA}">
    <sortState xmlns:xlrd2="http://schemas.microsoft.com/office/spreadsheetml/2017/richdata2" ref="A3:F222">
      <sortCondition ref="A2:A44"/>
    </sortState>
  </autoFilter>
  <mergeCells count="1">
    <mergeCell ref="A1:F1"/>
  </mergeCells>
  <conditionalFormatting sqref="A3:F222">
    <cfRule type="expression" dxfId="3"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4193-465E-4CDA-A774-7E91121BD6B3}">
  <sheetPr>
    <tabColor theme="9"/>
  </sheetPr>
  <dimension ref="A1:K237"/>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2.54296875" style="4" customWidth="1"/>
    <col min="4" max="4" width="16.453125" style="4" customWidth="1"/>
    <col min="5" max="5" width="16" style="9" customWidth="1"/>
    <col min="6" max="6" width="47" style="9" customWidth="1"/>
    <col min="7" max="11" width="0" hidden="1" customWidth="1"/>
    <col min="12" max="16384" width="8.7265625" hidden="1"/>
  </cols>
  <sheetData>
    <row r="1" spans="1:6" ht="33">
      <c r="A1" s="28" t="str">
        <f>"Daily closure report: "&amp;'Front page'!A8</f>
        <v>Daily closure report: Tuesday, 21 October</v>
      </c>
      <c r="B1" s="28"/>
      <c r="C1" s="28"/>
      <c r="D1" s="28"/>
      <c r="E1" s="28"/>
      <c r="F1" s="28"/>
    </row>
    <row r="2" spans="1:6" s="3" customFormat="1" ht="27.6">
      <c r="A2" s="8" t="s">
        <v>9</v>
      </c>
      <c r="B2" s="8" t="s">
        <v>1</v>
      </c>
      <c r="C2" s="8" t="s">
        <v>0</v>
      </c>
      <c r="D2" s="7" t="s">
        <v>11</v>
      </c>
      <c r="E2" s="7" t="s">
        <v>12</v>
      </c>
      <c r="F2" s="8" t="s">
        <v>10</v>
      </c>
    </row>
    <row r="3" spans="1:6" s="3" customFormat="1" ht="45">
      <c r="A3" s="10" t="s">
        <v>32</v>
      </c>
      <c r="B3" s="10" t="s">
        <v>6</v>
      </c>
      <c r="C3" s="11" t="s">
        <v>42</v>
      </c>
      <c r="D3" s="12">
        <v>45907.875</v>
      </c>
      <c r="E3" s="12">
        <v>45992.208333333299</v>
      </c>
      <c r="F3" s="11" t="s">
        <v>43</v>
      </c>
    </row>
    <row r="4" spans="1:6" s="3" customFormat="1" ht="60">
      <c r="A4" s="10" t="s">
        <v>32</v>
      </c>
      <c r="B4" s="10" t="s">
        <v>2</v>
      </c>
      <c r="C4" s="11" t="s">
        <v>61</v>
      </c>
      <c r="D4" s="12">
        <v>45951.875</v>
      </c>
      <c r="E4" s="12">
        <v>45952.208333333299</v>
      </c>
      <c r="F4" s="11" t="s">
        <v>62</v>
      </c>
    </row>
    <row r="5" spans="1:6" s="3" customFormat="1" ht="60">
      <c r="A5" s="10" t="s">
        <v>32</v>
      </c>
      <c r="B5" s="10" t="s">
        <v>24</v>
      </c>
      <c r="C5" s="11" t="s">
        <v>69</v>
      </c>
      <c r="D5" s="12">
        <v>45847.208333333299</v>
      </c>
      <c r="E5" s="12">
        <v>46507.999305555597</v>
      </c>
      <c r="F5" s="11" t="s">
        <v>70</v>
      </c>
    </row>
    <row r="6" spans="1:6" s="3" customFormat="1" ht="45">
      <c r="A6" s="10" t="s">
        <v>32</v>
      </c>
      <c r="B6" s="10" t="s">
        <v>2</v>
      </c>
      <c r="C6" s="11" t="s">
        <v>745</v>
      </c>
      <c r="D6" s="12">
        <v>45951.875</v>
      </c>
      <c r="E6" s="12">
        <v>45952.208333333299</v>
      </c>
      <c r="F6" s="11" t="s">
        <v>746</v>
      </c>
    </row>
    <row r="7" spans="1:6" s="3" customFormat="1" ht="45">
      <c r="A7" s="10" t="s">
        <v>32</v>
      </c>
      <c r="B7" s="10" t="s">
        <v>6</v>
      </c>
      <c r="C7" s="11" t="s">
        <v>527</v>
      </c>
      <c r="D7" s="12">
        <v>45951.833333333299</v>
      </c>
      <c r="E7" s="12">
        <v>45952.25</v>
      </c>
      <c r="F7" s="11" t="s">
        <v>528</v>
      </c>
    </row>
    <row r="8" spans="1:6" s="3" customFormat="1" ht="45">
      <c r="A8" s="10" t="s">
        <v>32</v>
      </c>
      <c r="B8" s="10" t="s">
        <v>6</v>
      </c>
      <c r="C8" s="11" t="s">
        <v>117</v>
      </c>
      <c r="D8" s="12">
        <v>45950.583333333299</v>
      </c>
      <c r="E8" s="12">
        <v>45955.25</v>
      </c>
      <c r="F8" s="11" t="s">
        <v>118</v>
      </c>
    </row>
    <row r="9" spans="1:6" s="3" customFormat="1" ht="60">
      <c r="A9" s="10" t="s">
        <v>32</v>
      </c>
      <c r="B9" s="10" t="s">
        <v>2</v>
      </c>
      <c r="C9" s="11" t="s">
        <v>119</v>
      </c>
      <c r="D9" s="12">
        <v>45950.583333333299</v>
      </c>
      <c r="E9" s="12">
        <v>45952.25</v>
      </c>
      <c r="F9" s="11" t="s">
        <v>120</v>
      </c>
    </row>
    <row r="10" spans="1:6" s="3" customFormat="1" ht="60">
      <c r="A10" s="10" t="s">
        <v>32</v>
      </c>
      <c r="B10" s="10" t="s">
        <v>2</v>
      </c>
      <c r="C10" s="11" t="s">
        <v>119</v>
      </c>
      <c r="D10" s="12">
        <v>45950.541666666701</v>
      </c>
      <c r="E10" s="12">
        <v>45955.25</v>
      </c>
      <c r="F10" s="11" t="s">
        <v>542</v>
      </c>
    </row>
    <row r="11" spans="1:6" s="3" customFormat="1" ht="60">
      <c r="A11" s="10" t="s">
        <v>32</v>
      </c>
      <c r="B11" s="10" t="s">
        <v>2</v>
      </c>
      <c r="C11" s="11" t="s">
        <v>543</v>
      </c>
      <c r="D11" s="12">
        <v>45951.833333333299</v>
      </c>
      <c r="E11" s="12">
        <v>45952.25</v>
      </c>
      <c r="F11" s="11" t="s">
        <v>542</v>
      </c>
    </row>
    <row r="12" spans="1:6" s="3" customFormat="1" ht="60">
      <c r="A12" s="10" t="s">
        <v>32</v>
      </c>
      <c r="B12" s="10" t="s">
        <v>2</v>
      </c>
      <c r="C12" s="11" t="s">
        <v>760</v>
      </c>
      <c r="D12" s="12">
        <v>45951.833333333299</v>
      </c>
      <c r="E12" s="12">
        <v>45952.25</v>
      </c>
      <c r="F12" s="11" t="s">
        <v>761</v>
      </c>
    </row>
    <row r="13" spans="1:6" s="3" customFormat="1" ht="60">
      <c r="A13" s="10" t="s">
        <v>32</v>
      </c>
      <c r="B13" s="10" t="s">
        <v>2</v>
      </c>
      <c r="C13" s="11" t="s">
        <v>762</v>
      </c>
      <c r="D13" s="12">
        <v>45951.833333333299</v>
      </c>
      <c r="E13" s="12">
        <v>45952.25</v>
      </c>
      <c r="F13" s="11" t="s">
        <v>761</v>
      </c>
    </row>
    <row r="14" spans="1:6" s="3" customFormat="1" ht="45">
      <c r="A14" s="10" t="s">
        <v>32</v>
      </c>
      <c r="B14" s="10" t="s">
        <v>2</v>
      </c>
      <c r="C14" s="11" t="s">
        <v>763</v>
      </c>
      <c r="D14" s="12">
        <v>45951.833333333299</v>
      </c>
      <c r="E14" s="12">
        <v>45952.25</v>
      </c>
      <c r="F14" s="11" t="s">
        <v>761</v>
      </c>
    </row>
    <row r="15" spans="1:6" s="3" customFormat="1" ht="60">
      <c r="A15" s="10" t="s">
        <v>32</v>
      </c>
      <c r="B15" s="10" t="s">
        <v>2</v>
      </c>
      <c r="C15" s="11" t="s">
        <v>764</v>
      </c>
      <c r="D15" s="12">
        <v>45951.833333333299</v>
      </c>
      <c r="E15" s="12">
        <v>45952.25</v>
      </c>
      <c r="F15" s="11" t="s">
        <v>761</v>
      </c>
    </row>
    <row r="16" spans="1:6" s="3" customFormat="1" ht="45">
      <c r="A16" s="10" t="s">
        <v>32</v>
      </c>
      <c r="B16" s="10" t="s">
        <v>2</v>
      </c>
      <c r="C16" s="11" t="s">
        <v>765</v>
      </c>
      <c r="D16" s="12">
        <v>45951.833333333299</v>
      </c>
      <c r="E16" s="12">
        <v>45952.25</v>
      </c>
      <c r="F16" s="11" t="s">
        <v>761</v>
      </c>
    </row>
    <row r="17" spans="1:6" s="3" customFormat="1" ht="75">
      <c r="A17" s="10" t="s">
        <v>32</v>
      </c>
      <c r="B17" s="10" t="s">
        <v>2</v>
      </c>
      <c r="C17" s="11" t="s">
        <v>766</v>
      </c>
      <c r="D17" s="12">
        <v>45951.833333333299</v>
      </c>
      <c r="E17" s="12">
        <v>45952.25</v>
      </c>
      <c r="F17" s="11" t="s">
        <v>761</v>
      </c>
    </row>
    <row r="18" spans="1:6" s="3" customFormat="1" ht="75">
      <c r="A18" s="10" t="s">
        <v>32</v>
      </c>
      <c r="B18" s="10" t="s">
        <v>2</v>
      </c>
      <c r="C18" s="11" t="s">
        <v>767</v>
      </c>
      <c r="D18" s="12">
        <v>45951.833333333299</v>
      </c>
      <c r="E18" s="12">
        <v>45952.25</v>
      </c>
      <c r="F18" s="11" t="s">
        <v>761</v>
      </c>
    </row>
    <row r="19" spans="1:6" s="3" customFormat="1" ht="75">
      <c r="A19" s="10" t="s">
        <v>32</v>
      </c>
      <c r="B19" s="10" t="s">
        <v>2</v>
      </c>
      <c r="C19" s="11" t="s">
        <v>768</v>
      </c>
      <c r="D19" s="12">
        <v>45951.833333333299</v>
      </c>
      <c r="E19" s="12">
        <v>45952.25</v>
      </c>
      <c r="F19" s="11" t="s">
        <v>761</v>
      </c>
    </row>
    <row r="20" spans="1:6" s="3" customFormat="1" ht="90">
      <c r="A20" s="10" t="s">
        <v>32</v>
      </c>
      <c r="B20" s="10" t="s">
        <v>2</v>
      </c>
      <c r="C20" s="11" t="s">
        <v>769</v>
      </c>
      <c r="D20" s="12">
        <v>45951.833333333299</v>
      </c>
      <c r="E20" s="12">
        <v>45952.25</v>
      </c>
      <c r="F20" s="11" t="s">
        <v>761</v>
      </c>
    </row>
    <row r="21" spans="1:6" s="3" customFormat="1" ht="45">
      <c r="A21" s="10" t="s">
        <v>32</v>
      </c>
      <c r="B21" s="10" t="s">
        <v>2</v>
      </c>
      <c r="C21" s="11" t="s">
        <v>770</v>
      </c>
      <c r="D21" s="12">
        <v>45951.833333333299</v>
      </c>
      <c r="E21" s="12">
        <v>45952.25</v>
      </c>
      <c r="F21" s="11" t="s">
        <v>761</v>
      </c>
    </row>
    <row r="22" spans="1:6" s="3" customFormat="1" ht="45">
      <c r="A22" s="10" t="s">
        <v>32</v>
      </c>
      <c r="B22" s="10" t="s">
        <v>2</v>
      </c>
      <c r="C22" s="11" t="s">
        <v>771</v>
      </c>
      <c r="D22" s="12">
        <v>45951.833333333299</v>
      </c>
      <c r="E22" s="12">
        <v>45952.25</v>
      </c>
      <c r="F22" s="11" t="s">
        <v>761</v>
      </c>
    </row>
    <row r="23" spans="1:6" s="3" customFormat="1" ht="75">
      <c r="A23" s="10" t="s">
        <v>32</v>
      </c>
      <c r="B23" s="10" t="s">
        <v>2</v>
      </c>
      <c r="C23" s="11" t="s">
        <v>772</v>
      </c>
      <c r="D23" s="12">
        <v>45951.833333333299</v>
      </c>
      <c r="E23" s="12">
        <v>45952.25</v>
      </c>
      <c r="F23" s="11" t="s">
        <v>761</v>
      </c>
    </row>
    <row r="24" spans="1:6" s="3" customFormat="1" ht="75">
      <c r="A24" s="10" t="s">
        <v>32</v>
      </c>
      <c r="B24" s="10" t="s">
        <v>2</v>
      </c>
      <c r="C24" s="11" t="s">
        <v>568</v>
      </c>
      <c r="D24" s="12">
        <v>45951.833333333299</v>
      </c>
      <c r="E24" s="12">
        <v>45952.25</v>
      </c>
      <c r="F24" s="11" t="s">
        <v>162</v>
      </c>
    </row>
    <row r="25" spans="1:6" s="3" customFormat="1" ht="75">
      <c r="A25" s="10" t="s">
        <v>32</v>
      </c>
      <c r="B25" s="10" t="s">
        <v>2</v>
      </c>
      <c r="C25" s="11" t="s">
        <v>569</v>
      </c>
      <c r="D25" s="12">
        <v>45951.833333333299</v>
      </c>
      <c r="E25" s="12">
        <v>45952.25</v>
      </c>
      <c r="F25" s="11" t="s">
        <v>162</v>
      </c>
    </row>
    <row r="26" spans="1:6" s="3" customFormat="1" ht="75">
      <c r="A26" s="10" t="s">
        <v>32</v>
      </c>
      <c r="B26" s="10" t="s">
        <v>2</v>
      </c>
      <c r="C26" s="11" t="s">
        <v>570</v>
      </c>
      <c r="D26" s="12">
        <v>45951.833333333299</v>
      </c>
      <c r="E26" s="12">
        <v>45952.25</v>
      </c>
      <c r="F26" s="11" t="s">
        <v>162</v>
      </c>
    </row>
    <row r="27" spans="1:6" s="3" customFormat="1" ht="75">
      <c r="A27" s="10" t="s">
        <v>32</v>
      </c>
      <c r="B27" s="10" t="s">
        <v>2</v>
      </c>
      <c r="C27" s="11" t="s">
        <v>571</v>
      </c>
      <c r="D27" s="12">
        <v>45951.833333333299</v>
      </c>
      <c r="E27" s="12">
        <v>45952.25</v>
      </c>
      <c r="F27" s="11" t="s">
        <v>162</v>
      </c>
    </row>
    <row r="28" spans="1:6" s="3" customFormat="1" ht="60">
      <c r="A28" s="10" t="s">
        <v>32</v>
      </c>
      <c r="B28" s="10" t="s">
        <v>2</v>
      </c>
      <c r="C28" s="11" t="s">
        <v>572</v>
      </c>
      <c r="D28" s="12">
        <v>45951.833333333299</v>
      </c>
      <c r="E28" s="12">
        <v>45952.25</v>
      </c>
      <c r="F28" s="11" t="s">
        <v>162</v>
      </c>
    </row>
    <row r="29" spans="1:6" s="3" customFormat="1" ht="60">
      <c r="A29" s="10" t="s">
        <v>32</v>
      </c>
      <c r="B29" s="10" t="s">
        <v>2</v>
      </c>
      <c r="C29" s="11" t="s">
        <v>573</v>
      </c>
      <c r="D29" s="12">
        <v>45951.833333333299</v>
      </c>
      <c r="E29" s="12">
        <v>45952.25</v>
      </c>
      <c r="F29" s="11" t="s">
        <v>162</v>
      </c>
    </row>
    <row r="30" spans="1:6" s="3" customFormat="1" ht="75">
      <c r="A30" s="10" t="s">
        <v>32</v>
      </c>
      <c r="B30" s="10" t="s">
        <v>2</v>
      </c>
      <c r="C30" s="11" t="s">
        <v>574</v>
      </c>
      <c r="D30" s="12">
        <v>45951.833333333299</v>
      </c>
      <c r="E30" s="12">
        <v>45952.25</v>
      </c>
      <c r="F30" s="11" t="s">
        <v>162</v>
      </c>
    </row>
    <row r="31" spans="1:6" s="3" customFormat="1" ht="75">
      <c r="A31" s="10" t="s">
        <v>32</v>
      </c>
      <c r="B31" s="10" t="s">
        <v>2</v>
      </c>
      <c r="C31" s="11" t="s">
        <v>575</v>
      </c>
      <c r="D31" s="12">
        <v>45951.833333333299</v>
      </c>
      <c r="E31" s="12">
        <v>45952.25</v>
      </c>
      <c r="F31" s="11" t="s">
        <v>162</v>
      </c>
    </row>
    <row r="32" spans="1:6" s="3" customFormat="1" ht="75">
      <c r="A32" s="10" t="s">
        <v>32</v>
      </c>
      <c r="B32" s="10" t="s">
        <v>2</v>
      </c>
      <c r="C32" s="11" t="s">
        <v>576</v>
      </c>
      <c r="D32" s="12">
        <v>45951.833333333299</v>
      </c>
      <c r="E32" s="12">
        <v>45952.25</v>
      </c>
      <c r="F32" s="11" t="s">
        <v>162</v>
      </c>
    </row>
    <row r="33" spans="1:6" s="3" customFormat="1" ht="90">
      <c r="A33" s="10" t="s">
        <v>32</v>
      </c>
      <c r="B33" s="10" t="s">
        <v>2</v>
      </c>
      <c r="C33" s="11" t="s">
        <v>577</v>
      </c>
      <c r="D33" s="12">
        <v>45951.833333333299</v>
      </c>
      <c r="E33" s="12">
        <v>45952.25</v>
      </c>
      <c r="F33" s="11" t="s">
        <v>162</v>
      </c>
    </row>
    <row r="34" spans="1:6" s="3" customFormat="1" ht="90">
      <c r="A34" s="10" t="s">
        <v>32</v>
      </c>
      <c r="B34" s="10" t="s">
        <v>2</v>
      </c>
      <c r="C34" s="11" t="s">
        <v>578</v>
      </c>
      <c r="D34" s="12">
        <v>45951.833333333299</v>
      </c>
      <c r="E34" s="12">
        <v>45952.25</v>
      </c>
      <c r="F34" s="11" t="s">
        <v>162</v>
      </c>
    </row>
    <row r="35" spans="1:6" s="3" customFormat="1" ht="90">
      <c r="A35" s="10" t="s">
        <v>32</v>
      </c>
      <c r="B35" s="10" t="s">
        <v>2</v>
      </c>
      <c r="C35" s="11" t="s">
        <v>579</v>
      </c>
      <c r="D35" s="12">
        <v>45951.833333333299</v>
      </c>
      <c r="E35" s="12">
        <v>45952.25</v>
      </c>
      <c r="F35" s="11" t="s">
        <v>162</v>
      </c>
    </row>
    <row r="36" spans="1:6" s="3" customFormat="1" ht="90">
      <c r="A36" s="10" t="s">
        <v>32</v>
      </c>
      <c r="B36" s="10" t="s">
        <v>2</v>
      </c>
      <c r="C36" s="11" t="s">
        <v>580</v>
      </c>
      <c r="D36" s="12">
        <v>45951.833333333299</v>
      </c>
      <c r="E36" s="12">
        <v>45952.25</v>
      </c>
      <c r="F36" s="11" t="s">
        <v>181</v>
      </c>
    </row>
    <row r="37" spans="1:6" s="3" customFormat="1" ht="90">
      <c r="A37" s="10" t="s">
        <v>32</v>
      </c>
      <c r="B37" s="10" t="s">
        <v>2</v>
      </c>
      <c r="C37" s="11" t="s">
        <v>581</v>
      </c>
      <c r="D37" s="12">
        <v>45951.833333333299</v>
      </c>
      <c r="E37" s="12">
        <v>45952.25</v>
      </c>
      <c r="F37" s="11" t="s">
        <v>181</v>
      </c>
    </row>
    <row r="38" spans="1:6" s="3" customFormat="1" ht="90">
      <c r="A38" s="10" t="s">
        <v>32</v>
      </c>
      <c r="B38" s="10" t="s">
        <v>2</v>
      </c>
      <c r="C38" s="11" t="s">
        <v>582</v>
      </c>
      <c r="D38" s="12">
        <v>45951.833333333299</v>
      </c>
      <c r="E38" s="12">
        <v>45952.25</v>
      </c>
      <c r="F38" s="11" t="s">
        <v>181</v>
      </c>
    </row>
    <row r="39" spans="1:6" s="3" customFormat="1" ht="90">
      <c r="A39" s="10" t="s">
        <v>53</v>
      </c>
      <c r="B39" s="10" t="s">
        <v>2</v>
      </c>
      <c r="C39" s="11" t="s">
        <v>775</v>
      </c>
      <c r="D39" s="12">
        <v>45951.833333333299</v>
      </c>
      <c r="E39" s="12">
        <v>45952.25</v>
      </c>
      <c r="F39" s="11" t="s">
        <v>761</v>
      </c>
    </row>
    <row r="40" spans="1:6" s="3" customFormat="1" ht="90">
      <c r="A40" s="10" t="s">
        <v>53</v>
      </c>
      <c r="B40" s="10" t="s">
        <v>6</v>
      </c>
      <c r="C40" s="11" t="s">
        <v>583</v>
      </c>
      <c r="D40" s="12">
        <v>45951.833333333299</v>
      </c>
      <c r="E40" s="12">
        <v>45952.25</v>
      </c>
      <c r="F40" s="11" t="s">
        <v>584</v>
      </c>
    </row>
    <row r="41" spans="1:6" s="3" customFormat="1" ht="75">
      <c r="A41" s="10" t="s">
        <v>319</v>
      </c>
      <c r="B41" s="10" t="s">
        <v>2</v>
      </c>
      <c r="C41" s="11" t="s">
        <v>320</v>
      </c>
      <c r="D41" s="12">
        <v>45951.875</v>
      </c>
      <c r="E41" s="12">
        <v>45952.166666666701</v>
      </c>
      <c r="F41" s="11" t="s">
        <v>321</v>
      </c>
    </row>
    <row r="42" spans="1:6" s="3" customFormat="1" ht="90">
      <c r="A42" s="10" t="s">
        <v>30</v>
      </c>
      <c r="B42" s="10" t="s">
        <v>2</v>
      </c>
      <c r="C42" s="11" t="s">
        <v>31</v>
      </c>
      <c r="D42" s="12">
        <v>45951.833333333299</v>
      </c>
      <c r="E42" s="12">
        <v>45952.25</v>
      </c>
      <c r="F42" s="11" t="s">
        <v>29</v>
      </c>
    </row>
    <row r="43" spans="1:6" s="3" customFormat="1" ht="90">
      <c r="A43" s="10" t="s">
        <v>30</v>
      </c>
      <c r="B43" s="10" t="s">
        <v>2</v>
      </c>
      <c r="C43" s="11" t="s">
        <v>737</v>
      </c>
      <c r="D43" s="12">
        <v>45951.833333333299</v>
      </c>
      <c r="E43" s="12">
        <v>45951.958333333299</v>
      </c>
      <c r="F43" s="11" t="s">
        <v>499</v>
      </c>
    </row>
    <row r="44" spans="1:6" ht="90">
      <c r="A44" s="10" t="s">
        <v>30</v>
      </c>
      <c r="B44" s="10" t="s">
        <v>2</v>
      </c>
      <c r="C44" s="11" t="s">
        <v>738</v>
      </c>
      <c r="D44" s="12">
        <v>45951.833333333299</v>
      </c>
      <c r="E44" s="12">
        <v>45951.958333333299</v>
      </c>
      <c r="F44" s="11" t="s">
        <v>499</v>
      </c>
    </row>
    <row r="45" spans="1:6" ht="90">
      <c r="A45" s="10" t="s">
        <v>30</v>
      </c>
      <c r="B45" s="10" t="s">
        <v>2</v>
      </c>
      <c r="C45" s="11" t="s">
        <v>739</v>
      </c>
      <c r="D45" s="12">
        <v>45951.958333333299</v>
      </c>
      <c r="E45" s="12">
        <v>45952.25</v>
      </c>
      <c r="F45" s="11" t="s">
        <v>499</v>
      </c>
    </row>
    <row r="46" spans="1:6" ht="75">
      <c r="A46" s="10" t="s">
        <v>30</v>
      </c>
      <c r="B46" s="10" t="s">
        <v>2</v>
      </c>
      <c r="C46" s="11" t="s">
        <v>740</v>
      </c>
      <c r="D46" s="12">
        <v>45951.958333333299</v>
      </c>
      <c r="E46" s="12">
        <v>45952.25</v>
      </c>
      <c r="F46" s="11" t="s">
        <v>499</v>
      </c>
    </row>
    <row r="47" spans="1:6" ht="90">
      <c r="A47" s="10" t="s">
        <v>35</v>
      </c>
      <c r="B47" s="10" t="s">
        <v>2</v>
      </c>
      <c r="C47" s="11" t="s">
        <v>509</v>
      </c>
      <c r="D47" s="12">
        <v>45951.875</v>
      </c>
      <c r="E47" s="12">
        <v>45952.208333333299</v>
      </c>
      <c r="F47" s="11" t="s">
        <v>510</v>
      </c>
    </row>
    <row r="48" spans="1:6" ht="75">
      <c r="A48" s="10" t="s">
        <v>27</v>
      </c>
      <c r="B48" s="10" t="s">
        <v>4</v>
      </c>
      <c r="C48" s="11" t="s">
        <v>497</v>
      </c>
      <c r="D48" s="12">
        <v>45951.833333333299</v>
      </c>
      <c r="E48" s="12">
        <v>45952.25</v>
      </c>
      <c r="F48" s="11" t="s">
        <v>29</v>
      </c>
    </row>
    <row r="49" spans="1:6" ht="75">
      <c r="A49" s="10" t="s">
        <v>27</v>
      </c>
      <c r="B49" s="10" t="s">
        <v>5</v>
      </c>
      <c r="C49" s="11" t="s">
        <v>741</v>
      </c>
      <c r="D49" s="12">
        <v>45951.833333333299</v>
      </c>
      <c r="E49" s="12">
        <v>45952.25</v>
      </c>
      <c r="F49" s="11" t="s">
        <v>55</v>
      </c>
    </row>
    <row r="50" spans="1:6" ht="75">
      <c r="A50" s="10" t="s">
        <v>27</v>
      </c>
      <c r="B50" s="10" t="s">
        <v>5</v>
      </c>
      <c r="C50" s="11" t="s">
        <v>71</v>
      </c>
      <c r="D50" s="12">
        <v>45951.833333333299</v>
      </c>
      <c r="E50" s="12">
        <v>45952.25</v>
      </c>
      <c r="F50" s="11" t="s">
        <v>72</v>
      </c>
    </row>
    <row r="51" spans="1:6" ht="90">
      <c r="A51" s="10" t="s">
        <v>27</v>
      </c>
      <c r="B51" s="10" t="s">
        <v>5</v>
      </c>
      <c r="C51" s="11" t="s">
        <v>96</v>
      </c>
      <c r="D51" s="12">
        <v>45901.833333333299</v>
      </c>
      <c r="E51" s="12">
        <v>45978.25</v>
      </c>
      <c r="F51" s="11" t="s">
        <v>97</v>
      </c>
    </row>
    <row r="52" spans="1:6" ht="90">
      <c r="A52" s="10" t="s">
        <v>27</v>
      </c>
      <c r="B52" s="10" t="s">
        <v>4</v>
      </c>
      <c r="C52" s="11" t="s">
        <v>98</v>
      </c>
      <c r="D52" s="12">
        <v>45936.833333333299</v>
      </c>
      <c r="E52" s="12">
        <v>45978.25</v>
      </c>
      <c r="F52" s="11" t="s">
        <v>97</v>
      </c>
    </row>
    <row r="53" spans="1:6" ht="90">
      <c r="A53" s="10" t="s">
        <v>27</v>
      </c>
      <c r="B53" s="10" t="s">
        <v>4</v>
      </c>
      <c r="C53" s="11" t="s">
        <v>99</v>
      </c>
      <c r="D53" s="12">
        <v>45951.833333333299</v>
      </c>
      <c r="E53" s="12">
        <v>45952.25</v>
      </c>
      <c r="F53" s="11" t="s">
        <v>97</v>
      </c>
    </row>
    <row r="54" spans="1:6" ht="90">
      <c r="A54" s="10" t="s">
        <v>773</v>
      </c>
      <c r="B54" s="10" t="s">
        <v>2</v>
      </c>
      <c r="C54" s="11" t="s">
        <v>774</v>
      </c>
      <c r="D54" s="12">
        <v>45951.833333333299</v>
      </c>
      <c r="E54" s="12">
        <v>45952.25</v>
      </c>
      <c r="F54" s="11" t="s">
        <v>761</v>
      </c>
    </row>
    <row r="55" spans="1:6" ht="90">
      <c r="A55" s="10" t="s">
        <v>188</v>
      </c>
      <c r="B55" s="10" t="s">
        <v>6</v>
      </c>
      <c r="C55" s="11" t="s">
        <v>189</v>
      </c>
      <c r="D55" s="12">
        <v>45951.833333333299</v>
      </c>
      <c r="E55" s="12">
        <v>45952.25</v>
      </c>
      <c r="F55" s="11" t="s">
        <v>190</v>
      </c>
    </row>
    <row r="56" spans="1:6" ht="90">
      <c r="A56" s="10" t="s">
        <v>188</v>
      </c>
      <c r="B56" s="10" t="s">
        <v>2</v>
      </c>
      <c r="C56" s="11" t="s">
        <v>191</v>
      </c>
      <c r="D56" s="12">
        <v>45951.833333333299</v>
      </c>
      <c r="E56" s="12">
        <v>45952.25</v>
      </c>
      <c r="F56" s="11" t="s">
        <v>190</v>
      </c>
    </row>
    <row r="57" spans="1:6" ht="75">
      <c r="A57" s="10" t="s">
        <v>188</v>
      </c>
      <c r="B57" s="10" t="s">
        <v>6</v>
      </c>
      <c r="C57" s="11" t="s">
        <v>194</v>
      </c>
      <c r="D57" s="12">
        <v>45951.833333333299</v>
      </c>
      <c r="E57" s="12">
        <v>45952.25</v>
      </c>
      <c r="F57" s="11" t="s">
        <v>195</v>
      </c>
    </row>
    <row r="58" spans="1:6" ht="75">
      <c r="A58" s="10" t="s">
        <v>188</v>
      </c>
      <c r="B58" s="10" t="s">
        <v>6</v>
      </c>
      <c r="C58" s="11" t="s">
        <v>196</v>
      </c>
      <c r="D58" s="12">
        <v>45951.833333333299</v>
      </c>
      <c r="E58" s="12">
        <v>45952.25</v>
      </c>
      <c r="F58" s="11" t="s">
        <v>195</v>
      </c>
    </row>
    <row r="59" spans="1:6" ht="75">
      <c r="A59" s="10" t="s">
        <v>176</v>
      </c>
      <c r="B59" s="10" t="s">
        <v>6</v>
      </c>
      <c r="C59" s="11" t="s">
        <v>177</v>
      </c>
      <c r="D59" s="12">
        <v>45951.833333333299</v>
      </c>
      <c r="E59" s="12">
        <v>45952.25</v>
      </c>
      <c r="F59" s="11" t="s">
        <v>178</v>
      </c>
    </row>
    <row r="60" spans="1:6" ht="60">
      <c r="A60" s="10" t="s">
        <v>176</v>
      </c>
      <c r="B60" s="10" t="s">
        <v>6</v>
      </c>
      <c r="C60" s="11" t="s">
        <v>179</v>
      </c>
      <c r="D60" s="12">
        <v>45951.833333333299</v>
      </c>
      <c r="E60" s="12">
        <v>45952.25</v>
      </c>
      <c r="F60" s="11" t="s">
        <v>178</v>
      </c>
    </row>
    <row r="61" spans="1:6" ht="60">
      <c r="A61" s="10" t="s">
        <v>297</v>
      </c>
      <c r="B61" s="10" t="s">
        <v>5</v>
      </c>
      <c r="C61" s="11" t="s">
        <v>654</v>
      </c>
      <c r="D61" s="12">
        <v>45951.833333333299</v>
      </c>
      <c r="E61" s="12">
        <v>45952.25</v>
      </c>
      <c r="F61" s="11" t="s">
        <v>655</v>
      </c>
    </row>
    <row r="62" spans="1:6" ht="60">
      <c r="A62" s="10" t="s">
        <v>297</v>
      </c>
      <c r="B62" s="10" t="s">
        <v>5</v>
      </c>
      <c r="C62" s="11" t="s">
        <v>656</v>
      </c>
      <c r="D62" s="12">
        <v>45951.833333333299</v>
      </c>
      <c r="E62" s="12">
        <v>45952.25</v>
      </c>
      <c r="F62" s="11" t="s">
        <v>655</v>
      </c>
    </row>
    <row r="63" spans="1:6" ht="90">
      <c r="A63" s="10" t="s">
        <v>822</v>
      </c>
      <c r="B63" s="10" t="s">
        <v>4</v>
      </c>
      <c r="C63" s="11" t="s">
        <v>823</v>
      </c>
      <c r="D63" s="12">
        <v>45951.833333333299</v>
      </c>
      <c r="E63" s="12">
        <v>45952.25</v>
      </c>
      <c r="F63" s="11" t="s">
        <v>824</v>
      </c>
    </row>
    <row r="64" spans="1:6" ht="90">
      <c r="A64" s="10" t="s">
        <v>822</v>
      </c>
      <c r="B64" s="10" t="s">
        <v>4</v>
      </c>
      <c r="C64" s="11" t="s">
        <v>825</v>
      </c>
      <c r="D64" s="12">
        <v>45951.833333333299</v>
      </c>
      <c r="E64" s="12">
        <v>45952.25</v>
      </c>
      <c r="F64" s="11" t="s">
        <v>824</v>
      </c>
    </row>
    <row r="65" spans="1:6" ht="90">
      <c r="A65" s="10" t="s">
        <v>302</v>
      </c>
      <c r="B65" s="10" t="s">
        <v>2</v>
      </c>
      <c r="C65" s="11" t="s">
        <v>307</v>
      </c>
      <c r="D65" s="12">
        <v>45943.416666666701</v>
      </c>
      <c r="E65" s="12">
        <v>45957.25</v>
      </c>
      <c r="F65" s="11" t="s">
        <v>308</v>
      </c>
    </row>
    <row r="66" spans="1:6" ht="75">
      <c r="A66" s="10" t="s">
        <v>671</v>
      </c>
      <c r="B66" s="10" t="s">
        <v>2</v>
      </c>
      <c r="C66" s="11" t="s">
        <v>819</v>
      </c>
      <c r="D66" s="12">
        <v>45951.833333333299</v>
      </c>
      <c r="E66" s="12">
        <v>45952.25</v>
      </c>
      <c r="F66" s="11" t="s">
        <v>820</v>
      </c>
    </row>
    <row r="67" spans="1:6" ht="90">
      <c r="A67" s="10" t="s">
        <v>671</v>
      </c>
      <c r="B67" s="10" t="s">
        <v>2</v>
      </c>
      <c r="C67" s="11" t="s">
        <v>672</v>
      </c>
      <c r="D67" s="12">
        <v>45951.833333333299</v>
      </c>
      <c r="E67" s="12">
        <v>45952.25</v>
      </c>
      <c r="F67" s="11" t="s">
        <v>820</v>
      </c>
    </row>
    <row r="68" spans="1:6" ht="60">
      <c r="A68" s="10" t="s">
        <v>671</v>
      </c>
      <c r="B68" s="10" t="s">
        <v>2</v>
      </c>
      <c r="C68" s="11" t="s">
        <v>821</v>
      </c>
      <c r="D68" s="12">
        <v>45951.833333333299</v>
      </c>
      <c r="E68" s="12">
        <v>45952.25</v>
      </c>
      <c r="F68" s="11" t="s">
        <v>820</v>
      </c>
    </row>
    <row r="69" spans="1:6" ht="60">
      <c r="A69" s="10" t="s">
        <v>285</v>
      </c>
      <c r="B69" s="10" t="s">
        <v>24</v>
      </c>
      <c r="C69" s="11" t="s">
        <v>286</v>
      </c>
      <c r="D69" s="12">
        <v>45951.833333333299</v>
      </c>
      <c r="E69" s="12">
        <v>45952.25</v>
      </c>
      <c r="F69" s="11" t="s">
        <v>287</v>
      </c>
    </row>
    <row r="70" spans="1:6" ht="60">
      <c r="A70" s="10" t="s">
        <v>288</v>
      </c>
      <c r="B70" s="10" t="s">
        <v>24</v>
      </c>
      <c r="C70" s="11" t="s">
        <v>289</v>
      </c>
      <c r="D70" s="12">
        <v>45951.833333333299</v>
      </c>
      <c r="E70" s="12">
        <v>45952.25</v>
      </c>
      <c r="F70" s="11" t="s">
        <v>290</v>
      </c>
    </row>
    <row r="71" spans="1:6" ht="60">
      <c r="A71" s="10" t="s">
        <v>294</v>
      </c>
      <c r="B71" s="10" t="s">
        <v>5</v>
      </c>
      <c r="C71" s="11" t="s">
        <v>637</v>
      </c>
      <c r="D71" s="12">
        <v>45951.875</v>
      </c>
      <c r="E71" s="12">
        <v>45952.25</v>
      </c>
      <c r="F71" s="11" t="s">
        <v>638</v>
      </c>
    </row>
    <row r="72" spans="1:6" ht="75">
      <c r="A72" s="10" t="s">
        <v>294</v>
      </c>
      <c r="B72" s="10" t="s">
        <v>4</v>
      </c>
      <c r="C72" s="11" t="s">
        <v>646</v>
      </c>
      <c r="D72" s="12">
        <v>45951.833333333299</v>
      </c>
      <c r="E72" s="12">
        <v>45952.25</v>
      </c>
      <c r="F72" s="11" t="s">
        <v>647</v>
      </c>
    </row>
    <row r="73" spans="1:6" ht="75">
      <c r="A73" s="10" t="s">
        <v>294</v>
      </c>
      <c r="B73" s="10" t="s">
        <v>5</v>
      </c>
      <c r="C73" s="11" t="s">
        <v>648</v>
      </c>
      <c r="D73" s="12">
        <v>45951.833333333299</v>
      </c>
      <c r="E73" s="12">
        <v>45952.25</v>
      </c>
      <c r="F73" s="11" t="s">
        <v>647</v>
      </c>
    </row>
    <row r="74" spans="1:6" ht="75">
      <c r="A74" s="10" t="s">
        <v>294</v>
      </c>
      <c r="B74" s="10" t="s">
        <v>4</v>
      </c>
      <c r="C74" s="11" t="s">
        <v>295</v>
      </c>
      <c r="D74" s="12">
        <v>45951.833333333299</v>
      </c>
      <c r="E74" s="12">
        <v>45952.25</v>
      </c>
      <c r="F74" s="11" t="s">
        <v>296</v>
      </c>
    </row>
    <row r="75" spans="1:6" ht="75">
      <c r="A75" s="10" t="s">
        <v>294</v>
      </c>
      <c r="B75" s="10" t="s">
        <v>5</v>
      </c>
      <c r="C75" s="11" t="s">
        <v>818</v>
      </c>
      <c r="D75" s="12">
        <v>45951.833333333299</v>
      </c>
      <c r="E75" s="12">
        <v>45952.25</v>
      </c>
      <c r="F75" s="11" t="s">
        <v>653</v>
      </c>
    </row>
    <row r="76" spans="1:6" ht="75">
      <c r="A76" s="10" t="s">
        <v>330</v>
      </c>
      <c r="B76" s="10" t="s">
        <v>2</v>
      </c>
      <c r="C76" s="11" t="s">
        <v>331</v>
      </c>
      <c r="D76" s="12">
        <v>45951.916666666701</v>
      </c>
      <c r="E76" s="12">
        <v>45952.229166666701</v>
      </c>
      <c r="F76" s="11" t="s">
        <v>332</v>
      </c>
    </row>
    <row r="77" spans="1:6" ht="75">
      <c r="A77" s="10" t="s">
        <v>270</v>
      </c>
      <c r="B77" s="10" t="s">
        <v>2</v>
      </c>
      <c r="C77" s="11" t="s">
        <v>271</v>
      </c>
      <c r="D77" s="12">
        <v>45951.875</v>
      </c>
      <c r="E77" s="12">
        <v>45952.25</v>
      </c>
      <c r="F77" s="11" t="s">
        <v>272</v>
      </c>
    </row>
    <row r="78" spans="1:6" ht="75">
      <c r="A78" s="10" t="s">
        <v>270</v>
      </c>
      <c r="B78" s="10" t="s">
        <v>6</v>
      </c>
      <c r="C78" s="11" t="s">
        <v>699</v>
      </c>
      <c r="D78" s="12">
        <v>45951.916666666701</v>
      </c>
      <c r="E78" s="12">
        <v>45952.229166666701</v>
      </c>
      <c r="F78" s="11" t="s">
        <v>700</v>
      </c>
    </row>
    <row r="79" spans="1:6" ht="75">
      <c r="A79" s="10" t="s">
        <v>270</v>
      </c>
      <c r="B79" s="10" t="s">
        <v>2</v>
      </c>
      <c r="C79" s="11" t="s">
        <v>324</v>
      </c>
      <c r="D79" s="12">
        <v>45951.916666666701</v>
      </c>
      <c r="E79" s="12">
        <v>45952.229166666701</v>
      </c>
      <c r="F79" s="11" t="s">
        <v>701</v>
      </c>
    </row>
    <row r="80" spans="1:6" ht="75">
      <c r="A80" s="10" t="s">
        <v>335</v>
      </c>
      <c r="B80" s="10" t="s">
        <v>4</v>
      </c>
      <c r="C80" s="11" t="s">
        <v>691</v>
      </c>
      <c r="D80" s="12">
        <v>45951.916666666701</v>
      </c>
      <c r="E80" s="12">
        <v>45952.229166666701</v>
      </c>
      <c r="F80" s="11" t="s">
        <v>692</v>
      </c>
    </row>
    <row r="81" spans="1:6" ht="75">
      <c r="A81" s="10" t="s">
        <v>335</v>
      </c>
      <c r="B81" s="10" t="s">
        <v>4</v>
      </c>
      <c r="C81" s="11" t="s">
        <v>704</v>
      </c>
      <c r="D81" s="12">
        <v>45951.833333333299</v>
      </c>
      <c r="E81" s="12">
        <v>45952.25</v>
      </c>
      <c r="F81" s="11" t="s">
        <v>705</v>
      </c>
    </row>
    <row r="82" spans="1:6" ht="75">
      <c r="A82" s="10" t="s">
        <v>335</v>
      </c>
      <c r="B82" s="10" t="s">
        <v>5</v>
      </c>
      <c r="C82" s="11" t="s">
        <v>706</v>
      </c>
      <c r="D82" s="12">
        <v>45951.833333333299</v>
      </c>
      <c r="E82" s="12">
        <v>45952.25</v>
      </c>
      <c r="F82" s="11" t="s">
        <v>707</v>
      </c>
    </row>
    <row r="83" spans="1:6" ht="75">
      <c r="A83" s="10" t="s">
        <v>335</v>
      </c>
      <c r="B83" s="10" t="s">
        <v>5</v>
      </c>
      <c r="C83" s="11" t="s">
        <v>708</v>
      </c>
      <c r="D83" s="12">
        <v>45951.833333333299</v>
      </c>
      <c r="E83" s="12">
        <v>45952.25</v>
      </c>
      <c r="F83" s="11" t="s">
        <v>707</v>
      </c>
    </row>
    <row r="84" spans="1:6" ht="75">
      <c r="A84" s="10" t="s">
        <v>281</v>
      </c>
      <c r="B84" s="10" t="s">
        <v>4</v>
      </c>
      <c r="C84" s="11" t="s">
        <v>813</v>
      </c>
      <c r="D84" s="12">
        <v>45951.875</v>
      </c>
      <c r="E84" s="12">
        <v>45952.25</v>
      </c>
      <c r="F84" s="11" t="s">
        <v>814</v>
      </c>
    </row>
    <row r="85" spans="1:6" ht="75">
      <c r="A85" s="10" t="s">
        <v>281</v>
      </c>
      <c r="B85" s="10" t="s">
        <v>4</v>
      </c>
      <c r="C85" s="11" t="s">
        <v>815</v>
      </c>
      <c r="D85" s="12">
        <v>45951.875</v>
      </c>
      <c r="E85" s="12">
        <v>45952.25</v>
      </c>
      <c r="F85" s="11" t="s">
        <v>814</v>
      </c>
    </row>
    <row r="86" spans="1:6" ht="75">
      <c r="A86" s="10" t="s">
        <v>281</v>
      </c>
      <c r="B86" s="10" t="s">
        <v>24</v>
      </c>
      <c r="C86" s="11" t="s">
        <v>709</v>
      </c>
      <c r="D86" s="12">
        <v>45951.875</v>
      </c>
      <c r="E86" s="12">
        <v>45952.25</v>
      </c>
      <c r="F86" s="11" t="s">
        <v>710</v>
      </c>
    </row>
    <row r="87" spans="1:6" ht="75">
      <c r="A87" s="10" t="s">
        <v>281</v>
      </c>
      <c r="B87" s="10" t="s">
        <v>5</v>
      </c>
      <c r="C87" s="11" t="s">
        <v>832</v>
      </c>
      <c r="D87" s="12">
        <v>45951.875</v>
      </c>
      <c r="E87" s="12">
        <v>45952.25</v>
      </c>
      <c r="F87" s="11" t="s">
        <v>833</v>
      </c>
    </row>
    <row r="88" spans="1:6" ht="90">
      <c r="A88" s="10" t="s">
        <v>281</v>
      </c>
      <c r="B88" s="10" t="s">
        <v>5</v>
      </c>
      <c r="C88" s="11" t="s">
        <v>715</v>
      </c>
      <c r="D88" s="12">
        <v>45951.833333333299</v>
      </c>
      <c r="E88" s="12">
        <v>45952.208333333299</v>
      </c>
      <c r="F88" s="11" t="s">
        <v>716</v>
      </c>
    </row>
    <row r="89" spans="1:6" ht="90">
      <c r="A89" s="10" t="s">
        <v>273</v>
      </c>
      <c r="B89" s="10" t="s">
        <v>24</v>
      </c>
      <c r="C89" s="11" t="s">
        <v>635</v>
      </c>
      <c r="D89" s="12">
        <v>45951.875</v>
      </c>
      <c r="E89" s="12">
        <v>45952.25</v>
      </c>
      <c r="F89" s="11" t="s">
        <v>636</v>
      </c>
    </row>
    <row r="90" spans="1:6" ht="90">
      <c r="A90" s="10" t="s">
        <v>368</v>
      </c>
      <c r="B90" s="10" t="s">
        <v>24</v>
      </c>
      <c r="C90" s="11" t="s">
        <v>837</v>
      </c>
      <c r="D90" s="12">
        <v>45951.833333333299</v>
      </c>
      <c r="E90" s="12">
        <v>45952.25</v>
      </c>
      <c r="F90" s="11" t="s">
        <v>370</v>
      </c>
    </row>
    <row r="91" spans="1:6" ht="90">
      <c r="A91" s="10" t="s">
        <v>358</v>
      </c>
      <c r="B91" s="10" t="s">
        <v>24</v>
      </c>
      <c r="C91" s="11" t="s">
        <v>834</v>
      </c>
      <c r="D91" s="12">
        <v>45951.875</v>
      </c>
      <c r="E91" s="12">
        <v>45952.25</v>
      </c>
      <c r="F91" s="11" t="s">
        <v>833</v>
      </c>
    </row>
    <row r="92" spans="1:6" ht="60">
      <c r="A92" s="10" t="s">
        <v>100</v>
      </c>
      <c r="B92" s="10" t="s">
        <v>6</v>
      </c>
      <c r="C92" s="11" t="s">
        <v>751</v>
      </c>
      <c r="D92" s="12">
        <v>45951.833333333299</v>
      </c>
      <c r="E92" s="12">
        <v>45952.25</v>
      </c>
      <c r="F92" s="11" t="s">
        <v>102</v>
      </c>
    </row>
    <row r="93" spans="1:6" ht="60">
      <c r="A93" s="10" t="s">
        <v>100</v>
      </c>
      <c r="B93" s="10" t="s">
        <v>2</v>
      </c>
      <c r="C93" s="11" t="s">
        <v>115</v>
      </c>
      <c r="D93" s="12">
        <v>45951.833333333299</v>
      </c>
      <c r="E93" s="12">
        <v>45952.25</v>
      </c>
      <c r="F93" s="11" t="s">
        <v>116</v>
      </c>
    </row>
    <row r="94" spans="1:6" ht="60">
      <c r="A94" s="10" t="s">
        <v>100</v>
      </c>
      <c r="B94" s="10" t="s">
        <v>4</v>
      </c>
      <c r="C94" s="11" t="s">
        <v>338</v>
      </c>
      <c r="D94" s="12">
        <v>45951.833333333299</v>
      </c>
      <c r="E94" s="12">
        <v>45952.25</v>
      </c>
      <c r="F94" s="11" t="s">
        <v>339</v>
      </c>
    </row>
    <row r="95" spans="1:6" ht="60">
      <c r="A95" s="10" t="s">
        <v>100</v>
      </c>
      <c r="B95" s="10" t="s">
        <v>5</v>
      </c>
      <c r="C95" s="11" t="s">
        <v>340</v>
      </c>
      <c r="D95" s="12">
        <v>45951.833333333299</v>
      </c>
      <c r="E95" s="12">
        <v>45952.25</v>
      </c>
      <c r="F95" s="11" t="s">
        <v>341</v>
      </c>
    </row>
    <row r="96" spans="1:6" ht="60">
      <c r="A96" s="10" t="s">
        <v>100</v>
      </c>
      <c r="B96" s="10" t="s">
        <v>4</v>
      </c>
      <c r="C96" s="11" t="s">
        <v>342</v>
      </c>
      <c r="D96" s="12">
        <v>45951.833333333299</v>
      </c>
      <c r="E96" s="12">
        <v>45952.25</v>
      </c>
      <c r="F96" s="11" t="s">
        <v>343</v>
      </c>
    </row>
    <row r="97" spans="1:6" ht="60">
      <c r="A97" s="10" t="s">
        <v>371</v>
      </c>
      <c r="B97" s="10" t="s">
        <v>6</v>
      </c>
      <c r="C97" s="11" t="s">
        <v>372</v>
      </c>
      <c r="D97" s="12">
        <v>45951.833333333299</v>
      </c>
      <c r="E97" s="12">
        <v>45952.25</v>
      </c>
      <c r="F97" s="11" t="s">
        <v>373</v>
      </c>
    </row>
    <row r="98" spans="1:6" ht="60">
      <c r="A98" s="10" t="s">
        <v>94</v>
      </c>
      <c r="B98" s="10" t="s">
        <v>6</v>
      </c>
      <c r="C98" s="11" t="s">
        <v>95</v>
      </c>
      <c r="D98" s="12">
        <v>45951.833333333299</v>
      </c>
      <c r="E98" s="12">
        <v>45952.25</v>
      </c>
      <c r="F98" s="11" t="s">
        <v>93</v>
      </c>
    </row>
    <row r="99" spans="1:6" ht="60">
      <c r="A99" s="10" t="s">
        <v>94</v>
      </c>
      <c r="B99" s="10" t="s">
        <v>2</v>
      </c>
      <c r="C99" s="11" t="s">
        <v>752</v>
      </c>
      <c r="D99" s="12">
        <v>45951.875</v>
      </c>
      <c r="E99" s="12">
        <v>45952.25</v>
      </c>
      <c r="F99" s="11" t="s">
        <v>535</v>
      </c>
    </row>
    <row r="100" spans="1:6" ht="60">
      <c r="A100" s="10" t="s">
        <v>63</v>
      </c>
      <c r="B100" s="10" t="s">
        <v>5</v>
      </c>
      <c r="C100" s="11" t="s">
        <v>513</v>
      </c>
      <c r="D100" s="12">
        <v>45951.875</v>
      </c>
      <c r="E100" s="12">
        <v>45952.208333333299</v>
      </c>
      <c r="F100" s="11" t="s">
        <v>62</v>
      </c>
    </row>
    <row r="101" spans="1:6" ht="60">
      <c r="A101" s="10" t="s">
        <v>63</v>
      </c>
      <c r="B101" s="10" t="s">
        <v>5</v>
      </c>
      <c r="C101" s="11" t="s">
        <v>64</v>
      </c>
      <c r="D101" s="12">
        <v>45951.833333333299</v>
      </c>
      <c r="E101" s="12">
        <v>45952.25</v>
      </c>
      <c r="F101" s="11" t="s">
        <v>65</v>
      </c>
    </row>
    <row r="102" spans="1:6" ht="60">
      <c r="A102" s="10" t="s">
        <v>63</v>
      </c>
      <c r="B102" s="10" t="s">
        <v>5</v>
      </c>
      <c r="C102" s="11" t="s">
        <v>64</v>
      </c>
      <c r="D102" s="12">
        <v>45951.833333333299</v>
      </c>
      <c r="E102" s="12">
        <v>45952.25</v>
      </c>
      <c r="F102" s="11" t="s">
        <v>518</v>
      </c>
    </row>
    <row r="103" spans="1:6" ht="60">
      <c r="A103" s="10" t="s">
        <v>529</v>
      </c>
      <c r="B103" s="10" t="s">
        <v>2</v>
      </c>
      <c r="C103" s="11" t="s">
        <v>530</v>
      </c>
      <c r="D103" s="12">
        <v>45950.583333333299</v>
      </c>
      <c r="E103" s="12">
        <v>45955.25</v>
      </c>
      <c r="F103" s="11" t="s">
        <v>531</v>
      </c>
    </row>
    <row r="104" spans="1:6" ht="75">
      <c r="A104" s="10" t="s">
        <v>529</v>
      </c>
      <c r="B104" s="10" t="s">
        <v>6</v>
      </c>
      <c r="C104" s="11" t="s">
        <v>532</v>
      </c>
      <c r="D104" s="12">
        <v>45950.583333333299</v>
      </c>
      <c r="E104" s="12">
        <v>45955.25</v>
      </c>
      <c r="F104" s="11" t="s">
        <v>531</v>
      </c>
    </row>
    <row r="105" spans="1:6" ht="60">
      <c r="A105" s="10" t="s">
        <v>529</v>
      </c>
      <c r="B105" s="10" t="s">
        <v>2</v>
      </c>
      <c r="C105" s="11" t="s">
        <v>533</v>
      </c>
      <c r="D105" s="12">
        <v>45951.833333333299</v>
      </c>
      <c r="E105" s="12">
        <v>45952.25</v>
      </c>
      <c r="F105" s="11" t="s">
        <v>531</v>
      </c>
    </row>
    <row r="106" spans="1:6" ht="60">
      <c r="A106" s="10" t="s">
        <v>377</v>
      </c>
      <c r="B106" s="10" t="s">
        <v>2</v>
      </c>
      <c r="C106" s="11" t="s">
        <v>378</v>
      </c>
      <c r="D106" s="12">
        <v>45951.916666666701</v>
      </c>
      <c r="E106" s="12">
        <v>45952.25</v>
      </c>
      <c r="F106" s="11" t="s">
        <v>379</v>
      </c>
    </row>
    <row r="107" spans="1:6" ht="60">
      <c r="A107" s="10" t="s">
        <v>538</v>
      </c>
      <c r="B107" s="10" t="s">
        <v>6</v>
      </c>
      <c r="C107" s="11" t="s">
        <v>539</v>
      </c>
      <c r="D107" s="12">
        <v>45951.833333333299</v>
      </c>
      <c r="E107" s="12">
        <v>45952.25</v>
      </c>
      <c r="F107" s="11" t="s">
        <v>540</v>
      </c>
    </row>
    <row r="108" spans="1:6" ht="60">
      <c r="A108" s="10" t="s">
        <v>123</v>
      </c>
      <c r="B108" s="10" t="s">
        <v>6</v>
      </c>
      <c r="C108" s="11" t="s">
        <v>536</v>
      </c>
      <c r="D108" s="12">
        <v>45951.833333333299</v>
      </c>
      <c r="E108" s="12">
        <v>45952.25</v>
      </c>
      <c r="F108" s="11" t="s">
        <v>125</v>
      </c>
    </row>
    <row r="109" spans="1:6" ht="60">
      <c r="A109" s="10" t="s">
        <v>123</v>
      </c>
      <c r="B109" s="10" t="s">
        <v>6</v>
      </c>
      <c r="C109" s="11" t="s">
        <v>537</v>
      </c>
      <c r="D109" s="12">
        <v>45951.833333333299</v>
      </c>
      <c r="E109" s="12">
        <v>45952.25</v>
      </c>
      <c r="F109" s="11" t="s">
        <v>125</v>
      </c>
    </row>
    <row r="110" spans="1:6" ht="45">
      <c r="A110" s="10" t="s">
        <v>123</v>
      </c>
      <c r="B110" s="10" t="s">
        <v>6</v>
      </c>
      <c r="C110" s="11" t="s">
        <v>380</v>
      </c>
      <c r="D110" s="12">
        <v>45951.833333333299</v>
      </c>
      <c r="E110" s="12">
        <v>45952.25</v>
      </c>
      <c r="F110" s="11" t="s">
        <v>381</v>
      </c>
    </row>
    <row r="111" spans="1:6" ht="45">
      <c r="A111" s="10" t="s">
        <v>123</v>
      </c>
      <c r="B111" s="10" t="s">
        <v>2</v>
      </c>
      <c r="C111" s="11" t="s">
        <v>382</v>
      </c>
      <c r="D111" s="12">
        <v>45951.833333333299</v>
      </c>
      <c r="E111" s="12">
        <v>45952.208333333299</v>
      </c>
      <c r="F111" s="11" t="s">
        <v>381</v>
      </c>
    </row>
    <row r="112" spans="1:6" ht="75">
      <c r="A112" s="10" t="s">
        <v>17</v>
      </c>
      <c r="B112" s="10" t="s">
        <v>4</v>
      </c>
      <c r="C112" s="11" t="s">
        <v>496</v>
      </c>
      <c r="D112" s="12">
        <v>45951.833333333299</v>
      </c>
      <c r="E112" s="12">
        <v>45952.25</v>
      </c>
      <c r="F112" s="11" t="s">
        <v>19</v>
      </c>
    </row>
    <row r="113" spans="1:6" ht="75">
      <c r="A113" s="10" t="s">
        <v>17</v>
      </c>
      <c r="B113" s="10" t="s">
        <v>4</v>
      </c>
      <c r="C113" s="11" t="s">
        <v>22</v>
      </c>
      <c r="D113" s="12">
        <v>45951.833333333299</v>
      </c>
      <c r="E113" s="12">
        <v>45952.25</v>
      </c>
      <c r="F113" s="11" t="s">
        <v>23</v>
      </c>
    </row>
    <row r="114" spans="1:6" ht="45">
      <c r="A114" s="10" t="s">
        <v>17</v>
      </c>
      <c r="B114" s="10" t="s">
        <v>24</v>
      </c>
      <c r="C114" s="11" t="s">
        <v>25</v>
      </c>
      <c r="D114" s="12">
        <v>45951.833333333299</v>
      </c>
      <c r="E114" s="12">
        <v>45952.25</v>
      </c>
      <c r="F114" s="11" t="s">
        <v>26</v>
      </c>
    </row>
    <row r="115" spans="1:6" ht="45">
      <c r="A115" s="10" t="s">
        <v>17</v>
      </c>
      <c r="B115" s="10" t="s">
        <v>4</v>
      </c>
      <c r="C115" s="11" t="s">
        <v>505</v>
      </c>
      <c r="D115" s="12">
        <v>45951.833333333299</v>
      </c>
      <c r="E115" s="12">
        <v>45952.25</v>
      </c>
      <c r="F115" s="11" t="s">
        <v>506</v>
      </c>
    </row>
    <row r="116" spans="1:6" ht="90">
      <c r="A116" s="10" t="s">
        <v>374</v>
      </c>
      <c r="B116" s="10" t="s">
        <v>24</v>
      </c>
      <c r="C116" s="11" t="s">
        <v>375</v>
      </c>
      <c r="D116" s="12">
        <v>45951.875</v>
      </c>
      <c r="E116" s="12">
        <v>45952.25</v>
      </c>
      <c r="F116" s="11" t="s">
        <v>376</v>
      </c>
    </row>
    <row r="117" spans="1:6" ht="90">
      <c r="A117" s="10" t="s">
        <v>75</v>
      </c>
      <c r="B117" s="10" t="s">
        <v>6</v>
      </c>
      <c r="C117" s="11" t="s">
        <v>76</v>
      </c>
      <c r="D117" s="12">
        <v>45948.25</v>
      </c>
      <c r="E117" s="12">
        <v>45955.25</v>
      </c>
      <c r="F117" s="11" t="s">
        <v>77</v>
      </c>
    </row>
    <row r="118" spans="1:6" ht="90">
      <c r="A118" s="10" t="s">
        <v>75</v>
      </c>
      <c r="B118" s="10" t="s">
        <v>2</v>
      </c>
      <c r="C118" s="11" t="s">
        <v>514</v>
      </c>
      <c r="D118" s="12">
        <v>45951.833333333299</v>
      </c>
      <c r="E118" s="12">
        <v>45952.25</v>
      </c>
      <c r="F118" s="11" t="s">
        <v>77</v>
      </c>
    </row>
    <row r="119" spans="1:6" ht="90">
      <c r="A119" s="10" t="s">
        <v>75</v>
      </c>
      <c r="B119" s="10" t="s">
        <v>6</v>
      </c>
      <c r="C119" s="11" t="s">
        <v>515</v>
      </c>
      <c r="D119" s="12">
        <v>45951.833333333299</v>
      </c>
      <c r="E119" s="12">
        <v>45952.25</v>
      </c>
      <c r="F119" s="11" t="s">
        <v>77</v>
      </c>
    </row>
    <row r="120" spans="1:6" ht="45">
      <c r="A120" s="10" t="s">
        <v>75</v>
      </c>
      <c r="B120" s="10" t="s">
        <v>2</v>
      </c>
      <c r="C120" s="11" t="s">
        <v>516</v>
      </c>
      <c r="D120" s="12">
        <v>45951.833333333299</v>
      </c>
      <c r="E120" s="12">
        <v>45952.25</v>
      </c>
      <c r="F120" s="11" t="s">
        <v>517</v>
      </c>
    </row>
    <row r="121" spans="1:6" ht="45">
      <c r="A121" s="10" t="s">
        <v>403</v>
      </c>
      <c r="B121" s="10" t="s">
        <v>5</v>
      </c>
      <c r="C121" s="11" t="s">
        <v>410</v>
      </c>
      <c r="D121" s="12">
        <v>45951.833333333299</v>
      </c>
      <c r="E121" s="12">
        <v>45952.208333333299</v>
      </c>
      <c r="F121" s="11" t="s">
        <v>411</v>
      </c>
    </row>
    <row r="122" spans="1:6" ht="30">
      <c r="A122" s="10" t="s">
        <v>403</v>
      </c>
      <c r="B122" s="10" t="s">
        <v>4</v>
      </c>
      <c r="C122" s="11" t="s">
        <v>733</v>
      </c>
      <c r="D122" s="12">
        <v>45951.791666666701</v>
      </c>
      <c r="E122" s="12">
        <v>45952.208333333299</v>
      </c>
      <c r="F122" s="11" t="s">
        <v>734</v>
      </c>
    </row>
    <row r="123" spans="1:6" ht="30">
      <c r="A123" s="10" t="s">
        <v>403</v>
      </c>
      <c r="B123" s="10" t="s">
        <v>5</v>
      </c>
      <c r="C123" s="11" t="s">
        <v>735</v>
      </c>
      <c r="D123" s="12">
        <v>45951.833333333299</v>
      </c>
      <c r="E123" s="12">
        <v>45952.208333333299</v>
      </c>
      <c r="F123" s="11" t="s">
        <v>736</v>
      </c>
    </row>
    <row r="124" spans="1:6" ht="30">
      <c r="A124" s="10" t="s">
        <v>387</v>
      </c>
      <c r="B124" s="10" t="s">
        <v>6</v>
      </c>
      <c r="C124" s="11" t="s">
        <v>388</v>
      </c>
      <c r="D124" s="12">
        <v>45951.875</v>
      </c>
      <c r="E124" s="12">
        <v>45952.25</v>
      </c>
      <c r="F124" s="11" t="s">
        <v>389</v>
      </c>
    </row>
    <row r="125" spans="1:6" ht="30">
      <c r="A125" s="10" t="s">
        <v>387</v>
      </c>
      <c r="B125" s="10" t="s">
        <v>6</v>
      </c>
      <c r="C125" s="11" t="s">
        <v>842</v>
      </c>
      <c r="D125" s="12">
        <v>45951.875</v>
      </c>
      <c r="E125" s="12">
        <v>45952.25</v>
      </c>
      <c r="F125" s="11" t="s">
        <v>389</v>
      </c>
    </row>
    <row r="126" spans="1:6" ht="30">
      <c r="A126" s="10" t="s">
        <v>205</v>
      </c>
      <c r="B126" s="10" t="s">
        <v>4</v>
      </c>
      <c r="C126" s="11" t="s">
        <v>619</v>
      </c>
      <c r="D126" s="12">
        <v>45951.875</v>
      </c>
      <c r="E126" s="12">
        <v>45952.25</v>
      </c>
      <c r="F126" s="11" t="s">
        <v>620</v>
      </c>
    </row>
    <row r="127" spans="1:6" ht="45">
      <c r="A127" s="10" t="s">
        <v>845</v>
      </c>
      <c r="B127" s="10" t="s">
        <v>4</v>
      </c>
      <c r="C127" s="11" t="s">
        <v>846</v>
      </c>
      <c r="D127" s="12">
        <v>45951.833333333299</v>
      </c>
      <c r="E127" s="12">
        <v>45952.208333333299</v>
      </c>
      <c r="F127" s="11" t="s">
        <v>847</v>
      </c>
    </row>
    <row r="128" spans="1:6" ht="45">
      <c r="A128" s="10" t="s">
        <v>108</v>
      </c>
      <c r="B128" s="10" t="s">
        <v>5</v>
      </c>
      <c r="C128" s="11" t="s">
        <v>109</v>
      </c>
      <c r="D128" s="12">
        <v>45804.833333333299</v>
      </c>
      <c r="E128" s="12">
        <v>45978.25</v>
      </c>
      <c r="F128" s="11" t="s">
        <v>110</v>
      </c>
    </row>
    <row r="129" spans="1:6" ht="45">
      <c r="A129" s="10" t="s">
        <v>108</v>
      </c>
      <c r="B129" s="10" t="s">
        <v>4</v>
      </c>
      <c r="C129" s="11" t="s">
        <v>111</v>
      </c>
      <c r="D129" s="12">
        <v>45951.833333333299</v>
      </c>
      <c r="E129" s="12">
        <v>45952.25</v>
      </c>
      <c r="F129" s="11" t="s">
        <v>110</v>
      </c>
    </row>
    <row r="130" spans="1:6" ht="45">
      <c r="A130" s="10" t="s">
        <v>108</v>
      </c>
      <c r="B130" s="10" t="s">
        <v>4</v>
      </c>
      <c r="C130" s="11" t="s">
        <v>541</v>
      </c>
      <c r="D130" s="12">
        <v>45951.833333333299</v>
      </c>
      <c r="E130" s="12">
        <v>45952.25</v>
      </c>
      <c r="F130" s="11" t="s">
        <v>540</v>
      </c>
    </row>
    <row r="131" spans="1:6" ht="30">
      <c r="A131" s="10" t="s">
        <v>148</v>
      </c>
      <c r="B131" s="10" t="s">
        <v>5</v>
      </c>
      <c r="C131" s="11" t="s">
        <v>753</v>
      </c>
      <c r="D131" s="12">
        <v>45951.833333333299</v>
      </c>
      <c r="E131" s="12">
        <v>45952.208333333299</v>
      </c>
      <c r="F131" s="11" t="s">
        <v>754</v>
      </c>
    </row>
    <row r="132" spans="1:6" ht="30">
      <c r="A132" s="10" t="s">
        <v>148</v>
      </c>
      <c r="B132" s="10" t="s">
        <v>4</v>
      </c>
      <c r="C132" s="11" t="s">
        <v>755</v>
      </c>
      <c r="D132" s="12">
        <v>45952.5</v>
      </c>
      <c r="E132" s="12">
        <v>45953.25</v>
      </c>
      <c r="F132" s="11" t="s">
        <v>756</v>
      </c>
    </row>
    <row r="133" spans="1:6" ht="30">
      <c r="A133" s="10" t="s">
        <v>148</v>
      </c>
      <c r="B133" s="10" t="s">
        <v>4</v>
      </c>
      <c r="C133" s="11" t="s">
        <v>757</v>
      </c>
      <c r="D133" s="12">
        <v>45952.5</v>
      </c>
      <c r="E133" s="12">
        <v>45953.25</v>
      </c>
      <c r="F133" s="11" t="s">
        <v>756</v>
      </c>
    </row>
    <row r="134" spans="1:6" ht="45">
      <c r="A134" s="10" t="s">
        <v>148</v>
      </c>
      <c r="B134" s="10" t="s">
        <v>5</v>
      </c>
      <c r="C134" s="11" t="s">
        <v>758</v>
      </c>
      <c r="D134" s="12">
        <v>45952.5</v>
      </c>
      <c r="E134" s="12">
        <v>45953.25</v>
      </c>
      <c r="F134" s="11" t="s">
        <v>756</v>
      </c>
    </row>
    <row r="135" spans="1:6" ht="45">
      <c r="A135" s="10" t="s">
        <v>148</v>
      </c>
      <c r="B135" s="10" t="s">
        <v>4</v>
      </c>
      <c r="C135" s="11" t="s">
        <v>759</v>
      </c>
      <c r="D135" s="12">
        <v>45952.5</v>
      </c>
      <c r="E135" s="12">
        <v>45953.25</v>
      </c>
      <c r="F135" s="11" t="s">
        <v>756</v>
      </c>
    </row>
    <row r="136" spans="1:6" ht="45">
      <c r="A136" s="10" t="s">
        <v>546</v>
      </c>
      <c r="B136" s="10" t="s">
        <v>4</v>
      </c>
      <c r="C136" s="11" t="s">
        <v>547</v>
      </c>
      <c r="D136" s="12">
        <v>45951.833333333299</v>
      </c>
      <c r="E136" s="12">
        <v>45952.25</v>
      </c>
      <c r="F136" s="11" t="s">
        <v>548</v>
      </c>
    </row>
    <row r="137" spans="1:6" ht="45">
      <c r="A137" s="10" t="s">
        <v>546</v>
      </c>
      <c r="B137" s="10" t="s">
        <v>5</v>
      </c>
      <c r="C137" s="11" t="s">
        <v>549</v>
      </c>
      <c r="D137" s="12">
        <v>45951.833333333299</v>
      </c>
      <c r="E137" s="12">
        <v>45952.25</v>
      </c>
      <c r="F137" s="11" t="s">
        <v>548</v>
      </c>
    </row>
    <row r="138" spans="1:6" ht="45">
      <c r="A138" s="10" t="s">
        <v>128</v>
      </c>
      <c r="B138" s="10" t="s">
        <v>5</v>
      </c>
      <c r="C138" s="11" t="s">
        <v>550</v>
      </c>
      <c r="D138" s="12">
        <v>45951.833333333299</v>
      </c>
      <c r="E138" s="12">
        <v>45952.25</v>
      </c>
      <c r="F138" s="11" t="s">
        <v>130</v>
      </c>
    </row>
    <row r="139" spans="1:6" ht="45">
      <c r="A139" s="10" t="s">
        <v>128</v>
      </c>
      <c r="B139" s="10" t="s">
        <v>5</v>
      </c>
      <c r="C139" s="11" t="s">
        <v>551</v>
      </c>
      <c r="D139" s="12">
        <v>45951.833333333299</v>
      </c>
      <c r="E139" s="12">
        <v>45952.25</v>
      </c>
      <c r="F139" s="11" t="s">
        <v>130</v>
      </c>
    </row>
    <row r="140" spans="1:6" ht="60">
      <c r="A140" s="10" t="s">
        <v>128</v>
      </c>
      <c r="B140" s="10" t="s">
        <v>5</v>
      </c>
      <c r="C140" s="11" t="s">
        <v>552</v>
      </c>
      <c r="D140" s="12">
        <v>45951.833333333299</v>
      </c>
      <c r="E140" s="12">
        <v>45952.25</v>
      </c>
      <c r="F140" s="11" t="s">
        <v>130</v>
      </c>
    </row>
    <row r="141" spans="1:6" ht="45">
      <c r="A141" s="10" t="s">
        <v>173</v>
      </c>
      <c r="B141" s="10" t="s">
        <v>4</v>
      </c>
      <c r="C141" s="11" t="s">
        <v>174</v>
      </c>
      <c r="D141" s="12">
        <v>45951.833333333299</v>
      </c>
      <c r="E141" s="12">
        <v>45952.25</v>
      </c>
      <c r="F141" s="11" t="s">
        <v>175</v>
      </c>
    </row>
    <row r="142" spans="1:6" ht="45">
      <c r="A142" s="10" t="s">
        <v>173</v>
      </c>
      <c r="B142" s="10" t="s">
        <v>4</v>
      </c>
      <c r="C142" s="11" t="s">
        <v>785</v>
      </c>
      <c r="D142" s="12">
        <v>45951.833333333299</v>
      </c>
      <c r="E142" s="12">
        <v>45952.25</v>
      </c>
      <c r="F142" s="11" t="s">
        <v>184</v>
      </c>
    </row>
    <row r="143" spans="1:6" ht="45">
      <c r="A143" s="10" t="s">
        <v>66</v>
      </c>
      <c r="B143" s="10" t="s">
        <v>2</v>
      </c>
      <c r="C143" s="11" t="s">
        <v>67</v>
      </c>
      <c r="D143" s="12">
        <v>45951.916666666701</v>
      </c>
      <c r="E143" s="12">
        <v>45952.208333333299</v>
      </c>
      <c r="F143" s="11" t="s">
        <v>68</v>
      </c>
    </row>
    <row r="144" spans="1:6" ht="45">
      <c r="A144" s="10" t="s">
        <v>66</v>
      </c>
      <c r="B144" s="10" t="s">
        <v>2</v>
      </c>
      <c r="C144" s="11" t="s">
        <v>743</v>
      </c>
      <c r="D144" s="12">
        <v>45951.916666666701</v>
      </c>
      <c r="E144" s="12">
        <v>45952.208333333299</v>
      </c>
      <c r="F144" s="11" t="s">
        <v>744</v>
      </c>
    </row>
    <row r="145" spans="1:6" ht="45">
      <c r="A145" s="10" t="s">
        <v>66</v>
      </c>
      <c r="B145" s="10" t="s">
        <v>6</v>
      </c>
      <c r="C145" s="11" t="s">
        <v>92</v>
      </c>
      <c r="D145" s="12">
        <v>45951.833333333299</v>
      </c>
      <c r="E145" s="12">
        <v>45952.25</v>
      </c>
      <c r="F145" s="11" t="s">
        <v>93</v>
      </c>
    </row>
    <row r="146" spans="1:6" ht="45">
      <c r="A146" s="10" t="s">
        <v>66</v>
      </c>
      <c r="B146" s="10" t="s">
        <v>2</v>
      </c>
      <c r="C146" s="11" t="s">
        <v>141</v>
      </c>
      <c r="D146" s="12">
        <v>45951.875</v>
      </c>
      <c r="E146" s="12">
        <v>45952.25</v>
      </c>
      <c r="F146" s="11" t="s">
        <v>140</v>
      </c>
    </row>
    <row r="147" spans="1:6" ht="45">
      <c r="A147" s="10" t="s">
        <v>66</v>
      </c>
      <c r="B147" s="10" t="s">
        <v>2</v>
      </c>
      <c r="C147" s="11" t="s">
        <v>143</v>
      </c>
      <c r="D147" s="12">
        <v>45951.875</v>
      </c>
      <c r="E147" s="12">
        <v>45952.25</v>
      </c>
      <c r="F147" s="11" t="s">
        <v>140</v>
      </c>
    </row>
    <row r="148" spans="1:6" ht="45">
      <c r="A148" s="10" t="s">
        <v>66</v>
      </c>
      <c r="B148" s="10" t="s">
        <v>2</v>
      </c>
      <c r="C148" s="11" t="s">
        <v>144</v>
      </c>
      <c r="D148" s="12">
        <v>45951.875</v>
      </c>
      <c r="E148" s="12">
        <v>45952.25</v>
      </c>
      <c r="F148" s="11" t="s">
        <v>140</v>
      </c>
    </row>
    <row r="149" spans="1:6" ht="45">
      <c r="A149" s="10" t="s">
        <v>66</v>
      </c>
      <c r="B149" s="10" t="s">
        <v>2</v>
      </c>
      <c r="C149" s="11" t="s">
        <v>557</v>
      </c>
      <c r="D149" s="12">
        <v>45951.833333333299</v>
      </c>
      <c r="E149" s="12">
        <v>45952.25</v>
      </c>
      <c r="F149" s="11" t="s">
        <v>558</v>
      </c>
    </row>
    <row r="150" spans="1:6" ht="45">
      <c r="A150" s="10" t="s">
        <v>197</v>
      </c>
      <c r="B150" s="10" t="s">
        <v>6</v>
      </c>
      <c r="C150" s="11" t="s">
        <v>585</v>
      </c>
      <c r="D150" s="12">
        <v>45951.833333333299</v>
      </c>
      <c r="E150" s="12">
        <v>45952.25</v>
      </c>
      <c r="F150" s="11" t="s">
        <v>586</v>
      </c>
    </row>
    <row r="151" spans="1:6" ht="45">
      <c r="A151" s="10" t="s">
        <v>197</v>
      </c>
      <c r="B151" s="10" t="s">
        <v>2</v>
      </c>
      <c r="C151" s="11" t="s">
        <v>590</v>
      </c>
      <c r="D151" s="12">
        <v>45951.833333333299</v>
      </c>
      <c r="E151" s="12">
        <v>45952.25</v>
      </c>
      <c r="F151" s="11" t="s">
        <v>586</v>
      </c>
    </row>
    <row r="152" spans="1:6" ht="45">
      <c r="A152" s="10" t="s">
        <v>78</v>
      </c>
      <c r="B152" s="10" t="s">
        <v>2</v>
      </c>
      <c r="C152" s="11" t="s">
        <v>742</v>
      </c>
      <c r="D152" s="12">
        <v>45951.875</v>
      </c>
      <c r="E152" s="12">
        <v>45952.208333333299</v>
      </c>
      <c r="F152" s="11" t="s">
        <v>504</v>
      </c>
    </row>
    <row r="153" spans="1:6" ht="45">
      <c r="A153" s="10" t="s">
        <v>154</v>
      </c>
      <c r="B153" s="10" t="s">
        <v>4</v>
      </c>
      <c r="C153" s="11" t="s">
        <v>553</v>
      </c>
      <c r="D153" s="12">
        <v>45951.833333333299</v>
      </c>
      <c r="E153" s="12">
        <v>45952.25</v>
      </c>
      <c r="F153" s="11" t="s">
        <v>554</v>
      </c>
    </row>
    <row r="154" spans="1:6" ht="45">
      <c r="A154" s="10" t="s">
        <v>158</v>
      </c>
      <c r="B154" s="10" t="s">
        <v>6</v>
      </c>
      <c r="C154" s="11" t="s">
        <v>555</v>
      </c>
      <c r="D154" s="12">
        <v>45951.833333333299</v>
      </c>
      <c r="E154" s="12">
        <v>45952.25</v>
      </c>
      <c r="F154" s="11" t="s">
        <v>554</v>
      </c>
    </row>
    <row r="155" spans="1:6" ht="45">
      <c r="A155" s="10" t="s">
        <v>158</v>
      </c>
      <c r="B155" s="10" t="s">
        <v>6</v>
      </c>
      <c r="C155" s="11" t="s">
        <v>556</v>
      </c>
      <c r="D155" s="12">
        <v>45951.833333333299</v>
      </c>
      <c r="E155" s="12">
        <v>45952.25</v>
      </c>
      <c r="F155" s="11" t="s">
        <v>554</v>
      </c>
    </row>
    <row r="156" spans="1:6" ht="60">
      <c r="A156" s="10" t="s">
        <v>657</v>
      </c>
      <c r="B156" s="10" t="s">
        <v>5</v>
      </c>
      <c r="C156" s="11" t="s">
        <v>816</v>
      </c>
      <c r="D156" s="12">
        <v>45951.833333333299</v>
      </c>
      <c r="E156" s="12">
        <v>45952.25</v>
      </c>
      <c r="F156" s="11" t="s">
        <v>817</v>
      </c>
    </row>
    <row r="157" spans="1:6" ht="60">
      <c r="A157" s="10" t="s">
        <v>657</v>
      </c>
      <c r="B157" s="10" t="s">
        <v>5</v>
      </c>
      <c r="C157" s="11" t="s">
        <v>816</v>
      </c>
      <c r="D157" s="12">
        <v>45951.833333333299</v>
      </c>
      <c r="E157" s="12">
        <v>45952.25</v>
      </c>
      <c r="F157" s="11" t="s">
        <v>678</v>
      </c>
    </row>
    <row r="158" spans="1:6" ht="30">
      <c r="A158" s="10" t="s">
        <v>657</v>
      </c>
      <c r="B158" s="10" t="s">
        <v>5</v>
      </c>
      <c r="C158" s="11" t="s">
        <v>826</v>
      </c>
      <c r="D158" s="12">
        <v>45951.916666666701</v>
      </c>
      <c r="E158" s="12">
        <v>45952.208333333299</v>
      </c>
      <c r="F158" s="11" t="s">
        <v>827</v>
      </c>
    </row>
    <row r="159" spans="1:6" ht="45">
      <c r="A159" s="10" t="s">
        <v>649</v>
      </c>
      <c r="B159" s="10" t="s">
        <v>2</v>
      </c>
      <c r="C159" s="11" t="s">
        <v>650</v>
      </c>
      <c r="D159" s="12">
        <v>45951.833333333299</v>
      </c>
      <c r="E159" s="12">
        <v>45952.25</v>
      </c>
      <c r="F159" s="11" t="s">
        <v>651</v>
      </c>
    </row>
    <row r="160" spans="1:6" ht="45">
      <c r="A160" s="10" t="s">
        <v>313</v>
      </c>
      <c r="B160" s="10" t="s">
        <v>7</v>
      </c>
      <c r="C160" s="11" t="s">
        <v>685</v>
      </c>
      <c r="D160" s="12">
        <v>45951.916666666701</v>
      </c>
      <c r="E160" s="12">
        <v>45952.208333333299</v>
      </c>
      <c r="F160" s="11" t="s">
        <v>686</v>
      </c>
    </row>
    <row r="161" spans="1:6" ht="45">
      <c r="A161" s="10" t="s">
        <v>313</v>
      </c>
      <c r="B161" s="10" t="s">
        <v>8</v>
      </c>
      <c r="C161" s="11" t="s">
        <v>689</v>
      </c>
      <c r="D161" s="12">
        <v>45951.916666666701</v>
      </c>
      <c r="E161" s="12">
        <v>45952.208333333299</v>
      </c>
      <c r="F161" s="11" t="s">
        <v>690</v>
      </c>
    </row>
    <row r="162" spans="1:6" ht="45">
      <c r="A162" s="10" t="s">
        <v>313</v>
      </c>
      <c r="B162" s="10" t="s">
        <v>7</v>
      </c>
      <c r="C162" s="11" t="s">
        <v>693</v>
      </c>
      <c r="D162" s="12">
        <v>45951.916666666701</v>
      </c>
      <c r="E162" s="12">
        <v>45952.229166666701</v>
      </c>
      <c r="F162" s="11" t="s">
        <v>694</v>
      </c>
    </row>
    <row r="163" spans="1:6" ht="30">
      <c r="A163" s="10" t="s">
        <v>313</v>
      </c>
      <c r="B163" s="10" t="s">
        <v>8</v>
      </c>
      <c r="C163" s="11" t="s">
        <v>697</v>
      </c>
      <c r="D163" s="12">
        <v>45951.916666666701</v>
      </c>
      <c r="E163" s="12">
        <v>45952.229166666701</v>
      </c>
      <c r="F163" s="11" t="s">
        <v>698</v>
      </c>
    </row>
    <row r="164" spans="1:6" ht="30">
      <c r="A164" s="10" t="s">
        <v>313</v>
      </c>
      <c r="B164" s="10" t="s">
        <v>8</v>
      </c>
      <c r="C164" s="11" t="s">
        <v>828</v>
      </c>
      <c r="D164" s="12">
        <v>45951.916666666701</v>
      </c>
      <c r="E164" s="12">
        <v>45952.208333333299</v>
      </c>
      <c r="F164" s="11" t="s">
        <v>829</v>
      </c>
    </row>
    <row r="165" spans="1:6" ht="30">
      <c r="A165" s="10" t="s">
        <v>263</v>
      </c>
      <c r="B165" s="10" t="s">
        <v>5</v>
      </c>
      <c r="C165" s="11" t="s">
        <v>624</v>
      </c>
      <c r="D165" s="12">
        <v>45951.875</v>
      </c>
      <c r="E165" s="12">
        <v>45952.25</v>
      </c>
      <c r="F165" s="11" t="s">
        <v>625</v>
      </c>
    </row>
    <row r="166" spans="1:6" ht="30">
      <c r="A166" s="10" t="s">
        <v>263</v>
      </c>
      <c r="B166" s="10" t="s">
        <v>4</v>
      </c>
      <c r="C166" s="11" t="s">
        <v>628</v>
      </c>
      <c r="D166" s="12">
        <v>45951.875</v>
      </c>
      <c r="E166" s="12">
        <v>45952.25</v>
      </c>
      <c r="F166" s="11" t="s">
        <v>629</v>
      </c>
    </row>
    <row r="167" spans="1:6" ht="60">
      <c r="A167" s="10" t="s">
        <v>266</v>
      </c>
      <c r="B167" s="10" t="s">
        <v>2</v>
      </c>
      <c r="C167" s="11" t="s">
        <v>621</v>
      </c>
      <c r="D167" s="12">
        <v>45951.875</v>
      </c>
      <c r="E167" s="12">
        <v>45952.25</v>
      </c>
      <c r="F167" s="11" t="s">
        <v>622</v>
      </c>
    </row>
    <row r="168" spans="1:6" ht="60">
      <c r="A168" s="10" t="s">
        <v>450</v>
      </c>
      <c r="B168" s="10" t="s">
        <v>2</v>
      </c>
      <c r="C168" s="11" t="s">
        <v>623</v>
      </c>
      <c r="D168" s="12">
        <v>45951.875</v>
      </c>
      <c r="E168" s="12">
        <v>45952.25</v>
      </c>
      <c r="F168" s="11" t="s">
        <v>262</v>
      </c>
    </row>
    <row r="169" spans="1:6" ht="60">
      <c r="A169" s="10" t="s">
        <v>450</v>
      </c>
      <c r="B169" s="10" t="s">
        <v>6</v>
      </c>
      <c r="C169" s="11" t="s">
        <v>630</v>
      </c>
      <c r="D169" s="12">
        <v>45951.875</v>
      </c>
      <c r="E169" s="12">
        <v>45952.25</v>
      </c>
      <c r="F169" s="11" t="s">
        <v>631</v>
      </c>
    </row>
    <row r="170" spans="1:6" ht="45">
      <c r="A170" s="10" t="s">
        <v>450</v>
      </c>
      <c r="B170" s="10" t="s">
        <v>2</v>
      </c>
      <c r="C170" s="11" t="s">
        <v>641</v>
      </c>
      <c r="D170" s="12">
        <v>45951.875</v>
      </c>
      <c r="E170" s="12">
        <v>45952.25</v>
      </c>
      <c r="F170" s="11" t="s">
        <v>642</v>
      </c>
    </row>
    <row r="171" spans="1:6" ht="45">
      <c r="A171" s="10" t="s">
        <v>450</v>
      </c>
      <c r="B171" s="10" t="s">
        <v>2</v>
      </c>
      <c r="C171" s="11" t="s">
        <v>643</v>
      </c>
      <c r="D171" s="12">
        <v>45951.875</v>
      </c>
      <c r="E171" s="12">
        <v>45952.25</v>
      </c>
      <c r="F171" s="11" t="s">
        <v>642</v>
      </c>
    </row>
    <row r="172" spans="1:6" ht="45">
      <c r="A172" s="10" t="s">
        <v>450</v>
      </c>
      <c r="B172" s="10" t="s">
        <v>5</v>
      </c>
      <c r="C172" s="11" t="s">
        <v>702</v>
      </c>
      <c r="D172" s="12">
        <v>45951.916666666701</v>
      </c>
      <c r="E172" s="12">
        <v>45952.229166666701</v>
      </c>
      <c r="F172" s="11" t="s">
        <v>703</v>
      </c>
    </row>
    <row r="173" spans="1:6" ht="60">
      <c r="A173" s="10" t="s">
        <v>276</v>
      </c>
      <c r="B173" s="10" t="s">
        <v>4</v>
      </c>
      <c r="C173" s="11" t="s">
        <v>687</v>
      </c>
      <c r="D173" s="12">
        <v>45951.916666666701</v>
      </c>
      <c r="E173" s="12">
        <v>45952.208333333299</v>
      </c>
      <c r="F173" s="11" t="s">
        <v>686</v>
      </c>
    </row>
    <row r="174" spans="1:6" ht="45">
      <c r="A174" s="10" t="s">
        <v>276</v>
      </c>
      <c r="B174" s="10" t="s">
        <v>5</v>
      </c>
      <c r="C174" s="11" t="s">
        <v>688</v>
      </c>
      <c r="D174" s="12">
        <v>45951.916666666701</v>
      </c>
      <c r="E174" s="12">
        <v>45952.208333333299</v>
      </c>
      <c r="F174" s="11" t="s">
        <v>686</v>
      </c>
    </row>
    <row r="175" spans="1:6" ht="45">
      <c r="A175" s="10" t="s">
        <v>276</v>
      </c>
      <c r="B175" s="10" t="s">
        <v>5</v>
      </c>
      <c r="C175" s="11" t="s">
        <v>830</v>
      </c>
      <c r="D175" s="12">
        <v>45951.916666666701</v>
      </c>
      <c r="E175" s="12">
        <v>45952.229166666701</v>
      </c>
      <c r="F175" s="11" t="s">
        <v>831</v>
      </c>
    </row>
    <row r="176" spans="1:6" ht="45">
      <c r="A176" s="10" t="s">
        <v>276</v>
      </c>
      <c r="B176" s="10" t="s">
        <v>4</v>
      </c>
      <c r="C176" s="11" t="s">
        <v>366</v>
      </c>
      <c r="D176" s="12">
        <v>45951.833333333299</v>
      </c>
      <c r="E176" s="12">
        <v>45952.25</v>
      </c>
      <c r="F176" s="11" t="s">
        <v>367</v>
      </c>
    </row>
    <row r="177" spans="1:6" ht="60">
      <c r="A177" s="10" t="s">
        <v>276</v>
      </c>
      <c r="B177" s="10" t="s">
        <v>4</v>
      </c>
      <c r="C177" s="11" t="s">
        <v>838</v>
      </c>
      <c r="D177" s="12">
        <v>45951.875</v>
      </c>
      <c r="E177" s="12">
        <v>45952.25</v>
      </c>
      <c r="F177" s="11" t="s">
        <v>839</v>
      </c>
    </row>
    <row r="178" spans="1:6" ht="45">
      <c r="A178" s="10" t="s">
        <v>276</v>
      </c>
      <c r="B178" s="10" t="s">
        <v>5</v>
      </c>
      <c r="C178" s="11" t="s">
        <v>840</v>
      </c>
      <c r="D178" s="12">
        <v>45951.875</v>
      </c>
      <c r="E178" s="12">
        <v>45952.25</v>
      </c>
      <c r="F178" s="11" t="s">
        <v>839</v>
      </c>
    </row>
    <row r="179" spans="1:6" ht="45">
      <c r="A179" s="10" t="s">
        <v>87</v>
      </c>
      <c r="B179" s="10" t="s">
        <v>2</v>
      </c>
      <c r="C179" s="11" t="s">
        <v>747</v>
      </c>
      <c r="D179" s="12">
        <v>45951.927083333299</v>
      </c>
      <c r="E179" s="12">
        <v>45952.25</v>
      </c>
      <c r="F179" s="11" t="s">
        <v>748</v>
      </c>
    </row>
    <row r="180" spans="1:6" ht="45">
      <c r="A180" s="10" t="s">
        <v>87</v>
      </c>
      <c r="B180" s="10" t="s">
        <v>2</v>
      </c>
      <c r="C180" s="11" t="s">
        <v>749</v>
      </c>
      <c r="D180" s="12">
        <v>45951.927083333299</v>
      </c>
      <c r="E180" s="12">
        <v>45952.25</v>
      </c>
      <c r="F180" s="11" t="s">
        <v>748</v>
      </c>
    </row>
    <row r="181" spans="1:6" ht="45">
      <c r="A181" s="10" t="s">
        <v>87</v>
      </c>
      <c r="B181" s="10" t="s">
        <v>2</v>
      </c>
      <c r="C181" s="11" t="s">
        <v>750</v>
      </c>
      <c r="D181" s="12">
        <v>45951.927083333299</v>
      </c>
      <c r="E181" s="12">
        <v>45952.25</v>
      </c>
      <c r="F181" s="11" t="s">
        <v>748</v>
      </c>
    </row>
    <row r="182" spans="1:6" ht="45">
      <c r="A182" s="10" t="s">
        <v>396</v>
      </c>
      <c r="B182" s="10" t="s">
        <v>2</v>
      </c>
      <c r="C182" s="11" t="s">
        <v>397</v>
      </c>
      <c r="D182" s="12">
        <v>45951.833333333299</v>
      </c>
      <c r="E182" s="12">
        <v>45952.25</v>
      </c>
      <c r="F182" s="11" t="s">
        <v>398</v>
      </c>
    </row>
    <row r="183" spans="1:6" ht="45">
      <c r="A183" s="10" t="s">
        <v>348</v>
      </c>
      <c r="B183" s="10" t="s">
        <v>6</v>
      </c>
      <c r="C183" s="11" t="s">
        <v>351</v>
      </c>
      <c r="D183" s="12">
        <v>45951.833333333299</v>
      </c>
      <c r="E183" s="12">
        <v>45952.25</v>
      </c>
      <c r="F183" s="11" t="s">
        <v>352</v>
      </c>
    </row>
    <row r="184" spans="1:6" ht="60">
      <c r="A184" s="10" t="s">
        <v>348</v>
      </c>
      <c r="B184" s="10" t="s">
        <v>2</v>
      </c>
      <c r="C184" s="11" t="s">
        <v>713</v>
      </c>
      <c r="D184" s="12">
        <v>45951.833333333299</v>
      </c>
      <c r="E184" s="12">
        <v>45952.25</v>
      </c>
      <c r="F184" s="11" t="s">
        <v>714</v>
      </c>
    </row>
    <row r="185" spans="1:6" ht="60">
      <c r="A185" s="10" t="s">
        <v>348</v>
      </c>
      <c r="B185" s="10" t="s">
        <v>6</v>
      </c>
      <c r="C185" s="11" t="s">
        <v>355</v>
      </c>
      <c r="D185" s="12">
        <v>45951.875</v>
      </c>
      <c r="E185" s="12">
        <v>45952.25</v>
      </c>
      <c r="F185" s="11" t="s">
        <v>356</v>
      </c>
    </row>
    <row r="186" spans="1:6" ht="60">
      <c r="A186" s="10" t="s">
        <v>348</v>
      </c>
      <c r="B186" s="10" t="s">
        <v>2</v>
      </c>
      <c r="C186" s="11" t="s">
        <v>357</v>
      </c>
      <c r="D186" s="12">
        <v>45951.875</v>
      </c>
      <c r="E186" s="12">
        <v>45952.25</v>
      </c>
      <c r="F186" s="11" t="s">
        <v>356</v>
      </c>
    </row>
    <row r="187" spans="1:6" ht="45">
      <c r="A187" s="10" t="s">
        <v>348</v>
      </c>
      <c r="B187" s="10" t="s">
        <v>2</v>
      </c>
      <c r="C187" s="11" t="s">
        <v>835</v>
      </c>
      <c r="D187" s="12">
        <v>45951.833333333299</v>
      </c>
      <c r="E187" s="12">
        <v>45952.25</v>
      </c>
      <c r="F187" s="11" t="s">
        <v>836</v>
      </c>
    </row>
    <row r="188" spans="1:6" ht="60">
      <c r="A188" s="10" t="s">
        <v>348</v>
      </c>
      <c r="B188" s="10" t="s">
        <v>2</v>
      </c>
      <c r="C188" s="11" t="s">
        <v>385</v>
      </c>
      <c r="D188" s="12">
        <v>45951.895833333299</v>
      </c>
      <c r="E188" s="12">
        <v>45952.25</v>
      </c>
      <c r="F188" s="11" t="s">
        <v>386</v>
      </c>
    </row>
    <row r="189" spans="1:6" ht="60">
      <c r="A189" s="10" t="s">
        <v>348</v>
      </c>
      <c r="B189" s="10" t="s">
        <v>2</v>
      </c>
      <c r="C189" s="11" t="s">
        <v>401</v>
      </c>
      <c r="D189" s="12">
        <v>45951.875</v>
      </c>
      <c r="E189" s="12">
        <v>45952.208333333299</v>
      </c>
      <c r="F189" s="11" t="s">
        <v>402</v>
      </c>
    </row>
    <row r="190" spans="1:6" ht="105">
      <c r="A190" s="10" t="s">
        <v>348</v>
      </c>
      <c r="B190" s="10" t="s">
        <v>2</v>
      </c>
      <c r="C190" s="11" t="s">
        <v>843</v>
      </c>
      <c r="D190" s="12">
        <v>45951.875</v>
      </c>
      <c r="E190" s="12">
        <v>45952.25</v>
      </c>
      <c r="F190" s="11" t="s">
        <v>844</v>
      </c>
    </row>
    <row r="191" spans="1:6" ht="75">
      <c r="A191" s="10" t="s">
        <v>594</v>
      </c>
      <c r="B191" s="10" t="s">
        <v>2</v>
      </c>
      <c r="C191" s="11" t="s">
        <v>800</v>
      </c>
      <c r="D191" s="12">
        <v>45951.875</v>
      </c>
      <c r="E191" s="12">
        <v>45952.25</v>
      </c>
      <c r="F191" s="11" t="s">
        <v>801</v>
      </c>
    </row>
    <row r="192" spans="1:6" ht="75">
      <c r="A192" s="10" t="s">
        <v>594</v>
      </c>
      <c r="B192" s="10" t="s">
        <v>2</v>
      </c>
      <c r="C192" s="11" t="s">
        <v>802</v>
      </c>
      <c r="D192" s="12">
        <v>45951.875</v>
      </c>
      <c r="E192" s="12">
        <v>45952.25</v>
      </c>
      <c r="F192" s="11" t="s">
        <v>801</v>
      </c>
    </row>
    <row r="193" spans="1:6" ht="60">
      <c r="A193" s="10" t="s">
        <v>594</v>
      </c>
      <c r="B193" s="10" t="s">
        <v>2</v>
      </c>
      <c r="C193" s="11" t="s">
        <v>803</v>
      </c>
      <c r="D193" s="12">
        <v>45951.875</v>
      </c>
      <c r="E193" s="12">
        <v>45952.25</v>
      </c>
      <c r="F193" s="11" t="s">
        <v>801</v>
      </c>
    </row>
    <row r="194" spans="1:6" ht="60">
      <c r="A194" s="10" t="s">
        <v>594</v>
      </c>
      <c r="B194" s="10" t="s">
        <v>2</v>
      </c>
      <c r="C194" s="11" t="s">
        <v>804</v>
      </c>
      <c r="D194" s="12">
        <v>45951.875</v>
      </c>
      <c r="E194" s="12">
        <v>45952.25</v>
      </c>
      <c r="F194" s="11" t="s">
        <v>801</v>
      </c>
    </row>
    <row r="195" spans="1:6" ht="90">
      <c r="A195" s="10" t="s">
        <v>594</v>
      </c>
      <c r="B195" s="10" t="s">
        <v>2</v>
      </c>
      <c r="C195" s="11" t="s">
        <v>805</v>
      </c>
      <c r="D195" s="12">
        <v>45951.875</v>
      </c>
      <c r="E195" s="12">
        <v>45952.25</v>
      </c>
      <c r="F195" s="11" t="s">
        <v>801</v>
      </c>
    </row>
    <row r="196" spans="1:6" ht="75">
      <c r="A196" s="10" t="s">
        <v>594</v>
      </c>
      <c r="B196" s="10" t="s">
        <v>6</v>
      </c>
      <c r="C196" s="11" t="s">
        <v>806</v>
      </c>
      <c r="D196" s="12">
        <v>45951.833333333299</v>
      </c>
      <c r="E196" s="12">
        <v>45952.25</v>
      </c>
      <c r="F196" s="11" t="s">
        <v>596</v>
      </c>
    </row>
    <row r="197" spans="1:6" ht="60">
      <c r="A197" s="10" t="s">
        <v>727</v>
      </c>
      <c r="B197" s="10" t="s">
        <v>5</v>
      </c>
      <c r="C197" s="11" t="s">
        <v>728</v>
      </c>
      <c r="D197" s="12">
        <v>45951.875</v>
      </c>
      <c r="E197" s="12">
        <v>45952.208333333299</v>
      </c>
      <c r="F197" s="11" t="s">
        <v>729</v>
      </c>
    </row>
    <row r="198" spans="1:6" ht="45">
      <c r="A198" s="10" t="s">
        <v>238</v>
      </c>
      <c r="B198" s="10" t="s">
        <v>4</v>
      </c>
      <c r="C198" s="11" t="s">
        <v>598</v>
      </c>
      <c r="D198" s="12">
        <v>45951.875</v>
      </c>
      <c r="E198" s="12">
        <v>45952.25</v>
      </c>
      <c r="F198" s="11" t="s">
        <v>240</v>
      </c>
    </row>
    <row r="199" spans="1:6" ht="45">
      <c r="A199" s="10" t="s">
        <v>209</v>
      </c>
      <c r="B199" s="10" t="s">
        <v>6</v>
      </c>
      <c r="C199" s="11" t="s">
        <v>210</v>
      </c>
      <c r="D199" s="12">
        <v>45804.208333333299</v>
      </c>
      <c r="E199" s="12">
        <v>46143.208333333299</v>
      </c>
      <c r="F199" s="11" t="s">
        <v>211</v>
      </c>
    </row>
    <row r="200" spans="1:6" ht="60">
      <c r="A200" s="10" t="s">
        <v>209</v>
      </c>
      <c r="B200" s="10" t="s">
        <v>6</v>
      </c>
      <c r="C200" s="11" t="s">
        <v>790</v>
      </c>
      <c r="D200" s="12">
        <v>45951.875</v>
      </c>
      <c r="E200" s="12">
        <v>45952.208333333299</v>
      </c>
      <c r="F200" s="11" t="s">
        <v>787</v>
      </c>
    </row>
    <row r="201" spans="1:6" ht="45">
      <c r="A201" s="10" t="s">
        <v>209</v>
      </c>
      <c r="B201" s="10" t="s">
        <v>2</v>
      </c>
      <c r="C201" s="11" t="s">
        <v>791</v>
      </c>
      <c r="D201" s="12">
        <v>45951.875</v>
      </c>
      <c r="E201" s="12">
        <v>45952.208333333299</v>
      </c>
      <c r="F201" s="11" t="s">
        <v>792</v>
      </c>
    </row>
    <row r="202" spans="1:6" ht="90">
      <c r="A202" s="10" t="s">
        <v>209</v>
      </c>
      <c r="B202" s="10" t="s">
        <v>2</v>
      </c>
      <c r="C202" s="11" t="s">
        <v>793</v>
      </c>
      <c r="D202" s="12">
        <v>45951.875</v>
      </c>
      <c r="E202" s="12">
        <v>45952.208333333299</v>
      </c>
      <c r="F202" s="11" t="s">
        <v>792</v>
      </c>
    </row>
    <row r="203" spans="1:6" ht="60">
      <c r="A203" s="10" t="s">
        <v>209</v>
      </c>
      <c r="B203" s="10" t="s">
        <v>2</v>
      </c>
      <c r="C203" s="11" t="s">
        <v>794</v>
      </c>
      <c r="D203" s="12">
        <v>45951.875</v>
      </c>
      <c r="E203" s="12">
        <v>45952.208333333299</v>
      </c>
      <c r="F203" s="11" t="s">
        <v>792</v>
      </c>
    </row>
    <row r="204" spans="1:6" ht="60">
      <c r="A204" s="10" t="s">
        <v>209</v>
      </c>
      <c r="B204" s="10" t="s">
        <v>2</v>
      </c>
      <c r="C204" s="11" t="s">
        <v>795</v>
      </c>
      <c r="D204" s="12">
        <v>45951.875</v>
      </c>
      <c r="E204" s="12">
        <v>45952.208333333299</v>
      </c>
      <c r="F204" s="11" t="s">
        <v>792</v>
      </c>
    </row>
    <row r="205" spans="1:6" ht="45">
      <c r="A205" s="10" t="s">
        <v>248</v>
      </c>
      <c r="B205" s="10" t="s">
        <v>6</v>
      </c>
      <c r="C205" s="11" t="s">
        <v>807</v>
      </c>
      <c r="D205" s="12">
        <v>45951.875</v>
      </c>
      <c r="E205" s="12">
        <v>45952.25</v>
      </c>
      <c r="F205" s="11" t="s">
        <v>600</v>
      </c>
    </row>
    <row r="206" spans="1:6" ht="60">
      <c r="A206" s="10" t="s">
        <v>248</v>
      </c>
      <c r="B206" s="10" t="s">
        <v>6</v>
      </c>
      <c r="C206" s="11" t="s">
        <v>808</v>
      </c>
      <c r="D206" s="12">
        <v>45951.875</v>
      </c>
      <c r="E206" s="12">
        <v>45952.25</v>
      </c>
      <c r="F206" s="11" t="s">
        <v>600</v>
      </c>
    </row>
    <row r="207" spans="1:6" ht="195">
      <c r="A207" s="10" t="s">
        <v>248</v>
      </c>
      <c r="B207" s="10" t="s">
        <v>2</v>
      </c>
      <c r="C207" s="11" t="s">
        <v>611</v>
      </c>
      <c r="D207" s="12">
        <v>45951.875</v>
      </c>
      <c r="E207" s="12">
        <v>45952.25</v>
      </c>
      <c r="F207" s="11" t="s">
        <v>610</v>
      </c>
    </row>
    <row r="208" spans="1:6" ht="60">
      <c r="A208" s="10" t="s">
        <v>248</v>
      </c>
      <c r="B208" s="10" t="s">
        <v>2</v>
      </c>
      <c r="C208" s="11" t="s">
        <v>612</v>
      </c>
      <c r="D208" s="12">
        <v>45951.875</v>
      </c>
      <c r="E208" s="12">
        <v>45952.25</v>
      </c>
      <c r="F208" s="11" t="s">
        <v>610</v>
      </c>
    </row>
    <row r="209" spans="1:6" ht="60">
      <c r="A209" s="10" t="s">
        <v>248</v>
      </c>
      <c r="B209" s="10" t="s">
        <v>2</v>
      </c>
      <c r="C209" s="11" t="s">
        <v>614</v>
      </c>
      <c r="D209" s="12">
        <v>45951.875</v>
      </c>
      <c r="E209" s="12">
        <v>45952.25</v>
      </c>
      <c r="F209" s="11" t="s">
        <v>610</v>
      </c>
    </row>
    <row r="210" spans="1:6" ht="60">
      <c r="A210" s="10" t="s">
        <v>248</v>
      </c>
      <c r="B210" s="10" t="s">
        <v>2</v>
      </c>
      <c r="C210" s="11" t="s">
        <v>809</v>
      </c>
      <c r="D210" s="12">
        <v>45951.875</v>
      </c>
      <c r="E210" s="12">
        <v>45952.208333333299</v>
      </c>
      <c r="F210" s="11" t="s">
        <v>810</v>
      </c>
    </row>
    <row r="211" spans="1:6" ht="105">
      <c r="A211" s="10" t="s">
        <v>248</v>
      </c>
      <c r="B211" s="10" t="s">
        <v>2</v>
      </c>
      <c r="C211" s="11" t="s">
        <v>719</v>
      </c>
      <c r="D211" s="12">
        <v>45951.875</v>
      </c>
      <c r="E211" s="12">
        <v>45952.25</v>
      </c>
      <c r="F211" s="11" t="s">
        <v>720</v>
      </c>
    </row>
    <row r="212" spans="1:6" ht="105">
      <c r="A212" s="10" t="s">
        <v>248</v>
      </c>
      <c r="B212" s="10" t="s">
        <v>2</v>
      </c>
      <c r="C212" s="11" t="s">
        <v>721</v>
      </c>
      <c r="D212" s="12">
        <v>45951.875</v>
      </c>
      <c r="E212" s="12">
        <v>45952.25</v>
      </c>
      <c r="F212" s="11" t="s">
        <v>720</v>
      </c>
    </row>
    <row r="213" spans="1:6" ht="60">
      <c r="A213" s="10" t="s">
        <v>248</v>
      </c>
      <c r="B213" s="10" t="s">
        <v>6</v>
      </c>
      <c r="C213" s="11" t="s">
        <v>841</v>
      </c>
      <c r="D213" s="12">
        <v>45951.875</v>
      </c>
      <c r="E213" s="12">
        <v>45952.25</v>
      </c>
      <c r="F213" s="11" t="s">
        <v>723</v>
      </c>
    </row>
    <row r="214" spans="1:6" ht="105">
      <c r="A214" s="10" t="s">
        <v>248</v>
      </c>
      <c r="B214" s="10" t="s">
        <v>6</v>
      </c>
      <c r="C214" s="11" t="s">
        <v>724</v>
      </c>
      <c r="D214" s="12">
        <v>45951.916666666701</v>
      </c>
      <c r="E214" s="12">
        <v>45952.25</v>
      </c>
      <c r="F214" s="11" t="s">
        <v>723</v>
      </c>
    </row>
    <row r="215" spans="1:6" ht="30">
      <c r="A215" s="10" t="s">
        <v>235</v>
      </c>
      <c r="B215" s="10" t="s">
        <v>8</v>
      </c>
      <c r="C215" s="11" t="s">
        <v>236</v>
      </c>
      <c r="D215" s="12">
        <v>45951.875</v>
      </c>
      <c r="E215" s="12">
        <v>45952.25</v>
      </c>
      <c r="F215" s="11" t="s">
        <v>237</v>
      </c>
    </row>
    <row r="216" spans="1:6" ht="30">
      <c r="A216" s="10" t="s">
        <v>235</v>
      </c>
      <c r="B216" s="10" t="s">
        <v>8</v>
      </c>
      <c r="C216" s="11" t="s">
        <v>602</v>
      </c>
      <c r="D216" s="12">
        <v>45951.916666666701</v>
      </c>
      <c r="E216" s="12">
        <v>45952.25</v>
      </c>
      <c r="F216" s="11" t="s">
        <v>243</v>
      </c>
    </row>
    <row r="217" spans="1:6" ht="60">
      <c r="A217" s="10" t="s">
        <v>235</v>
      </c>
      <c r="B217" s="10" t="s">
        <v>8</v>
      </c>
      <c r="C217" s="11" t="s">
        <v>603</v>
      </c>
      <c r="D217" s="12">
        <v>45951.916666666701</v>
      </c>
      <c r="E217" s="12">
        <v>45952.25</v>
      </c>
      <c r="F217" s="11" t="s">
        <v>243</v>
      </c>
    </row>
    <row r="218" spans="1:6" ht="60">
      <c r="A218" s="10" t="s">
        <v>235</v>
      </c>
      <c r="B218" s="10" t="s">
        <v>2</v>
      </c>
      <c r="C218" s="11" t="s">
        <v>604</v>
      </c>
      <c r="D218" s="12">
        <v>45951.916666666701</v>
      </c>
      <c r="E218" s="12">
        <v>45952.25</v>
      </c>
      <c r="F218" s="11" t="s">
        <v>243</v>
      </c>
    </row>
    <row r="219" spans="1:6" ht="75">
      <c r="A219" s="10" t="s">
        <v>220</v>
      </c>
      <c r="B219" s="10" t="s">
        <v>5</v>
      </c>
      <c r="C219" s="11" t="s">
        <v>796</v>
      </c>
      <c r="D219" s="12">
        <v>45951.875</v>
      </c>
      <c r="E219" s="12">
        <v>45952.208333333299</v>
      </c>
      <c r="F219" s="11" t="s">
        <v>797</v>
      </c>
    </row>
    <row r="220" spans="1:6" ht="75">
      <c r="A220" s="10" t="s">
        <v>220</v>
      </c>
      <c r="B220" s="10" t="s">
        <v>5</v>
      </c>
      <c r="C220" s="11" t="s">
        <v>798</v>
      </c>
      <c r="D220" s="12">
        <v>45951.875</v>
      </c>
      <c r="E220" s="12">
        <v>45952.208333333299</v>
      </c>
      <c r="F220" s="11" t="s">
        <v>797</v>
      </c>
    </row>
    <row r="221" spans="1:6" ht="75">
      <c r="A221" s="10" t="s">
        <v>220</v>
      </c>
      <c r="B221" s="10" t="s">
        <v>5</v>
      </c>
      <c r="C221" s="11" t="s">
        <v>799</v>
      </c>
      <c r="D221" s="12">
        <v>45951.875</v>
      </c>
      <c r="E221" s="12">
        <v>45952.208333333299</v>
      </c>
      <c r="F221" s="11" t="s">
        <v>797</v>
      </c>
    </row>
    <row r="222" spans="1:6" ht="75">
      <c r="A222" s="10" t="s">
        <v>779</v>
      </c>
      <c r="B222" s="10" t="s">
        <v>2</v>
      </c>
      <c r="C222" s="11" t="s">
        <v>780</v>
      </c>
      <c r="D222" s="12">
        <v>45951.833333333299</v>
      </c>
      <c r="E222" s="12">
        <v>45952.25</v>
      </c>
      <c r="F222" s="11" t="s">
        <v>781</v>
      </c>
    </row>
    <row r="223" spans="1:6" ht="75">
      <c r="A223" s="10" t="s">
        <v>779</v>
      </c>
      <c r="B223" s="10" t="s">
        <v>2</v>
      </c>
      <c r="C223" s="11" t="s">
        <v>782</v>
      </c>
      <c r="D223" s="12">
        <v>45951.833333333299</v>
      </c>
      <c r="E223" s="12">
        <v>45952.25</v>
      </c>
      <c r="F223" s="11" t="s">
        <v>781</v>
      </c>
    </row>
    <row r="224" spans="1:6" ht="75">
      <c r="A224" s="10" t="s">
        <v>779</v>
      </c>
      <c r="B224" s="10" t="s">
        <v>2</v>
      </c>
      <c r="C224" s="11" t="s">
        <v>783</v>
      </c>
      <c r="D224" s="12">
        <v>45951.833333333299</v>
      </c>
      <c r="E224" s="12">
        <v>45952.25</v>
      </c>
      <c r="F224" s="11" t="s">
        <v>781</v>
      </c>
    </row>
    <row r="225" spans="1:6" ht="75">
      <c r="A225" s="10" t="s">
        <v>779</v>
      </c>
      <c r="B225" s="10" t="s">
        <v>2</v>
      </c>
      <c r="C225" s="11" t="s">
        <v>784</v>
      </c>
      <c r="D225" s="12">
        <v>45951.833333333299</v>
      </c>
      <c r="E225" s="12">
        <v>45952.25</v>
      </c>
      <c r="F225" s="11" t="s">
        <v>781</v>
      </c>
    </row>
    <row r="226" spans="1:6" ht="60">
      <c r="A226" s="10" t="s">
        <v>133</v>
      </c>
      <c r="B226" s="10" t="s">
        <v>5</v>
      </c>
      <c r="C226" s="11" t="s">
        <v>776</v>
      </c>
      <c r="D226" s="12">
        <v>45951.854166666701</v>
      </c>
      <c r="E226" s="12">
        <v>45952.25</v>
      </c>
      <c r="F226" s="11" t="s">
        <v>777</v>
      </c>
    </row>
    <row r="227" spans="1:6" ht="60">
      <c r="A227" s="10" t="s">
        <v>133</v>
      </c>
      <c r="B227" s="10" t="s">
        <v>5</v>
      </c>
      <c r="C227" s="11" t="s">
        <v>778</v>
      </c>
      <c r="D227" s="12">
        <v>45951.958333333299</v>
      </c>
      <c r="E227" s="12">
        <v>45952.25</v>
      </c>
      <c r="F227" s="11" t="s">
        <v>777</v>
      </c>
    </row>
    <row r="228" spans="1:6" ht="75">
      <c r="A228" s="10" t="s">
        <v>587</v>
      </c>
      <c r="B228" s="10" t="s">
        <v>5</v>
      </c>
      <c r="C228" s="11" t="s">
        <v>588</v>
      </c>
      <c r="D228" s="12">
        <v>45951.833333333299</v>
      </c>
      <c r="E228" s="12">
        <v>45952.25</v>
      </c>
      <c r="F228" s="11" t="s">
        <v>586</v>
      </c>
    </row>
    <row r="229" spans="1:6" ht="75">
      <c r="A229" s="10" t="s">
        <v>587</v>
      </c>
      <c r="B229" s="10" t="s">
        <v>5</v>
      </c>
      <c r="C229" s="11" t="s">
        <v>589</v>
      </c>
      <c r="D229" s="12">
        <v>45951.833333333299</v>
      </c>
      <c r="E229" s="12">
        <v>45952.25</v>
      </c>
      <c r="F229" s="11" t="s">
        <v>586</v>
      </c>
    </row>
    <row r="230" spans="1:6" ht="60">
      <c r="A230" s="10" t="s">
        <v>133</v>
      </c>
      <c r="B230" s="10" t="s">
        <v>4</v>
      </c>
      <c r="C230" s="11" t="s">
        <v>786</v>
      </c>
      <c r="D230" s="12">
        <v>45951.875</v>
      </c>
      <c r="E230" s="12">
        <v>45952.208333333299</v>
      </c>
      <c r="F230" s="11" t="s">
        <v>787</v>
      </c>
    </row>
    <row r="231" spans="1:6" ht="60">
      <c r="A231" s="10" t="s">
        <v>133</v>
      </c>
      <c r="B231" s="10" t="s">
        <v>4</v>
      </c>
      <c r="C231" s="11" t="s">
        <v>788</v>
      </c>
      <c r="D231" s="12">
        <v>45951.875</v>
      </c>
      <c r="E231" s="12">
        <v>45952.208333333299</v>
      </c>
      <c r="F231" s="11" t="s">
        <v>787</v>
      </c>
    </row>
    <row r="232" spans="1:6" ht="75">
      <c r="A232" s="10" t="s">
        <v>133</v>
      </c>
      <c r="B232" s="10" t="s">
        <v>4</v>
      </c>
      <c r="C232" s="11" t="s">
        <v>789</v>
      </c>
      <c r="D232" s="12">
        <v>45951.875</v>
      </c>
      <c r="E232" s="12">
        <v>45952.208333333299</v>
      </c>
      <c r="F232" s="11" t="s">
        <v>787</v>
      </c>
    </row>
    <row r="233" spans="1:6" ht="75">
      <c r="A233" s="10" t="s">
        <v>133</v>
      </c>
      <c r="B233" s="10" t="s">
        <v>5</v>
      </c>
      <c r="C233" s="11" t="s">
        <v>218</v>
      </c>
      <c r="D233" s="12">
        <v>45684.208333333299</v>
      </c>
      <c r="E233" s="12">
        <v>46143.25</v>
      </c>
      <c r="F233" s="11" t="s">
        <v>219</v>
      </c>
    </row>
    <row r="234" spans="1:6" ht="60">
      <c r="A234" s="10" t="s">
        <v>133</v>
      </c>
      <c r="B234" s="10" t="s">
        <v>2</v>
      </c>
      <c r="C234" s="11" t="s">
        <v>447</v>
      </c>
      <c r="D234" s="12">
        <v>45951.875</v>
      </c>
      <c r="E234" s="12">
        <v>45952.25</v>
      </c>
      <c r="F234" s="11" t="s">
        <v>610</v>
      </c>
    </row>
    <row r="235" spans="1:6" ht="60">
      <c r="A235" s="10" t="s">
        <v>133</v>
      </c>
      <c r="B235" s="10" t="s">
        <v>2</v>
      </c>
      <c r="C235" s="11" t="s">
        <v>613</v>
      </c>
      <c r="D235" s="12">
        <v>45951.875</v>
      </c>
      <c r="E235" s="12">
        <v>45952.25</v>
      </c>
      <c r="F235" s="11" t="s">
        <v>610</v>
      </c>
    </row>
    <row r="236" spans="1:6" ht="60">
      <c r="A236" s="10" t="s">
        <v>133</v>
      </c>
      <c r="B236" s="10" t="s">
        <v>4</v>
      </c>
      <c r="C236" s="11" t="s">
        <v>811</v>
      </c>
      <c r="D236" s="12">
        <v>45951.958333333299</v>
      </c>
      <c r="E236" s="12">
        <v>45952.208333333299</v>
      </c>
      <c r="F236" s="11" t="s">
        <v>812</v>
      </c>
    </row>
    <row r="237" spans="1:6" ht="45">
      <c r="A237" s="10" t="s">
        <v>202</v>
      </c>
      <c r="B237" s="10" t="s">
        <v>4</v>
      </c>
      <c r="C237" s="11" t="s">
        <v>203</v>
      </c>
      <c r="D237" s="12">
        <v>44936.875</v>
      </c>
      <c r="E237" s="12">
        <v>46060.208333333299</v>
      </c>
      <c r="F237" s="11" t="s">
        <v>204</v>
      </c>
    </row>
  </sheetData>
  <autoFilter ref="A2:F15" xr:uid="{91FAB155-F626-4AEE-B9D6-72222629C5EE}">
    <sortState xmlns:xlrd2="http://schemas.microsoft.com/office/spreadsheetml/2017/richdata2" ref="A3:F237">
      <sortCondition ref="A2:A15"/>
    </sortState>
  </autoFilter>
  <mergeCells count="1">
    <mergeCell ref="A1:F1"/>
  </mergeCells>
  <conditionalFormatting sqref="A3:F237">
    <cfRule type="expression" dxfId="2" priority="1">
      <formula>$J3="Over 12 hours"</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F9A5-DD85-40A1-B44C-C07753530D7D}">
  <sheetPr>
    <tabColor theme="3" tint="0.59999389629810485"/>
  </sheetPr>
  <dimension ref="A1:K230"/>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2.54296875" style="4" customWidth="1"/>
    <col min="4" max="4" width="16.453125" style="4" customWidth="1"/>
    <col min="5" max="5" width="16" style="9" customWidth="1"/>
    <col min="6" max="6" width="47" style="9" customWidth="1"/>
    <col min="7" max="11" width="0" hidden="1" customWidth="1"/>
    <col min="12" max="16384" width="8.7265625" hidden="1"/>
  </cols>
  <sheetData>
    <row r="1" spans="1:6" ht="33">
      <c r="A1" s="28" t="str">
        <f>"Daily closure report: "&amp;'Front page'!A9</f>
        <v>Daily closure report: Wednesday, 22 October</v>
      </c>
      <c r="B1" s="28"/>
      <c r="C1" s="28"/>
      <c r="D1" s="28"/>
      <c r="E1" s="28"/>
      <c r="F1" s="28"/>
    </row>
    <row r="2" spans="1:6" s="3" customFormat="1" ht="27.6">
      <c r="A2" s="8" t="s">
        <v>9</v>
      </c>
      <c r="B2" s="8" t="s">
        <v>1</v>
      </c>
      <c r="C2" s="8" t="s">
        <v>0</v>
      </c>
      <c r="D2" s="7" t="s">
        <v>11</v>
      </c>
      <c r="E2" s="7" t="s">
        <v>12</v>
      </c>
      <c r="F2" s="8" t="s">
        <v>10</v>
      </c>
    </row>
    <row r="3" spans="1:6" s="3" customFormat="1" ht="45">
      <c r="A3" s="10" t="s">
        <v>32</v>
      </c>
      <c r="B3" s="10" t="s">
        <v>6</v>
      </c>
      <c r="C3" s="11" t="s">
        <v>42</v>
      </c>
      <c r="D3" s="12">
        <v>45907.875</v>
      </c>
      <c r="E3" s="12">
        <v>45992.208333333299</v>
      </c>
      <c r="F3" s="11" t="s">
        <v>43</v>
      </c>
    </row>
    <row r="4" spans="1:6" s="3" customFormat="1" ht="60">
      <c r="A4" s="10" t="s">
        <v>32</v>
      </c>
      <c r="B4" s="10" t="s">
        <v>2</v>
      </c>
      <c r="C4" s="11" t="s">
        <v>61</v>
      </c>
      <c r="D4" s="12">
        <v>45952.875</v>
      </c>
      <c r="E4" s="12">
        <v>45953.208333333299</v>
      </c>
      <c r="F4" s="11" t="s">
        <v>62</v>
      </c>
    </row>
    <row r="5" spans="1:6" s="3" customFormat="1" ht="60">
      <c r="A5" s="10" t="s">
        <v>32</v>
      </c>
      <c r="B5" s="10" t="s">
        <v>24</v>
      </c>
      <c r="C5" s="11" t="s">
        <v>69</v>
      </c>
      <c r="D5" s="12">
        <v>45847.208333333299</v>
      </c>
      <c r="E5" s="12">
        <v>46507.999305555597</v>
      </c>
      <c r="F5" s="11" t="s">
        <v>70</v>
      </c>
    </row>
    <row r="6" spans="1:6" s="3" customFormat="1" ht="45">
      <c r="A6" s="10" t="s">
        <v>32</v>
      </c>
      <c r="B6" s="10" t="s">
        <v>6</v>
      </c>
      <c r="C6" s="11" t="s">
        <v>117</v>
      </c>
      <c r="D6" s="12">
        <v>45950.583333333299</v>
      </c>
      <c r="E6" s="12">
        <v>45955.25</v>
      </c>
      <c r="F6" s="11" t="s">
        <v>118</v>
      </c>
    </row>
    <row r="7" spans="1:6" s="3" customFormat="1" ht="45">
      <c r="A7" s="10" t="s">
        <v>32</v>
      </c>
      <c r="B7" s="10" t="s">
        <v>2</v>
      </c>
      <c r="C7" s="11" t="s">
        <v>119</v>
      </c>
      <c r="D7" s="12">
        <v>45950.541666666701</v>
      </c>
      <c r="E7" s="12">
        <v>45955.25</v>
      </c>
      <c r="F7" s="11" t="s">
        <v>542</v>
      </c>
    </row>
    <row r="8" spans="1:6" s="3" customFormat="1" ht="45">
      <c r="A8" s="10" t="s">
        <v>32</v>
      </c>
      <c r="B8" s="10" t="s">
        <v>2</v>
      </c>
      <c r="C8" s="11" t="s">
        <v>864</v>
      </c>
      <c r="D8" s="12">
        <v>45952.833333333299</v>
      </c>
      <c r="E8" s="12">
        <v>45953.25</v>
      </c>
      <c r="F8" s="11" t="s">
        <v>542</v>
      </c>
    </row>
    <row r="9" spans="1:6" s="3" customFormat="1" ht="45">
      <c r="A9" s="10" t="s">
        <v>32</v>
      </c>
      <c r="B9" s="10" t="s">
        <v>2</v>
      </c>
      <c r="C9" s="11" t="s">
        <v>760</v>
      </c>
      <c r="D9" s="12">
        <v>45952.833333333299</v>
      </c>
      <c r="E9" s="12">
        <v>45953.25</v>
      </c>
      <c r="F9" s="11" t="s">
        <v>761</v>
      </c>
    </row>
    <row r="10" spans="1:6" s="3" customFormat="1" ht="60">
      <c r="A10" s="10" t="s">
        <v>32</v>
      </c>
      <c r="B10" s="10" t="s">
        <v>2</v>
      </c>
      <c r="C10" s="11" t="s">
        <v>762</v>
      </c>
      <c r="D10" s="12">
        <v>45952.833333333299</v>
      </c>
      <c r="E10" s="12">
        <v>45953.25</v>
      </c>
      <c r="F10" s="11" t="s">
        <v>761</v>
      </c>
    </row>
    <row r="11" spans="1:6" s="3" customFormat="1" ht="75">
      <c r="A11" s="10" t="s">
        <v>32</v>
      </c>
      <c r="B11" s="10" t="s">
        <v>2</v>
      </c>
      <c r="C11" s="11" t="s">
        <v>763</v>
      </c>
      <c r="D11" s="12">
        <v>45952.833333333299</v>
      </c>
      <c r="E11" s="12">
        <v>45953.25</v>
      </c>
      <c r="F11" s="11" t="s">
        <v>761</v>
      </c>
    </row>
    <row r="12" spans="1:6" s="3" customFormat="1" ht="75">
      <c r="A12" s="10" t="s">
        <v>32</v>
      </c>
      <c r="B12" s="10" t="s">
        <v>2</v>
      </c>
      <c r="C12" s="11" t="s">
        <v>764</v>
      </c>
      <c r="D12" s="12">
        <v>45952.833333333299</v>
      </c>
      <c r="E12" s="12">
        <v>45953.25</v>
      </c>
      <c r="F12" s="11" t="s">
        <v>761</v>
      </c>
    </row>
    <row r="13" spans="1:6" s="3" customFormat="1" ht="75">
      <c r="A13" s="10" t="s">
        <v>32</v>
      </c>
      <c r="B13" s="10" t="s">
        <v>2</v>
      </c>
      <c r="C13" s="11" t="s">
        <v>765</v>
      </c>
      <c r="D13" s="12">
        <v>45952.833333333299</v>
      </c>
      <c r="E13" s="12">
        <v>45953.25</v>
      </c>
      <c r="F13" s="11" t="s">
        <v>761</v>
      </c>
    </row>
    <row r="14" spans="1:6" s="3" customFormat="1" ht="90">
      <c r="A14" s="10" t="s">
        <v>32</v>
      </c>
      <c r="B14" s="10" t="s">
        <v>2</v>
      </c>
      <c r="C14" s="11" t="s">
        <v>766</v>
      </c>
      <c r="D14" s="12">
        <v>45952.833333333299</v>
      </c>
      <c r="E14" s="12">
        <v>45953.25</v>
      </c>
      <c r="F14" s="11" t="s">
        <v>761</v>
      </c>
    </row>
    <row r="15" spans="1:6" s="3" customFormat="1" ht="45">
      <c r="A15" s="10" t="s">
        <v>32</v>
      </c>
      <c r="B15" s="10" t="s">
        <v>2</v>
      </c>
      <c r="C15" s="11" t="s">
        <v>767</v>
      </c>
      <c r="D15" s="12">
        <v>45952.833333333299</v>
      </c>
      <c r="E15" s="12">
        <v>45953.25</v>
      </c>
      <c r="F15" s="11" t="s">
        <v>761</v>
      </c>
    </row>
    <row r="16" spans="1:6" s="3" customFormat="1" ht="45">
      <c r="A16" s="10" t="s">
        <v>32</v>
      </c>
      <c r="B16" s="10" t="s">
        <v>2</v>
      </c>
      <c r="C16" s="11" t="s">
        <v>768</v>
      </c>
      <c r="D16" s="12">
        <v>45952.833333333299</v>
      </c>
      <c r="E16" s="12">
        <v>45953.25</v>
      </c>
      <c r="F16" s="11" t="s">
        <v>761</v>
      </c>
    </row>
    <row r="17" spans="1:6" s="3" customFormat="1" ht="75">
      <c r="A17" s="10" t="s">
        <v>32</v>
      </c>
      <c r="B17" s="10" t="s">
        <v>2</v>
      </c>
      <c r="C17" s="11" t="s">
        <v>769</v>
      </c>
      <c r="D17" s="12">
        <v>45952.833333333299</v>
      </c>
      <c r="E17" s="12">
        <v>45953.25</v>
      </c>
      <c r="F17" s="11" t="s">
        <v>761</v>
      </c>
    </row>
    <row r="18" spans="1:6" s="3" customFormat="1" ht="75">
      <c r="A18" s="10" t="s">
        <v>32</v>
      </c>
      <c r="B18" s="10" t="s">
        <v>2</v>
      </c>
      <c r="C18" s="11" t="s">
        <v>770</v>
      </c>
      <c r="D18" s="12">
        <v>45952.833333333299</v>
      </c>
      <c r="E18" s="12">
        <v>45953.25</v>
      </c>
      <c r="F18" s="11" t="s">
        <v>761</v>
      </c>
    </row>
    <row r="19" spans="1:6" s="3" customFormat="1" ht="75">
      <c r="A19" s="10" t="s">
        <v>32</v>
      </c>
      <c r="B19" s="10" t="s">
        <v>2</v>
      </c>
      <c r="C19" s="11" t="s">
        <v>771</v>
      </c>
      <c r="D19" s="12">
        <v>45952.833333333299</v>
      </c>
      <c r="E19" s="12">
        <v>45953.25</v>
      </c>
      <c r="F19" s="11" t="s">
        <v>761</v>
      </c>
    </row>
    <row r="20" spans="1:6" s="3" customFormat="1" ht="75">
      <c r="A20" s="10" t="s">
        <v>32</v>
      </c>
      <c r="B20" s="10" t="s">
        <v>2</v>
      </c>
      <c r="C20" s="11" t="s">
        <v>772</v>
      </c>
      <c r="D20" s="12">
        <v>45952.833333333299</v>
      </c>
      <c r="E20" s="12">
        <v>45953.25</v>
      </c>
      <c r="F20" s="11" t="s">
        <v>761</v>
      </c>
    </row>
    <row r="21" spans="1:6" s="3" customFormat="1" ht="75">
      <c r="A21" s="10" t="s">
        <v>32</v>
      </c>
      <c r="B21" s="10" t="s">
        <v>2</v>
      </c>
      <c r="C21" s="11" t="s">
        <v>568</v>
      </c>
      <c r="D21" s="12">
        <v>45952.833333333299</v>
      </c>
      <c r="E21" s="12">
        <v>45953.25</v>
      </c>
      <c r="F21" s="11" t="s">
        <v>162</v>
      </c>
    </row>
    <row r="22" spans="1:6" s="3" customFormat="1" ht="75">
      <c r="A22" s="10" t="s">
        <v>32</v>
      </c>
      <c r="B22" s="10" t="s">
        <v>2</v>
      </c>
      <c r="C22" s="11" t="s">
        <v>569</v>
      </c>
      <c r="D22" s="12">
        <v>45952.833333333299</v>
      </c>
      <c r="E22" s="12">
        <v>45953.25</v>
      </c>
      <c r="F22" s="11" t="s">
        <v>162</v>
      </c>
    </row>
    <row r="23" spans="1:6" s="3" customFormat="1" ht="60">
      <c r="A23" s="10" t="s">
        <v>32</v>
      </c>
      <c r="B23" s="10" t="s">
        <v>2</v>
      </c>
      <c r="C23" s="11" t="s">
        <v>570</v>
      </c>
      <c r="D23" s="12">
        <v>45952.833333333299</v>
      </c>
      <c r="E23" s="12">
        <v>45953.25</v>
      </c>
      <c r="F23" s="11" t="s">
        <v>162</v>
      </c>
    </row>
    <row r="24" spans="1:6" s="3" customFormat="1" ht="60">
      <c r="A24" s="10" t="s">
        <v>32</v>
      </c>
      <c r="B24" s="10" t="s">
        <v>2</v>
      </c>
      <c r="C24" s="11" t="s">
        <v>571</v>
      </c>
      <c r="D24" s="12">
        <v>45952.833333333299</v>
      </c>
      <c r="E24" s="12">
        <v>45953.25</v>
      </c>
      <c r="F24" s="11" t="s">
        <v>162</v>
      </c>
    </row>
    <row r="25" spans="1:6" s="3" customFormat="1" ht="45">
      <c r="A25" s="10" t="s">
        <v>32</v>
      </c>
      <c r="B25" s="10" t="s">
        <v>2</v>
      </c>
      <c r="C25" s="11" t="s">
        <v>572</v>
      </c>
      <c r="D25" s="12">
        <v>45952.833333333299</v>
      </c>
      <c r="E25" s="12">
        <v>45953.25</v>
      </c>
      <c r="F25" s="11" t="s">
        <v>162</v>
      </c>
    </row>
    <row r="26" spans="1:6" s="3" customFormat="1" ht="60">
      <c r="A26" s="10" t="s">
        <v>32</v>
      </c>
      <c r="B26" s="10" t="s">
        <v>2</v>
      </c>
      <c r="C26" s="11" t="s">
        <v>573</v>
      </c>
      <c r="D26" s="12">
        <v>45952.833333333299</v>
      </c>
      <c r="E26" s="12">
        <v>45953.25</v>
      </c>
      <c r="F26" s="11" t="s">
        <v>162</v>
      </c>
    </row>
    <row r="27" spans="1:6" s="3" customFormat="1" ht="60">
      <c r="A27" s="10" t="s">
        <v>32</v>
      </c>
      <c r="B27" s="10" t="s">
        <v>2</v>
      </c>
      <c r="C27" s="11" t="s">
        <v>574</v>
      </c>
      <c r="D27" s="12">
        <v>45952.833333333299</v>
      </c>
      <c r="E27" s="12">
        <v>45953.25</v>
      </c>
      <c r="F27" s="11" t="s">
        <v>162</v>
      </c>
    </row>
    <row r="28" spans="1:6" s="3" customFormat="1" ht="90">
      <c r="A28" s="10" t="s">
        <v>32</v>
      </c>
      <c r="B28" s="10" t="s">
        <v>2</v>
      </c>
      <c r="C28" s="11" t="s">
        <v>575</v>
      </c>
      <c r="D28" s="12">
        <v>45952.833333333299</v>
      </c>
      <c r="E28" s="12">
        <v>45953.25</v>
      </c>
      <c r="F28" s="11" t="s">
        <v>162</v>
      </c>
    </row>
    <row r="29" spans="1:6" s="3" customFormat="1" ht="90">
      <c r="A29" s="10" t="s">
        <v>32</v>
      </c>
      <c r="B29" s="10" t="s">
        <v>2</v>
      </c>
      <c r="C29" s="11" t="s">
        <v>576</v>
      </c>
      <c r="D29" s="12">
        <v>45952.833333333299</v>
      </c>
      <c r="E29" s="12">
        <v>45953.25</v>
      </c>
      <c r="F29" s="11" t="s">
        <v>162</v>
      </c>
    </row>
    <row r="30" spans="1:6" s="3" customFormat="1" ht="90">
      <c r="A30" s="10" t="s">
        <v>32</v>
      </c>
      <c r="B30" s="10" t="s">
        <v>2</v>
      </c>
      <c r="C30" s="11" t="s">
        <v>577</v>
      </c>
      <c r="D30" s="12">
        <v>45952.833333333299</v>
      </c>
      <c r="E30" s="12">
        <v>45953.25</v>
      </c>
      <c r="F30" s="11" t="s">
        <v>162</v>
      </c>
    </row>
    <row r="31" spans="1:6" s="3" customFormat="1" ht="90">
      <c r="A31" s="10" t="s">
        <v>32</v>
      </c>
      <c r="B31" s="10" t="s">
        <v>2</v>
      </c>
      <c r="C31" s="11" t="s">
        <v>578</v>
      </c>
      <c r="D31" s="12">
        <v>45952.833333333299</v>
      </c>
      <c r="E31" s="12">
        <v>45953.25</v>
      </c>
      <c r="F31" s="11" t="s">
        <v>162</v>
      </c>
    </row>
    <row r="32" spans="1:6" s="3" customFormat="1" ht="90">
      <c r="A32" s="10" t="s">
        <v>32</v>
      </c>
      <c r="B32" s="10" t="s">
        <v>2</v>
      </c>
      <c r="C32" s="11" t="s">
        <v>579</v>
      </c>
      <c r="D32" s="12">
        <v>45952.833333333299</v>
      </c>
      <c r="E32" s="12">
        <v>45953.25</v>
      </c>
      <c r="F32" s="11" t="s">
        <v>162</v>
      </c>
    </row>
    <row r="33" spans="1:6" s="3" customFormat="1" ht="90">
      <c r="A33" s="10" t="s">
        <v>32</v>
      </c>
      <c r="B33" s="10" t="s">
        <v>2</v>
      </c>
      <c r="C33" s="11" t="s">
        <v>580</v>
      </c>
      <c r="D33" s="12">
        <v>45952.833333333299</v>
      </c>
      <c r="E33" s="12">
        <v>45953.25</v>
      </c>
      <c r="F33" s="11" t="s">
        <v>181</v>
      </c>
    </row>
    <row r="34" spans="1:6" s="3" customFormat="1" ht="90">
      <c r="A34" s="10" t="s">
        <v>32</v>
      </c>
      <c r="B34" s="10" t="s">
        <v>2</v>
      </c>
      <c r="C34" s="11" t="s">
        <v>581</v>
      </c>
      <c r="D34" s="12">
        <v>45952.833333333299</v>
      </c>
      <c r="E34" s="12">
        <v>45953.25</v>
      </c>
      <c r="F34" s="11" t="s">
        <v>181</v>
      </c>
    </row>
    <row r="35" spans="1:6" s="3" customFormat="1" ht="90">
      <c r="A35" s="10" t="s">
        <v>32</v>
      </c>
      <c r="B35" s="10" t="s">
        <v>2</v>
      </c>
      <c r="C35" s="11" t="s">
        <v>582</v>
      </c>
      <c r="D35" s="12">
        <v>45952.833333333299</v>
      </c>
      <c r="E35" s="12">
        <v>45953.25</v>
      </c>
      <c r="F35" s="11" t="s">
        <v>181</v>
      </c>
    </row>
    <row r="36" spans="1:6" s="3" customFormat="1" ht="90">
      <c r="A36" s="10" t="s">
        <v>53</v>
      </c>
      <c r="B36" s="10" t="s">
        <v>6</v>
      </c>
      <c r="C36" s="11" t="s">
        <v>852</v>
      </c>
      <c r="D36" s="12">
        <v>45952.875</v>
      </c>
      <c r="E36" s="12">
        <v>45953.208333333299</v>
      </c>
      <c r="F36" s="11" t="s">
        <v>853</v>
      </c>
    </row>
    <row r="37" spans="1:6" s="3" customFormat="1" ht="90">
      <c r="A37" s="10" t="s">
        <v>53</v>
      </c>
      <c r="B37" s="10" t="s">
        <v>2</v>
      </c>
      <c r="C37" s="11" t="s">
        <v>775</v>
      </c>
      <c r="D37" s="12">
        <v>45952.833333333299</v>
      </c>
      <c r="E37" s="12">
        <v>45953.25</v>
      </c>
      <c r="F37" s="11" t="s">
        <v>761</v>
      </c>
    </row>
    <row r="38" spans="1:6" s="3" customFormat="1" ht="90">
      <c r="A38" s="10" t="s">
        <v>53</v>
      </c>
      <c r="B38" s="10" t="s">
        <v>2</v>
      </c>
      <c r="C38" s="11" t="s">
        <v>880</v>
      </c>
      <c r="D38" s="12">
        <v>45952.875</v>
      </c>
      <c r="E38" s="12">
        <v>45953.25</v>
      </c>
      <c r="F38" s="11" t="s">
        <v>881</v>
      </c>
    </row>
    <row r="39" spans="1:6" s="3" customFormat="1" ht="75">
      <c r="A39" s="10" t="s">
        <v>53</v>
      </c>
      <c r="B39" s="10" t="s">
        <v>6</v>
      </c>
      <c r="C39" s="11" t="s">
        <v>583</v>
      </c>
      <c r="D39" s="12">
        <v>45952.833333333299</v>
      </c>
      <c r="E39" s="12">
        <v>45953.25</v>
      </c>
      <c r="F39" s="11" t="s">
        <v>584</v>
      </c>
    </row>
    <row r="40" spans="1:6" s="3" customFormat="1" ht="90">
      <c r="A40" s="10" t="s">
        <v>319</v>
      </c>
      <c r="B40" s="10" t="s">
        <v>2</v>
      </c>
      <c r="C40" s="11" t="s">
        <v>320</v>
      </c>
      <c r="D40" s="12">
        <v>45952.875</v>
      </c>
      <c r="E40" s="12">
        <v>45953.166666666701</v>
      </c>
      <c r="F40" s="11" t="s">
        <v>321</v>
      </c>
    </row>
    <row r="41" spans="1:6" s="3" customFormat="1" ht="75">
      <c r="A41" s="10" t="s">
        <v>30</v>
      </c>
      <c r="B41" s="10" t="s">
        <v>2</v>
      </c>
      <c r="C41" s="11" t="s">
        <v>31</v>
      </c>
      <c r="D41" s="12">
        <v>45952.833333333299</v>
      </c>
      <c r="E41" s="12">
        <v>45953.25</v>
      </c>
      <c r="F41" s="11" t="s">
        <v>29</v>
      </c>
    </row>
    <row r="42" spans="1:6" s="3" customFormat="1" ht="90">
      <c r="A42" s="10" t="s">
        <v>35</v>
      </c>
      <c r="B42" s="10" t="s">
        <v>2</v>
      </c>
      <c r="C42" s="11" t="s">
        <v>509</v>
      </c>
      <c r="D42" s="12">
        <v>45952.875</v>
      </c>
      <c r="E42" s="12">
        <v>45953.208333333299</v>
      </c>
      <c r="F42" s="11" t="s">
        <v>510</v>
      </c>
    </row>
    <row r="43" spans="1:6" s="3" customFormat="1" ht="90">
      <c r="A43" s="10" t="s">
        <v>27</v>
      </c>
      <c r="B43" s="10" t="s">
        <v>4</v>
      </c>
      <c r="C43" s="11" t="s">
        <v>497</v>
      </c>
      <c r="D43" s="12">
        <v>45952.833333333299</v>
      </c>
      <c r="E43" s="12">
        <v>45953.25</v>
      </c>
      <c r="F43" s="11" t="s">
        <v>29</v>
      </c>
    </row>
    <row r="44" spans="1:6" ht="90">
      <c r="A44" s="10" t="s">
        <v>27</v>
      </c>
      <c r="B44" s="10" t="s">
        <v>4</v>
      </c>
      <c r="C44" s="11" t="s">
        <v>848</v>
      </c>
      <c r="D44" s="12">
        <v>45953.395833333299</v>
      </c>
      <c r="E44" s="12">
        <v>45954.645833333299</v>
      </c>
      <c r="F44" s="11" t="s">
        <v>849</v>
      </c>
    </row>
    <row r="45" spans="1:6" ht="90">
      <c r="A45" s="10" t="s">
        <v>27</v>
      </c>
      <c r="B45" s="10" t="s">
        <v>5</v>
      </c>
      <c r="C45" s="11" t="s">
        <v>71</v>
      </c>
      <c r="D45" s="12">
        <v>45952.833333333299</v>
      </c>
      <c r="E45" s="12">
        <v>45953.25</v>
      </c>
      <c r="F45" s="11" t="s">
        <v>72</v>
      </c>
    </row>
    <row r="46" spans="1:6" ht="90">
      <c r="A46" s="10" t="s">
        <v>27</v>
      </c>
      <c r="B46" s="10" t="s">
        <v>5</v>
      </c>
      <c r="C46" s="11" t="s">
        <v>96</v>
      </c>
      <c r="D46" s="12">
        <v>45901.833333333299</v>
      </c>
      <c r="E46" s="12">
        <v>45978.25</v>
      </c>
      <c r="F46" s="11" t="s">
        <v>97</v>
      </c>
    </row>
    <row r="47" spans="1:6" ht="75">
      <c r="A47" s="10" t="s">
        <v>27</v>
      </c>
      <c r="B47" s="10" t="s">
        <v>4</v>
      </c>
      <c r="C47" s="11" t="s">
        <v>98</v>
      </c>
      <c r="D47" s="12">
        <v>45936.833333333299</v>
      </c>
      <c r="E47" s="12">
        <v>45978.25</v>
      </c>
      <c r="F47" s="11" t="s">
        <v>97</v>
      </c>
    </row>
    <row r="48" spans="1:6" ht="75">
      <c r="A48" s="10" t="s">
        <v>27</v>
      </c>
      <c r="B48" s="10" t="s">
        <v>4</v>
      </c>
      <c r="C48" s="11" t="s">
        <v>99</v>
      </c>
      <c r="D48" s="12">
        <v>45952.833333333299</v>
      </c>
      <c r="E48" s="12">
        <v>45953.25</v>
      </c>
      <c r="F48" s="11" t="s">
        <v>97</v>
      </c>
    </row>
    <row r="49" spans="1:6" ht="75">
      <c r="A49" s="10" t="s">
        <v>773</v>
      </c>
      <c r="B49" s="10" t="s">
        <v>2</v>
      </c>
      <c r="C49" s="11" t="s">
        <v>774</v>
      </c>
      <c r="D49" s="12">
        <v>45952.833333333299</v>
      </c>
      <c r="E49" s="12">
        <v>45953.25</v>
      </c>
      <c r="F49" s="11" t="s">
        <v>761</v>
      </c>
    </row>
    <row r="50" spans="1:6" ht="60">
      <c r="A50" s="10" t="s">
        <v>188</v>
      </c>
      <c r="B50" s="10" t="s">
        <v>6</v>
      </c>
      <c r="C50" s="11" t="s">
        <v>189</v>
      </c>
      <c r="D50" s="12">
        <v>45952.833333333299</v>
      </c>
      <c r="E50" s="12">
        <v>45953.25</v>
      </c>
      <c r="F50" s="11" t="s">
        <v>190</v>
      </c>
    </row>
    <row r="51" spans="1:6" ht="60">
      <c r="A51" s="10" t="s">
        <v>188</v>
      </c>
      <c r="B51" s="10" t="s">
        <v>2</v>
      </c>
      <c r="C51" s="11" t="s">
        <v>191</v>
      </c>
      <c r="D51" s="12">
        <v>45952.833333333299</v>
      </c>
      <c r="E51" s="12">
        <v>45953.25</v>
      </c>
      <c r="F51" s="11" t="s">
        <v>190</v>
      </c>
    </row>
    <row r="52" spans="1:6" ht="60">
      <c r="A52" s="10" t="s">
        <v>188</v>
      </c>
      <c r="B52" s="10" t="s">
        <v>6</v>
      </c>
      <c r="C52" s="11" t="s">
        <v>194</v>
      </c>
      <c r="D52" s="12">
        <v>45952.833333333299</v>
      </c>
      <c r="E52" s="12">
        <v>45953.25</v>
      </c>
      <c r="F52" s="11" t="s">
        <v>195</v>
      </c>
    </row>
    <row r="53" spans="1:6" ht="90">
      <c r="A53" s="10" t="s">
        <v>188</v>
      </c>
      <c r="B53" s="10" t="s">
        <v>6</v>
      </c>
      <c r="C53" s="11" t="s">
        <v>196</v>
      </c>
      <c r="D53" s="12">
        <v>45952.833333333299</v>
      </c>
      <c r="E53" s="12">
        <v>45953.25</v>
      </c>
      <c r="F53" s="11" t="s">
        <v>195</v>
      </c>
    </row>
    <row r="54" spans="1:6" ht="90">
      <c r="A54" s="10" t="s">
        <v>176</v>
      </c>
      <c r="B54" s="10" t="s">
        <v>6</v>
      </c>
      <c r="C54" s="11" t="s">
        <v>177</v>
      </c>
      <c r="D54" s="12">
        <v>45952.833333333299</v>
      </c>
      <c r="E54" s="12">
        <v>45953.25</v>
      </c>
      <c r="F54" s="11" t="s">
        <v>178</v>
      </c>
    </row>
    <row r="55" spans="1:6" ht="90">
      <c r="A55" s="10" t="s">
        <v>176</v>
      </c>
      <c r="B55" s="10" t="s">
        <v>6</v>
      </c>
      <c r="C55" s="11" t="s">
        <v>179</v>
      </c>
      <c r="D55" s="12">
        <v>45952.833333333299</v>
      </c>
      <c r="E55" s="12">
        <v>45953.25</v>
      </c>
      <c r="F55" s="11" t="s">
        <v>178</v>
      </c>
    </row>
    <row r="56" spans="1:6" ht="75">
      <c r="A56" s="10" t="s">
        <v>297</v>
      </c>
      <c r="B56" s="10" t="s">
        <v>5</v>
      </c>
      <c r="C56" s="11" t="s">
        <v>654</v>
      </c>
      <c r="D56" s="12">
        <v>45952.833333333299</v>
      </c>
      <c r="E56" s="12">
        <v>45953.25</v>
      </c>
      <c r="F56" s="11" t="s">
        <v>655</v>
      </c>
    </row>
    <row r="57" spans="1:6" ht="60">
      <c r="A57" s="10" t="s">
        <v>297</v>
      </c>
      <c r="B57" s="10" t="s">
        <v>5</v>
      </c>
      <c r="C57" s="11" t="s">
        <v>656</v>
      </c>
      <c r="D57" s="12">
        <v>45952.833333333299</v>
      </c>
      <c r="E57" s="12">
        <v>45953.25</v>
      </c>
      <c r="F57" s="11" t="s">
        <v>655</v>
      </c>
    </row>
    <row r="58" spans="1:6" ht="60">
      <c r="A58" s="10" t="s">
        <v>297</v>
      </c>
      <c r="B58" s="10" t="s">
        <v>5</v>
      </c>
      <c r="C58" s="11" t="s">
        <v>939</v>
      </c>
      <c r="D58" s="12">
        <v>45952.833333333299</v>
      </c>
      <c r="E58" s="12">
        <v>45953.166666666701</v>
      </c>
      <c r="F58" s="11" t="s">
        <v>940</v>
      </c>
    </row>
    <row r="59" spans="1:6" ht="60">
      <c r="A59" s="10" t="s">
        <v>297</v>
      </c>
      <c r="B59" s="10" t="s">
        <v>5</v>
      </c>
      <c r="C59" s="11" t="s">
        <v>941</v>
      </c>
      <c r="D59" s="12">
        <v>45952.833333333299</v>
      </c>
      <c r="E59" s="12">
        <v>45953.25</v>
      </c>
      <c r="F59" s="11" t="s">
        <v>942</v>
      </c>
    </row>
    <row r="60" spans="1:6" ht="60">
      <c r="A60" s="10" t="s">
        <v>297</v>
      </c>
      <c r="B60" s="10" t="s">
        <v>5</v>
      </c>
      <c r="C60" s="11" t="s">
        <v>946</v>
      </c>
      <c r="D60" s="12">
        <v>45952.833333333299</v>
      </c>
      <c r="E60" s="12">
        <v>45953.25</v>
      </c>
      <c r="F60" s="11" t="s">
        <v>947</v>
      </c>
    </row>
    <row r="61" spans="1:6" ht="60">
      <c r="A61" s="10" t="s">
        <v>297</v>
      </c>
      <c r="B61" s="10" t="s">
        <v>5</v>
      </c>
      <c r="C61" s="11" t="s">
        <v>948</v>
      </c>
      <c r="D61" s="12">
        <v>45952.833333333299</v>
      </c>
      <c r="E61" s="12">
        <v>45953.25</v>
      </c>
      <c r="F61" s="11" t="s">
        <v>947</v>
      </c>
    </row>
    <row r="62" spans="1:6" ht="75">
      <c r="A62" s="10" t="s">
        <v>943</v>
      </c>
      <c r="B62" s="10" t="s">
        <v>24</v>
      </c>
      <c r="C62" s="11" t="s">
        <v>944</v>
      </c>
      <c r="D62" s="12">
        <v>45952.833333333299</v>
      </c>
      <c r="E62" s="12">
        <v>45953.208333333299</v>
      </c>
      <c r="F62" s="11" t="s">
        <v>945</v>
      </c>
    </row>
    <row r="63" spans="1:6" ht="75">
      <c r="A63" s="10" t="s">
        <v>302</v>
      </c>
      <c r="B63" s="10" t="s">
        <v>2</v>
      </c>
      <c r="C63" s="11" t="s">
        <v>307</v>
      </c>
      <c r="D63" s="12">
        <v>45943.416666666701</v>
      </c>
      <c r="E63" s="12">
        <v>45957.25</v>
      </c>
      <c r="F63" s="11" t="s">
        <v>308</v>
      </c>
    </row>
    <row r="64" spans="1:6" ht="75">
      <c r="A64" s="10" t="s">
        <v>285</v>
      </c>
      <c r="B64" s="10" t="s">
        <v>24</v>
      </c>
      <c r="C64" s="11" t="s">
        <v>286</v>
      </c>
      <c r="D64" s="12">
        <v>45952.833333333299</v>
      </c>
      <c r="E64" s="12">
        <v>45953.25</v>
      </c>
      <c r="F64" s="11" t="s">
        <v>287</v>
      </c>
    </row>
    <row r="65" spans="1:6" ht="75">
      <c r="A65" s="10" t="s">
        <v>288</v>
      </c>
      <c r="B65" s="10" t="s">
        <v>24</v>
      </c>
      <c r="C65" s="11" t="s">
        <v>289</v>
      </c>
      <c r="D65" s="12">
        <v>45952.833333333299</v>
      </c>
      <c r="E65" s="12">
        <v>45953.25</v>
      </c>
      <c r="F65" s="11" t="s">
        <v>290</v>
      </c>
    </row>
    <row r="66" spans="1:6" ht="75">
      <c r="A66" s="10" t="s">
        <v>294</v>
      </c>
      <c r="B66" s="10" t="s">
        <v>5</v>
      </c>
      <c r="C66" s="11" t="s">
        <v>637</v>
      </c>
      <c r="D66" s="12">
        <v>45952.875</v>
      </c>
      <c r="E66" s="12">
        <v>45953.25</v>
      </c>
      <c r="F66" s="11" t="s">
        <v>638</v>
      </c>
    </row>
    <row r="67" spans="1:6" ht="75">
      <c r="A67" s="10" t="s">
        <v>294</v>
      </c>
      <c r="B67" s="10" t="s">
        <v>5</v>
      </c>
      <c r="C67" s="11" t="s">
        <v>928</v>
      </c>
      <c r="D67" s="12">
        <v>45952.833333333299</v>
      </c>
      <c r="E67" s="12">
        <v>45953.25</v>
      </c>
      <c r="F67" s="11" t="s">
        <v>929</v>
      </c>
    </row>
    <row r="68" spans="1:6" ht="75">
      <c r="A68" s="10" t="s">
        <v>294</v>
      </c>
      <c r="B68" s="10" t="s">
        <v>4</v>
      </c>
      <c r="C68" s="11" t="s">
        <v>930</v>
      </c>
      <c r="D68" s="12">
        <v>45952.833333333299</v>
      </c>
      <c r="E68" s="12">
        <v>45953.25</v>
      </c>
      <c r="F68" s="11" t="s">
        <v>929</v>
      </c>
    </row>
    <row r="69" spans="1:6" ht="75">
      <c r="A69" s="10" t="s">
        <v>294</v>
      </c>
      <c r="B69" s="10" t="s">
        <v>4</v>
      </c>
      <c r="C69" s="11" t="s">
        <v>295</v>
      </c>
      <c r="D69" s="12">
        <v>45952.833333333299</v>
      </c>
      <c r="E69" s="12">
        <v>45953.25</v>
      </c>
      <c r="F69" s="11" t="s">
        <v>296</v>
      </c>
    </row>
    <row r="70" spans="1:6" ht="75">
      <c r="A70" s="10" t="s">
        <v>330</v>
      </c>
      <c r="B70" s="10" t="s">
        <v>2</v>
      </c>
      <c r="C70" s="11" t="s">
        <v>331</v>
      </c>
      <c r="D70" s="12">
        <v>45952.916666666701</v>
      </c>
      <c r="E70" s="12">
        <v>45953.229166666701</v>
      </c>
      <c r="F70" s="11" t="s">
        <v>332</v>
      </c>
    </row>
    <row r="71" spans="1:6" ht="75">
      <c r="A71" s="10" t="s">
        <v>270</v>
      </c>
      <c r="B71" s="10" t="s">
        <v>6</v>
      </c>
      <c r="C71" s="11" t="s">
        <v>921</v>
      </c>
      <c r="D71" s="12">
        <v>45952.875</v>
      </c>
      <c r="E71" s="12">
        <v>45953.25</v>
      </c>
      <c r="F71" s="11" t="s">
        <v>922</v>
      </c>
    </row>
    <row r="72" spans="1:6" ht="75">
      <c r="A72" s="10" t="s">
        <v>270</v>
      </c>
      <c r="B72" s="10" t="s">
        <v>6</v>
      </c>
      <c r="C72" s="11" t="s">
        <v>699</v>
      </c>
      <c r="D72" s="12">
        <v>45952.916666666701</v>
      </c>
      <c r="E72" s="12">
        <v>45953.229166666701</v>
      </c>
      <c r="F72" s="11" t="s">
        <v>700</v>
      </c>
    </row>
    <row r="73" spans="1:6" ht="75">
      <c r="A73" s="10" t="s">
        <v>270</v>
      </c>
      <c r="B73" s="10" t="s">
        <v>2</v>
      </c>
      <c r="C73" s="11" t="s">
        <v>324</v>
      </c>
      <c r="D73" s="12">
        <v>45952.916666666701</v>
      </c>
      <c r="E73" s="12">
        <v>45953.229166666701</v>
      </c>
      <c r="F73" s="11" t="s">
        <v>701</v>
      </c>
    </row>
    <row r="74" spans="1:6" ht="75">
      <c r="A74" s="10" t="s">
        <v>335</v>
      </c>
      <c r="B74" s="10" t="s">
        <v>4</v>
      </c>
      <c r="C74" s="11" t="s">
        <v>691</v>
      </c>
      <c r="D74" s="12">
        <v>45952.916666666701</v>
      </c>
      <c r="E74" s="12">
        <v>45953.229166666701</v>
      </c>
      <c r="F74" s="11" t="s">
        <v>692</v>
      </c>
    </row>
    <row r="75" spans="1:6" ht="75">
      <c r="A75" s="10" t="s">
        <v>335</v>
      </c>
      <c r="B75" s="10" t="s">
        <v>4</v>
      </c>
      <c r="C75" s="11" t="s">
        <v>704</v>
      </c>
      <c r="D75" s="12">
        <v>45952.833333333299</v>
      </c>
      <c r="E75" s="12">
        <v>45953.25</v>
      </c>
      <c r="F75" s="11" t="s">
        <v>705</v>
      </c>
    </row>
    <row r="76" spans="1:6" ht="60">
      <c r="A76" s="10" t="s">
        <v>335</v>
      </c>
      <c r="B76" s="10" t="s">
        <v>4</v>
      </c>
      <c r="C76" s="11" t="s">
        <v>964</v>
      </c>
      <c r="D76" s="12">
        <v>45952.833333333299</v>
      </c>
      <c r="E76" s="12">
        <v>45953.25</v>
      </c>
      <c r="F76" s="11" t="s">
        <v>965</v>
      </c>
    </row>
    <row r="77" spans="1:6" ht="60">
      <c r="A77" s="10" t="s">
        <v>335</v>
      </c>
      <c r="B77" s="10" t="s">
        <v>4</v>
      </c>
      <c r="C77" s="11" t="s">
        <v>966</v>
      </c>
      <c r="D77" s="12">
        <v>45952.833333333299</v>
      </c>
      <c r="E77" s="12">
        <v>45953.25</v>
      </c>
      <c r="F77" s="11" t="s">
        <v>965</v>
      </c>
    </row>
    <row r="78" spans="1:6" ht="105">
      <c r="A78" s="10" t="s">
        <v>281</v>
      </c>
      <c r="B78" s="10" t="s">
        <v>4</v>
      </c>
      <c r="C78" s="11" t="s">
        <v>813</v>
      </c>
      <c r="D78" s="12">
        <v>45952.875</v>
      </c>
      <c r="E78" s="12">
        <v>45953.25</v>
      </c>
      <c r="F78" s="11" t="s">
        <v>814</v>
      </c>
    </row>
    <row r="79" spans="1:6" ht="105">
      <c r="A79" s="10" t="s">
        <v>281</v>
      </c>
      <c r="B79" s="10" t="s">
        <v>4</v>
      </c>
      <c r="C79" s="11" t="s">
        <v>815</v>
      </c>
      <c r="D79" s="12">
        <v>45952.875</v>
      </c>
      <c r="E79" s="12">
        <v>45953.25</v>
      </c>
      <c r="F79" s="11" t="s">
        <v>814</v>
      </c>
    </row>
    <row r="80" spans="1:6" ht="105">
      <c r="A80" s="10" t="s">
        <v>281</v>
      </c>
      <c r="B80" s="10" t="s">
        <v>24</v>
      </c>
      <c r="C80" s="11" t="s">
        <v>709</v>
      </c>
      <c r="D80" s="12">
        <v>45952.875</v>
      </c>
      <c r="E80" s="12">
        <v>45953.25</v>
      </c>
      <c r="F80" s="11" t="s">
        <v>710</v>
      </c>
    </row>
    <row r="81" spans="1:6" ht="105">
      <c r="A81" s="10" t="s">
        <v>281</v>
      </c>
      <c r="B81" s="10" t="s">
        <v>5</v>
      </c>
      <c r="C81" s="11" t="s">
        <v>715</v>
      </c>
      <c r="D81" s="12">
        <v>45952.833333333299</v>
      </c>
      <c r="E81" s="12">
        <v>45953.208333333299</v>
      </c>
      <c r="F81" s="11" t="s">
        <v>716</v>
      </c>
    </row>
    <row r="82" spans="1:6" ht="105">
      <c r="A82" s="10" t="s">
        <v>923</v>
      </c>
      <c r="B82" s="10" t="s">
        <v>2</v>
      </c>
      <c r="C82" s="11" t="s">
        <v>924</v>
      </c>
      <c r="D82" s="12">
        <v>45952.875</v>
      </c>
      <c r="E82" s="12">
        <v>45953.25</v>
      </c>
      <c r="F82" s="11" t="s">
        <v>278</v>
      </c>
    </row>
    <row r="83" spans="1:6" ht="75">
      <c r="A83" s="10" t="s">
        <v>273</v>
      </c>
      <c r="B83" s="10" t="s">
        <v>24</v>
      </c>
      <c r="C83" s="11" t="s">
        <v>635</v>
      </c>
      <c r="D83" s="12">
        <v>45952.875</v>
      </c>
      <c r="E83" s="12">
        <v>45953.25</v>
      </c>
      <c r="F83" s="11" t="s">
        <v>636</v>
      </c>
    </row>
    <row r="84" spans="1:6" ht="60">
      <c r="A84" s="10" t="s">
        <v>273</v>
      </c>
      <c r="B84" s="10" t="s">
        <v>4</v>
      </c>
      <c r="C84" s="11" t="s">
        <v>925</v>
      </c>
      <c r="D84" s="12">
        <v>45952.875</v>
      </c>
      <c r="E84" s="12">
        <v>45953.25</v>
      </c>
      <c r="F84" s="11" t="s">
        <v>926</v>
      </c>
    </row>
    <row r="85" spans="1:6" ht="60">
      <c r="A85" s="10" t="s">
        <v>368</v>
      </c>
      <c r="B85" s="10" t="s">
        <v>24</v>
      </c>
      <c r="C85" s="11" t="s">
        <v>369</v>
      </c>
      <c r="D85" s="12">
        <v>45952.833333333299</v>
      </c>
      <c r="E85" s="12">
        <v>45953.25</v>
      </c>
      <c r="F85" s="11" t="s">
        <v>370</v>
      </c>
    </row>
    <row r="86" spans="1:6" ht="60">
      <c r="A86" s="10" t="s">
        <v>358</v>
      </c>
      <c r="B86" s="10" t="s">
        <v>24</v>
      </c>
      <c r="C86" s="11" t="s">
        <v>969</v>
      </c>
      <c r="D86" s="12">
        <v>45952.875</v>
      </c>
      <c r="E86" s="12">
        <v>45953.25</v>
      </c>
      <c r="F86" s="11" t="s">
        <v>970</v>
      </c>
    </row>
    <row r="87" spans="1:6" ht="60">
      <c r="A87" s="10" t="s">
        <v>100</v>
      </c>
      <c r="B87" s="10" t="s">
        <v>2</v>
      </c>
      <c r="C87" s="11" t="s">
        <v>115</v>
      </c>
      <c r="D87" s="12">
        <v>45952.833333333299</v>
      </c>
      <c r="E87" s="12">
        <v>45953.25</v>
      </c>
      <c r="F87" s="11" t="s">
        <v>116</v>
      </c>
    </row>
    <row r="88" spans="1:6" ht="60">
      <c r="A88" s="10" t="s">
        <v>100</v>
      </c>
      <c r="B88" s="10" t="s">
        <v>4</v>
      </c>
      <c r="C88" s="11" t="s">
        <v>338</v>
      </c>
      <c r="D88" s="12">
        <v>45952.833333333299</v>
      </c>
      <c r="E88" s="12">
        <v>45953.25</v>
      </c>
      <c r="F88" s="11" t="s">
        <v>339</v>
      </c>
    </row>
    <row r="89" spans="1:6" ht="60">
      <c r="A89" s="10" t="s">
        <v>100</v>
      </c>
      <c r="B89" s="10" t="s">
        <v>5</v>
      </c>
      <c r="C89" s="11" t="s">
        <v>340</v>
      </c>
      <c r="D89" s="12">
        <v>45952.833333333299</v>
      </c>
      <c r="E89" s="12">
        <v>45953.25</v>
      </c>
      <c r="F89" s="11" t="s">
        <v>341</v>
      </c>
    </row>
    <row r="90" spans="1:6" ht="60">
      <c r="A90" s="10" t="s">
        <v>100</v>
      </c>
      <c r="B90" s="10" t="s">
        <v>4</v>
      </c>
      <c r="C90" s="11" t="s">
        <v>342</v>
      </c>
      <c r="D90" s="12">
        <v>45952.833333333299</v>
      </c>
      <c r="E90" s="12">
        <v>45953.25</v>
      </c>
      <c r="F90" s="11" t="s">
        <v>960</v>
      </c>
    </row>
    <row r="91" spans="1:6" ht="60">
      <c r="A91" s="10" t="s">
        <v>100</v>
      </c>
      <c r="B91" s="10" t="s">
        <v>5</v>
      </c>
      <c r="C91" s="11" t="s">
        <v>961</v>
      </c>
      <c r="D91" s="12">
        <v>45952.875</v>
      </c>
      <c r="E91" s="12">
        <v>45953.25</v>
      </c>
      <c r="F91" s="11" t="s">
        <v>962</v>
      </c>
    </row>
    <row r="92" spans="1:6" ht="60">
      <c r="A92" s="10" t="s">
        <v>100</v>
      </c>
      <c r="B92" s="10" t="s">
        <v>5</v>
      </c>
      <c r="C92" s="11" t="s">
        <v>963</v>
      </c>
      <c r="D92" s="12">
        <v>45952.875</v>
      </c>
      <c r="E92" s="12">
        <v>45953.25</v>
      </c>
      <c r="F92" s="11" t="s">
        <v>962</v>
      </c>
    </row>
    <row r="93" spans="1:6" ht="60">
      <c r="A93" s="10" t="s">
        <v>371</v>
      </c>
      <c r="B93" s="10" t="s">
        <v>6</v>
      </c>
      <c r="C93" s="11" t="s">
        <v>372</v>
      </c>
      <c r="D93" s="12">
        <v>45952.833333333299</v>
      </c>
      <c r="E93" s="12">
        <v>45953.25</v>
      </c>
      <c r="F93" s="11" t="s">
        <v>373</v>
      </c>
    </row>
    <row r="94" spans="1:6" ht="60">
      <c r="A94" s="10" t="s">
        <v>94</v>
      </c>
      <c r="B94" s="10" t="s">
        <v>6</v>
      </c>
      <c r="C94" s="11" t="s">
        <v>95</v>
      </c>
      <c r="D94" s="12">
        <v>45952.833333333299</v>
      </c>
      <c r="E94" s="12">
        <v>45953.25</v>
      </c>
      <c r="F94" s="11" t="s">
        <v>93</v>
      </c>
    </row>
    <row r="95" spans="1:6" ht="60">
      <c r="A95" s="10" t="s">
        <v>94</v>
      </c>
      <c r="B95" s="10" t="s">
        <v>6</v>
      </c>
      <c r="C95" s="11" t="s">
        <v>861</v>
      </c>
      <c r="D95" s="12">
        <v>45952.875</v>
      </c>
      <c r="E95" s="12">
        <v>45953.25</v>
      </c>
      <c r="F95" s="11" t="s">
        <v>535</v>
      </c>
    </row>
    <row r="96" spans="1:6" ht="60">
      <c r="A96" s="10" t="s">
        <v>63</v>
      </c>
      <c r="B96" s="10" t="s">
        <v>5</v>
      </c>
      <c r="C96" s="11" t="s">
        <v>513</v>
      </c>
      <c r="D96" s="12">
        <v>45952.875</v>
      </c>
      <c r="E96" s="12">
        <v>45953.208333333299</v>
      </c>
      <c r="F96" s="11" t="s">
        <v>62</v>
      </c>
    </row>
    <row r="97" spans="1:6" ht="75">
      <c r="A97" s="10" t="s">
        <v>63</v>
      </c>
      <c r="B97" s="10" t="s">
        <v>5</v>
      </c>
      <c r="C97" s="11" t="s">
        <v>64</v>
      </c>
      <c r="D97" s="12">
        <v>45952.833333333299</v>
      </c>
      <c r="E97" s="12">
        <v>45953.25</v>
      </c>
      <c r="F97" s="11" t="s">
        <v>65</v>
      </c>
    </row>
    <row r="98" spans="1:6" ht="60">
      <c r="A98" s="10" t="s">
        <v>63</v>
      </c>
      <c r="B98" s="10" t="s">
        <v>5</v>
      </c>
      <c r="C98" s="11" t="s">
        <v>64</v>
      </c>
      <c r="D98" s="12">
        <v>45952.833333333299</v>
      </c>
      <c r="E98" s="12">
        <v>45953.25</v>
      </c>
      <c r="F98" s="11" t="s">
        <v>518</v>
      </c>
    </row>
    <row r="99" spans="1:6" ht="60">
      <c r="A99" s="10" t="s">
        <v>63</v>
      </c>
      <c r="B99" s="10" t="s">
        <v>5</v>
      </c>
      <c r="C99" s="11" t="s">
        <v>850</v>
      </c>
      <c r="D99" s="12">
        <v>45952.916666666701</v>
      </c>
      <c r="E99" s="12">
        <v>45953.208333333299</v>
      </c>
      <c r="F99" s="11" t="s">
        <v>851</v>
      </c>
    </row>
    <row r="100" spans="1:6" ht="60">
      <c r="A100" s="10" t="s">
        <v>63</v>
      </c>
      <c r="B100" s="10" t="s">
        <v>4</v>
      </c>
      <c r="C100" s="11" t="s">
        <v>854</v>
      </c>
      <c r="D100" s="12">
        <v>45952.833333333299</v>
      </c>
      <c r="E100" s="12">
        <v>45953.25</v>
      </c>
      <c r="F100" s="11" t="s">
        <v>855</v>
      </c>
    </row>
    <row r="101" spans="1:6" ht="60">
      <c r="A101" s="10" t="s">
        <v>529</v>
      </c>
      <c r="B101" s="10" t="s">
        <v>2</v>
      </c>
      <c r="C101" s="11" t="s">
        <v>530</v>
      </c>
      <c r="D101" s="12">
        <v>45950.583333333299</v>
      </c>
      <c r="E101" s="12">
        <v>45955.25</v>
      </c>
      <c r="F101" s="11" t="s">
        <v>531</v>
      </c>
    </row>
    <row r="102" spans="1:6" ht="60">
      <c r="A102" s="10" t="s">
        <v>529</v>
      </c>
      <c r="B102" s="10" t="s">
        <v>6</v>
      </c>
      <c r="C102" s="11" t="s">
        <v>532</v>
      </c>
      <c r="D102" s="12">
        <v>45950.583333333299</v>
      </c>
      <c r="E102" s="12">
        <v>45955.25</v>
      </c>
      <c r="F102" s="11" t="s">
        <v>531</v>
      </c>
    </row>
    <row r="103" spans="1:6" ht="45">
      <c r="A103" s="10" t="s">
        <v>529</v>
      </c>
      <c r="B103" s="10" t="s">
        <v>2</v>
      </c>
      <c r="C103" s="11" t="s">
        <v>533</v>
      </c>
      <c r="D103" s="12">
        <v>45952.833333333299</v>
      </c>
      <c r="E103" s="12">
        <v>45953.25</v>
      </c>
      <c r="F103" s="11" t="s">
        <v>531</v>
      </c>
    </row>
    <row r="104" spans="1:6" ht="45">
      <c r="A104" s="10" t="s">
        <v>377</v>
      </c>
      <c r="B104" s="10" t="s">
        <v>2</v>
      </c>
      <c r="C104" s="11" t="s">
        <v>378</v>
      </c>
      <c r="D104" s="12">
        <v>45952.916666666701</v>
      </c>
      <c r="E104" s="12">
        <v>45953.25</v>
      </c>
      <c r="F104" s="11" t="s">
        <v>379</v>
      </c>
    </row>
    <row r="105" spans="1:6" ht="75">
      <c r="A105" s="10" t="s">
        <v>123</v>
      </c>
      <c r="B105" s="10" t="s">
        <v>2</v>
      </c>
      <c r="C105" s="11" t="s">
        <v>862</v>
      </c>
      <c r="D105" s="12">
        <v>45952.833333333299</v>
      </c>
      <c r="E105" s="12">
        <v>45953.25</v>
      </c>
      <c r="F105" s="11" t="s">
        <v>125</v>
      </c>
    </row>
    <row r="106" spans="1:6" ht="75">
      <c r="A106" s="10" t="s">
        <v>123</v>
      </c>
      <c r="B106" s="10" t="s">
        <v>6</v>
      </c>
      <c r="C106" s="11" t="s">
        <v>380</v>
      </c>
      <c r="D106" s="12">
        <v>45952.833333333299</v>
      </c>
      <c r="E106" s="12">
        <v>45953.25</v>
      </c>
      <c r="F106" s="11" t="s">
        <v>381</v>
      </c>
    </row>
    <row r="107" spans="1:6" ht="45">
      <c r="A107" s="10" t="s">
        <v>123</v>
      </c>
      <c r="B107" s="10" t="s">
        <v>2</v>
      </c>
      <c r="C107" s="11" t="s">
        <v>382</v>
      </c>
      <c r="D107" s="12">
        <v>45952.833333333299</v>
      </c>
      <c r="E107" s="12">
        <v>45953.208333333299</v>
      </c>
      <c r="F107" s="11" t="s">
        <v>381</v>
      </c>
    </row>
    <row r="108" spans="1:6" ht="45">
      <c r="A108" s="10" t="s">
        <v>17</v>
      </c>
      <c r="B108" s="10" t="s">
        <v>4</v>
      </c>
      <c r="C108" s="11" t="s">
        <v>496</v>
      </c>
      <c r="D108" s="12">
        <v>45952.833333333299</v>
      </c>
      <c r="E108" s="12">
        <v>45953.25</v>
      </c>
      <c r="F108" s="11" t="s">
        <v>19</v>
      </c>
    </row>
    <row r="109" spans="1:6" ht="90">
      <c r="A109" s="10" t="s">
        <v>17</v>
      </c>
      <c r="B109" s="10" t="s">
        <v>4</v>
      </c>
      <c r="C109" s="11" t="s">
        <v>22</v>
      </c>
      <c r="D109" s="12">
        <v>45952.833333333299</v>
      </c>
      <c r="E109" s="12">
        <v>45953.25</v>
      </c>
      <c r="F109" s="11" t="s">
        <v>23</v>
      </c>
    </row>
    <row r="110" spans="1:6" ht="90">
      <c r="A110" s="10" t="s">
        <v>17</v>
      </c>
      <c r="B110" s="10" t="s">
        <v>24</v>
      </c>
      <c r="C110" s="11" t="s">
        <v>25</v>
      </c>
      <c r="D110" s="12">
        <v>45952.833333333299</v>
      </c>
      <c r="E110" s="12">
        <v>45953.25</v>
      </c>
      <c r="F110" s="11" t="s">
        <v>26</v>
      </c>
    </row>
    <row r="111" spans="1:6" ht="90">
      <c r="A111" s="10" t="s">
        <v>374</v>
      </c>
      <c r="B111" s="10" t="s">
        <v>24</v>
      </c>
      <c r="C111" s="11" t="s">
        <v>375</v>
      </c>
      <c r="D111" s="12">
        <v>45952.875</v>
      </c>
      <c r="E111" s="12">
        <v>45953.25</v>
      </c>
      <c r="F111" s="11" t="s">
        <v>376</v>
      </c>
    </row>
    <row r="112" spans="1:6" ht="90">
      <c r="A112" s="10" t="s">
        <v>75</v>
      </c>
      <c r="B112" s="10" t="s">
        <v>6</v>
      </c>
      <c r="C112" s="11" t="s">
        <v>76</v>
      </c>
      <c r="D112" s="12">
        <v>45948.25</v>
      </c>
      <c r="E112" s="12">
        <v>45955.25</v>
      </c>
      <c r="F112" s="11" t="s">
        <v>77</v>
      </c>
    </row>
    <row r="113" spans="1:6" ht="45">
      <c r="A113" s="10" t="s">
        <v>75</v>
      </c>
      <c r="B113" s="10" t="s">
        <v>2</v>
      </c>
      <c r="C113" s="11" t="s">
        <v>514</v>
      </c>
      <c r="D113" s="12">
        <v>45952.833333333299</v>
      </c>
      <c r="E113" s="12">
        <v>45953.25</v>
      </c>
      <c r="F113" s="11" t="s">
        <v>77</v>
      </c>
    </row>
    <row r="114" spans="1:6" ht="30">
      <c r="A114" s="10" t="s">
        <v>75</v>
      </c>
      <c r="B114" s="10" t="s">
        <v>6</v>
      </c>
      <c r="C114" s="11" t="s">
        <v>515</v>
      </c>
      <c r="D114" s="12">
        <v>45952.833333333299</v>
      </c>
      <c r="E114" s="12">
        <v>45953.25</v>
      </c>
      <c r="F114" s="11" t="s">
        <v>77</v>
      </c>
    </row>
    <row r="115" spans="1:6" ht="60">
      <c r="A115" s="10" t="s">
        <v>75</v>
      </c>
      <c r="B115" s="10" t="s">
        <v>2</v>
      </c>
      <c r="C115" s="11" t="s">
        <v>516</v>
      </c>
      <c r="D115" s="12">
        <v>45952.833333333299</v>
      </c>
      <c r="E115" s="12">
        <v>45953.25</v>
      </c>
      <c r="F115" s="11" t="s">
        <v>517</v>
      </c>
    </row>
    <row r="116" spans="1:6" ht="60">
      <c r="A116" s="10" t="s">
        <v>403</v>
      </c>
      <c r="B116" s="10" t="s">
        <v>5</v>
      </c>
      <c r="C116" s="11" t="s">
        <v>410</v>
      </c>
      <c r="D116" s="12">
        <v>45952.833333333299</v>
      </c>
      <c r="E116" s="12">
        <v>45953.208333333299</v>
      </c>
      <c r="F116" s="11" t="s">
        <v>411</v>
      </c>
    </row>
    <row r="117" spans="1:6" ht="45">
      <c r="A117" s="10" t="s">
        <v>403</v>
      </c>
      <c r="B117" s="10" t="s">
        <v>5</v>
      </c>
      <c r="C117" s="11" t="s">
        <v>735</v>
      </c>
      <c r="D117" s="12">
        <v>45952.833333333299</v>
      </c>
      <c r="E117" s="12">
        <v>45953.208333333299</v>
      </c>
      <c r="F117" s="11" t="s">
        <v>736</v>
      </c>
    </row>
    <row r="118" spans="1:6" ht="45">
      <c r="A118" s="10" t="s">
        <v>387</v>
      </c>
      <c r="B118" s="10" t="s">
        <v>6</v>
      </c>
      <c r="C118" s="11" t="s">
        <v>842</v>
      </c>
      <c r="D118" s="12">
        <v>45952.875</v>
      </c>
      <c r="E118" s="12">
        <v>45953.25</v>
      </c>
      <c r="F118" s="11" t="s">
        <v>389</v>
      </c>
    </row>
    <row r="119" spans="1:6" ht="30">
      <c r="A119" s="10" t="s">
        <v>387</v>
      </c>
      <c r="B119" s="10" t="s">
        <v>6</v>
      </c>
      <c r="C119" s="11" t="s">
        <v>971</v>
      </c>
      <c r="D119" s="12">
        <v>45952.875</v>
      </c>
      <c r="E119" s="12">
        <v>45953.25</v>
      </c>
      <c r="F119" s="11" t="s">
        <v>389</v>
      </c>
    </row>
    <row r="120" spans="1:6" ht="30">
      <c r="A120" s="10" t="s">
        <v>205</v>
      </c>
      <c r="B120" s="10" t="s">
        <v>4</v>
      </c>
      <c r="C120" s="11" t="s">
        <v>619</v>
      </c>
      <c r="D120" s="12">
        <v>45952.916666666701</v>
      </c>
      <c r="E120" s="12">
        <v>45953.25</v>
      </c>
      <c r="F120" s="11" t="s">
        <v>620</v>
      </c>
    </row>
    <row r="121" spans="1:6" ht="30">
      <c r="A121" s="10" t="s">
        <v>108</v>
      </c>
      <c r="B121" s="10" t="s">
        <v>5</v>
      </c>
      <c r="C121" s="11" t="s">
        <v>109</v>
      </c>
      <c r="D121" s="12">
        <v>45804.833333333299</v>
      </c>
      <c r="E121" s="12">
        <v>45978.25</v>
      </c>
      <c r="F121" s="11" t="s">
        <v>110</v>
      </c>
    </row>
    <row r="122" spans="1:6" ht="30">
      <c r="A122" s="10" t="s">
        <v>108</v>
      </c>
      <c r="B122" s="10" t="s">
        <v>4</v>
      </c>
      <c r="C122" s="11" t="s">
        <v>111</v>
      </c>
      <c r="D122" s="12">
        <v>45952.833333333299</v>
      </c>
      <c r="E122" s="12">
        <v>45953.25</v>
      </c>
      <c r="F122" s="11" t="s">
        <v>110</v>
      </c>
    </row>
    <row r="123" spans="1:6" ht="30">
      <c r="A123" s="10" t="s">
        <v>108</v>
      </c>
      <c r="B123" s="10" t="s">
        <v>4</v>
      </c>
      <c r="C123" s="11" t="s">
        <v>863</v>
      </c>
      <c r="D123" s="12">
        <v>45952.833333333299</v>
      </c>
      <c r="E123" s="12">
        <v>45953.25</v>
      </c>
      <c r="F123" s="11" t="s">
        <v>540</v>
      </c>
    </row>
    <row r="124" spans="1:6" ht="45">
      <c r="A124" s="10" t="s">
        <v>882</v>
      </c>
      <c r="B124" s="10" t="s">
        <v>2</v>
      </c>
      <c r="C124" s="11" t="s">
        <v>883</v>
      </c>
      <c r="D124" s="12">
        <v>45952.833333333299</v>
      </c>
      <c r="E124" s="12">
        <v>45953.25</v>
      </c>
      <c r="F124" s="11" t="s">
        <v>884</v>
      </c>
    </row>
    <row r="125" spans="1:6" ht="45">
      <c r="A125" s="10" t="s">
        <v>882</v>
      </c>
      <c r="B125" s="10" t="s">
        <v>6</v>
      </c>
      <c r="C125" s="11" t="s">
        <v>885</v>
      </c>
      <c r="D125" s="12">
        <v>45952.833333333299</v>
      </c>
      <c r="E125" s="12">
        <v>45953.25</v>
      </c>
      <c r="F125" s="11" t="s">
        <v>886</v>
      </c>
    </row>
    <row r="126" spans="1:6" ht="45">
      <c r="A126" s="10" t="s">
        <v>148</v>
      </c>
      <c r="B126" s="10" t="s">
        <v>4</v>
      </c>
      <c r="C126" s="11" t="s">
        <v>755</v>
      </c>
      <c r="D126" s="12">
        <v>45952.5</v>
      </c>
      <c r="E126" s="12">
        <v>45953.25</v>
      </c>
      <c r="F126" s="11" t="s">
        <v>756</v>
      </c>
    </row>
    <row r="127" spans="1:6" ht="45">
      <c r="A127" s="10" t="s">
        <v>148</v>
      </c>
      <c r="B127" s="10" t="s">
        <v>4</v>
      </c>
      <c r="C127" s="11" t="s">
        <v>757</v>
      </c>
      <c r="D127" s="12">
        <v>45952.5</v>
      </c>
      <c r="E127" s="12">
        <v>45953.25</v>
      </c>
      <c r="F127" s="11" t="s">
        <v>756</v>
      </c>
    </row>
    <row r="128" spans="1:6" ht="45">
      <c r="A128" s="10" t="s">
        <v>148</v>
      </c>
      <c r="B128" s="10" t="s">
        <v>5</v>
      </c>
      <c r="C128" s="11" t="s">
        <v>758</v>
      </c>
      <c r="D128" s="12">
        <v>45952.5</v>
      </c>
      <c r="E128" s="12">
        <v>45953.25</v>
      </c>
      <c r="F128" s="11" t="s">
        <v>756</v>
      </c>
    </row>
    <row r="129" spans="1:6" ht="45">
      <c r="A129" s="10" t="s">
        <v>148</v>
      </c>
      <c r="B129" s="10" t="s">
        <v>4</v>
      </c>
      <c r="C129" s="11" t="s">
        <v>759</v>
      </c>
      <c r="D129" s="12">
        <v>45952.5</v>
      </c>
      <c r="E129" s="12">
        <v>45953.25</v>
      </c>
      <c r="F129" s="11" t="s">
        <v>756</v>
      </c>
    </row>
    <row r="130" spans="1:6" ht="45">
      <c r="A130" s="10" t="s">
        <v>148</v>
      </c>
      <c r="B130" s="10" t="s">
        <v>4</v>
      </c>
      <c r="C130" s="11" t="s">
        <v>868</v>
      </c>
      <c r="D130" s="12">
        <v>45952.833333333299</v>
      </c>
      <c r="E130" s="12">
        <v>45953.25</v>
      </c>
      <c r="F130" s="11" t="s">
        <v>756</v>
      </c>
    </row>
    <row r="131" spans="1:6" ht="45">
      <c r="A131" s="10" t="s">
        <v>906</v>
      </c>
      <c r="B131" s="10" t="s">
        <v>6</v>
      </c>
      <c r="C131" s="11" t="s">
        <v>907</v>
      </c>
      <c r="D131" s="12">
        <v>45952.875</v>
      </c>
      <c r="E131" s="12">
        <v>45953.208333333299</v>
      </c>
      <c r="F131" s="11" t="s">
        <v>901</v>
      </c>
    </row>
    <row r="132" spans="1:6" ht="45">
      <c r="A132" s="10" t="s">
        <v>899</v>
      </c>
      <c r="B132" s="10" t="s">
        <v>2</v>
      </c>
      <c r="C132" s="11" t="s">
        <v>900</v>
      </c>
      <c r="D132" s="12">
        <v>45952.875</v>
      </c>
      <c r="E132" s="12">
        <v>45953.208333333299</v>
      </c>
      <c r="F132" s="11" t="s">
        <v>901</v>
      </c>
    </row>
    <row r="133" spans="1:6" ht="45">
      <c r="A133" s="10" t="s">
        <v>899</v>
      </c>
      <c r="B133" s="10" t="s">
        <v>2</v>
      </c>
      <c r="C133" s="11" t="s">
        <v>902</v>
      </c>
      <c r="D133" s="12">
        <v>45952.875</v>
      </c>
      <c r="E133" s="12">
        <v>45953.208333333299</v>
      </c>
      <c r="F133" s="11" t="s">
        <v>901</v>
      </c>
    </row>
    <row r="134" spans="1:6" ht="45">
      <c r="A134" s="10" t="s">
        <v>899</v>
      </c>
      <c r="B134" s="10" t="s">
        <v>2</v>
      </c>
      <c r="C134" s="11" t="s">
        <v>903</v>
      </c>
      <c r="D134" s="12">
        <v>45952.875</v>
      </c>
      <c r="E134" s="12">
        <v>45953.208333333299</v>
      </c>
      <c r="F134" s="11" t="s">
        <v>901</v>
      </c>
    </row>
    <row r="135" spans="1:6" ht="45">
      <c r="A135" s="10" t="s">
        <v>899</v>
      </c>
      <c r="B135" s="10" t="s">
        <v>2</v>
      </c>
      <c r="C135" s="11" t="s">
        <v>904</v>
      </c>
      <c r="D135" s="12">
        <v>45952.875</v>
      </c>
      <c r="E135" s="12">
        <v>45953.208333333299</v>
      </c>
      <c r="F135" s="11" t="s">
        <v>901</v>
      </c>
    </row>
    <row r="136" spans="1:6" ht="45">
      <c r="A136" s="10" t="s">
        <v>899</v>
      </c>
      <c r="B136" s="10" t="s">
        <v>4</v>
      </c>
      <c r="C136" s="11" t="s">
        <v>905</v>
      </c>
      <c r="D136" s="12">
        <v>45952.875</v>
      </c>
      <c r="E136" s="12">
        <v>45953.208333333299</v>
      </c>
      <c r="F136" s="11" t="s">
        <v>901</v>
      </c>
    </row>
    <row r="137" spans="1:6" ht="45">
      <c r="A137" s="10" t="s">
        <v>546</v>
      </c>
      <c r="B137" s="10" t="s">
        <v>4</v>
      </c>
      <c r="C137" s="11" t="s">
        <v>547</v>
      </c>
      <c r="D137" s="12">
        <v>45952.833333333299</v>
      </c>
      <c r="E137" s="12">
        <v>45953.25</v>
      </c>
      <c r="F137" s="11" t="s">
        <v>548</v>
      </c>
    </row>
    <row r="138" spans="1:6" ht="45">
      <c r="A138" s="10" t="s">
        <v>546</v>
      </c>
      <c r="B138" s="10" t="s">
        <v>5</v>
      </c>
      <c r="C138" s="11" t="s">
        <v>549</v>
      </c>
      <c r="D138" s="12">
        <v>45952.833333333299</v>
      </c>
      <c r="E138" s="12">
        <v>45953.25</v>
      </c>
      <c r="F138" s="11" t="s">
        <v>548</v>
      </c>
    </row>
    <row r="139" spans="1:6" ht="45">
      <c r="A139" s="10" t="s">
        <v>128</v>
      </c>
      <c r="B139" s="10" t="s">
        <v>5</v>
      </c>
      <c r="C139" s="11" t="s">
        <v>550</v>
      </c>
      <c r="D139" s="12">
        <v>45952.833333333299</v>
      </c>
      <c r="E139" s="12">
        <v>45953.25</v>
      </c>
      <c r="F139" s="11" t="s">
        <v>130</v>
      </c>
    </row>
    <row r="140" spans="1:6" ht="30">
      <c r="A140" s="10" t="s">
        <v>128</v>
      </c>
      <c r="B140" s="10" t="s">
        <v>5</v>
      </c>
      <c r="C140" s="11" t="s">
        <v>551</v>
      </c>
      <c r="D140" s="12">
        <v>45952.833333333299</v>
      </c>
      <c r="E140" s="12">
        <v>45953.25</v>
      </c>
      <c r="F140" s="11" t="s">
        <v>130</v>
      </c>
    </row>
    <row r="141" spans="1:6" ht="30">
      <c r="A141" s="10" t="s">
        <v>128</v>
      </c>
      <c r="B141" s="10" t="s">
        <v>5</v>
      </c>
      <c r="C141" s="11" t="s">
        <v>552</v>
      </c>
      <c r="D141" s="12">
        <v>45952.833333333299</v>
      </c>
      <c r="E141" s="12">
        <v>45953.25</v>
      </c>
      <c r="F141" s="11" t="s">
        <v>130</v>
      </c>
    </row>
    <row r="142" spans="1:6" ht="45">
      <c r="A142" s="10" t="s">
        <v>173</v>
      </c>
      <c r="B142" s="10" t="s">
        <v>4</v>
      </c>
      <c r="C142" s="11" t="s">
        <v>174</v>
      </c>
      <c r="D142" s="12">
        <v>45952.833333333299</v>
      </c>
      <c r="E142" s="12">
        <v>45953.25</v>
      </c>
      <c r="F142" s="11" t="s">
        <v>175</v>
      </c>
    </row>
    <row r="143" spans="1:6" ht="45">
      <c r="A143" s="10" t="s">
        <v>173</v>
      </c>
      <c r="B143" s="10" t="s">
        <v>4</v>
      </c>
      <c r="C143" s="11" t="s">
        <v>785</v>
      </c>
      <c r="D143" s="12">
        <v>45952.833333333299</v>
      </c>
      <c r="E143" s="12">
        <v>45953.25</v>
      </c>
      <c r="F143" s="11" t="s">
        <v>184</v>
      </c>
    </row>
    <row r="144" spans="1:6" ht="45">
      <c r="A144" s="10" t="s">
        <v>66</v>
      </c>
      <c r="B144" s="10" t="s">
        <v>2</v>
      </c>
      <c r="C144" s="11" t="s">
        <v>67</v>
      </c>
      <c r="D144" s="12">
        <v>45952.916666666701</v>
      </c>
      <c r="E144" s="12">
        <v>45953.208333333299</v>
      </c>
      <c r="F144" s="11" t="s">
        <v>68</v>
      </c>
    </row>
    <row r="145" spans="1:6" ht="45">
      <c r="A145" s="10" t="s">
        <v>66</v>
      </c>
      <c r="B145" s="10" t="s">
        <v>6</v>
      </c>
      <c r="C145" s="11" t="s">
        <v>92</v>
      </c>
      <c r="D145" s="12">
        <v>45952.833333333299</v>
      </c>
      <c r="E145" s="12">
        <v>45953.25</v>
      </c>
      <c r="F145" s="11" t="s">
        <v>93</v>
      </c>
    </row>
    <row r="146" spans="1:6" ht="45">
      <c r="A146" s="10" t="s">
        <v>66</v>
      </c>
      <c r="B146" s="10" t="s">
        <v>6</v>
      </c>
      <c r="C146" s="11" t="s">
        <v>865</v>
      </c>
      <c r="D146" s="12">
        <v>45952.875</v>
      </c>
      <c r="E146" s="12">
        <v>45953.25</v>
      </c>
      <c r="F146" s="11" t="s">
        <v>140</v>
      </c>
    </row>
    <row r="147" spans="1:6" ht="75">
      <c r="A147" s="10" t="s">
        <v>66</v>
      </c>
      <c r="B147" s="10" t="s">
        <v>6</v>
      </c>
      <c r="C147" s="11" t="s">
        <v>866</v>
      </c>
      <c r="D147" s="12">
        <v>45952.875</v>
      </c>
      <c r="E147" s="12">
        <v>45953.25</v>
      </c>
      <c r="F147" s="11" t="s">
        <v>140</v>
      </c>
    </row>
    <row r="148" spans="1:6" ht="60">
      <c r="A148" s="10" t="s">
        <v>66</v>
      </c>
      <c r="B148" s="10" t="s">
        <v>6</v>
      </c>
      <c r="C148" s="11" t="s">
        <v>867</v>
      </c>
      <c r="D148" s="12">
        <v>45952.875</v>
      </c>
      <c r="E148" s="12">
        <v>45953.25</v>
      </c>
      <c r="F148" s="11" t="s">
        <v>140</v>
      </c>
    </row>
    <row r="149" spans="1:6" ht="60">
      <c r="A149" s="10" t="s">
        <v>66</v>
      </c>
      <c r="B149" s="10" t="s">
        <v>2</v>
      </c>
      <c r="C149" s="11" t="s">
        <v>557</v>
      </c>
      <c r="D149" s="12">
        <v>45952.833333333299</v>
      </c>
      <c r="E149" s="12">
        <v>45953.25</v>
      </c>
      <c r="F149" s="11" t="s">
        <v>558</v>
      </c>
    </row>
    <row r="150" spans="1:6" ht="30">
      <c r="A150" s="10" t="s">
        <v>197</v>
      </c>
      <c r="B150" s="10" t="s">
        <v>6</v>
      </c>
      <c r="C150" s="11" t="s">
        <v>585</v>
      </c>
      <c r="D150" s="12">
        <v>45952.833333333299</v>
      </c>
      <c r="E150" s="12">
        <v>45953.25</v>
      </c>
      <c r="F150" s="11" t="s">
        <v>586</v>
      </c>
    </row>
    <row r="151" spans="1:6" ht="45">
      <c r="A151" s="10" t="s">
        <v>197</v>
      </c>
      <c r="B151" s="10" t="s">
        <v>2</v>
      </c>
      <c r="C151" s="11" t="s">
        <v>590</v>
      </c>
      <c r="D151" s="12">
        <v>45952.833333333299</v>
      </c>
      <c r="E151" s="12">
        <v>45953.25</v>
      </c>
      <c r="F151" s="11" t="s">
        <v>586</v>
      </c>
    </row>
    <row r="152" spans="1:6" ht="45">
      <c r="A152" s="10" t="s">
        <v>197</v>
      </c>
      <c r="B152" s="10" t="s">
        <v>6</v>
      </c>
      <c r="C152" s="11" t="s">
        <v>887</v>
      </c>
      <c r="D152" s="12">
        <v>45952.833333333299</v>
      </c>
      <c r="E152" s="12">
        <v>45953.25</v>
      </c>
      <c r="F152" s="11" t="s">
        <v>888</v>
      </c>
    </row>
    <row r="153" spans="1:6" ht="45">
      <c r="A153" s="10" t="s">
        <v>197</v>
      </c>
      <c r="B153" s="10" t="s">
        <v>2</v>
      </c>
      <c r="C153" s="11" t="s">
        <v>889</v>
      </c>
      <c r="D153" s="12">
        <v>45952.833333333299</v>
      </c>
      <c r="E153" s="12">
        <v>45953.25</v>
      </c>
      <c r="F153" s="11" t="s">
        <v>888</v>
      </c>
    </row>
    <row r="154" spans="1:6" ht="60">
      <c r="A154" s="10" t="s">
        <v>154</v>
      </c>
      <c r="B154" s="10" t="s">
        <v>4</v>
      </c>
      <c r="C154" s="11" t="s">
        <v>553</v>
      </c>
      <c r="D154" s="12">
        <v>45952.833333333299</v>
      </c>
      <c r="E154" s="12">
        <v>45953.25</v>
      </c>
      <c r="F154" s="11" t="s">
        <v>554</v>
      </c>
    </row>
    <row r="155" spans="1:6" ht="45">
      <c r="A155" s="10" t="s">
        <v>158</v>
      </c>
      <c r="B155" s="10" t="s">
        <v>6</v>
      </c>
      <c r="C155" s="11" t="s">
        <v>555</v>
      </c>
      <c r="D155" s="12">
        <v>45952.833333333299</v>
      </c>
      <c r="E155" s="12">
        <v>45953.25</v>
      </c>
      <c r="F155" s="11" t="s">
        <v>554</v>
      </c>
    </row>
    <row r="156" spans="1:6" ht="30">
      <c r="A156" s="10" t="s">
        <v>158</v>
      </c>
      <c r="B156" s="10" t="s">
        <v>6</v>
      </c>
      <c r="C156" s="11" t="s">
        <v>556</v>
      </c>
      <c r="D156" s="12">
        <v>45952.833333333299</v>
      </c>
      <c r="E156" s="12">
        <v>45953.25</v>
      </c>
      <c r="F156" s="11" t="s">
        <v>554</v>
      </c>
    </row>
    <row r="157" spans="1:6" ht="30">
      <c r="A157" s="10" t="s">
        <v>291</v>
      </c>
      <c r="B157" s="10" t="s">
        <v>4</v>
      </c>
      <c r="C157" s="11" t="s">
        <v>931</v>
      </c>
      <c r="D157" s="12">
        <v>45952.875</v>
      </c>
      <c r="E157" s="12">
        <v>45953.25</v>
      </c>
      <c r="F157" s="11" t="s">
        <v>932</v>
      </c>
    </row>
    <row r="158" spans="1:6" ht="30">
      <c r="A158" s="10" t="s">
        <v>291</v>
      </c>
      <c r="B158" s="10" t="s">
        <v>4</v>
      </c>
      <c r="C158" s="11" t="s">
        <v>933</v>
      </c>
      <c r="D158" s="12">
        <v>45952.875</v>
      </c>
      <c r="E158" s="12">
        <v>45953.25</v>
      </c>
      <c r="F158" s="11" t="s">
        <v>932</v>
      </c>
    </row>
    <row r="159" spans="1:6" ht="30">
      <c r="A159" s="10" t="s">
        <v>657</v>
      </c>
      <c r="B159" s="10" t="s">
        <v>5</v>
      </c>
      <c r="C159" s="11" t="s">
        <v>934</v>
      </c>
      <c r="D159" s="12">
        <v>45952.833333333299</v>
      </c>
      <c r="E159" s="12">
        <v>45953.25</v>
      </c>
      <c r="F159" s="11" t="s">
        <v>935</v>
      </c>
    </row>
    <row r="160" spans="1:6" ht="30">
      <c r="A160" s="10" t="s">
        <v>657</v>
      </c>
      <c r="B160" s="10" t="s">
        <v>4</v>
      </c>
      <c r="C160" s="11" t="s">
        <v>936</v>
      </c>
      <c r="D160" s="12">
        <v>45952.833333333299</v>
      </c>
      <c r="E160" s="12">
        <v>45953.25</v>
      </c>
      <c r="F160" s="11" t="s">
        <v>937</v>
      </c>
    </row>
    <row r="161" spans="1:6" ht="60">
      <c r="A161" s="10" t="s">
        <v>657</v>
      </c>
      <c r="B161" s="10" t="s">
        <v>5</v>
      </c>
      <c r="C161" s="11" t="s">
        <v>938</v>
      </c>
      <c r="D161" s="12">
        <v>45952.833333333299</v>
      </c>
      <c r="E161" s="12">
        <v>45953.25</v>
      </c>
      <c r="F161" s="11" t="s">
        <v>937</v>
      </c>
    </row>
    <row r="162" spans="1:6" ht="60">
      <c r="A162" s="10" t="s">
        <v>649</v>
      </c>
      <c r="B162" s="10" t="s">
        <v>6</v>
      </c>
      <c r="C162" s="11" t="s">
        <v>927</v>
      </c>
      <c r="D162" s="12">
        <v>45952.833333333299</v>
      </c>
      <c r="E162" s="12">
        <v>45953.25</v>
      </c>
      <c r="F162" s="11" t="s">
        <v>651</v>
      </c>
    </row>
    <row r="163" spans="1:6" ht="60">
      <c r="A163" s="10" t="s">
        <v>649</v>
      </c>
      <c r="B163" s="10" t="s">
        <v>6</v>
      </c>
      <c r="C163" s="11" t="s">
        <v>954</v>
      </c>
      <c r="D163" s="12">
        <v>45952.916666666701</v>
      </c>
      <c r="E163" s="12">
        <v>45953.229166666701</v>
      </c>
      <c r="F163" s="11" t="s">
        <v>955</v>
      </c>
    </row>
    <row r="164" spans="1:6" ht="45">
      <c r="A164" s="10" t="s">
        <v>313</v>
      </c>
      <c r="B164" s="10" t="s">
        <v>8</v>
      </c>
      <c r="C164" s="11" t="s">
        <v>949</v>
      </c>
      <c r="D164" s="12">
        <v>45952.916666666701</v>
      </c>
      <c r="E164" s="12">
        <v>45953.208333333299</v>
      </c>
      <c r="F164" s="11" t="s">
        <v>950</v>
      </c>
    </row>
    <row r="165" spans="1:6" ht="45">
      <c r="A165" s="10" t="s">
        <v>313</v>
      </c>
      <c r="B165" s="10" t="s">
        <v>8</v>
      </c>
      <c r="C165" s="11" t="s">
        <v>951</v>
      </c>
      <c r="D165" s="12">
        <v>45952.916666666701</v>
      </c>
      <c r="E165" s="12">
        <v>45953.208333333299</v>
      </c>
      <c r="F165" s="11" t="s">
        <v>950</v>
      </c>
    </row>
    <row r="166" spans="1:6" ht="30">
      <c r="A166" s="10" t="s">
        <v>313</v>
      </c>
      <c r="B166" s="10" t="s">
        <v>8</v>
      </c>
      <c r="C166" s="11" t="s">
        <v>689</v>
      </c>
      <c r="D166" s="12">
        <v>45952.916666666701</v>
      </c>
      <c r="E166" s="12">
        <v>45953.208333333299</v>
      </c>
      <c r="F166" s="11" t="s">
        <v>690</v>
      </c>
    </row>
    <row r="167" spans="1:6" ht="30">
      <c r="A167" s="10" t="s">
        <v>313</v>
      </c>
      <c r="B167" s="10" t="s">
        <v>7</v>
      </c>
      <c r="C167" s="11" t="s">
        <v>693</v>
      </c>
      <c r="D167" s="12">
        <v>45952.916666666701</v>
      </c>
      <c r="E167" s="12">
        <v>45953.229166666701</v>
      </c>
      <c r="F167" s="11" t="s">
        <v>694</v>
      </c>
    </row>
    <row r="168" spans="1:6" ht="60">
      <c r="A168" s="10" t="s">
        <v>313</v>
      </c>
      <c r="B168" s="10" t="s">
        <v>7</v>
      </c>
      <c r="C168" s="11" t="s">
        <v>952</v>
      </c>
      <c r="D168" s="12">
        <v>45952.916666666701</v>
      </c>
      <c r="E168" s="12">
        <v>45953.228472222203</v>
      </c>
      <c r="F168" s="11" t="s">
        <v>953</v>
      </c>
    </row>
    <row r="169" spans="1:6" ht="30">
      <c r="A169" s="10" t="s">
        <v>313</v>
      </c>
      <c r="B169" s="10" t="s">
        <v>8</v>
      </c>
      <c r="C169" s="11" t="s">
        <v>956</v>
      </c>
      <c r="D169" s="12">
        <v>45952.916666666701</v>
      </c>
      <c r="E169" s="12">
        <v>45953.208333333299</v>
      </c>
      <c r="F169" s="11" t="s">
        <v>957</v>
      </c>
    </row>
    <row r="170" spans="1:6" ht="45">
      <c r="A170" s="10" t="s">
        <v>313</v>
      </c>
      <c r="B170" s="10" t="s">
        <v>8</v>
      </c>
      <c r="C170" s="11" t="s">
        <v>697</v>
      </c>
      <c r="D170" s="12">
        <v>45952.916666666701</v>
      </c>
      <c r="E170" s="12">
        <v>45953.229166666701</v>
      </c>
      <c r="F170" s="11" t="s">
        <v>698</v>
      </c>
    </row>
    <row r="171" spans="1:6" ht="45">
      <c r="A171" s="10" t="s">
        <v>313</v>
      </c>
      <c r="B171" s="10" t="s">
        <v>7</v>
      </c>
      <c r="C171" s="11" t="s">
        <v>958</v>
      </c>
      <c r="D171" s="12">
        <v>45952.916666666701</v>
      </c>
      <c r="E171" s="12">
        <v>45953.229166666701</v>
      </c>
      <c r="F171" s="11" t="s">
        <v>959</v>
      </c>
    </row>
    <row r="172" spans="1:6" ht="45">
      <c r="A172" s="10" t="s">
        <v>263</v>
      </c>
      <c r="B172" s="10" t="s">
        <v>5</v>
      </c>
      <c r="C172" s="11" t="s">
        <v>624</v>
      </c>
      <c r="D172" s="12">
        <v>45952.875</v>
      </c>
      <c r="E172" s="12">
        <v>45953.25</v>
      </c>
      <c r="F172" s="11" t="s">
        <v>625</v>
      </c>
    </row>
    <row r="173" spans="1:6" ht="45">
      <c r="A173" s="10" t="s">
        <v>263</v>
      </c>
      <c r="B173" s="10" t="s">
        <v>4</v>
      </c>
      <c r="C173" s="11" t="s">
        <v>628</v>
      </c>
      <c r="D173" s="12">
        <v>45952.875</v>
      </c>
      <c r="E173" s="12">
        <v>45953.25</v>
      </c>
      <c r="F173" s="11" t="s">
        <v>629</v>
      </c>
    </row>
    <row r="174" spans="1:6" ht="45">
      <c r="A174" s="10" t="s">
        <v>266</v>
      </c>
      <c r="B174" s="10" t="s">
        <v>6</v>
      </c>
      <c r="C174" s="11" t="s">
        <v>919</v>
      </c>
      <c r="D174" s="12">
        <v>45952.875</v>
      </c>
      <c r="E174" s="12">
        <v>45953.25</v>
      </c>
      <c r="F174" s="11" t="s">
        <v>920</v>
      </c>
    </row>
    <row r="175" spans="1:6" ht="45">
      <c r="A175" s="10" t="s">
        <v>450</v>
      </c>
      <c r="B175" s="10" t="s">
        <v>2</v>
      </c>
      <c r="C175" s="11" t="s">
        <v>623</v>
      </c>
      <c r="D175" s="12">
        <v>45952.875</v>
      </c>
      <c r="E175" s="12">
        <v>45953.25</v>
      </c>
      <c r="F175" s="11" t="s">
        <v>262</v>
      </c>
    </row>
    <row r="176" spans="1:6" ht="45">
      <c r="A176" s="10" t="s">
        <v>450</v>
      </c>
      <c r="B176" s="10" t="s">
        <v>6</v>
      </c>
      <c r="C176" s="11" t="s">
        <v>630</v>
      </c>
      <c r="D176" s="12">
        <v>45952.875</v>
      </c>
      <c r="E176" s="12">
        <v>45953.25</v>
      </c>
      <c r="F176" s="11" t="s">
        <v>631</v>
      </c>
    </row>
    <row r="177" spans="1:6" ht="45">
      <c r="A177" s="10" t="s">
        <v>450</v>
      </c>
      <c r="B177" s="10" t="s">
        <v>2</v>
      </c>
      <c r="C177" s="11" t="s">
        <v>641</v>
      </c>
      <c r="D177" s="12">
        <v>45952.875</v>
      </c>
      <c r="E177" s="12">
        <v>45953.25</v>
      </c>
      <c r="F177" s="11" t="s">
        <v>642</v>
      </c>
    </row>
    <row r="178" spans="1:6" ht="45">
      <c r="A178" s="10" t="s">
        <v>450</v>
      </c>
      <c r="B178" s="10" t="s">
        <v>2</v>
      </c>
      <c r="C178" s="11" t="s">
        <v>643</v>
      </c>
      <c r="D178" s="12">
        <v>45952.875</v>
      </c>
      <c r="E178" s="12">
        <v>45953.25</v>
      </c>
      <c r="F178" s="11" t="s">
        <v>642</v>
      </c>
    </row>
    <row r="179" spans="1:6" ht="45">
      <c r="A179" s="10" t="s">
        <v>276</v>
      </c>
      <c r="B179" s="10" t="s">
        <v>4</v>
      </c>
      <c r="C179" s="11" t="s">
        <v>366</v>
      </c>
      <c r="D179" s="12">
        <v>45952.854166666701</v>
      </c>
      <c r="E179" s="12">
        <v>45953.25</v>
      </c>
      <c r="F179" s="11" t="s">
        <v>367</v>
      </c>
    </row>
    <row r="180" spans="1:6" ht="75">
      <c r="A180" s="10" t="s">
        <v>276</v>
      </c>
      <c r="B180" s="10" t="s">
        <v>4</v>
      </c>
      <c r="C180" s="11" t="s">
        <v>838</v>
      </c>
      <c r="D180" s="12">
        <v>45952.875</v>
      </c>
      <c r="E180" s="12">
        <v>45953.25</v>
      </c>
      <c r="F180" s="11" t="s">
        <v>839</v>
      </c>
    </row>
    <row r="181" spans="1:6" ht="75">
      <c r="A181" s="10" t="s">
        <v>276</v>
      </c>
      <c r="B181" s="10" t="s">
        <v>5</v>
      </c>
      <c r="C181" s="11" t="s">
        <v>840</v>
      </c>
      <c r="D181" s="12">
        <v>45952.875</v>
      </c>
      <c r="E181" s="12">
        <v>45953.25</v>
      </c>
      <c r="F181" s="11" t="s">
        <v>839</v>
      </c>
    </row>
    <row r="182" spans="1:6" ht="60">
      <c r="A182" s="10" t="s">
        <v>87</v>
      </c>
      <c r="B182" s="10" t="s">
        <v>6</v>
      </c>
      <c r="C182" s="11" t="s">
        <v>856</v>
      </c>
      <c r="D182" s="12">
        <v>45952.958333333299</v>
      </c>
      <c r="E182" s="12">
        <v>45953.208333333299</v>
      </c>
      <c r="F182" s="11" t="s">
        <v>857</v>
      </c>
    </row>
    <row r="183" spans="1:6" ht="60">
      <c r="A183" s="10" t="s">
        <v>87</v>
      </c>
      <c r="B183" s="10" t="s">
        <v>6</v>
      </c>
      <c r="C183" s="11" t="s">
        <v>858</v>
      </c>
      <c r="D183" s="12">
        <v>45952.927083333299</v>
      </c>
      <c r="E183" s="12">
        <v>45953.25</v>
      </c>
      <c r="F183" s="11" t="s">
        <v>859</v>
      </c>
    </row>
    <row r="184" spans="1:6" ht="105">
      <c r="A184" s="10" t="s">
        <v>87</v>
      </c>
      <c r="B184" s="10" t="s">
        <v>6</v>
      </c>
      <c r="C184" s="11" t="s">
        <v>860</v>
      </c>
      <c r="D184" s="12">
        <v>45952.927083333299</v>
      </c>
      <c r="E184" s="12">
        <v>45953.25</v>
      </c>
      <c r="F184" s="11" t="s">
        <v>859</v>
      </c>
    </row>
    <row r="185" spans="1:6" ht="45">
      <c r="A185" s="10" t="s">
        <v>396</v>
      </c>
      <c r="B185" s="10" t="s">
        <v>2</v>
      </c>
      <c r="C185" s="11" t="s">
        <v>397</v>
      </c>
      <c r="D185" s="12">
        <v>45952.833333333299</v>
      </c>
      <c r="E185" s="12">
        <v>45953.25</v>
      </c>
      <c r="F185" s="11" t="s">
        <v>398</v>
      </c>
    </row>
    <row r="186" spans="1:6" ht="75">
      <c r="A186" s="10" t="s">
        <v>396</v>
      </c>
      <c r="B186" s="10" t="s">
        <v>2</v>
      </c>
      <c r="C186" s="11" t="s">
        <v>972</v>
      </c>
      <c r="D186" s="12">
        <v>45952.875</v>
      </c>
      <c r="E186" s="12">
        <v>45953.25</v>
      </c>
      <c r="F186" s="11" t="s">
        <v>973</v>
      </c>
    </row>
    <row r="187" spans="1:6" ht="60">
      <c r="A187" s="10" t="s">
        <v>348</v>
      </c>
      <c r="B187" s="10" t="s">
        <v>6</v>
      </c>
      <c r="C187" s="11" t="s">
        <v>351</v>
      </c>
      <c r="D187" s="12">
        <v>45952.833333333299</v>
      </c>
      <c r="E187" s="12">
        <v>45953.25</v>
      </c>
      <c r="F187" s="11" t="s">
        <v>352</v>
      </c>
    </row>
    <row r="188" spans="1:6" ht="75">
      <c r="A188" s="10" t="s">
        <v>348</v>
      </c>
      <c r="B188" s="10" t="s">
        <v>6</v>
      </c>
      <c r="C188" s="11" t="s">
        <v>355</v>
      </c>
      <c r="D188" s="12">
        <v>45952.875</v>
      </c>
      <c r="E188" s="12">
        <v>45953.25</v>
      </c>
      <c r="F188" s="11" t="s">
        <v>356</v>
      </c>
    </row>
    <row r="189" spans="1:6" ht="75">
      <c r="A189" s="10" t="s">
        <v>348</v>
      </c>
      <c r="B189" s="10" t="s">
        <v>2</v>
      </c>
      <c r="C189" s="11" t="s">
        <v>357</v>
      </c>
      <c r="D189" s="12">
        <v>45952.875</v>
      </c>
      <c r="E189" s="12">
        <v>45953.25</v>
      </c>
      <c r="F189" s="11" t="s">
        <v>356</v>
      </c>
    </row>
    <row r="190" spans="1:6" ht="60">
      <c r="A190" s="10" t="s">
        <v>348</v>
      </c>
      <c r="B190" s="10" t="s">
        <v>2</v>
      </c>
      <c r="C190" s="11" t="s">
        <v>967</v>
      </c>
      <c r="D190" s="12">
        <v>45952.833333333299</v>
      </c>
      <c r="E190" s="12">
        <v>45953.25</v>
      </c>
      <c r="F190" s="11" t="s">
        <v>968</v>
      </c>
    </row>
    <row r="191" spans="1:6" ht="90">
      <c r="A191" s="10" t="s">
        <v>348</v>
      </c>
      <c r="B191" s="10" t="s">
        <v>2</v>
      </c>
      <c r="C191" s="11" t="s">
        <v>385</v>
      </c>
      <c r="D191" s="12">
        <v>45952.895833333299</v>
      </c>
      <c r="E191" s="12">
        <v>45953.25</v>
      </c>
      <c r="F191" s="11" t="s">
        <v>386</v>
      </c>
    </row>
    <row r="192" spans="1:6" ht="75">
      <c r="A192" s="10" t="s">
        <v>348</v>
      </c>
      <c r="B192" s="10" t="s">
        <v>2</v>
      </c>
      <c r="C192" s="11" t="s">
        <v>401</v>
      </c>
      <c r="D192" s="12">
        <v>45952.875</v>
      </c>
      <c r="E192" s="12">
        <v>45953.208333333299</v>
      </c>
      <c r="F192" s="11" t="s">
        <v>402</v>
      </c>
    </row>
    <row r="193" spans="1:6" ht="60">
      <c r="A193" s="10" t="s">
        <v>594</v>
      </c>
      <c r="B193" s="10" t="s">
        <v>6</v>
      </c>
      <c r="C193" s="11" t="s">
        <v>908</v>
      </c>
      <c r="D193" s="12">
        <v>45952.833333333299</v>
      </c>
      <c r="E193" s="12">
        <v>45953.25</v>
      </c>
      <c r="F193" s="11" t="s">
        <v>596</v>
      </c>
    </row>
    <row r="194" spans="1:6" ht="45">
      <c r="A194" s="10" t="s">
        <v>594</v>
      </c>
      <c r="B194" s="10" t="s">
        <v>6</v>
      </c>
      <c r="C194" s="11" t="s">
        <v>915</v>
      </c>
      <c r="D194" s="12">
        <v>45952.875</v>
      </c>
      <c r="E194" s="12">
        <v>45953.208333333299</v>
      </c>
      <c r="F194" s="11" t="s">
        <v>916</v>
      </c>
    </row>
    <row r="195" spans="1:6" ht="60">
      <c r="A195" s="10" t="s">
        <v>594</v>
      </c>
      <c r="B195" s="10" t="s">
        <v>6</v>
      </c>
      <c r="C195" s="11" t="s">
        <v>917</v>
      </c>
      <c r="D195" s="12">
        <v>45952.875</v>
      </c>
      <c r="E195" s="12">
        <v>45953.208333333299</v>
      </c>
      <c r="F195" s="11" t="s">
        <v>916</v>
      </c>
    </row>
    <row r="196" spans="1:6" ht="45">
      <c r="A196" s="10" t="s">
        <v>594</v>
      </c>
      <c r="B196" s="10" t="s">
        <v>6</v>
      </c>
      <c r="C196" s="11" t="s">
        <v>918</v>
      </c>
      <c r="D196" s="12">
        <v>45952.875</v>
      </c>
      <c r="E196" s="12">
        <v>45953.208333333299</v>
      </c>
      <c r="F196" s="11" t="s">
        <v>916</v>
      </c>
    </row>
    <row r="197" spans="1:6" ht="75">
      <c r="A197" s="10" t="s">
        <v>727</v>
      </c>
      <c r="B197" s="10" t="s">
        <v>5</v>
      </c>
      <c r="C197" s="11" t="s">
        <v>728</v>
      </c>
      <c r="D197" s="12">
        <v>45952.875</v>
      </c>
      <c r="E197" s="12">
        <v>45953.208333333299</v>
      </c>
      <c r="F197" s="11" t="s">
        <v>729</v>
      </c>
    </row>
    <row r="198" spans="1:6" ht="75">
      <c r="A198" s="10" t="s">
        <v>238</v>
      </c>
      <c r="B198" s="10" t="s">
        <v>4</v>
      </c>
      <c r="C198" s="11" t="s">
        <v>598</v>
      </c>
      <c r="D198" s="12">
        <v>45952.875</v>
      </c>
      <c r="E198" s="12">
        <v>45953.25</v>
      </c>
      <c r="F198" s="11" t="s">
        <v>240</v>
      </c>
    </row>
    <row r="199" spans="1:6" ht="75">
      <c r="A199" s="10" t="s">
        <v>238</v>
      </c>
      <c r="B199" s="10" t="s">
        <v>5</v>
      </c>
      <c r="C199" s="11" t="s">
        <v>909</v>
      </c>
      <c r="D199" s="12">
        <v>45952.875</v>
      </c>
      <c r="E199" s="12">
        <v>45953.208333333299</v>
      </c>
      <c r="F199" s="11" t="s">
        <v>910</v>
      </c>
    </row>
    <row r="200" spans="1:6" ht="90">
      <c r="A200" s="10" t="s">
        <v>209</v>
      </c>
      <c r="B200" s="10" t="s">
        <v>6</v>
      </c>
      <c r="C200" s="11" t="s">
        <v>210</v>
      </c>
      <c r="D200" s="12">
        <v>45804.208333333299</v>
      </c>
      <c r="E200" s="12">
        <v>46143.208333333299</v>
      </c>
      <c r="F200" s="11" t="s">
        <v>211</v>
      </c>
    </row>
    <row r="201" spans="1:6" ht="90">
      <c r="A201" s="10" t="s">
        <v>209</v>
      </c>
      <c r="B201" s="10" t="s">
        <v>6</v>
      </c>
      <c r="C201" s="11" t="s">
        <v>895</v>
      </c>
      <c r="D201" s="12">
        <v>45952.875</v>
      </c>
      <c r="E201" s="12">
        <v>45953.208333333299</v>
      </c>
      <c r="F201" s="11" t="s">
        <v>792</v>
      </c>
    </row>
    <row r="202" spans="1:6" ht="45">
      <c r="A202" s="10" t="s">
        <v>209</v>
      </c>
      <c r="B202" s="10" t="s">
        <v>6</v>
      </c>
      <c r="C202" s="11" t="s">
        <v>896</v>
      </c>
      <c r="D202" s="12">
        <v>45952.875</v>
      </c>
      <c r="E202" s="12">
        <v>45953.208333333299</v>
      </c>
      <c r="F202" s="11" t="s">
        <v>792</v>
      </c>
    </row>
    <row r="203" spans="1:6" ht="60">
      <c r="A203" s="10" t="s">
        <v>209</v>
      </c>
      <c r="B203" s="10" t="s">
        <v>6</v>
      </c>
      <c r="C203" s="11" t="s">
        <v>897</v>
      </c>
      <c r="D203" s="12">
        <v>45952.875</v>
      </c>
      <c r="E203" s="12">
        <v>45953.208333333299</v>
      </c>
      <c r="F203" s="11" t="s">
        <v>792</v>
      </c>
    </row>
    <row r="204" spans="1:6" ht="195">
      <c r="A204" s="10" t="s">
        <v>209</v>
      </c>
      <c r="B204" s="10" t="s">
        <v>6</v>
      </c>
      <c r="C204" s="11" t="s">
        <v>898</v>
      </c>
      <c r="D204" s="12">
        <v>45952.875</v>
      </c>
      <c r="E204" s="12">
        <v>45953.208333333299</v>
      </c>
      <c r="F204" s="11" t="s">
        <v>792</v>
      </c>
    </row>
    <row r="205" spans="1:6" ht="60">
      <c r="A205" s="10" t="s">
        <v>248</v>
      </c>
      <c r="B205" s="10" t="s">
        <v>6</v>
      </c>
      <c r="C205" s="11" t="s">
        <v>914</v>
      </c>
      <c r="D205" s="12">
        <v>45952.875</v>
      </c>
      <c r="E205" s="12">
        <v>45953.25</v>
      </c>
      <c r="F205" s="11" t="s">
        <v>610</v>
      </c>
    </row>
    <row r="206" spans="1:6" ht="60">
      <c r="A206" s="10" t="s">
        <v>248</v>
      </c>
      <c r="B206" s="10" t="s">
        <v>2</v>
      </c>
      <c r="C206" s="11" t="s">
        <v>719</v>
      </c>
      <c r="D206" s="12">
        <v>45952.875</v>
      </c>
      <c r="E206" s="12">
        <v>45953.25</v>
      </c>
      <c r="F206" s="11" t="s">
        <v>720</v>
      </c>
    </row>
    <row r="207" spans="1:6" ht="60">
      <c r="A207" s="10" t="s">
        <v>248</v>
      </c>
      <c r="B207" s="10" t="s">
        <v>2</v>
      </c>
      <c r="C207" s="11" t="s">
        <v>721</v>
      </c>
      <c r="D207" s="12">
        <v>45952.875</v>
      </c>
      <c r="E207" s="12">
        <v>45953.25</v>
      </c>
      <c r="F207" s="11" t="s">
        <v>720</v>
      </c>
    </row>
    <row r="208" spans="1:6" ht="90">
      <c r="A208" s="10" t="s">
        <v>248</v>
      </c>
      <c r="B208" s="10" t="s">
        <v>6</v>
      </c>
      <c r="C208" s="11" t="s">
        <v>841</v>
      </c>
      <c r="D208" s="12">
        <v>45952.875</v>
      </c>
      <c r="E208" s="12">
        <v>45953.25</v>
      </c>
      <c r="F208" s="11" t="s">
        <v>723</v>
      </c>
    </row>
    <row r="209" spans="1:6" ht="105">
      <c r="A209" s="10" t="s">
        <v>248</v>
      </c>
      <c r="B209" s="10" t="s">
        <v>6</v>
      </c>
      <c r="C209" s="11" t="s">
        <v>724</v>
      </c>
      <c r="D209" s="12">
        <v>45952.916666666701</v>
      </c>
      <c r="E209" s="12">
        <v>45953.25</v>
      </c>
      <c r="F209" s="11" t="s">
        <v>723</v>
      </c>
    </row>
    <row r="210" spans="1:6" ht="30">
      <c r="A210" s="10" t="s">
        <v>235</v>
      </c>
      <c r="B210" s="10" t="s">
        <v>8</v>
      </c>
      <c r="C210" s="11" t="s">
        <v>602</v>
      </c>
      <c r="D210" s="12">
        <v>45952.916666666701</v>
      </c>
      <c r="E210" s="12">
        <v>45953.25</v>
      </c>
      <c r="F210" s="11" t="s">
        <v>243</v>
      </c>
    </row>
    <row r="211" spans="1:6" ht="30">
      <c r="A211" s="10" t="s">
        <v>235</v>
      </c>
      <c r="B211" s="10" t="s">
        <v>8</v>
      </c>
      <c r="C211" s="11" t="s">
        <v>603</v>
      </c>
      <c r="D211" s="12">
        <v>45952.916666666701</v>
      </c>
      <c r="E211" s="12">
        <v>45953.25</v>
      </c>
      <c r="F211" s="11" t="s">
        <v>243</v>
      </c>
    </row>
    <row r="212" spans="1:6" ht="60">
      <c r="A212" s="10" t="s">
        <v>235</v>
      </c>
      <c r="B212" s="10" t="s">
        <v>2</v>
      </c>
      <c r="C212" s="11" t="s">
        <v>604</v>
      </c>
      <c r="D212" s="12">
        <v>45952.916666666701</v>
      </c>
      <c r="E212" s="12">
        <v>45953.25</v>
      </c>
      <c r="F212" s="11" t="s">
        <v>243</v>
      </c>
    </row>
    <row r="213" spans="1:6" ht="60">
      <c r="A213" s="10" t="s">
        <v>235</v>
      </c>
      <c r="B213" s="10" t="s">
        <v>7</v>
      </c>
      <c r="C213" s="11" t="s">
        <v>911</v>
      </c>
      <c r="D213" s="12">
        <v>45952.916666666701</v>
      </c>
      <c r="E213" s="12">
        <v>45953.25</v>
      </c>
      <c r="F213" s="11" t="s">
        <v>912</v>
      </c>
    </row>
    <row r="214" spans="1:6" ht="75">
      <c r="A214" s="10" t="s">
        <v>235</v>
      </c>
      <c r="B214" s="10" t="s">
        <v>8</v>
      </c>
      <c r="C214" s="11" t="s">
        <v>913</v>
      </c>
      <c r="D214" s="12">
        <v>45952.916666666701</v>
      </c>
      <c r="E214" s="12">
        <v>45953.25</v>
      </c>
      <c r="F214" s="11" t="s">
        <v>912</v>
      </c>
    </row>
    <row r="215" spans="1:6" ht="75">
      <c r="A215" s="10" t="s">
        <v>779</v>
      </c>
      <c r="B215" s="10" t="s">
        <v>6</v>
      </c>
      <c r="C215" s="11" t="s">
        <v>872</v>
      </c>
      <c r="D215" s="12">
        <v>45952.833333333299</v>
      </c>
      <c r="E215" s="12">
        <v>45953.25</v>
      </c>
      <c r="F215" s="11" t="s">
        <v>873</v>
      </c>
    </row>
    <row r="216" spans="1:6" ht="75">
      <c r="A216" s="10" t="s">
        <v>779</v>
      </c>
      <c r="B216" s="10" t="s">
        <v>6</v>
      </c>
      <c r="C216" s="11" t="s">
        <v>874</v>
      </c>
      <c r="D216" s="12">
        <v>45952.833333333299</v>
      </c>
      <c r="E216" s="12">
        <v>45953.25</v>
      </c>
      <c r="F216" s="11" t="s">
        <v>873</v>
      </c>
    </row>
    <row r="217" spans="1:6" ht="75">
      <c r="A217" s="10" t="s">
        <v>779</v>
      </c>
      <c r="B217" s="10" t="s">
        <v>6</v>
      </c>
      <c r="C217" s="11" t="s">
        <v>875</v>
      </c>
      <c r="D217" s="12">
        <v>45952.833333333299</v>
      </c>
      <c r="E217" s="12">
        <v>45953.25</v>
      </c>
      <c r="F217" s="11" t="s">
        <v>873</v>
      </c>
    </row>
    <row r="218" spans="1:6" ht="75">
      <c r="A218" s="10" t="s">
        <v>779</v>
      </c>
      <c r="B218" s="10" t="s">
        <v>6</v>
      </c>
      <c r="C218" s="11" t="s">
        <v>876</v>
      </c>
      <c r="D218" s="12">
        <v>45952.833333333299</v>
      </c>
      <c r="E218" s="12">
        <v>45953.25</v>
      </c>
      <c r="F218" s="11" t="s">
        <v>873</v>
      </c>
    </row>
    <row r="219" spans="1:6" ht="75">
      <c r="A219" s="10" t="s">
        <v>779</v>
      </c>
      <c r="B219" s="10" t="s">
        <v>6</v>
      </c>
      <c r="C219" s="11" t="s">
        <v>877</v>
      </c>
      <c r="D219" s="12">
        <v>45952.833333333299</v>
      </c>
      <c r="E219" s="12">
        <v>45953.25</v>
      </c>
      <c r="F219" s="11" t="s">
        <v>873</v>
      </c>
    </row>
    <row r="220" spans="1:6" ht="75">
      <c r="A220" s="10" t="s">
        <v>133</v>
      </c>
      <c r="B220" s="10" t="s">
        <v>4</v>
      </c>
      <c r="C220" s="11" t="s">
        <v>869</v>
      </c>
      <c r="D220" s="12">
        <v>45952.9375</v>
      </c>
      <c r="E220" s="12">
        <v>45953.25</v>
      </c>
      <c r="F220" s="11" t="s">
        <v>870</v>
      </c>
    </row>
    <row r="221" spans="1:6" ht="60">
      <c r="A221" s="10" t="s">
        <v>133</v>
      </c>
      <c r="B221" s="10" t="s">
        <v>5</v>
      </c>
      <c r="C221" s="11" t="s">
        <v>871</v>
      </c>
      <c r="D221" s="12">
        <v>45952.9375</v>
      </c>
      <c r="E221" s="12">
        <v>45953.25</v>
      </c>
      <c r="F221" s="11" t="s">
        <v>870</v>
      </c>
    </row>
    <row r="222" spans="1:6" ht="60">
      <c r="A222" s="10" t="s">
        <v>133</v>
      </c>
      <c r="B222" s="10" t="s">
        <v>6</v>
      </c>
      <c r="C222" s="11" t="s">
        <v>878</v>
      </c>
      <c r="D222" s="12">
        <v>45952.875</v>
      </c>
      <c r="E222" s="12">
        <v>45953.25</v>
      </c>
      <c r="F222" s="11" t="s">
        <v>879</v>
      </c>
    </row>
    <row r="223" spans="1:6" ht="75">
      <c r="A223" s="10" t="s">
        <v>587</v>
      </c>
      <c r="B223" s="10" t="s">
        <v>5</v>
      </c>
      <c r="C223" s="11" t="s">
        <v>588</v>
      </c>
      <c r="D223" s="12">
        <v>45952.833333333299</v>
      </c>
      <c r="E223" s="12">
        <v>45953.25</v>
      </c>
      <c r="F223" s="11" t="s">
        <v>586</v>
      </c>
    </row>
    <row r="224" spans="1:6" ht="75">
      <c r="A224" s="10" t="s">
        <v>587</v>
      </c>
      <c r="B224" s="10" t="s">
        <v>5</v>
      </c>
      <c r="C224" s="11" t="s">
        <v>589</v>
      </c>
      <c r="D224" s="12">
        <v>45952.833333333299</v>
      </c>
      <c r="E224" s="12">
        <v>45953.25</v>
      </c>
      <c r="F224" s="11" t="s">
        <v>586</v>
      </c>
    </row>
    <row r="225" spans="1:6" ht="60">
      <c r="A225" s="10" t="s">
        <v>133</v>
      </c>
      <c r="B225" s="10" t="s">
        <v>5</v>
      </c>
      <c r="C225" s="11" t="s">
        <v>890</v>
      </c>
      <c r="D225" s="12">
        <v>45952.875</v>
      </c>
      <c r="E225" s="12">
        <v>45953.208333333299</v>
      </c>
      <c r="F225" s="11" t="s">
        <v>891</v>
      </c>
    </row>
    <row r="226" spans="1:6" ht="60">
      <c r="A226" s="10" t="s">
        <v>133</v>
      </c>
      <c r="B226" s="10" t="s">
        <v>5</v>
      </c>
      <c r="C226" s="11" t="s">
        <v>892</v>
      </c>
      <c r="D226" s="12">
        <v>45952.875</v>
      </c>
      <c r="E226" s="12">
        <v>45953.208333333299</v>
      </c>
      <c r="F226" s="11" t="s">
        <v>891</v>
      </c>
    </row>
    <row r="227" spans="1:6" ht="75">
      <c r="A227" s="10" t="s">
        <v>133</v>
      </c>
      <c r="B227" s="10" t="s">
        <v>5</v>
      </c>
      <c r="C227" s="11" t="s">
        <v>893</v>
      </c>
      <c r="D227" s="12">
        <v>45952.875</v>
      </c>
      <c r="E227" s="12">
        <v>45953.208333333299</v>
      </c>
      <c r="F227" s="11" t="s">
        <v>891</v>
      </c>
    </row>
    <row r="228" spans="1:6" ht="60">
      <c r="A228" s="10" t="s">
        <v>133</v>
      </c>
      <c r="B228" s="10" t="s">
        <v>2</v>
      </c>
      <c r="C228" s="11" t="s">
        <v>894</v>
      </c>
      <c r="D228" s="12">
        <v>45952.875</v>
      </c>
      <c r="E228" s="12">
        <v>45953.208333333299</v>
      </c>
      <c r="F228" s="11" t="s">
        <v>891</v>
      </c>
    </row>
    <row r="229" spans="1:6" ht="60">
      <c r="A229" s="10" t="s">
        <v>133</v>
      </c>
      <c r="B229" s="10" t="s">
        <v>5</v>
      </c>
      <c r="C229" s="11" t="s">
        <v>218</v>
      </c>
      <c r="D229" s="12">
        <v>45684.208333333299</v>
      </c>
      <c r="E229" s="12">
        <v>46143.25</v>
      </c>
      <c r="F229" s="11" t="s">
        <v>219</v>
      </c>
    </row>
    <row r="230" spans="1:6" ht="45">
      <c r="A230" s="10" t="s">
        <v>202</v>
      </c>
      <c r="B230" s="10" t="s">
        <v>4</v>
      </c>
      <c r="C230" s="11" t="s">
        <v>203</v>
      </c>
      <c r="D230" s="12">
        <v>44936.875</v>
      </c>
      <c r="E230" s="12">
        <v>46060.208333333299</v>
      </c>
      <c r="F230" s="11" t="s">
        <v>204</v>
      </c>
    </row>
  </sheetData>
  <autoFilter ref="A2:F15" xr:uid="{91FAB155-F626-4AEE-B9D6-72222629C5EE}">
    <sortState xmlns:xlrd2="http://schemas.microsoft.com/office/spreadsheetml/2017/richdata2" ref="A3:F230">
      <sortCondition ref="A2:A15"/>
    </sortState>
  </autoFilter>
  <mergeCells count="1">
    <mergeCell ref="A1:F1"/>
  </mergeCells>
  <conditionalFormatting sqref="A3:F230">
    <cfRule type="expression" dxfId="1"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7678-5D6C-4D77-8DD5-45C82ACA1909}">
  <sheetPr>
    <tabColor rgb="FFFFC000"/>
  </sheetPr>
  <dimension ref="A1:K214"/>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0.26953125" style="4" customWidth="1"/>
    <col min="4" max="4" width="15.7265625" style="4" customWidth="1"/>
    <col min="5" max="5" width="15.7265625" style="9" customWidth="1"/>
    <col min="6" max="6" width="47" style="9" customWidth="1"/>
    <col min="7" max="11" width="0" hidden="1" customWidth="1"/>
    <col min="12" max="16384" width="8.7265625" hidden="1"/>
  </cols>
  <sheetData>
    <row r="1" spans="1:6" ht="33">
      <c r="A1" s="28" t="str">
        <f>"Daily closure report: "&amp;'Front page'!A10</f>
        <v>Daily closure report: Thursday, 23 October</v>
      </c>
      <c r="B1" s="28"/>
      <c r="C1" s="28"/>
      <c r="D1" s="28"/>
      <c r="E1" s="28"/>
      <c r="F1" s="28"/>
    </row>
    <row r="2" spans="1:6" s="3" customFormat="1" ht="27.6">
      <c r="A2" s="8" t="s">
        <v>9</v>
      </c>
      <c r="B2" s="8" t="s">
        <v>1</v>
      </c>
      <c r="C2" s="8" t="s">
        <v>0</v>
      </c>
      <c r="D2" s="7" t="s">
        <v>11</v>
      </c>
      <c r="E2" s="7" t="s">
        <v>12</v>
      </c>
      <c r="F2" s="8" t="s">
        <v>10</v>
      </c>
    </row>
    <row r="3" spans="1:6" s="3" customFormat="1" ht="60">
      <c r="A3" s="10" t="s">
        <v>32</v>
      </c>
      <c r="B3" s="10" t="s">
        <v>6</v>
      </c>
      <c r="C3" s="11" t="s">
        <v>42</v>
      </c>
      <c r="D3" s="12">
        <v>45907.875</v>
      </c>
      <c r="E3" s="12">
        <v>45992.208333333299</v>
      </c>
      <c r="F3" s="11" t="s">
        <v>43</v>
      </c>
    </row>
    <row r="4" spans="1:6" s="3" customFormat="1" ht="60">
      <c r="A4" s="10" t="s">
        <v>32</v>
      </c>
      <c r="B4" s="10" t="s">
        <v>2</v>
      </c>
      <c r="C4" s="11" t="s">
        <v>61</v>
      </c>
      <c r="D4" s="12">
        <v>45953.875</v>
      </c>
      <c r="E4" s="12">
        <v>45954.208333333299</v>
      </c>
      <c r="F4" s="11" t="s">
        <v>62</v>
      </c>
    </row>
    <row r="5" spans="1:6" s="3" customFormat="1" ht="45">
      <c r="A5" s="10" t="s">
        <v>32</v>
      </c>
      <c r="B5" s="10" t="s">
        <v>24</v>
      </c>
      <c r="C5" s="11" t="s">
        <v>69</v>
      </c>
      <c r="D5" s="12">
        <v>45847.208333333299</v>
      </c>
      <c r="E5" s="12">
        <v>46507.999305555597</v>
      </c>
      <c r="F5" s="11" t="s">
        <v>70</v>
      </c>
    </row>
    <row r="6" spans="1:6" s="3" customFormat="1" ht="45">
      <c r="A6" s="10" t="s">
        <v>32</v>
      </c>
      <c r="B6" s="10" t="s">
        <v>6</v>
      </c>
      <c r="C6" s="11" t="s">
        <v>117</v>
      </c>
      <c r="D6" s="12">
        <v>45950.583333333299</v>
      </c>
      <c r="E6" s="12">
        <v>45955.25</v>
      </c>
      <c r="F6" s="11" t="s">
        <v>118</v>
      </c>
    </row>
    <row r="7" spans="1:6" s="3" customFormat="1" ht="45">
      <c r="A7" s="10" t="s">
        <v>32</v>
      </c>
      <c r="B7" s="10" t="s">
        <v>2</v>
      </c>
      <c r="C7" s="11" t="s">
        <v>119</v>
      </c>
      <c r="D7" s="12">
        <v>45950.541666666701</v>
      </c>
      <c r="E7" s="12">
        <v>45955.25</v>
      </c>
      <c r="F7" s="11" t="s">
        <v>542</v>
      </c>
    </row>
    <row r="8" spans="1:6" s="3" customFormat="1" ht="45">
      <c r="A8" s="10" t="s">
        <v>32</v>
      </c>
      <c r="B8" s="10" t="s">
        <v>2</v>
      </c>
      <c r="C8" s="11" t="s">
        <v>864</v>
      </c>
      <c r="D8" s="12">
        <v>45953.833333333299</v>
      </c>
      <c r="E8" s="12">
        <v>45954.25</v>
      </c>
      <c r="F8" s="11" t="s">
        <v>542</v>
      </c>
    </row>
    <row r="9" spans="1:6" s="3" customFormat="1" ht="45">
      <c r="A9" s="10" t="s">
        <v>32</v>
      </c>
      <c r="B9" s="10" t="s">
        <v>2</v>
      </c>
      <c r="C9" s="11" t="s">
        <v>760</v>
      </c>
      <c r="D9" s="12">
        <v>45953.833333333299</v>
      </c>
      <c r="E9" s="12">
        <v>45954.25</v>
      </c>
      <c r="F9" s="11" t="s">
        <v>761</v>
      </c>
    </row>
    <row r="10" spans="1:6" s="3" customFormat="1" ht="45">
      <c r="A10" s="10" t="s">
        <v>32</v>
      </c>
      <c r="B10" s="10" t="s">
        <v>2</v>
      </c>
      <c r="C10" s="11" t="s">
        <v>762</v>
      </c>
      <c r="D10" s="12">
        <v>45953.833333333299</v>
      </c>
      <c r="E10" s="12">
        <v>45954.25</v>
      </c>
      <c r="F10" s="11" t="s">
        <v>761</v>
      </c>
    </row>
    <row r="11" spans="1:6" s="3" customFormat="1" ht="45">
      <c r="A11" s="10" t="s">
        <v>32</v>
      </c>
      <c r="B11" s="10" t="s">
        <v>2</v>
      </c>
      <c r="C11" s="11" t="s">
        <v>763</v>
      </c>
      <c r="D11" s="12">
        <v>45953.833333333299</v>
      </c>
      <c r="E11" s="12">
        <v>45954.25</v>
      </c>
      <c r="F11" s="11" t="s">
        <v>761</v>
      </c>
    </row>
    <row r="12" spans="1:6" s="3" customFormat="1" ht="60">
      <c r="A12" s="10" t="s">
        <v>32</v>
      </c>
      <c r="B12" s="10" t="s">
        <v>2</v>
      </c>
      <c r="C12" s="11" t="s">
        <v>764</v>
      </c>
      <c r="D12" s="12">
        <v>45953.833333333299</v>
      </c>
      <c r="E12" s="12">
        <v>45954.25</v>
      </c>
      <c r="F12" s="11" t="s">
        <v>761</v>
      </c>
    </row>
    <row r="13" spans="1:6" s="3" customFormat="1" ht="75">
      <c r="A13" s="10" t="s">
        <v>32</v>
      </c>
      <c r="B13" s="10" t="s">
        <v>2</v>
      </c>
      <c r="C13" s="11" t="s">
        <v>765</v>
      </c>
      <c r="D13" s="12">
        <v>45953.833333333299</v>
      </c>
      <c r="E13" s="12">
        <v>45954.25</v>
      </c>
      <c r="F13" s="11" t="s">
        <v>761</v>
      </c>
    </row>
    <row r="14" spans="1:6" s="3" customFormat="1" ht="75">
      <c r="A14" s="10" t="s">
        <v>32</v>
      </c>
      <c r="B14" s="10" t="s">
        <v>2</v>
      </c>
      <c r="C14" s="11" t="s">
        <v>766</v>
      </c>
      <c r="D14" s="12">
        <v>45953.833333333299</v>
      </c>
      <c r="E14" s="12">
        <v>45954.25</v>
      </c>
      <c r="F14" s="11" t="s">
        <v>761</v>
      </c>
    </row>
    <row r="15" spans="1:6" s="3" customFormat="1" ht="75">
      <c r="A15" s="10" t="s">
        <v>32</v>
      </c>
      <c r="B15" s="10" t="s">
        <v>2</v>
      </c>
      <c r="C15" s="11" t="s">
        <v>767</v>
      </c>
      <c r="D15" s="12">
        <v>45953.833333333299</v>
      </c>
      <c r="E15" s="12">
        <v>45954.25</v>
      </c>
      <c r="F15" s="11" t="s">
        <v>761</v>
      </c>
    </row>
    <row r="16" spans="1:6" s="3" customFormat="1" ht="90">
      <c r="A16" s="10" t="s">
        <v>32</v>
      </c>
      <c r="B16" s="10" t="s">
        <v>2</v>
      </c>
      <c r="C16" s="11" t="s">
        <v>768</v>
      </c>
      <c r="D16" s="12">
        <v>45953.833333333299</v>
      </c>
      <c r="E16" s="12">
        <v>45954.25</v>
      </c>
      <c r="F16" s="11" t="s">
        <v>761</v>
      </c>
    </row>
    <row r="17" spans="1:6" s="3" customFormat="1" ht="45">
      <c r="A17" s="10" t="s">
        <v>32</v>
      </c>
      <c r="B17" s="10" t="s">
        <v>2</v>
      </c>
      <c r="C17" s="11" t="s">
        <v>769</v>
      </c>
      <c r="D17" s="12">
        <v>45953.833333333299</v>
      </c>
      <c r="E17" s="12">
        <v>45954.25</v>
      </c>
      <c r="F17" s="11" t="s">
        <v>761</v>
      </c>
    </row>
    <row r="18" spans="1:6" s="3" customFormat="1" ht="45">
      <c r="A18" s="10" t="s">
        <v>32</v>
      </c>
      <c r="B18" s="10" t="s">
        <v>2</v>
      </c>
      <c r="C18" s="11" t="s">
        <v>770</v>
      </c>
      <c r="D18" s="12">
        <v>45953.833333333299</v>
      </c>
      <c r="E18" s="12">
        <v>45954.25</v>
      </c>
      <c r="F18" s="11" t="s">
        <v>761</v>
      </c>
    </row>
    <row r="19" spans="1:6" s="3" customFormat="1" ht="75">
      <c r="A19" s="10" t="s">
        <v>32</v>
      </c>
      <c r="B19" s="10" t="s">
        <v>2</v>
      </c>
      <c r="C19" s="11" t="s">
        <v>771</v>
      </c>
      <c r="D19" s="12">
        <v>45953.833333333299</v>
      </c>
      <c r="E19" s="12">
        <v>45954.25</v>
      </c>
      <c r="F19" s="11" t="s">
        <v>761</v>
      </c>
    </row>
    <row r="20" spans="1:6" s="3" customFormat="1" ht="75">
      <c r="A20" s="10" t="s">
        <v>32</v>
      </c>
      <c r="B20" s="10" t="s">
        <v>2</v>
      </c>
      <c r="C20" s="11" t="s">
        <v>772</v>
      </c>
      <c r="D20" s="12">
        <v>45953.833333333299</v>
      </c>
      <c r="E20" s="12">
        <v>45954.25</v>
      </c>
      <c r="F20" s="11" t="s">
        <v>761</v>
      </c>
    </row>
    <row r="21" spans="1:6" s="3" customFormat="1" ht="75">
      <c r="A21" s="10" t="s">
        <v>32</v>
      </c>
      <c r="B21" s="10" t="s">
        <v>2</v>
      </c>
      <c r="C21" s="11" t="s">
        <v>568</v>
      </c>
      <c r="D21" s="12">
        <v>45953.833333333299</v>
      </c>
      <c r="E21" s="12">
        <v>45954.25</v>
      </c>
      <c r="F21" s="11" t="s">
        <v>162</v>
      </c>
    </row>
    <row r="22" spans="1:6" s="3" customFormat="1" ht="75">
      <c r="A22" s="10" t="s">
        <v>32</v>
      </c>
      <c r="B22" s="10" t="s">
        <v>2</v>
      </c>
      <c r="C22" s="11" t="s">
        <v>569</v>
      </c>
      <c r="D22" s="12">
        <v>45953.833333333299</v>
      </c>
      <c r="E22" s="12">
        <v>45954.25</v>
      </c>
      <c r="F22" s="11" t="s">
        <v>162</v>
      </c>
    </row>
    <row r="23" spans="1:6" s="3" customFormat="1" ht="75">
      <c r="A23" s="10" t="s">
        <v>32</v>
      </c>
      <c r="B23" s="10" t="s">
        <v>2</v>
      </c>
      <c r="C23" s="11" t="s">
        <v>570</v>
      </c>
      <c r="D23" s="12">
        <v>45953.833333333299</v>
      </c>
      <c r="E23" s="12">
        <v>45954.25</v>
      </c>
      <c r="F23" s="11" t="s">
        <v>162</v>
      </c>
    </row>
    <row r="24" spans="1:6" s="3" customFormat="1" ht="45">
      <c r="A24" s="10" t="s">
        <v>32</v>
      </c>
      <c r="B24" s="10" t="s">
        <v>2</v>
      </c>
      <c r="C24" s="11" t="s">
        <v>571</v>
      </c>
      <c r="D24" s="12">
        <v>45953.833333333299</v>
      </c>
      <c r="E24" s="12">
        <v>45954.25</v>
      </c>
      <c r="F24" s="11" t="s">
        <v>162</v>
      </c>
    </row>
    <row r="25" spans="1:6" s="3" customFormat="1" ht="45">
      <c r="A25" s="10" t="s">
        <v>32</v>
      </c>
      <c r="B25" s="10" t="s">
        <v>2</v>
      </c>
      <c r="C25" s="11" t="s">
        <v>572</v>
      </c>
      <c r="D25" s="12">
        <v>45953.833333333299</v>
      </c>
      <c r="E25" s="12">
        <v>45954.25</v>
      </c>
      <c r="F25" s="11" t="s">
        <v>162</v>
      </c>
    </row>
    <row r="26" spans="1:6" s="3" customFormat="1" ht="75">
      <c r="A26" s="10" t="s">
        <v>32</v>
      </c>
      <c r="B26" s="10" t="s">
        <v>2</v>
      </c>
      <c r="C26" s="11" t="s">
        <v>573</v>
      </c>
      <c r="D26" s="12">
        <v>45953.833333333299</v>
      </c>
      <c r="E26" s="12">
        <v>45954.25</v>
      </c>
      <c r="F26" s="11" t="s">
        <v>162</v>
      </c>
    </row>
    <row r="27" spans="1:6" s="3" customFormat="1" ht="75">
      <c r="A27" s="10" t="s">
        <v>32</v>
      </c>
      <c r="B27" s="10" t="s">
        <v>2</v>
      </c>
      <c r="C27" s="11" t="s">
        <v>574</v>
      </c>
      <c r="D27" s="12">
        <v>45953.833333333299</v>
      </c>
      <c r="E27" s="12">
        <v>45954.25</v>
      </c>
      <c r="F27" s="11" t="s">
        <v>162</v>
      </c>
    </row>
    <row r="28" spans="1:6" s="3" customFormat="1" ht="90">
      <c r="A28" s="10" t="s">
        <v>32</v>
      </c>
      <c r="B28" s="10" t="s">
        <v>2</v>
      </c>
      <c r="C28" s="11" t="s">
        <v>575</v>
      </c>
      <c r="D28" s="12">
        <v>45953.833333333299</v>
      </c>
      <c r="E28" s="12">
        <v>45954.25</v>
      </c>
      <c r="F28" s="11" t="s">
        <v>162</v>
      </c>
    </row>
    <row r="29" spans="1:6" s="3" customFormat="1" ht="90">
      <c r="A29" s="10" t="s">
        <v>32</v>
      </c>
      <c r="B29" s="10" t="s">
        <v>2</v>
      </c>
      <c r="C29" s="11" t="s">
        <v>576</v>
      </c>
      <c r="D29" s="12">
        <v>45953.833333333299</v>
      </c>
      <c r="E29" s="12">
        <v>45954.25</v>
      </c>
      <c r="F29" s="11" t="s">
        <v>162</v>
      </c>
    </row>
    <row r="30" spans="1:6" s="3" customFormat="1" ht="90">
      <c r="A30" s="10" t="s">
        <v>32</v>
      </c>
      <c r="B30" s="10" t="s">
        <v>2</v>
      </c>
      <c r="C30" s="11" t="s">
        <v>577</v>
      </c>
      <c r="D30" s="12">
        <v>45953.833333333299</v>
      </c>
      <c r="E30" s="12">
        <v>45954.25</v>
      </c>
      <c r="F30" s="11" t="s">
        <v>162</v>
      </c>
    </row>
    <row r="31" spans="1:6" s="3" customFormat="1" ht="90">
      <c r="A31" s="10" t="s">
        <v>32</v>
      </c>
      <c r="B31" s="10" t="s">
        <v>2</v>
      </c>
      <c r="C31" s="11" t="s">
        <v>578</v>
      </c>
      <c r="D31" s="12">
        <v>45953.833333333299</v>
      </c>
      <c r="E31" s="12">
        <v>45954.25</v>
      </c>
      <c r="F31" s="11" t="s">
        <v>162</v>
      </c>
    </row>
    <row r="32" spans="1:6" s="3" customFormat="1" ht="90">
      <c r="A32" s="10" t="s">
        <v>32</v>
      </c>
      <c r="B32" s="10" t="s">
        <v>2</v>
      </c>
      <c r="C32" s="11" t="s">
        <v>579</v>
      </c>
      <c r="D32" s="12">
        <v>45953.833333333299</v>
      </c>
      <c r="E32" s="12">
        <v>45954.25</v>
      </c>
      <c r="F32" s="11" t="s">
        <v>162</v>
      </c>
    </row>
    <row r="33" spans="1:6" s="3" customFormat="1" ht="90">
      <c r="A33" s="10" t="s">
        <v>32</v>
      </c>
      <c r="B33" s="10" t="s">
        <v>2</v>
      </c>
      <c r="C33" s="11" t="s">
        <v>580</v>
      </c>
      <c r="D33" s="12">
        <v>45953.833333333299</v>
      </c>
      <c r="E33" s="12">
        <v>45954.25</v>
      </c>
      <c r="F33" s="11" t="s">
        <v>181</v>
      </c>
    </row>
    <row r="34" spans="1:6" s="3" customFormat="1" ht="90">
      <c r="A34" s="10" t="s">
        <v>32</v>
      </c>
      <c r="B34" s="10" t="s">
        <v>2</v>
      </c>
      <c r="C34" s="11" t="s">
        <v>581</v>
      </c>
      <c r="D34" s="12">
        <v>45953.833333333299</v>
      </c>
      <c r="E34" s="12">
        <v>45954.25</v>
      </c>
      <c r="F34" s="11" t="s">
        <v>181</v>
      </c>
    </row>
    <row r="35" spans="1:6" s="3" customFormat="1" ht="90">
      <c r="A35" s="10" t="s">
        <v>32</v>
      </c>
      <c r="B35" s="10" t="s">
        <v>2</v>
      </c>
      <c r="C35" s="11" t="s">
        <v>582</v>
      </c>
      <c r="D35" s="12">
        <v>45953.833333333299</v>
      </c>
      <c r="E35" s="12">
        <v>45954.25</v>
      </c>
      <c r="F35" s="11" t="s">
        <v>181</v>
      </c>
    </row>
    <row r="36" spans="1:6" s="3" customFormat="1" ht="90">
      <c r="A36" s="10" t="s">
        <v>53</v>
      </c>
      <c r="B36" s="10" t="s">
        <v>6</v>
      </c>
      <c r="C36" s="11" t="s">
        <v>988</v>
      </c>
      <c r="D36" s="12">
        <v>45953.833333333299</v>
      </c>
      <c r="E36" s="12">
        <v>45954.25</v>
      </c>
      <c r="F36" s="11" t="s">
        <v>989</v>
      </c>
    </row>
    <row r="37" spans="1:6" s="3" customFormat="1" ht="90">
      <c r="A37" s="10" t="s">
        <v>53</v>
      </c>
      <c r="B37" s="10" t="s">
        <v>2</v>
      </c>
      <c r="C37" s="11" t="s">
        <v>775</v>
      </c>
      <c r="D37" s="12">
        <v>45953.833333333299</v>
      </c>
      <c r="E37" s="12">
        <v>45954.25</v>
      </c>
      <c r="F37" s="11" t="s">
        <v>761</v>
      </c>
    </row>
    <row r="38" spans="1:6" s="3" customFormat="1" ht="90">
      <c r="A38" s="10" t="s">
        <v>53</v>
      </c>
      <c r="B38" s="10" t="s">
        <v>6</v>
      </c>
      <c r="C38" s="11" t="s">
        <v>583</v>
      </c>
      <c r="D38" s="12">
        <v>45953.833333333299</v>
      </c>
      <c r="E38" s="12">
        <v>45954.25</v>
      </c>
      <c r="F38" s="11" t="s">
        <v>584</v>
      </c>
    </row>
    <row r="39" spans="1:6" s="3" customFormat="1" ht="75">
      <c r="A39" s="10" t="s">
        <v>30</v>
      </c>
      <c r="B39" s="10" t="s">
        <v>2</v>
      </c>
      <c r="C39" s="11" t="s">
        <v>31</v>
      </c>
      <c r="D39" s="12">
        <v>45953.833333333299</v>
      </c>
      <c r="E39" s="12">
        <v>45954.25</v>
      </c>
      <c r="F39" s="11" t="s">
        <v>29</v>
      </c>
    </row>
    <row r="40" spans="1:6" s="3" customFormat="1" ht="90">
      <c r="A40" s="10" t="s">
        <v>30</v>
      </c>
      <c r="B40" s="10" t="s">
        <v>2</v>
      </c>
      <c r="C40" s="11" t="s">
        <v>974</v>
      </c>
      <c r="D40" s="12">
        <v>45953.833333333299</v>
      </c>
      <c r="E40" s="12">
        <v>45954.041666666701</v>
      </c>
      <c r="F40" s="11" t="s">
        <v>45</v>
      </c>
    </row>
    <row r="41" spans="1:6" s="3" customFormat="1" ht="75">
      <c r="A41" s="10" t="s">
        <v>30</v>
      </c>
      <c r="B41" s="10" t="s">
        <v>6</v>
      </c>
      <c r="C41" s="11" t="s">
        <v>975</v>
      </c>
      <c r="D41" s="12">
        <v>45953.833333333299</v>
      </c>
      <c r="E41" s="12">
        <v>45954.041666666701</v>
      </c>
      <c r="F41" s="11" t="s">
        <v>45</v>
      </c>
    </row>
    <row r="42" spans="1:6" s="3" customFormat="1" ht="90">
      <c r="A42" s="10" t="s">
        <v>30</v>
      </c>
      <c r="B42" s="10" t="s">
        <v>6</v>
      </c>
      <c r="C42" s="11" t="s">
        <v>976</v>
      </c>
      <c r="D42" s="12">
        <v>45954.041666666701</v>
      </c>
      <c r="E42" s="12">
        <v>45954.25</v>
      </c>
      <c r="F42" s="11" t="s">
        <v>45</v>
      </c>
    </row>
    <row r="43" spans="1:6" s="3" customFormat="1" ht="90">
      <c r="A43" s="10" t="s">
        <v>35</v>
      </c>
      <c r="B43" s="10" t="s">
        <v>2</v>
      </c>
      <c r="C43" s="11" t="s">
        <v>509</v>
      </c>
      <c r="D43" s="12">
        <v>45953.875</v>
      </c>
      <c r="E43" s="12">
        <v>45954.208333333299</v>
      </c>
      <c r="F43" s="11" t="s">
        <v>510</v>
      </c>
    </row>
    <row r="44" spans="1:6" s="3" customFormat="1" ht="90">
      <c r="A44" s="10" t="s">
        <v>27</v>
      </c>
      <c r="B44" s="10" t="s">
        <v>4</v>
      </c>
      <c r="C44" s="11" t="s">
        <v>497</v>
      </c>
      <c r="D44" s="12">
        <v>45953.833333333299</v>
      </c>
      <c r="E44" s="12">
        <v>45954.25</v>
      </c>
      <c r="F44" s="11" t="s">
        <v>29</v>
      </c>
    </row>
    <row r="45" spans="1:6" s="3" customFormat="1" ht="90">
      <c r="A45" s="10" t="s">
        <v>27</v>
      </c>
      <c r="B45" s="10" t="s">
        <v>4</v>
      </c>
      <c r="C45" s="11" t="s">
        <v>848</v>
      </c>
      <c r="D45" s="12">
        <v>45953.395833333299</v>
      </c>
      <c r="E45" s="12">
        <v>45954.645833333299</v>
      </c>
      <c r="F45" s="11" t="s">
        <v>849</v>
      </c>
    </row>
    <row r="46" spans="1:6" s="3" customFormat="1" ht="90">
      <c r="A46" s="10" t="s">
        <v>27</v>
      </c>
      <c r="B46" s="10" t="s">
        <v>5</v>
      </c>
      <c r="C46" s="11" t="s">
        <v>71</v>
      </c>
      <c r="D46" s="12">
        <v>45953.833333333299</v>
      </c>
      <c r="E46" s="12">
        <v>45954.25</v>
      </c>
      <c r="F46" s="11" t="s">
        <v>72</v>
      </c>
    </row>
    <row r="47" spans="1:6" s="3" customFormat="1" ht="75">
      <c r="A47" s="10" t="s">
        <v>27</v>
      </c>
      <c r="B47" s="10" t="s">
        <v>5</v>
      </c>
      <c r="C47" s="11" t="s">
        <v>96</v>
      </c>
      <c r="D47" s="12">
        <v>45901.833333333299</v>
      </c>
      <c r="E47" s="12">
        <v>45978.25</v>
      </c>
      <c r="F47" s="11" t="s">
        <v>97</v>
      </c>
    </row>
    <row r="48" spans="1:6" s="3" customFormat="1" ht="75">
      <c r="A48" s="10" t="s">
        <v>27</v>
      </c>
      <c r="B48" s="10" t="s">
        <v>4</v>
      </c>
      <c r="C48" s="11" t="s">
        <v>98</v>
      </c>
      <c r="D48" s="12">
        <v>45936.833333333299</v>
      </c>
      <c r="E48" s="12">
        <v>45978.25</v>
      </c>
      <c r="F48" s="11" t="s">
        <v>97</v>
      </c>
    </row>
    <row r="49" spans="1:6" s="3" customFormat="1" ht="75">
      <c r="A49" s="10" t="s">
        <v>27</v>
      </c>
      <c r="B49" s="10" t="s">
        <v>4</v>
      </c>
      <c r="C49" s="11" t="s">
        <v>99</v>
      </c>
      <c r="D49" s="12">
        <v>45953.833333333299</v>
      </c>
      <c r="E49" s="12">
        <v>45954.25</v>
      </c>
      <c r="F49" s="11" t="s">
        <v>97</v>
      </c>
    </row>
    <row r="50" spans="1:6" s="3" customFormat="1" ht="60">
      <c r="A50" s="10" t="s">
        <v>773</v>
      </c>
      <c r="B50" s="10" t="s">
        <v>2</v>
      </c>
      <c r="C50" s="11" t="s">
        <v>774</v>
      </c>
      <c r="D50" s="12">
        <v>45953.833333333299</v>
      </c>
      <c r="E50" s="12">
        <v>45954.25</v>
      </c>
      <c r="F50" s="11" t="s">
        <v>761</v>
      </c>
    </row>
    <row r="51" spans="1:6" s="3" customFormat="1" ht="60">
      <c r="A51" s="10" t="s">
        <v>188</v>
      </c>
      <c r="B51" s="10" t="s">
        <v>6</v>
      </c>
      <c r="C51" s="11" t="s">
        <v>189</v>
      </c>
      <c r="D51" s="12">
        <v>45953.833333333299</v>
      </c>
      <c r="E51" s="12">
        <v>45954.25</v>
      </c>
      <c r="F51" s="11" t="s">
        <v>190</v>
      </c>
    </row>
    <row r="52" spans="1:6" s="3" customFormat="1" ht="60">
      <c r="A52" s="10" t="s">
        <v>188</v>
      </c>
      <c r="B52" s="10" t="s">
        <v>2</v>
      </c>
      <c r="C52" s="11" t="s">
        <v>191</v>
      </c>
      <c r="D52" s="12">
        <v>45953.833333333299</v>
      </c>
      <c r="E52" s="12">
        <v>45954.25</v>
      </c>
      <c r="F52" s="11" t="s">
        <v>190</v>
      </c>
    </row>
    <row r="53" spans="1:6" s="3" customFormat="1" ht="90">
      <c r="A53" s="10" t="s">
        <v>188</v>
      </c>
      <c r="B53" s="10" t="s">
        <v>6</v>
      </c>
      <c r="C53" s="11" t="s">
        <v>194</v>
      </c>
      <c r="D53" s="12">
        <v>45953.833333333299</v>
      </c>
      <c r="E53" s="12">
        <v>45954.25</v>
      </c>
      <c r="F53" s="11" t="s">
        <v>195</v>
      </c>
    </row>
    <row r="54" spans="1:6" s="3" customFormat="1" ht="90">
      <c r="A54" s="10" t="s">
        <v>188</v>
      </c>
      <c r="B54" s="10" t="s">
        <v>6</v>
      </c>
      <c r="C54" s="11" t="s">
        <v>196</v>
      </c>
      <c r="D54" s="12">
        <v>45953.833333333299</v>
      </c>
      <c r="E54" s="12">
        <v>45954.25</v>
      </c>
      <c r="F54" s="11" t="s">
        <v>195</v>
      </c>
    </row>
    <row r="55" spans="1:6" s="3" customFormat="1" ht="90">
      <c r="A55" s="10" t="s">
        <v>176</v>
      </c>
      <c r="B55" s="10" t="s">
        <v>6</v>
      </c>
      <c r="C55" s="11" t="s">
        <v>177</v>
      </c>
      <c r="D55" s="12">
        <v>45953.833333333299</v>
      </c>
      <c r="E55" s="12">
        <v>45954.25</v>
      </c>
      <c r="F55" s="11" t="s">
        <v>178</v>
      </c>
    </row>
    <row r="56" spans="1:6" s="3" customFormat="1" ht="75">
      <c r="A56" s="10" t="s">
        <v>176</v>
      </c>
      <c r="B56" s="10" t="s">
        <v>6</v>
      </c>
      <c r="C56" s="11" t="s">
        <v>179</v>
      </c>
      <c r="D56" s="12">
        <v>45953.833333333299</v>
      </c>
      <c r="E56" s="12">
        <v>45954.25</v>
      </c>
      <c r="F56" s="11" t="s">
        <v>178</v>
      </c>
    </row>
    <row r="57" spans="1:6" s="3" customFormat="1" ht="60">
      <c r="A57" s="10" t="s">
        <v>297</v>
      </c>
      <c r="B57" s="10" t="s">
        <v>5</v>
      </c>
      <c r="C57" s="11" t="s">
        <v>654</v>
      </c>
      <c r="D57" s="12">
        <v>45953.833333333299</v>
      </c>
      <c r="E57" s="12">
        <v>45954.25</v>
      </c>
      <c r="F57" s="11" t="s">
        <v>655</v>
      </c>
    </row>
    <row r="58" spans="1:6" s="3" customFormat="1" ht="60">
      <c r="A58" s="10" t="s">
        <v>297</v>
      </c>
      <c r="B58" s="10" t="s">
        <v>5</v>
      </c>
      <c r="C58" s="11" t="s">
        <v>656</v>
      </c>
      <c r="D58" s="12">
        <v>45953.833333333299</v>
      </c>
      <c r="E58" s="12">
        <v>45954.25</v>
      </c>
      <c r="F58" s="11" t="s">
        <v>655</v>
      </c>
    </row>
    <row r="59" spans="1:6" s="3" customFormat="1" ht="75">
      <c r="A59" s="10" t="s">
        <v>297</v>
      </c>
      <c r="B59" s="10" t="s">
        <v>4</v>
      </c>
      <c r="C59" s="11" t="s">
        <v>1025</v>
      </c>
      <c r="D59" s="12">
        <v>45953.833333333299</v>
      </c>
      <c r="E59" s="12">
        <v>45954.25</v>
      </c>
      <c r="F59" s="11" t="s">
        <v>1026</v>
      </c>
    </row>
    <row r="60" spans="1:6" s="3" customFormat="1" ht="75">
      <c r="A60" s="10" t="s">
        <v>822</v>
      </c>
      <c r="B60" s="10" t="s">
        <v>4</v>
      </c>
      <c r="C60" s="11" t="s">
        <v>1030</v>
      </c>
      <c r="D60" s="12">
        <v>45953.916666666701</v>
      </c>
      <c r="E60" s="12">
        <v>45954.208333333299</v>
      </c>
      <c r="F60" s="11" t="s">
        <v>1031</v>
      </c>
    </row>
    <row r="61" spans="1:6" s="3" customFormat="1" ht="75">
      <c r="A61" s="10" t="s">
        <v>943</v>
      </c>
      <c r="B61" s="10" t="s">
        <v>24</v>
      </c>
      <c r="C61" s="11" t="s">
        <v>944</v>
      </c>
      <c r="D61" s="12">
        <v>45953.833333333299</v>
      </c>
      <c r="E61" s="12">
        <v>45954.25</v>
      </c>
      <c r="F61" s="11" t="s">
        <v>945</v>
      </c>
    </row>
    <row r="62" spans="1:6" s="3" customFormat="1" ht="75">
      <c r="A62" s="10" t="s">
        <v>302</v>
      </c>
      <c r="B62" s="10" t="s">
        <v>2</v>
      </c>
      <c r="C62" s="11" t="s">
        <v>307</v>
      </c>
      <c r="D62" s="12">
        <v>45943.416666666701</v>
      </c>
      <c r="E62" s="12">
        <v>45957.25</v>
      </c>
      <c r="F62" s="11" t="s">
        <v>308</v>
      </c>
    </row>
    <row r="63" spans="1:6" s="3" customFormat="1" ht="75">
      <c r="A63" s="10" t="s">
        <v>285</v>
      </c>
      <c r="B63" s="10" t="s">
        <v>24</v>
      </c>
      <c r="C63" s="11" t="s">
        <v>286</v>
      </c>
      <c r="D63" s="12">
        <v>45953.833333333299</v>
      </c>
      <c r="E63" s="12">
        <v>45954.25</v>
      </c>
      <c r="F63" s="11" t="s">
        <v>287</v>
      </c>
    </row>
    <row r="64" spans="1:6" s="3" customFormat="1" ht="75">
      <c r="A64" s="10" t="s">
        <v>294</v>
      </c>
      <c r="B64" s="10" t="s">
        <v>5</v>
      </c>
      <c r="C64" s="11" t="s">
        <v>637</v>
      </c>
      <c r="D64" s="12">
        <v>45953.875</v>
      </c>
      <c r="E64" s="12">
        <v>45954.25</v>
      </c>
      <c r="F64" s="11" t="s">
        <v>638</v>
      </c>
    </row>
    <row r="65" spans="1:6" s="3" customFormat="1" ht="75">
      <c r="A65" s="10" t="s">
        <v>294</v>
      </c>
      <c r="B65" s="10" t="s">
        <v>5</v>
      </c>
      <c r="C65" s="11" t="s">
        <v>928</v>
      </c>
      <c r="D65" s="12">
        <v>45953.833333333299</v>
      </c>
      <c r="E65" s="12">
        <v>45954.25</v>
      </c>
      <c r="F65" s="11" t="s">
        <v>929</v>
      </c>
    </row>
    <row r="66" spans="1:6" s="3" customFormat="1" ht="75">
      <c r="A66" s="10" t="s">
        <v>294</v>
      </c>
      <c r="B66" s="10" t="s">
        <v>4</v>
      </c>
      <c r="C66" s="11" t="s">
        <v>930</v>
      </c>
      <c r="D66" s="12">
        <v>45953.833333333299</v>
      </c>
      <c r="E66" s="12">
        <v>45954.25</v>
      </c>
      <c r="F66" s="11" t="s">
        <v>929</v>
      </c>
    </row>
    <row r="67" spans="1:6" s="3" customFormat="1" ht="75">
      <c r="A67" s="10" t="s">
        <v>294</v>
      </c>
      <c r="B67" s="10" t="s">
        <v>4</v>
      </c>
      <c r="C67" s="11" t="s">
        <v>295</v>
      </c>
      <c r="D67" s="12">
        <v>45953.833333333299</v>
      </c>
      <c r="E67" s="12">
        <v>45954.25</v>
      </c>
      <c r="F67" s="11" t="s">
        <v>296</v>
      </c>
    </row>
    <row r="68" spans="1:6" s="3" customFormat="1" ht="75">
      <c r="A68" s="10" t="s">
        <v>294</v>
      </c>
      <c r="B68" s="10" t="s">
        <v>5</v>
      </c>
      <c r="C68" s="11" t="s">
        <v>1027</v>
      </c>
      <c r="D68" s="12">
        <v>45953.833333333299</v>
      </c>
      <c r="E68" s="12">
        <v>45954.25</v>
      </c>
      <c r="F68" s="11" t="s">
        <v>1028</v>
      </c>
    </row>
    <row r="69" spans="1:6" s="3" customFormat="1" ht="75">
      <c r="A69" s="10" t="s">
        <v>294</v>
      </c>
      <c r="B69" s="10" t="s">
        <v>5</v>
      </c>
      <c r="C69" s="11" t="s">
        <v>1029</v>
      </c>
      <c r="D69" s="12">
        <v>45953.833333333299</v>
      </c>
      <c r="E69" s="12">
        <v>45954.25</v>
      </c>
      <c r="F69" s="11" t="s">
        <v>1028</v>
      </c>
    </row>
    <row r="70" spans="1:6" s="3" customFormat="1" ht="75">
      <c r="A70" s="10" t="s">
        <v>330</v>
      </c>
      <c r="B70" s="10" t="s">
        <v>2</v>
      </c>
      <c r="C70" s="11" t="s">
        <v>331</v>
      </c>
      <c r="D70" s="12">
        <v>45953.916666666701</v>
      </c>
      <c r="E70" s="12">
        <v>45954.229166666701</v>
      </c>
      <c r="F70" s="11" t="s">
        <v>332</v>
      </c>
    </row>
    <row r="71" spans="1:6" s="3" customFormat="1" ht="75">
      <c r="A71" s="10" t="s">
        <v>270</v>
      </c>
      <c r="B71" s="10" t="s">
        <v>4</v>
      </c>
      <c r="C71" s="11" t="s">
        <v>1037</v>
      </c>
      <c r="D71" s="12">
        <v>45953.916666666701</v>
      </c>
      <c r="E71" s="12">
        <v>45954.229166666701</v>
      </c>
      <c r="F71" s="11" t="s">
        <v>1038</v>
      </c>
    </row>
    <row r="72" spans="1:6" s="3" customFormat="1" ht="75">
      <c r="A72" s="10" t="s">
        <v>270</v>
      </c>
      <c r="B72" s="10" t="s">
        <v>6</v>
      </c>
      <c r="C72" s="11" t="s">
        <v>699</v>
      </c>
      <c r="D72" s="12">
        <v>45953.916666666701</v>
      </c>
      <c r="E72" s="12">
        <v>45954.229166666701</v>
      </c>
      <c r="F72" s="11" t="s">
        <v>700</v>
      </c>
    </row>
    <row r="73" spans="1:6" s="3" customFormat="1" ht="75">
      <c r="A73" s="10" t="s">
        <v>270</v>
      </c>
      <c r="B73" s="10" t="s">
        <v>2</v>
      </c>
      <c r="C73" s="11" t="s">
        <v>324</v>
      </c>
      <c r="D73" s="12">
        <v>45953.916666666701</v>
      </c>
      <c r="E73" s="12">
        <v>45954.229166666701</v>
      </c>
      <c r="F73" s="11" t="s">
        <v>701</v>
      </c>
    </row>
    <row r="74" spans="1:6" s="3" customFormat="1" ht="75">
      <c r="A74" s="10" t="s">
        <v>335</v>
      </c>
      <c r="B74" s="10" t="s">
        <v>4</v>
      </c>
      <c r="C74" s="11" t="s">
        <v>691</v>
      </c>
      <c r="D74" s="12">
        <v>45953.916666666701</v>
      </c>
      <c r="E74" s="12">
        <v>45954.229166666701</v>
      </c>
      <c r="F74" s="11" t="s">
        <v>692</v>
      </c>
    </row>
    <row r="75" spans="1:6" s="3" customFormat="1" ht="60">
      <c r="A75" s="10" t="s">
        <v>335</v>
      </c>
      <c r="B75" s="10" t="s">
        <v>4</v>
      </c>
      <c r="C75" s="11" t="s">
        <v>1042</v>
      </c>
      <c r="D75" s="12">
        <v>45953.833333333299</v>
      </c>
      <c r="E75" s="12">
        <v>45954.25</v>
      </c>
      <c r="F75" s="11" t="s">
        <v>1043</v>
      </c>
    </row>
    <row r="76" spans="1:6" s="3" customFormat="1" ht="60">
      <c r="A76" s="10" t="s">
        <v>281</v>
      </c>
      <c r="B76" s="10" t="s">
        <v>4</v>
      </c>
      <c r="C76" s="11" t="s">
        <v>813</v>
      </c>
      <c r="D76" s="12">
        <v>45953.875</v>
      </c>
      <c r="E76" s="12">
        <v>45954.25</v>
      </c>
      <c r="F76" s="11" t="s">
        <v>814</v>
      </c>
    </row>
    <row r="77" spans="1:6" s="3" customFormat="1" ht="60">
      <c r="A77" s="10" t="s">
        <v>281</v>
      </c>
      <c r="B77" s="10" t="s">
        <v>4</v>
      </c>
      <c r="C77" s="11" t="s">
        <v>815</v>
      </c>
      <c r="D77" s="12">
        <v>45953.875</v>
      </c>
      <c r="E77" s="12">
        <v>45954.25</v>
      </c>
      <c r="F77" s="11" t="s">
        <v>814</v>
      </c>
    </row>
    <row r="78" spans="1:6" s="3" customFormat="1" ht="60">
      <c r="A78" s="10" t="s">
        <v>281</v>
      </c>
      <c r="B78" s="10" t="s">
        <v>24</v>
      </c>
      <c r="C78" s="11" t="s">
        <v>709</v>
      </c>
      <c r="D78" s="12">
        <v>45953.875</v>
      </c>
      <c r="E78" s="12">
        <v>45954.25</v>
      </c>
      <c r="F78" s="11" t="s">
        <v>710</v>
      </c>
    </row>
    <row r="79" spans="1:6" s="3" customFormat="1" ht="60">
      <c r="A79" s="10" t="s">
        <v>281</v>
      </c>
      <c r="B79" s="10" t="s">
        <v>5</v>
      </c>
      <c r="C79" s="11" t="s">
        <v>1046</v>
      </c>
      <c r="D79" s="12">
        <v>45953.875</v>
      </c>
      <c r="E79" s="12">
        <v>45954.25</v>
      </c>
      <c r="F79" s="11" t="s">
        <v>1047</v>
      </c>
    </row>
    <row r="80" spans="1:6" s="3" customFormat="1" ht="60">
      <c r="A80" s="10" t="s">
        <v>281</v>
      </c>
      <c r="B80" s="10" t="s">
        <v>5</v>
      </c>
      <c r="C80" s="11" t="s">
        <v>715</v>
      </c>
      <c r="D80" s="12">
        <v>45953.833333333299</v>
      </c>
      <c r="E80" s="12">
        <v>45954.208333333299</v>
      </c>
      <c r="F80" s="11" t="s">
        <v>716</v>
      </c>
    </row>
    <row r="81" spans="1:6" s="3" customFormat="1" ht="60">
      <c r="A81" s="10" t="s">
        <v>923</v>
      </c>
      <c r="B81" s="10" t="s">
        <v>2</v>
      </c>
      <c r="C81" s="11" t="s">
        <v>924</v>
      </c>
      <c r="D81" s="12">
        <v>45953.875</v>
      </c>
      <c r="E81" s="12">
        <v>45954.25</v>
      </c>
      <c r="F81" s="11" t="s">
        <v>278</v>
      </c>
    </row>
    <row r="82" spans="1:6" s="3" customFormat="1" ht="60">
      <c r="A82" s="10" t="s">
        <v>273</v>
      </c>
      <c r="B82" s="10" t="s">
        <v>24</v>
      </c>
      <c r="C82" s="11" t="s">
        <v>635</v>
      </c>
      <c r="D82" s="12">
        <v>45953.875</v>
      </c>
      <c r="E82" s="12">
        <v>45954.25</v>
      </c>
      <c r="F82" s="11" t="s">
        <v>636</v>
      </c>
    </row>
    <row r="83" spans="1:6" s="3" customFormat="1" ht="60">
      <c r="A83" s="10" t="s">
        <v>273</v>
      </c>
      <c r="B83" s="10" t="s">
        <v>4</v>
      </c>
      <c r="C83" s="11" t="s">
        <v>925</v>
      </c>
      <c r="D83" s="12">
        <v>45953.875</v>
      </c>
      <c r="E83" s="12">
        <v>45954.25</v>
      </c>
      <c r="F83" s="11" t="s">
        <v>926</v>
      </c>
    </row>
    <row r="84" spans="1:6" s="3" customFormat="1" ht="60">
      <c r="A84" s="10" t="s">
        <v>260</v>
      </c>
      <c r="B84" s="10" t="s">
        <v>6</v>
      </c>
      <c r="C84" s="11" t="s">
        <v>1022</v>
      </c>
      <c r="D84" s="12">
        <v>45953.875</v>
      </c>
      <c r="E84" s="12">
        <v>45954.25</v>
      </c>
      <c r="F84" s="11" t="s">
        <v>1023</v>
      </c>
    </row>
    <row r="85" spans="1:6" s="3" customFormat="1" ht="60">
      <c r="A85" s="10" t="s">
        <v>260</v>
      </c>
      <c r="B85" s="10" t="s">
        <v>6</v>
      </c>
      <c r="C85" s="11" t="s">
        <v>1024</v>
      </c>
      <c r="D85" s="12">
        <v>45953.875</v>
      </c>
      <c r="E85" s="12">
        <v>45954.25</v>
      </c>
      <c r="F85" s="11" t="s">
        <v>1023</v>
      </c>
    </row>
    <row r="86" spans="1:6" s="3" customFormat="1" ht="60">
      <c r="A86" s="10" t="s">
        <v>368</v>
      </c>
      <c r="B86" s="10" t="s">
        <v>24</v>
      </c>
      <c r="C86" s="11" t="s">
        <v>369</v>
      </c>
      <c r="D86" s="12">
        <v>45953.833333333299</v>
      </c>
      <c r="E86" s="12">
        <v>45954.25</v>
      </c>
      <c r="F86" s="11" t="s">
        <v>370</v>
      </c>
    </row>
    <row r="87" spans="1:6" s="3" customFormat="1" ht="75">
      <c r="A87" s="10" t="s">
        <v>100</v>
      </c>
      <c r="B87" s="10" t="s">
        <v>6</v>
      </c>
      <c r="C87" s="11" t="s">
        <v>984</v>
      </c>
      <c r="D87" s="12">
        <v>45953.833333333299</v>
      </c>
      <c r="E87" s="12">
        <v>45954.25</v>
      </c>
      <c r="F87" s="11" t="s">
        <v>102</v>
      </c>
    </row>
    <row r="88" spans="1:6" s="3" customFormat="1" ht="60">
      <c r="A88" s="10" t="s">
        <v>100</v>
      </c>
      <c r="B88" s="10" t="s">
        <v>4</v>
      </c>
      <c r="C88" s="11" t="s">
        <v>338</v>
      </c>
      <c r="D88" s="12">
        <v>45953.833333333299</v>
      </c>
      <c r="E88" s="12">
        <v>45954.25</v>
      </c>
      <c r="F88" s="11" t="s">
        <v>339</v>
      </c>
    </row>
    <row r="89" spans="1:6" s="3" customFormat="1" ht="60">
      <c r="A89" s="10" t="s">
        <v>100</v>
      </c>
      <c r="B89" s="10" t="s">
        <v>5</v>
      </c>
      <c r="C89" s="11" t="s">
        <v>340</v>
      </c>
      <c r="D89" s="12">
        <v>45953.833333333299</v>
      </c>
      <c r="E89" s="12">
        <v>45954.25</v>
      </c>
      <c r="F89" s="11" t="s">
        <v>341</v>
      </c>
    </row>
    <row r="90" spans="1:6" s="3" customFormat="1" ht="60">
      <c r="A90" s="10" t="s">
        <v>100</v>
      </c>
      <c r="B90" s="10" t="s">
        <v>4</v>
      </c>
      <c r="C90" s="11" t="s">
        <v>342</v>
      </c>
      <c r="D90" s="12">
        <v>45953.833333333299</v>
      </c>
      <c r="E90" s="12">
        <v>45954.25</v>
      </c>
      <c r="F90" s="11" t="s">
        <v>960</v>
      </c>
    </row>
    <row r="91" spans="1:6" s="3" customFormat="1" ht="60">
      <c r="A91" s="10" t="s">
        <v>371</v>
      </c>
      <c r="B91" s="10" t="s">
        <v>6</v>
      </c>
      <c r="C91" s="11" t="s">
        <v>372</v>
      </c>
      <c r="D91" s="12">
        <v>45953.833333333299</v>
      </c>
      <c r="E91" s="12">
        <v>45954.25</v>
      </c>
      <c r="F91" s="11" t="s">
        <v>373</v>
      </c>
    </row>
    <row r="92" spans="1:6" s="3" customFormat="1" ht="60">
      <c r="A92" s="10" t="s">
        <v>94</v>
      </c>
      <c r="B92" s="10" t="s">
        <v>6</v>
      </c>
      <c r="C92" s="11" t="s">
        <v>95</v>
      </c>
      <c r="D92" s="12">
        <v>45953.833333333299</v>
      </c>
      <c r="E92" s="12">
        <v>45954.25</v>
      </c>
      <c r="F92" s="11" t="s">
        <v>93</v>
      </c>
    </row>
    <row r="93" spans="1:6" ht="45">
      <c r="A93" s="10" t="s">
        <v>94</v>
      </c>
      <c r="B93" s="10" t="s">
        <v>6</v>
      </c>
      <c r="C93" s="11" t="s">
        <v>985</v>
      </c>
      <c r="D93" s="12">
        <v>45953.875</v>
      </c>
      <c r="E93" s="12">
        <v>45954.25</v>
      </c>
      <c r="F93" s="11" t="s">
        <v>535</v>
      </c>
    </row>
    <row r="94" spans="1:6" ht="75">
      <c r="A94" s="10" t="s">
        <v>63</v>
      </c>
      <c r="B94" s="10" t="s">
        <v>5</v>
      </c>
      <c r="C94" s="11" t="s">
        <v>513</v>
      </c>
      <c r="D94" s="12">
        <v>45953.875</v>
      </c>
      <c r="E94" s="12">
        <v>45954.208333333299</v>
      </c>
      <c r="F94" s="11" t="s">
        <v>62</v>
      </c>
    </row>
    <row r="95" spans="1:6" ht="75">
      <c r="A95" s="10" t="s">
        <v>63</v>
      </c>
      <c r="B95" s="10" t="s">
        <v>5</v>
      </c>
      <c r="C95" s="11" t="s">
        <v>64</v>
      </c>
      <c r="D95" s="12">
        <v>45953.833333333299</v>
      </c>
      <c r="E95" s="12">
        <v>45954.25</v>
      </c>
      <c r="F95" s="11" t="s">
        <v>65</v>
      </c>
    </row>
    <row r="96" spans="1:6" ht="45">
      <c r="A96" s="10" t="s">
        <v>63</v>
      </c>
      <c r="B96" s="10" t="s">
        <v>5</v>
      </c>
      <c r="C96" s="11" t="s">
        <v>64</v>
      </c>
      <c r="D96" s="12">
        <v>45953.833333333299</v>
      </c>
      <c r="E96" s="12">
        <v>45954.25</v>
      </c>
      <c r="F96" s="11" t="s">
        <v>518</v>
      </c>
    </row>
    <row r="97" spans="1:6" ht="45">
      <c r="A97" s="10" t="s">
        <v>63</v>
      </c>
      <c r="B97" s="10" t="s">
        <v>5</v>
      </c>
      <c r="C97" s="11" t="s">
        <v>850</v>
      </c>
      <c r="D97" s="12">
        <v>45953.916666666701</v>
      </c>
      <c r="E97" s="12">
        <v>45954.208333333299</v>
      </c>
      <c r="F97" s="11" t="s">
        <v>851</v>
      </c>
    </row>
    <row r="98" spans="1:6" ht="90">
      <c r="A98" s="10" t="s">
        <v>529</v>
      </c>
      <c r="B98" s="10" t="s">
        <v>2</v>
      </c>
      <c r="C98" s="11" t="s">
        <v>530</v>
      </c>
      <c r="D98" s="12">
        <v>45950.583333333299</v>
      </c>
      <c r="E98" s="12">
        <v>45955.25</v>
      </c>
      <c r="F98" s="11" t="s">
        <v>531</v>
      </c>
    </row>
    <row r="99" spans="1:6" ht="90">
      <c r="A99" s="10" t="s">
        <v>529</v>
      </c>
      <c r="B99" s="10" t="s">
        <v>6</v>
      </c>
      <c r="C99" s="11" t="s">
        <v>532</v>
      </c>
      <c r="D99" s="12">
        <v>45950.583333333299</v>
      </c>
      <c r="E99" s="12">
        <v>45955.25</v>
      </c>
      <c r="F99" s="11" t="s">
        <v>531</v>
      </c>
    </row>
    <row r="100" spans="1:6" ht="90">
      <c r="A100" s="10" t="s">
        <v>529</v>
      </c>
      <c r="B100" s="10" t="s">
        <v>2</v>
      </c>
      <c r="C100" s="11" t="s">
        <v>533</v>
      </c>
      <c r="D100" s="12">
        <v>45953.833333333299</v>
      </c>
      <c r="E100" s="12">
        <v>45954.25</v>
      </c>
      <c r="F100" s="11" t="s">
        <v>531</v>
      </c>
    </row>
    <row r="101" spans="1:6" ht="90">
      <c r="A101" s="10" t="s">
        <v>377</v>
      </c>
      <c r="B101" s="10" t="s">
        <v>2</v>
      </c>
      <c r="C101" s="11" t="s">
        <v>378</v>
      </c>
      <c r="D101" s="12">
        <v>45953.916666666701</v>
      </c>
      <c r="E101" s="12">
        <v>45954.25</v>
      </c>
      <c r="F101" s="11" t="s">
        <v>379</v>
      </c>
    </row>
    <row r="102" spans="1:6" ht="45">
      <c r="A102" s="10" t="s">
        <v>123</v>
      </c>
      <c r="B102" s="10" t="s">
        <v>2</v>
      </c>
      <c r="C102" s="11" t="s">
        <v>862</v>
      </c>
      <c r="D102" s="12">
        <v>45953.833333333299</v>
      </c>
      <c r="E102" s="12">
        <v>45954.25</v>
      </c>
      <c r="F102" s="11" t="s">
        <v>125</v>
      </c>
    </row>
    <row r="103" spans="1:6" ht="45">
      <c r="A103" s="10" t="s">
        <v>123</v>
      </c>
      <c r="B103" s="10" t="s">
        <v>6</v>
      </c>
      <c r="C103" s="11" t="s">
        <v>380</v>
      </c>
      <c r="D103" s="12">
        <v>45953.833333333299</v>
      </c>
      <c r="E103" s="12">
        <v>45954.25</v>
      </c>
      <c r="F103" s="11" t="s">
        <v>381</v>
      </c>
    </row>
    <row r="104" spans="1:6" ht="30">
      <c r="A104" s="10" t="s">
        <v>123</v>
      </c>
      <c r="B104" s="10" t="s">
        <v>2</v>
      </c>
      <c r="C104" s="11" t="s">
        <v>382</v>
      </c>
      <c r="D104" s="12">
        <v>45953.833333333299</v>
      </c>
      <c r="E104" s="12">
        <v>45954.208333333299</v>
      </c>
      <c r="F104" s="11" t="s">
        <v>381</v>
      </c>
    </row>
    <row r="105" spans="1:6" ht="60">
      <c r="A105" s="10" t="s">
        <v>17</v>
      </c>
      <c r="B105" s="10" t="s">
        <v>4</v>
      </c>
      <c r="C105" s="11" t="s">
        <v>22</v>
      </c>
      <c r="D105" s="12">
        <v>45953.833333333299</v>
      </c>
      <c r="E105" s="12">
        <v>45954.25</v>
      </c>
      <c r="F105" s="11" t="s">
        <v>23</v>
      </c>
    </row>
    <row r="106" spans="1:6" ht="60">
      <c r="A106" s="10" t="s">
        <v>17</v>
      </c>
      <c r="B106" s="10" t="s">
        <v>24</v>
      </c>
      <c r="C106" s="11" t="s">
        <v>25</v>
      </c>
      <c r="D106" s="12">
        <v>45953.833333333299</v>
      </c>
      <c r="E106" s="12">
        <v>45954.25</v>
      </c>
      <c r="F106" s="11" t="s">
        <v>26</v>
      </c>
    </row>
    <row r="107" spans="1:6" ht="45">
      <c r="A107" s="10" t="s">
        <v>374</v>
      </c>
      <c r="B107" s="10" t="s">
        <v>24</v>
      </c>
      <c r="C107" s="11" t="s">
        <v>375</v>
      </c>
      <c r="D107" s="12">
        <v>45953.875</v>
      </c>
      <c r="E107" s="12">
        <v>45954.25</v>
      </c>
      <c r="F107" s="11" t="s">
        <v>376</v>
      </c>
    </row>
    <row r="108" spans="1:6" ht="45">
      <c r="A108" s="10" t="s">
        <v>75</v>
      </c>
      <c r="B108" s="10" t="s">
        <v>6</v>
      </c>
      <c r="C108" s="11" t="s">
        <v>76</v>
      </c>
      <c r="D108" s="12">
        <v>45948.25</v>
      </c>
      <c r="E108" s="12">
        <v>45955.25</v>
      </c>
      <c r="F108" s="11" t="s">
        <v>77</v>
      </c>
    </row>
    <row r="109" spans="1:6" ht="30">
      <c r="A109" s="10" t="s">
        <v>75</v>
      </c>
      <c r="B109" s="10" t="s">
        <v>2</v>
      </c>
      <c r="C109" s="11" t="s">
        <v>514</v>
      </c>
      <c r="D109" s="12">
        <v>45953.833333333299</v>
      </c>
      <c r="E109" s="12">
        <v>45954.25</v>
      </c>
      <c r="F109" s="11" t="s">
        <v>77</v>
      </c>
    </row>
    <row r="110" spans="1:6" ht="30">
      <c r="A110" s="10" t="s">
        <v>75</v>
      </c>
      <c r="B110" s="10" t="s">
        <v>6</v>
      </c>
      <c r="C110" s="11" t="s">
        <v>515</v>
      </c>
      <c r="D110" s="12">
        <v>45953.833333333299</v>
      </c>
      <c r="E110" s="12">
        <v>45954.25</v>
      </c>
      <c r="F110" s="11" t="s">
        <v>77</v>
      </c>
    </row>
    <row r="111" spans="1:6" ht="30">
      <c r="A111" s="10" t="s">
        <v>75</v>
      </c>
      <c r="B111" s="10" t="s">
        <v>2</v>
      </c>
      <c r="C111" s="11" t="s">
        <v>977</v>
      </c>
      <c r="D111" s="12">
        <v>45953.833333333299</v>
      </c>
      <c r="E111" s="12">
        <v>45954.25</v>
      </c>
      <c r="F111" s="11" t="s">
        <v>978</v>
      </c>
    </row>
    <row r="112" spans="1:6" ht="30">
      <c r="A112" s="10" t="s">
        <v>403</v>
      </c>
      <c r="B112" s="10" t="s">
        <v>5</v>
      </c>
      <c r="C112" s="11" t="s">
        <v>410</v>
      </c>
      <c r="D112" s="12">
        <v>45953.833333333299</v>
      </c>
      <c r="E112" s="12">
        <v>45954.208333333299</v>
      </c>
      <c r="F112" s="11" t="s">
        <v>411</v>
      </c>
    </row>
    <row r="113" spans="1:6" ht="45">
      <c r="A113" s="10" t="s">
        <v>403</v>
      </c>
      <c r="B113" s="10" t="s">
        <v>5</v>
      </c>
      <c r="C113" s="11" t="s">
        <v>735</v>
      </c>
      <c r="D113" s="12">
        <v>45953.833333333299</v>
      </c>
      <c r="E113" s="12">
        <v>45954.208333333299</v>
      </c>
      <c r="F113" s="11" t="s">
        <v>736</v>
      </c>
    </row>
    <row r="114" spans="1:6" ht="45">
      <c r="A114" s="10" t="s">
        <v>387</v>
      </c>
      <c r="B114" s="10" t="s">
        <v>6</v>
      </c>
      <c r="C114" s="11" t="s">
        <v>842</v>
      </c>
      <c r="D114" s="12">
        <v>45953.875</v>
      </c>
      <c r="E114" s="12">
        <v>45954.25</v>
      </c>
      <c r="F114" s="11" t="s">
        <v>389</v>
      </c>
    </row>
    <row r="115" spans="1:6" ht="45">
      <c r="A115" s="10" t="s">
        <v>387</v>
      </c>
      <c r="B115" s="10" t="s">
        <v>6</v>
      </c>
      <c r="C115" s="11" t="s">
        <v>971</v>
      </c>
      <c r="D115" s="12">
        <v>45953.875</v>
      </c>
      <c r="E115" s="12">
        <v>45954.25</v>
      </c>
      <c r="F115" s="11" t="s">
        <v>389</v>
      </c>
    </row>
    <row r="116" spans="1:6" ht="45">
      <c r="A116" s="10" t="s">
        <v>205</v>
      </c>
      <c r="B116" s="10" t="s">
        <v>4</v>
      </c>
      <c r="C116" s="11" t="s">
        <v>1012</v>
      </c>
      <c r="D116" s="12">
        <v>45953.875</v>
      </c>
      <c r="E116" s="12">
        <v>45954.25</v>
      </c>
      <c r="F116" s="11" t="s">
        <v>620</v>
      </c>
    </row>
    <row r="117" spans="1:6" ht="45">
      <c r="A117" s="10" t="s">
        <v>845</v>
      </c>
      <c r="B117" s="10" t="s">
        <v>4</v>
      </c>
      <c r="C117" s="11" t="s">
        <v>846</v>
      </c>
      <c r="D117" s="12">
        <v>45953.791666666701</v>
      </c>
      <c r="E117" s="12">
        <v>45954.208333333299</v>
      </c>
      <c r="F117" s="11" t="s">
        <v>847</v>
      </c>
    </row>
    <row r="118" spans="1:6" ht="45">
      <c r="A118" s="10" t="s">
        <v>108</v>
      </c>
      <c r="B118" s="10" t="s">
        <v>5</v>
      </c>
      <c r="C118" s="11" t="s">
        <v>109</v>
      </c>
      <c r="D118" s="12">
        <v>45804.833333333299</v>
      </c>
      <c r="E118" s="12">
        <v>45978.25</v>
      </c>
      <c r="F118" s="11" t="s">
        <v>110</v>
      </c>
    </row>
    <row r="119" spans="1:6" ht="45">
      <c r="A119" s="10" t="s">
        <v>108</v>
      </c>
      <c r="B119" s="10" t="s">
        <v>4</v>
      </c>
      <c r="C119" s="11" t="s">
        <v>111</v>
      </c>
      <c r="D119" s="12">
        <v>45953.833333333299</v>
      </c>
      <c r="E119" s="12">
        <v>45954.25</v>
      </c>
      <c r="F119" s="11" t="s">
        <v>110</v>
      </c>
    </row>
    <row r="120" spans="1:6" ht="45">
      <c r="A120" s="10" t="s">
        <v>108</v>
      </c>
      <c r="B120" s="10" t="s">
        <v>4</v>
      </c>
      <c r="C120" s="11" t="s">
        <v>863</v>
      </c>
      <c r="D120" s="12">
        <v>45953.833333333299</v>
      </c>
      <c r="E120" s="12">
        <v>45954.25</v>
      </c>
      <c r="F120" s="11" t="s">
        <v>540</v>
      </c>
    </row>
    <row r="121" spans="1:6" ht="45">
      <c r="A121" s="10" t="s">
        <v>882</v>
      </c>
      <c r="B121" s="10" t="s">
        <v>2</v>
      </c>
      <c r="C121" s="11" t="s">
        <v>883</v>
      </c>
      <c r="D121" s="12">
        <v>45953.833333333299</v>
      </c>
      <c r="E121" s="12">
        <v>45954.25</v>
      </c>
      <c r="F121" s="11" t="s">
        <v>884</v>
      </c>
    </row>
    <row r="122" spans="1:6" ht="45">
      <c r="A122" s="10" t="s">
        <v>882</v>
      </c>
      <c r="B122" s="10" t="s">
        <v>6</v>
      </c>
      <c r="C122" s="11" t="s">
        <v>885</v>
      </c>
      <c r="D122" s="12">
        <v>45953.833333333299</v>
      </c>
      <c r="E122" s="12">
        <v>45954.25</v>
      </c>
      <c r="F122" s="11" t="s">
        <v>886</v>
      </c>
    </row>
    <row r="123" spans="1:6" ht="45">
      <c r="A123" s="10" t="s">
        <v>148</v>
      </c>
      <c r="B123" s="10" t="s">
        <v>4</v>
      </c>
      <c r="C123" s="11" t="s">
        <v>986</v>
      </c>
      <c r="D123" s="12">
        <v>45953.833333333299</v>
      </c>
      <c r="E123" s="12">
        <v>45954.25</v>
      </c>
      <c r="F123" s="11" t="s">
        <v>987</v>
      </c>
    </row>
    <row r="124" spans="1:6" ht="45">
      <c r="A124" s="10" t="s">
        <v>899</v>
      </c>
      <c r="B124" s="10" t="s">
        <v>6</v>
      </c>
      <c r="C124" s="11" t="s">
        <v>998</v>
      </c>
      <c r="D124" s="12">
        <v>45953.875</v>
      </c>
      <c r="E124" s="12">
        <v>45954.208333333299</v>
      </c>
      <c r="F124" s="11" t="s">
        <v>999</v>
      </c>
    </row>
    <row r="125" spans="1:6" ht="45">
      <c r="A125" s="10" t="s">
        <v>899</v>
      </c>
      <c r="B125" s="10" t="s">
        <v>6</v>
      </c>
      <c r="C125" s="11" t="s">
        <v>1000</v>
      </c>
      <c r="D125" s="12">
        <v>45953.875</v>
      </c>
      <c r="E125" s="12">
        <v>45954.208333333299</v>
      </c>
      <c r="F125" s="11" t="s">
        <v>999</v>
      </c>
    </row>
    <row r="126" spans="1:6" ht="45">
      <c r="A126" s="10" t="s">
        <v>899</v>
      </c>
      <c r="B126" s="10" t="s">
        <v>6</v>
      </c>
      <c r="C126" s="11" t="s">
        <v>1001</v>
      </c>
      <c r="D126" s="12">
        <v>45953.875</v>
      </c>
      <c r="E126" s="12">
        <v>45954.208333333299</v>
      </c>
      <c r="F126" s="11" t="s">
        <v>999</v>
      </c>
    </row>
    <row r="127" spans="1:6" ht="30">
      <c r="A127" s="10" t="s">
        <v>899</v>
      </c>
      <c r="B127" s="10" t="s">
        <v>6</v>
      </c>
      <c r="C127" s="11" t="s">
        <v>1002</v>
      </c>
      <c r="D127" s="12">
        <v>45953.875</v>
      </c>
      <c r="E127" s="12">
        <v>45954.208333333299</v>
      </c>
      <c r="F127" s="11" t="s">
        <v>999</v>
      </c>
    </row>
    <row r="128" spans="1:6" ht="45">
      <c r="A128" s="10" t="s">
        <v>546</v>
      </c>
      <c r="B128" s="10" t="s">
        <v>4</v>
      </c>
      <c r="C128" s="11" t="s">
        <v>547</v>
      </c>
      <c r="D128" s="12">
        <v>45953.833333333299</v>
      </c>
      <c r="E128" s="12">
        <v>45954.25</v>
      </c>
      <c r="F128" s="11" t="s">
        <v>548</v>
      </c>
    </row>
    <row r="129" spans="1:6" ht="45">
      <c r="A129" s="10" t="s">
        <v>546</v>
      </c>
      <c r="B129" s="10" t="s">
        <v>5</v>
      </c>
      <c r="C129" s="11" t="s">
        <v>549</v>
      </c>
      <c r="D129" s="12">
        <v>45953.833333333299</v>
      </c>
      <c r="E129" s="12">
        <v>45954.25</v>
      </c>
      <c r="F129" s="11" t="s">
        <v>548</v>
      </c>
    </row>
    <row r="130" spans="1:6" ht="60">
      <c r="A130" s="10" t="s">
        <v>128</v>
      </c>
      <c r="B130" s="10" t="s">
        <v>4</v>
      </c>
      <c r="C130" s="11" t="s">
        <v>129</v>
      </c>
      <c r="D130" s="12">
        <v>45953.833333333299</v>
      </c>
      <c r="E130" s="12">
        <v>45954.25</v>
      </c>
      <c r="F130" s="11" t="s">
        <v>130</v>
      </c>
    </row>
    <row r="131" spans="1:6" ht="60">
      <c r="A131" s="10" t="s">
        <v>128</v>
      </c>
      <c r="B131" s="10" t="s">
        <v>4</v>
      </c>
      <c r="C131" s="11" t="s">
        <v>131</v>
      </c>
      <c r="D131" s="12">
        <v>45953.833333333299</v>
      </c>
      <c r="E131" s="12">
        <v>45954.25</v>
      </c>
      <c r="F131" s="11" t="s">
        <v>130</v>
      </c>
    </row>
    <row r="132" spans="1:6" ht="45">
      <c r="A132" s="10" t="s">
        <v>128</v>
      </c>
      <c r="B132" s="10" t="s">
        <v>4</v>
      </c>
      <c r="C132" s="11" t="s">
        <v>132</v>
      </c>
      <c r="D132" s="12">
        <v>45953.833333333299</v>
      </c>
      <c r="E132" s="12">
        <v>45954.25</v>
      </c>
      <c r="F132" s="11" t="s">
        <v>130</v>
      </c>
    </row>
    <row r="133" spans="1:6" ht="75">
      <c r="A133" s="10" t="s">
        <v>128</v>
      </c>
      <c r="B133" s="10" t="s">
        <v>4</v>
      </c>
      <c r="C133" s="11" t="s">
        <v>990</v>
      </c>
      <c r="D133" s="12">
        <v>45953.833333333299</v>
      </c>
      <c r="E133" s="12">
        <v>45954.208333333299</v>
      </c>
      <c r="F133" s="11" t="s">
        <v>991</v>
      </c>
    </row>
    <row r="134" spans="1:6" ht="60">
      <c r="A134" s="10" t="s">
        <v>173</v>
      </c>
      <c r="B134" s="10" t="s">
        <v>4</v>
      </c>
      <c r="C134" s="11" t="s">
        <v>174</v>
      </c>
      <c r="D134" s="12">
        <v>45953.833333333299</v>
      </c>
      <c r="E134" s="12">
        <v>45954.25</v>
      </c>
      <c r="F134" s="11" t="s">
        <v>175</v>
      </c>
    </row>
    <row r="135" spans="1:6" ht="30">
      <c r="A135" s="10" t="s">
        <v>66</v>
      </c>
      <c r="B135" s="10" t="s">
        <v>2</v>
      </c>
      <c r="C135" s="11" t="s">
        <v>67</v>
      </c>
      <c r="D135" s="12">
        <v>45953.916666666701</v>
      </c>
      <c r="E135" s="12">
        <v>45954.208333333299</v>
      </c>
      <c r="F135" s="11" t="s">
        <v>68</v>
      </c>
    </row>
    <row r="136" spans="1:6" ht="45">
      <c r="A136" s="10" t="s">
        <v>66</v>
      </c>
      <c r="B136" s="10" t="s">
        <v>6</v>
      </c>
      <c r="C136" s="11" t="s">
        <v>979</v>
      </c>
      <c r="D136" s="12">
        <v>45953.916666666701</v>
      </c>
      <c r="E136" s="12">
        <v>45954.208333333299</v>
      </c>
      <c r="F136" s="11" t="s">
        <v>980</v>
      </c>
    </row>
    <row r="137" spans="1:6" ht="45">
      <c r="A137" s="10" t="s">
        <v>66</v>
      </c>
      <c r="B137" s="10" t="s">
        <v>6</v>
      </c>
      <c r="C137" s="11" t="s">
        <v>92</v>
      </c>
      <c r="D137" s="12">
        <v>45953.833333333299</v>
      </c>
      <c r="E137" s="12">
        <v>45954.25</v>
      </c>
      <c r="F137" s="11" t="s">
        <v>93</v>
      </c>
    </row>
    <row r="138" spans="1:6" ht="60">
      <c r="A138" s="10" t="s">
        <v>66</v>
      </c>
      <c r="B138" s="10" t="s">
        <v>6</v>
      </c>
      <c r="C138" s="11" t="s">
        <v>865</v>
      </c>
      <c r="D138" s="12">
        <v>45953.875</v>
      </c>
      <c r="E138" s="12">
        <v>45954.25</v>
      </c>
      <c r="F138" s="11" t="s">
        <v>140</v>
      </c>
    </row>
    <row r="139" spans="1:6" ht="45">
      <c r="A139" s="10" t="s">
        <v>66</v>
      </c>
      <c r="B139" s="10" t="s">
        <v>6</v>
      </c>
      <c r="C139" s="11" t="s">
        <v>866</v>
      </c>
      <c r="D139" s="12">
        <v>45953.875</v>
      </c>
      <c r="E139" s="12">
        <v>45954.25</v>
      </c>
      <c r="F139" s="11" t="s">
        <v>140</v>
      </c>
    </row>
    <row r="140" spans="1:6" ht="30">
      <c r="A140" s="10" t="s">
        <v>66</v>
      </c>
      <c r="B140" s="10" t="s">
        <v>6</v>
      </c>
      <c r="C140" s="11" t="s">
        <v>867</v>
      </c>
      <c r="D140" s="12">
        <v>45953.875</v>
      </c>
      <c r="E140" s="12">
        <v>45954.25</v>
      </c>
      <c r="F140" s="11" t="s">
        <v>140</v>
      </c>
    </row>
    <row r="141" spans="1:6" ht="30">
      <c r="A141" s="10" t="s">
        <v>66</v>
      </c>
      <c r="B141" s="10" t="s">
        <v>2</v>
      </c>
      <c r="C141" s="11" t="s">
        <v>557</v>
      </c>
      <c r="D141" s="12">
        <v>45953.833333333299</v>
      </c>
      <c r="E141" s="12">
        <v>45954.25</v>
      </c>
      <c r="F141" s="11" t="s">
        <v>558</v>
      </c>
    </row>
    <row r="142" spans="1:6" ht="30">
      <c r="A142" s="10" t="s">
        <v>197</v>
      </c>
      <c r="B142" s="10" t="s">
        <v>6</v>
      </c>
      <c r="C142" s="11" t="s">
        <v>585</v>
      </c>
      <c r="D142" s="12">
        <v>45953.833333333299</v>
      </c>
      <c r="E142" s="12">
        <v>45954.25</v>
      </c>
      <c r="F142" s="11" t="s">
        <v>586</v>
      </c>
    </row>
    <row r="143" spans="1:6" ht="30">
      <c r="A143" s="10" t="s">
        <v>197</v>
      </c>
      <c r="B143" s="10" t="s">
        <v>2</v>
      </c>
      <c r="C143" s="11" t="s">
        <v>590</v>
      </c>
      <c r="D143" s="12">
        <v>45953.833333333299</v>
      </c>
      <c r="E143" s="12">
        <v>45954.25</v>
      </c>
      <c r="F143" s="11" t="s">
        <v>586</v>
      </c>
    </row>
    <row r="144" spans="1:6" ht="45">
      <c r="A144" s="10" t="s">
        <v>197</v>
      </c>
      <c r="B144" s="10" t="s">
        <v>6</v>
      </c>
      <c r="C144" s="11" t="s">
        <v>887</v>
      </c>
      <c r="D144" s="12">
        <v>45953.833333333299</v>
      </c>
      <c r="E144" s="12">
        <v>45954.25</v>
      </c>
      <c r="F144" s="11" t="s">
        <v>888</v>
      </c>
    </row>
    <row r="145" spans="1:6" ht="45">
      <c r="A145" s="10" t="s">
        <v>197</v>
      </c>
      <c r="B145" s="10" t="s">
        <v>2</v>
      </c>
      <c r="C145" s="11" t="s">
        <v>889</v>
      </c>
      <c r="D145" s="12">
        <v>45953.833333333299</v>
      </c>
      <c r="E145" s="12">
        <v>45954.25</v>
      </c>
      <c r="F145" s="11" t="s">
        <v>888</v>
      </c>
    </row>
    <row r="146" spans="1:6" ht="45">
      <c r="A146" s="10" t="s">
        <v>154</v>
      </c>
      <c r="B146" s="10" t="s">
        <v>4</v>
      </c>
      <c r="C146" s="11" t="s">
        <v>553</v>
      </c>
      <c r="D146" s="12">
        <v>45953.833333333299</v>
      </c>
      <c r="E146" s="12">
        <v>45954.25</v>
      </c>
      <c r="F146" s="11" t="s">
        <v>554</v>
      </c>
    </row>
    <row r="147" spans="1:6" ht="45">
      <c r="A147" s="10" t="s">
        <v>158</v>
      </c>
      <c r="B147" s="10" t="s">
        <v>6</v>
      </c>
      <c r="C147" s="11" t="s">
        <v>555</v>
      </c>
      <c r="D147" s="12">
        <v>45953.833333333299</v>
      </c>
      <c r="E147" s="12">
        <v>45954.25</v>
      </c>
      <c r="F147" s="11" t="s">
        <v>554</v>
      </c>
    </row>
    <row r="148" spans="1:6" ht="30">
      <c r="A148" s="10" t="s">
        <v>158</v>
      </c>
      <c r="B148" s="10" t="s">
        <v>6</v>
      </c>
      <c r="C148" s="11" t="s">
        <v>556</v>
      </c>
      <c r="D148" s="12">
        <v>45953.833333333299</v>
      </c>
      <c r="E148" s="12">
        <v>45954.25</v>
      </c>
      <c r="F148" s="11" t="s">
        <v>554</v>
      </c>
    </row>
    <row r="149" spans="1:6" ht="60">
      <c r="A149" s="10" t="s">
        <v>291</v>
      </c>
      <c r="B149" s="10" t="s">
        <v>4</v>
      </c>
      <c r="C149" s="11" t="s">
        <v>931</v>
      </c>
      <c r="D149" s="12">
        <v>45953.875</v>
      </c>
      <c r="E149" s="12">
        <v>45954.25</v>
      </c>
      <c r="F149" s="11" t="s">
        <v>932</v>
      </c>
    </row>
    <row r="150" spans="1:6" ht="60">
      <c r="A150" s="10" t="s">
        <v>291</v>
      </c>
      <c r="B150" s="10" t="s">
        <v>4</v>
      </c>
      <c r="C150" s="11" t="s">
        <v>933</v>
      </c>
      <c r="D150" s="12">
        <v>45953.875</v>
      </c>
      <c r="E150" s="12">
        <v>45954.25</v>
      </c>
      <c r="F150" s="11" t="s">
        <v>932</v>
      </c>
    </row>
    <row r="151" spans="1:6" ht="60">
      <c r="A151" s="10" t="s">
        <v>657</v>
      </c>
      <c r="B151" s="10" t="s">
        <v>5</v>
      </c>
      <c r="C151" s="11" t="s">
        <v>934</v>
      </c>
      <c r="D151" s="12">
        <v>45953.833333333299</v>
      </c>
      <c r="E151" s="12">
        <v>45954.25</v>
      </c>
      <c r="F151" s="11" t="s">
        <v>935</v>
      </c>
    </row>
    <row r="152" spans="1:6" ht="45">
      <c r="A152" s="10" t="s">
        <v>657</v>
      </c>
      <c r="B152" s="10" t="s">
        <v>4</v>
      </c>
      <c r="C152" s="11" t="s">
        <v>936</v>
      </c>
      <c r="D152" s="12">
        <v>45953.833333333299</v>
      </c>
      <c r="E152" s="12">
        <v>45954.25</v>
      </c>
      <c r="F152" s="11" t="s">
        <v>937</v>
      </c>
    </row>
    <row r="153" spans="1:6" ht="30">
      <c r="A153" s="10" t="s">
        <v>657</v>
      </c>
      <c r="B153" s="10" t="s">
        <v>5</v>
      </c>
      <c r="C153" s="11" t="s">
        <v>1032</v>
      </c>
      <c r="D153" s="12">
        <v>45953.916666666701</v>
      </c>
      <c r="E153" s="12">
        <v>45954.208333333299</v>
      </c>
      <c r="F153" s="11" t="s">
        <v>1033</v>
      </c>
    </row>
    <row r="154" spans="1:6" ht="30">
      <c r="A154" s="10" t="s">
        <v>649</v>
      </c>
      <c r="B154" s="10" t="s">
        <v>6</v>
      </c>
      <c r="C154" s="11" t="s">
        <v>927</v>
      </c>
      <c r="D154" s="12">
        <v>45953.833333333299</v>
      </c>
      <c r="E154" s="12">
        <v>45954.25</v>
      </c>
      <c r="F154" s="11" t="s">
        <v>651</v>
      </c>
    </row>
    <row r="155" spans="1:6" ht="60">
      <c r="A155" s="10" t="s">
        <v>649</v>
      </c>
      <c r="B155" s="10" t="s">
        <v>6</v>
      </c>
      <c r="C155" s="11" t="s">
        <v>954</v>
      </c>
      <c r="D155" s="12">
        <v>45953.916666666701</v>
      </c>
      <c r="E155" s="12">
        <v>45954.229166666701</v>
      </c>
      <c r="F155" s="11" t="s">
        <v>955</v>
      </c>
    </row>
    <row r="156" spans="1:6" ht="30">
      <c r="A156" s="10" t="s">
        <v>313</v>
      </c>
      <c r="B156" s="10" t="s">
        <v>8</v>
      </c>
      <c r="C156" s="11" t="s">
        <v>949</v>
      </c>
      <c r="D156" s="12">
        <v>45953.916666666701</v>
      </c>
      <c r="E156" s="12">
        <v>45954.208333333299</v>
      </c>
      <c r="F156" s="11" t="s">
        <v>950</v>
      </c>
    </row>
    <row r="157" spans="1:6" ht="45">
      <c r="A157" s="10" t="s">
        <v>313</v>
      </c>
      <c r="B157" s="10" t="s">
        <v>8</v>
      </c>
      <c r="C157" s="11" t="s">
        <v>951</v>
      </c>
      <c r="D157" s="12">
        <v>45953.916666666701</v>
      </c>
      <c r="E157" s="12">
        <v>45954.208333333299</v>
      </c>
      <c r="F157" s="11" t="s">
        <v>950</v>
      </c>
    </row>
    <row r="158" spans="1:6" ht="45">
      <c r="A158" s="10" t="s">
        <v>313</v>
      </c>
      <c r="B158" s="10" t="s">
        <v>7</v>
      </c>
      <c r="C158" s="11" t="s">
        <v>1039</v>
      </c>
      <c r="D158" s="12">
        <v>45953.916666666701</v>
      </c>
      <c r="E158" s="12">
        <v>45954.229166666701</v>
      </c>
      <c r="F158" s="11" t="s">
        <v>1038</v>
      </c>
    </row>
    <row r="159" spans="1:6" ht="45">
      <c r="A159" s="10" t="s">
        <v>313</v>
      </c>
      <c r="B159" s="10" t="s">
        <v>7</v>
      </c>
      <c r="C159" s="11" t="s">
        <v>693</v>
      </c>
      <c r="D159" s="12">
        <v>45953.916666666701</v>
      </c>
      <c r="E159" s="12">
        <v>45954.229166666701</v>
      </c>
      <c r="F159" s="11" t="s">
        <v>694</v>
      </c>
    </row>
    <row r="160" spans="1:6" ht="45">
      <c r="A160" s="10" t="s">
        <v>313</v>
      </c>
      <c r="B160" s="10" t="s">
        <v>7</v>
      </c>
      <c r="C160" s="11" t="s">
        <v>952</v>
      </c>
      <c r="D160" s="12">
        <v>45953.916666666701</v>
      </c>
      <c r="E160" s="12">
        <v>45954.228472222203</v>
      </c>
      <c r="F160" s="11" t="s">
        <v>953</v>
      </c>
    </row>
    <row r="161" spans="1:6" ht="45">
      <c r="A161" s="10" t="s">
        <v>313</v>
      </c>
      <c r="B161" s="10" t="s">
        <v>2</v>
      </c>
      <c r="C161" s="11" t="s">
        <v>1040</v>
      </c>
      <c r="D161" s="12">
        <v>45953.916666666701</v>
      </c>
      <c r="E161" s="12">
        <v>45954.208333333299</v>
      </c>
      <c r="F161" s="11" t="s">
        <v>1041</v>
      </c>
    </row>
    <row r="162" spans="1:6" ht="45">
      <c r="A162" s="10" t="s">
        <v>313</v>
      </c>
      <c r="B162" s="10" t="s">
        <v>8</v>
      </c>
      <c r="C162" s="11" t="s">
        <v>697</v>
      </c>
      <c r="D162" s="12">
        <v>45953.916666666701</v>
      </c>
      <c r="E162" s="12">
        <v>45954.229166666701</v>
      </c>
      <c r="F162" s="11" t="s">
        <v>698</v>
      </c>
    </row>
    <row r="163" spans="1:6" ht="45">
      <c r="A163" s="10" t="s">
        <v>313</v>
      </c>
      <c r="B163" s="10" t="s">
        <v>7</v>
      </c>
      <c r="C163" s="11" t="s">
        <v>958</v>
      </c>
      <c r="D163" s="12">
        <v>45953.916666666701</v>
      </c>
      <c r="E163" s="12">
        <v>45954.229166666701</v>
      </c>
      <c r="F163" s="11" t="s">
        <v>959</v>
      </c>
    </row>
    <row r="164" spans="1:6" ht="45">
      <c r="A164" s="10" t="s">
        <v>263</v>
      </c>
      <c r="B164" s="10" t="s">
        <v>4</v>
      </c>
      <c r="C164" s="11" t="s">
        <v>628</v>
      </c>
      <c r="D164" s="12">
        <v>45953.875</v>
      </c>
      <c r="E164" s="12">
        <v>45954.25</v>
      </c>
      <c r="F164" s="11" t="s">
        <v>629</v>
      </c>
    </row>
    <row r="165" spans="1:6" ht="75">
      <c r="A165" s="10" t="s">
        <v>266</v>
      </c>
      <c r="B165" s="10" t="s">
        <v>6</v>
      </c>
      <c r="C165" s="11" t="s">
        <v>919</v>
      </c>
      <c r="D165" s="12">
        <v>45953.875</v>
      </c>
      <c r="E165" s="12">
        <v>45954.25</v>
      </c>
      <c r="F165" s="11" t="s">
        <v>920</v>
      </c>
    </row>
    <row r="166" spans="1:6" ht="75">
      <c r="A166" s="10" t="s">
        <v>450</v>
      </c>
      <c r="B166" s="10" t="s">
        <v>2</v>
      </c>
      <c r="C166" s="11" t="s">
        <v>623</v>
      </c>
      <c r="D166" s="12">
        <v>45953.875</v>
      </c>
      <c r="E166" s="12">
        <v>45954.25</v>
      </c>
      <c r="F166" s="11" t="s">
        <v>262</v>
      </c>
    </row>
    <row r="167" spans="1:6" ht="60">
      <c r="A167" s="10" t="s">
        <v>450</v>
      </c>
      <c r="B167" s="10" t="s">
        <v>6</v>
      </c>
      <c r="C167" s="11" t="s">
        <v>630</v>
      </c>
      <c r="D167" s="12">
        <v>45953.875</v>
      </c>
      <c r="E167" s="12">
        <v>45954.25</v>
      </c>
      <c r="F167" s="11" t="s">
        <v>631</v>
      </c>
    </row>
    <row r="168" spans="1:6" ht="75">
      <c r="A168" s="10" t="s">
        <v>450</v>
      </c>
      <c r="B168" s="10" t="s">
        <v>2</v>
      </c>
      <c r="C168" s="11" t="s">
        <v>641</v>
      </c>
      <c r="D168" s="12">
        <v>45953.875</v>
      </c>
      <c r="E168" s="12">
        <v>45954.25</v>
      </c>
      <c r="F168" s="11" t="s">
        <v>642</v>
      </c>
    </row>
    <row r="169" spans="1:6" ht="60">
      <c r="A169" s="10" t="s">
        <v>450</v>
      </c>
      <c r="B169" s="10" t="s">
        <v>2</v>
      </c>
      <c r="C169" s="11" t="s">
        <v>643</v>
      </c>
      <c r="D169" s="12">
        <v>45953.875</v>
      </c>
      <c r="E169" s="12">
        <v>45954.25</v>
      </c>
      <c r="F169" s="11" t="s">
        <v>642</v>
      </c>
    </row>
    <row r="170" spans="1:6" ht="60">
      <c r="A170" s="10" t="s">
        <v>450</v>
      </c>
      <c r="B170" s="10" t="s">
        <v>5</v>
      </c>
      <c r="C170" s="11" t="s">
        <v>1034</v>
      </c>
      <c r="D170" s="12">
        <v>45953.916666666701</v>
      </c>
      <c r="E170" s="12">
        <v>45954.229166666701</v>
      </c>
      <c r="F170" s="11" t="s">
        <v>1035</v>
      </c>
    </row>
    <row r="171" spans="1:6" ht="60">
      <c r="A171" s="10" t="s">
        <v>450</v>
      </c>
      <c r="B171" s="10" t="s">
        <v>5</v>
      </c>
      <c r="C171" s="11" t="s">
        <v>1036</v>
      </c>
      <c r="D171" s="12">
        <v>45953.916666666701</v>
      </c>
      <c r="E171" s="12">
        <v>45954.229166666701</v>
      </c>
      <c r="F171" s="11" t="s">
        <v>1035</v>
      </c>
    </row>
    <row r="172" spans="1:6" ht="45">
      <c r="A172" s="10" t="s">
        <v>276</v>
      </c>
      <c r="B172" s="10" t="s">
        <v>4</v>
      </c>
      <c r="C172" s="11" t="s">
        <v>1019</v>
      </c>
      <c r="D172" s="12">
        <v>45953.875</v>
      </c>
      <c r="E172" s="12">
        <v>45954.25</v>
      </c>
      <c r="F172" s="11" t="s">
        <v>1020</v>
      </c>
    </row>
    <row r="173" spans="1:6" ht="45">
      <c r="A173" s="10" t="s">
        <v>276</v>
      </c>
      <c r="B173" s="10" t="s">
        <v>4</v>
      </c>
      <c r="C173" s="11" t="s">
        <v>1021</v>
      </c>
      <c r="D173" s="12">
        <v>45953.875</v>
      </c>
      <c r="E173" s="12">
        <v>45954.25</v>
      </c>
      <c r="F173" s="11" t="s">
        <v>1020</v>
      </c>
    </row>
    <row r="174" spans="1:6" ht="105">
      <c r="A174" s="10" t="s">
        <v>276</v>
      </c>
      <c r="B174" s="10" t="s">
        <v>4</v>
      </c>
      <c r="C174" s="11" t="s">
        <v>366</v>
      </c>
      <c r="D174" s="12">
        <v>45953.875</v>
      </c>
      <c r="E174" s="12">
        <v>45954.25</v>
      </c>
      <c r="F174" s="11" t="s">
        <v>367</v>
      </c>
    </row>
    <row r="175" spans="1:6" ht="45">
      <c r="A175" s="10" t="s">
        <v>276</v>
      </c>
      <c r="B175" s="10" t="s">
        <v>4</v>
      </c>
      <c r="C175" s="11" t="s">
        <v>838</v>
      </c>
      <c r="D175" s="12">
        <v>45953.875</v>
      </c>
      <c r="E175" s="12">
        <v>45954.25</v>
      </c>
      <c r="F175" s="11" t="s">
        <v>839</v>
      </c>
    </row>
    <row r="176" spans="1:6" ht="75">
      <c r="A176" s="10" t="s">
        <v>276</v>
      </c>
      <c r="B176" s="10" t="s">
        <v>5</v>
      </c>
      <c r="C176" s="11" t="s">
        <v>840</v>
      </c>
      <c r="D176" s="12">
        <v>45953.875</v>
      </c>
      <c r="E176" s="12">
        <v>45954.25</v>
      </c>
      <c r="F176" s="11" t="s">
        <v>839</v>
      </c>
    </row>
    <row r="177" spans="1:6" ht="60">
      <c r="A177" s="10" t="s">
        <v>87</v>
      </c>
      <c r="B177" s="10" t="s">
        <v>2</v>
      </c>
      <c r="C177" s="11" t="s">
        <v>981</v>
      </c>
      <c r="D177" s="12">
        <v>45953.927083333299</v>
      </c>
      <c r="E177" s="12">
        <v>45954.25</v>
      </c>
      <c r="F177" s="11" t="s">
        <v>982</v>
      </c>
    </row>
    <row r="178" spans="1:6" ht="75">
      <c r="A178" s="10" t="s">
        <v>87</v>
      </c>
      <c r="B178" s="10" t="s">
        <v>2</v>
      </c>
      <c r="C178" s="11" t="s">
        <v>983</v>
      </c>
      <c r="D178" s="12">
        <v>45953.927083333299</v>
      </c>
      <c r="E178" s="12">
        <v>45954.25</v>
      </c>
      <c r="F178" s="11" t="s">
        <v>982</v>
      </c>
    </row>
    <row r="179" spans="1:6" ht="60">
      <c r="A179" s="10" t="s">
        <v>396</v>
      </c>
      <c r="B179" s="10" t="s">
        <v>2</v>
      </c>
      <c r="C179" s="11" t="s">
        <v>397</v>
      </c>
      <c r="D179" s="12">
        <v>45953.833333333299</v>
      </c>
      <c r="E179" s="12">
        <v>45954.25</v>
      </c>
      <c r="F179" s="11" t="s">
        <v>398</v>
      </c>
    </row>
    <row r="180" spans="1:6" ht="90">
      <c r="A180" s="10" t="s">
        <v>348</v>
      </c>
      <c r="B180" s="10" t="s">
        <v>6</v>
      </c>
      <c r="C180" s="11" t="s">
        <v>351</v>
      </c>
      <c r="D180" s="12">
        <v>45953.833333333299</v>
      </c>
      <c r="E180" s="12">
        <v>45954.25</v>
      </c>
      <c r="F180" s="11" t="s">
        <v>352</v>
      </c>
    </row>
    <row r="181" spans="1:6" ht="75">
      <c r="A181" s="10" t="s">
        <v>348</v>
      </c>
      <c r="B181" s="10" t="s">
        <v>4</v>
      </c>
      <c r="C181" s="11" t="s">
        <v>1044</v>
      </c>
      <c r="D181" s="12">
        <v>45953.916666666701</v>
      </c>
      <c r="E181" s="12">
        <v>45954.25</v>
      </c>
      <c r="F181" s="11" t="s">
        <v>1045</v>
      </c>
    </row>
    <row r="182" spans="1:6" ht="60">
      <c r="A182" s="10" t="s">
        <v>348</v>
      </c>
      <c r="B182" s="10" t="s">
        <v>6</v>
      </c>
      <c r="C182" s="11" t="s">
        <v>355</v>
      </c>
      <c r="D182" s="12">
        <v>45953.875</v>
      </c>
      <c r="E182" s="12">
        <v>45954.25</v>
      </c>
      <c r="F182" s="11" t="s">
        <v>356</v>
      </c>
    </row>
    <row r="183" spans="1:6" ht="45">
      <c r="A183" s="10" t="s">
        <v>348</v>
      </c>
      <c r="B183" s="10" t="s">
        <v>2</v>
      </c>
      <c r="C183" s="11" t="s">
        <v>357</v>
      </c>
      <c r="D183" s="12">
        <v>45953.875</v>
      </c>
      <c r="E183" s="12">
        <v>45954.25</v>
      </c>
      <c r="F183" s="11" t="s">
        <v>356</v>
      </c>
    </row>
    <row r="184" spans="1:6" ht="60">
      <c r="A184" s="10" t="s">
        <v>348</v>
      </c>
      <c r="B184" s="10" t="s">
        <v>2</v>
      </c>
      <c r="C184" s="11" t="s">
        <v>385</v>
      </c>
      <c r="D184" s="12">
        <v>45953.895833333299</v>
      </c>
      <c r="E184" s="12">
        <v>45954.25</v>
      </c>
      <c r="F184" s="11" t="s">
        <v>386</v>
      </c>
    </row>
    <row r="185" spans="1:6" ht="45">
      <c r="A185" s="10" t="s">
        <v>348</v>
      </c>
      <c r="B185" s="10" t="s">
        <v>2</v>
      </c>
      <c r="C185" s="11" t="s">
        <v>401</v>
      </c>
      <c r="D185" s="12">
        <v>45953.875</v>
      </c>
      <c r="E185" s="12">
        <v>45954.208333333299</v>
      </c>
      <c r="F185" s="11" t="s">
        <v>402</v>
      </c>
    </row>
    <row r="186" spans="1:6" ht="75">
      <c r="A186" s="10" t="s">
        <v>594</v>
      </c>
      <c r="B186" s="10" t="s">
        <v>6</v>
      </c>
      <c r="C186" s="11" t="s">
        <v>1003</v>
      </c>
      <c r="D186" s="12">
        <v>45953.875</v>
      </c>
      <c r="E186" s="12">
        <v>45954.25</v>
      </c>
      <c r="F186" s="11" t="s">
        <v>801</v>
      </c>
    </row>
    <row r="187" spans="1:6" ht="45">
      <c r="A187" s="10" t="s">
        <v>594</v>
      </c>
      <c r="B187" s="10" t="s">
        <v>6</v>
      </c>
      <c r="C187" s="11" t="s">
        <v>1004</v>
      </c>
      <c r="D187" s="12">
        <v>45953.875</v>
      </c>
      <c r="E187" s="12">
        <v>45954.25</v>
      </c>
      <c r="F187" s="11" t="s">
        <v>801</v>
      </c>
    </row>
    <row r="188" spans="1:6" ht="60">
      <c r="A188" s="10" t="s">
        <v>594</v>
      </c>
      <c r="B188" s="10" t="s">
        <v>6</v>
      </c>
      <c r="C188" s="11" t="s">
        <v>1005</v>
      </c>
      <c r="D188" s="12">
        <v>45953.875</v>
      </c>
      <c r="E188" s="12">
        <v>45954.25</v>
      </c>
      <c r="F188" s="11" t="s">
        <v>801</v>
      </c>
    </row>
    <row r="189" spans="1:6" ht="195">
      <c r="A189" s="10" t="s">
        <v>594</v>
      </c>
      <c r="B189" s="10" t="s">
        <v>6</v>
      </c>
      <c r="C189" s="11" t="s">
        <v>1006</v>
      </c>
      <c r="D189" s="12">
        <v>45953.875</v>
      </c>
      <c r="E189" s="12">
        <v>45954.25</v>
      </c>
      <c r="F189" s="11" t="s">
        <v>801</v>
      </c>
    </row>
    <row r="190" spans="1:6" ht="45">
      <c r="A190" s="10" t="s">
        <v>238</v>
      </c>
      <c r="B190" s="10" t="s">
        <v>5</v>
      </c>
      <c r="C190" s="11" t="s">
        <v>1007</v>
      </c>
      <c r="D190" s="12">
        <v>45953.875</v>
      </c>
      <c r="E190" s="12">
        <v>45954.25</v>
      </c>
      <c r="F190" s="11" t="s">
        <v>240</v>
      </c>
    </row>
    <row r="191" spans="1:6" ht="60">
      <c r="A191" s="10" t="s">
        <v>209</v>
      </c>
      <c r="B191" s="10" t="s">
        <v>6</v>
      </c>
      <c r="C191" s="11" t="s">
        <v>210</v>
      </c>
      <c r="D191" s="12">
        <v>45804.208333333299</v>
      </c>
      <c r="E191" s="12">
        <v>46143.208333333299</v>
      </c>
      <c r="F191" s="11" t="s">
        <v>211</v>
      </c>
    </row>
    <row r="192" spans="1:6" ht="60">
      <c r="A192" s="10" t="s">
        <v>209</v>
      </c>
      <c r="B192" s="10" t="s">
        <v>2</v>
      </c>
      <c r="C192" s="11" t="s">
        <v>1013</v>
      </c>
      <c r="D192" s="12">
        <v>45953.875</v>
      </c>
      <c r="E192" s="12">
        <v>45954.208333333299</v>
      </c>
      <c r="F192" s="11" t="s">
        <v>1014</v>
      </c>
    </row>
    <row r="193" spans="1:6" ht="75">
      <c r="A193" s="10" t="s">
        <v>209</v>
      </c>
      <c r="B193" s="10" t="s">
        <v>2</v>
      </c>
      <c r="C193" s="11" t="s">
        <v>1015</v>
      </c>
      <c r="D193" s="12">
        <v>45953.875</v>
      </c>
      <c r="E193" s="12">
        <v>45954.208333333299</v>
      </c>
      <c r="F193" s="11" t="s">
        <v>1014</v>
      </c>
    </row>
    <row r="194" spans="1:6" ht="105">
      <c r="A194" s="10" t="s">
        <v>1016</v>
      </c>
      <c r="B194" s="10" t="s">
        <v>4</v>
      </c>
      <c r="C194" s="11" t="s">
        <v>1017</v>
      </c>
      <c r="D194" s="12">
        <v>45953.875</v>
      </c>
      <c r="E194" s="12">
        <v>45954.208333333299</v>
      </c>
      <c r="F194" s="11" t="s">
        <v>1018</v>
      </c>
    </row>
    <row r="195" spans="1:6" ht="30">
      <c r="A195" s="10" t="s">
        <v>248</v>
      </c>
      <c r="B195" s="10" t="s">
        <v>6</v>
      </c>
      <c r="C195" s="11" t="s">
        <v>1008</v>
      </c>
      <c r="D195" s="12">
        <v>45953.875</v>
      </c>
      <c r="E195" s="12">
        <v>45954.25</v>
      </c>
      <c r="F195" s="11" t="s">
        <v>600</v>
      </c>
    </row>
    <row r="196" spans="1:6" ht="30">
      <c r="A196" s="10" t="s">
        <v>248</v>
      </c>
      <c r="B196" s="10" t="s">
        <v>2</v>
      </c>
      <c r="C196" s="11" t="s">
        <v>1009</v>
      </c>
      <c r="D196" s="12">
        <v>45953.958333333299</v>
      </c>
      <c r="E196" s="12">
        <v>45954.25</v>
      </c>
      <c r="F196" s="11" t="s">
        <v>600</v>
      </c>
    </row>
    <row r="197" spans="1:6" ht="60">
      <c r="A197" s="10" t="s">
        <v>248</v>
      </c>
      <c r="B197" s="10" t="s">
        <v>2</v>
      </c>
      <c r="C197" s="11" t="s">
        <v>1011</v>
      </c>
      <c r="D197" s="12">
        <v>45953.875</v>
      </c>
      <c r="E197" s="12">
        <v>45954.25</v>
      </c>
      <c r="F197" s="11" t="s">
        <v>610</v>
      </c>
    </row>
    <row r="198" spans="1:6" ht="60">
      <c r="A198" s="10" t="s">
        <v>248</v>
      </c>
      <c r="B198" s="10" t="s">
        <v>2</v>
      </c>
      <c r="C198" s="11" t="s">
        <v>719</v>
      </c>
      <c r="D198" s="12">
        <v>45953.875</v>
      </c>
      <c r="E198" s="12">
        <v>45954.25</v>
      </c>
      <c r="F198" s="11" t="s">
        <v>720</v>
      </c>
    </row>
    <row r="199" spans="1:6" ht="75">
      <c r="A199" s="10" t="s">
        <v>248</v>
      </c>
      <c r="B199" s="10" t="s">
        <v>2</v>
      </c>
      <c r="C199" s="11" t="s">
        <v>721</v>
      </c>
      <c r="D199" s="12">
        <v>45953.875</v>
      </c>
      <c r="E199" s="12">
        <v>45954.25</v>
      </c>
      <c r="F199" s="11" t="s">
        <v>720</v>
      </c>
    </row>
    <row r="200" spans="1:6" ht="75">
      <c r="A200" s="10" t="s">
        <v>248</v>
      </c>
      <c r="B200" s="10" t="s">
        <v>6</v>
      </c>
      <c r="C200" s="11" t="s">
        <v>841</v>
      </c>
      <c r="D200" s="12">
        <v>45953.875</v>
      </c>
      <c r="E200" s="12">
        <v>45954.25</v>
      </c>
      <c r="F200" s="11" t="s">
        <v>723</v>
      </c>
    </row>
    <row r="201" spans="1:6" ht="75">
      <c r="A201" s="10" t="s">
        <v>248</v>
      </c>
      <c r="B201" s="10" t="s">
        <v>6</v>
      </c>
      <c r="C201" s="11" t="s">
        <v>724</v>
      </c>
      <c r="D201" s="12">
        <v>45953.916666666701</v>
      </c>
      <c r="E201" s="12">
        <v>45954.25</v>
      </c>
      <c r="F201" s="11" t="s">
        <v>723</v>
      </c>
    </row>
    <row r="202" spans="1:6" ht="75">
      <c r="A202" s="10" t="s">
        <v>235</v>
      </c>
      <c r="B202" s="10" t="s">
        <v>8</v>
      </c>
      <c r="C202" s="11" t="s">
        <v>602</v>
      </c>
      <c r="D202" s="12">
        <v>45953.916666666701</v>
      </c>
      <c r="E202" s="12">
        <v>45954.25</v>
      </c>
      <c r="F202" s="11" t="s">
        <v>243</v>
      </c>
    </row>
    <row r="203" spans="1:6" ht="75">
      <c r="A203" s="10" t="s">
        <v>235</v>
      </c>
      <c r="B203" s="10" t="s">
        <v>8</v>
      </c>
      <c r="C203" s="11" t="s">
        <v>603</v>
      </c>
      <c r="D203" s="12">
        <v>45953.916666666701</v>
      </c>
      <c r="E203" s="12">
        <v>45954.25</v>
      </c>
      <c r="F203" s="11" t="s">
        <v>243</v>
      </c>
    </row>
    <row r="204" spans="1:6" ht="75">
      <c r="A204" s="10" t="s">
        <v>235</v>
      </c>
      <c r="B204" s="10" t="s">
        <v>2</v>
      </c>
      <c r="C204" s="11" t="s">
        <v>604</v>
      </c>
      <c r="D204" s="12">
        <v>45953.916666666701</v>
      </c>
      <c r="E204" s="12">
        <v>45954.25</v>
      </c>
      <c r="F204" s="11" t="s">
        <v>243</v>
      </c>
    </row>
    <row r="205" spans="1:6" ht="75">
      <c r="A205" s="10" t="s">
        <v>235</v>
      </c>
      <c r="B205" s="10" t="s">
        <v>8</v>
      </c>
      <c r="C205" s="11" t="s">
        <v>1010</v>
      </c>
      <c r="D205" s="12">
        <v>45953.875</v>
      </c>
      <c r="E205" s="12">
        <v>45954.25</v>
      </c>
      <c r="F205" s="11" t="s">
        <v>912</v>
      </c>
    </row>
    <row r="206" spans="1:6" ht="60">
      <c r="A206" s="10" t="s">
        <v>133</v>
      </c>
      <c r="B206" s="10" t="s">
        <v>6</v>
      </c>
      <c r="C206" s="11" t="s">
        <v>878</v>
      </c>
      <c r="D206" s="12">
        <v>45953.875</v>
      </c>
      <c r="E206" s="12">
        <v>45954.25</v>
      </c>
      <c r="F206" s="11" t="s">
        <v>879</v>
      </c>
    </row>
    <row r="207" spans="1:6" ht="60">
      <c r="A207" s="10" t="s">
        <v>587</v>
      </c>
      <c r="B207" s="10" t="s">
        <v>5</v>
      </c>
      <c r="C207" s="11" t="s">
        <v>588</v>
      </c>
      <c r="D207" s="12">
        <v>45953.833333333299</v>
      </c>
      <c r="E207" s="12">
        <v>45954.25</v>
      </c>
      <c r="F207" s="11" t="s">
        <v>586</v>
      </c>
    </row>
    <row r="208" spans="1:6" ht="75">
      <c r="A208" s="10" t="s">
        <v>587</v>
      </c>
      <c r="B208" s="10" t="s">
        <v>5</v>
      </c>
      <c r="C208" s="11" t="s">
        <v>589</v>
      </c>
      <c r="D208" s="12">
        <v>45953.833333333299</v>
      </c>
      <c r="E208" s="12">
        <v>45954.25</v>
      </c>
      <c r="F208" s="11" t="s">
        <v>586</v>
      </c>
    </row>
    <row r="209" spans="1:6" ht="75">
      <c r="A209" s="10" t="s">
        <v>587</v>
      </c>
      <c r="B209" s="10" t="s">
        <v>4</v>
      </c>
      <c r="C209" s="11" t="s">
        <v>992</v>
      </c>
      <c r="D209" s="12">
        <v>45953.833333333299</v>
      </c>
      <c r="E209" s="12">
        <v>45954.25</v>
      </c>
      <c r="F209" s="11" t="s">
        <v>993</v>
      </c>
    </row>
    <row r="210" spans="1:6" ht="60">
      <c r="A210" s="10" t="s">
        <v>133</v>
      </c>
      <c r="B210" s="10" t="s">
        <v>4</v>
      </c>
      <c r="C210" s="11" t="s">
        <v>994</v>
      </c>
      <c r="D210" s="12">
        <v>45953.916666666701</v>
      </c>
      <c r="E210" s="12">
        <v>45954.208333333299</v>
      </c>
      <c r="F210" s="11" t="s">
        <v>995</v>
      </c>
    </row>
    <row r="211" spans="1:6" ht="75">
      <c r="A211" s="10" t="s">
        <v>133</v>
      </c>
      <c r="B211" s="10" t="s">
        <v>4</v>
      </c>
      <c r="C211" s="11" t="s">
        <v>996</v>
      </c>
      <c r="D211" s="12">
        <v>45953.916666666701</v>
      </c>
      <c r="E211" s="12">
        <v>45954.208333333299</v>
      </c>
      <c r="F211" s="11" t="s">
        <v>995</v>
      </c>
    </row>
    <row r="212" spans="1:6" ht="60">
      <c r="A212" s="10" t="s">
        <v>133</v>
      </c>
      <c r="B212" s="10" t="s">
        <v>4</v>
      </c>
      <c r="C212" s="11" t="s">
        <v>997</v>
      </c>
      <c r="D212" s="12">
        <v>45953.916666666701</v>
      </c>
      <c r="E212" s="12">
        <v>45954.208333333299</v>
      </c>
      <c r="F212" s="11" t="s">
        <v>995</v>
      </c>
    </row>
    <row r="213" spans="1:6" ht="60">
      <c r="A213" s="10" t="s">
        <v>133</v>
      </c>
      <c r="B213" s="10" t="s">
        <v>5</v>
      </c>
      <c r="C213" s="11" t="s">
        <v>218</v>
      </c>
      <c r="D213" s="12">
        <v>45684.208333333299</v>
      </c>
      <c r="E213" s="12">
        <v>46143.25</v>
      </c>
      <c r="F213" s="11" t="s">
        <v>219</v>
      </c>
    </row>
    <row r="214" spans="1:6" ht="45">
      <c r="A214" s="10" t="s">
        <v>202</v>
      </c>
      <c r="B214" s="10" t="s">
        <v>4</v>
      </c>
      <c r="C214" s="11" t="s">
        <v>203</v>
      </c>
      <c r="D214" s="12">
        <v>44936.875</v>
      </c>
      <c r="E214" s="12">
        <v>46060.208333333299</v>
      </c>
      <c r="F214" s="11" t="s">
        <v>204</v>
      </c>
    </row>
  </sheetData>
  <autoFilter ref="A2:F5" xr:uid="{18EB8441-7A90-4251-A87C-D38E06DE9BDD}">
    <sortState xmlns:xlrd2="http://schemas.microsoft.com/office/spreadsheetml/2017/richdata2" ref="A3:F214">
      <sortCondition ref="A2:A5"/>
    </sortState>
  </autoFilter>
  <mergeCells count="1">
    <mergeCell ref="A1:F1"/>
  </mergeCells>
  <conditionalFormatting sqref="A3:F214">
    <cfRule type="expression" dxfId="0"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DC6CC2-65D6-4846-BC7E-84A795C52F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Luke Williams</cp:lastModifiedBy>
  <cp:lastPrinted>2018-06-22T09:26:57Z</cp:lastPrinted>
  <dcterms:created xsi:type="dcterms:W3CDTF">2018-05-14T11:33:39Z</dcterms:created>
  <dcterms:modified xsi:type="dcterms:W3CDTF">2025-10-17T14:27:12Z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