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930" activeTab="2"/>
  </bookViews>
  <sheets>
    <sheet name="Front page" sheetId="1" r:id="rId1"/>
    <sheet name="Data Listing" sheetId="2" state="hidden" r:id="rId2"/>
    <sheet name="Thursday" sheetId="3" r:id="rId3"/>
    <sheet name="Friday" sheetId="4" r:id="rId4"/>
    <sheet name="Saturday" sheetId="5" r:id="rId5"/>
    <sheet name="Sunday" sheetId="6" r:id="rId6"/>
    <sheet name="Monday" sheetId="7" r:id="rId7"/>
    <sheet name="Tuesday" sheetId="8" r:id="rId8"/>
    <sheet name="Wednesday" sheetId="9" r:id="rId9"/>
  </sheets>
  <definedNames>
    <definedName name="_xlnm._FilterDatabase" localSheetId="3" hidden="1">'Friday'!$A$2:$F$191</definedName>
    <definedName name="_xlnm._FilterDatabase" localSheetId="6" hidden="1">'Monday'!$A$2:$F$190</definedName>
    <definedName name="_xlnm._FilterDatabase" localSheetId="4" hidden="1">'Saturday'!$A$2:$F$178</definedName>
    <definedName name="_xlnm._FilterDatabase" localSheetId="5" hidden="1">'Sunday'!$A$2:$F$179</definedName>
    <definedName name="_xlnm._FilterDatabase" localSheetId="2" hidden="1">'Thursday'!$A$2:$F$168</definedName>
    <definedName name="_xlnm._FilterDatabase" localSheetId="7" hidden="1">'Tuesday'!$A$2:$F$87</definedName>
    <definedName name="_xlnm._FilterDatabase" localSheetId="8" hidden="1">'Wednesday'!$A$2:$F$82</definedName>
    <definedName name="Direction">'Data Listing'!$A$1:$A$7</definedName>
    <definedName name="_xlnm.Print_Area" localSheetId="2">'Thursday'!$A:$F</definedName>
    <definedName name="_xlnm.Print_Titles" localSheetId="2">'Thursday'!$1:$1</definedName>
    <definedName name="Status">#REF!</definedName>
  </definedNames>
  <calcPr fullCalcOnLoad="1"/>
</workbook>
</file>

<file path=xl/sharedStrings.xml><?xml version="1.0" encoding="utf-8"?>
<sst xmlns="http://schemas.openxmlformats.org/spreadsheetml/2006/main" count="4577" uniqueCount="938">
  <si>
    <t>Location</t>
  </si>
  <si>
    <t>Direction</t>
  </si>
  <si>
    <t>Northbound</t>
  </si>
  <si>
    <t>Both ways</t>
  </si>
  <si>
    <t>Eastbound</t>
  </si>
  <si>
    <t>Westbound</t>
  </si>
  <si>
    <t>Southbound</t>
  </si>
  <si>
    <t>Clockwise</t>
  </si>
  <si>
    <t>Anti-clockwise</t>
  </si>
  <si>
    <t>Road number</t>
  </si>
  <si>
    <t>Closure details, including diversions</t>
  </si>
  <si>
    <t>Scheduled
start time</t>
  </si>
  <si>
    <t>Scheduled
end time</t>
  </si>
  <si>
    <t>.</t>
  </si>
  <si>
    <r>
      <t xml:space="preserve"> We would welcome your feedback on the usefulness and accuracy of this information so that we can use this to refine our processes. Feedback can be provided to </t>
    </r>
    <r>
      <rPr>
        <u val="single"/>
        <sz val="11"/>
        <color indexed="30"/>
        <rFont val="Arial"/>
        <family val="2"/>
      </rPr>
      <t>Info@nationalhighways.co.uk</t>
    </r>
  </si>
  <si>
    <t>7 day closure report</t>
  </si>
  <si>
    <t>Each day we will upload an updated list of road closures covering that evening and the next 6 days. Understandably plans can sometimes change, and it is for this reason we recommend you regularly visit the webpage to view the most up-to-date closure list.</t>
  </si>
  <si>
    <t>A12</t>
  </si>
  <si>
    <t>A12 northbound Jct 14 and Jct 15 exit slip road closures</t>
  </si>
  <si>
    <t>Overall Scheme Details: A12 both directions
Jct 13 to Jct 15 - carriageway closure, lane closure, diversion route and contra flow for carriageway - reconstruction/renewal on behalf of Virtus Ltd</t>
  </si>
  <si>
    <t>A12 southbound Jct 26 entry slip road closure</t>
  </si>
  <si>
    <t>Overall Scheme Details: A12 both directions
Jct 19 to Jct 29 - carriageway closures, lane closures, contraflow and diversion route. Lay-by's permanently closed for duration of works due to carriageway - reconstruction/renewal works on behalf of Chevron</t>
  </si>
  <si>
    <t>A12 northbound Jct 19 24 hour entry slip closure</t>
  </si>
  <si>
    <t>Overall Scheme Details: A12 northbound
Jct 19 entry slip closure for New Beaulieu Station construction on behalf of Network Rail</t>
  </si>
  <si>
    <t>A14</t>
  </si>
  <si>
    <t>A14 westbound Jct 37 to Jct 35 carriageway closure</t>
  </si>
  <si>
    <t>Overall Scheme Details: A14 both directions 
Jct 33 to Jct 39 - carriageway closures, lane closures and diversion routes for carriageway - reconstruction/renewal on behalf of National Highways</t>
  </si>
  <si>
    <t>M11</t>
  </si>
  <si>
    <t>M11 northbound Jct 7 to Jct 7A carriageway closure</t>
  </si>
  <si>
    <t>Overall Scheme Details: M11 both directions 
Jct 7 to Jct 8 - carriageway closure  lane closure and diversion route due to reconstruction renewal on behalf of National Highways</t>
  </si>
  <si>
    <t>A14 eastbound Jct 43 to Jct 47 carriageway closure</t>
  </si>
  <si>
    <t>Overall Scheme Details: A14 both directions 
Bury St Edmunds to Woolpit - carriageway closures, lane closures and diversion routes for carriageway - reconstruction/renewal on behalf of National Highways</t>
  </si>
  <si>
    <t>A47</t>
  </si>
  <si>
    <t>Both directions</t>
  </si>
  <si>
    <t>A47 both directions Constitutional Hill Roundabout to A1122 Swaffham West Roundabout carriageway closure</t>
  </si>
  <si>
    <t>Overall Scheme Details: A47 both directions 
Kings Lynn to Swaffham - carriageway closure and diversion route for construction improvement/upgrade on behalf of National Highways</t>
  </si>
  <si>
    <t>A12 northbound Jct 21 to Jct 22 carriageway closure</t>
  </si>
  <si>
    <t>Overall Scheme Details: A12 northbound 
Jct 19 to Jct 23 - carriageway closure, lane closure and diversion route for carriageway - reconstruction/renewal on behalf of National Highways</t>
  </si>
  <si>
    <t>A12 northbound Jct 19 between slips carriageway closure</t>
  </si>
  <si>
    <t>A12 southbound Jct 18 exit slip road closure</t>
  </si>
  <si>
    <t>Overall Scheme Details: A12 southbound
Jct 18 to Jct 17 - exit and entry slip road closures and diversion routes for horticulture (cutting and planting) on behalf of National Highways</t>
  </si>
  <si>
    <t>A12 southbound Jct 18 entry slip road closure</t>
  </si>
  <si>
    <t>A12 southbound Jct 17 entry slip road closure</t>
  </si>
  <si>
    <t>A421</t>
  </si>
  <si>
    <t>A421 westbound Marsh Leys Interchange to Marston Moretaine carriageway closure</t>
  </si>
  <si>
    <t>Overall Scheme Details: A421 both directions 
M1 Jct 13 to Marsh Leys Interchange - carriageway closures and lane closures for barrier/fence safety repairs on behalf of National Highways</t>
  </si>
  <si>
    <t>A421 eastbound Marston Moretaine to Marsh Leys carriageway closure</t>
  </si>
  <si>
    <t>M1</t>
  </si>
  <si>
    <t>M1 northbound Jct 9 to Jct 11A carriageway closure</t>
  </si>
  <si>
    <t>Overall Scheme Details: M1 northbound 
Jct 9 to Jct 14 - carriageway closures, lane closures, diversion routes, narrow lanes and speed restriction for construction improvement/upgrade on behalf of National Highways</t>
  </si>
  <si>
    <t>A428</t>
  </si>
  <si>
    <t>A428 both directions Tithe Farm Roundabout to Caxton Gibbet Roundabout carriageway closure</t>
  </si>
  <si>
    <t>Overall Scheme Details: A428 both directions
Tithe Farm Roundabout to Caxton Gibbet Roundabout - carriageway closure and diversion route for horticulture (cutting and planting) on behalf of Ringway</t>
  </si>
  <si>
    <t>A1</t>
  </si>
  <si>
    <t>A1 southbound Sandy Roundabout to A1(M) Jct 10 carriageway closure</t>
  </si>
  <si>
    <t>Overall Scheme Details: A1 both directions
Sandy Roundabout to A1(M) Jct 10 - carriageway closures, lane closures and diversion routes for carriageway - reconstruction/renewal on behalf of National Highways</t>
  </si>
  <si>
    <t>M1 southbound Newport Pagnell Services exit slip road closure</t>
  </si>
  <si>
    <t>Overall Scheme Details: M1 both directions 
Jct 14 to Jct 15 - entry and exit slip road closures, lane closures and diversion routes for litter clearance on behalf of National Highways</t>
  </si>
  <si>
    <t>M1 southbound Newport Pagnell Services entry slip road closure</t>
  </si>
  <si>
    <t>M1 northbound Jct 14 entry slip road closure</t>
  </si>
  <si>
    <t>A1(M)</t>
  </si>
  <si>
    <t>A1(M) southbound carriagway closure (MP 22/0 - 13/4)</t>
  </si>
  <si>
    <t xml:space="preserve">Overall Scheme Details: A1(M) southbound 
Jct 16 to Jct 15 - Jct 16 Carriageway closure for structural maintenance  </t>
  </si>
  <si>
    <t>M40</t>
  </si>
  <si>
    <t>M40 Northbound Jct 2 entry slip road closure</t>
  </si>
  <si>
    <t>Overall Scheme Details: M40 Northbound Jct 2 entry slip road.
Carriageway closure for maintenance works.
Diversion via national Highways and local authority roads.</t>
  </si>
  <si>
    <t>A1 Barrowby southbound exit slip road closure</t>
  </si>
  <si>
    <t>Overall Scheme Details: A1 northbound and southbound Harlaxton to Barrowby and A52 eastbound and westbound Barrowby.
Exit slip road closure with diversion and speed restrictions for developer works on local authority road.</t>
  </si>
  <si>
    <t>A46</t>
  </si>
  <si>
    <t>A46 southbound Widmerpool to Cossington (with limited local access) carriageway closure</t>
  </si>
  <si>
    <t>Overall Scheme Details: A46 northbound and southbound, Cossington to Saxondale.
Carriageway, slip road and Lay-By closures for maintenance works.
Diversion via National Highways network and local authority network.</t>
  </si>
  <si>
    <t>A46 northbound Cossington to Widmerpool carriageway closure</t>
  </si>
  <si>
    <t>A52</t>
  </si>
  <si>
    <t>A52 westbound Dunkirk entry slip road closure</t>
  </si>
  <si>
    <t>Overall Scheme Details: A52 eastbound and westbound, Dunkirk to Wilford.
Slip road and lane closures for electrical works.
Diversion route via National Highways network and local authority network.</t>
  </si>
  <si>
    <t>A52 eastbound Dunkirk exit slip road closure</t>
  </si>
  <si>
    <t>M1 northbound Jct 23a exit slip road closure</t>
  </si>
  <si>
    <t>Overall Scheme Details: M1 northbound and southbound, Jct 24a to Jct 23.
Carriageway, slip road and lane closures for electrical works.
Diversion route via National Highways network and local authority network.</t>
  </si>
  <si>
    <t>A42</t>
  </si>
  <si>
    <t>A42 northbound M1 Jct 23a to Finger Farm roundabout carriageway closure</t>
  </si>
  <si>
    <t>M1 northbound Jct 28 entry slip road closure</t>
  </si>
  <si>
    <t>Overall Scheme Details: M1 northbound and southbound Jct 28 to Jct 29.
Carriageway, slip road and lane closures due to improvement works.
Diversion via National Highways and local authority network.</t>
  </si>
  <si>
    <t>M1 southbound A38 link road closure</t>
  </si>
  <si>
    <t>A14 eastbound Jct 12 to Jct 13 carriageway closure</t>
  </si>
  <si>
    <t>Overall Scheme Details: A14 eastbound and westbound, Jct 12 to Jct 13.
Slip road, lane and lay-by closures for renewal works.
Diversion via National Highways network and local authority network.</t>
  </si>
  <si>
    <t>M6</t>
  </si>
  <si>
    <t>M6 northbound Jct 1 exit slip road closure</t>
  </si>
  <si>
    <t>Overall Scheme Details: M6 northbound and southbound Jct 19 (M1) to Jct 1.
Slip road and lane closures due to maintenance works.
Diversion route via National Highways network and local authority network.</t>
  </si>
  <si>
    <t>A38</t>
  </si>
  <si>
    <t>A38 southbound Mickleover to Toyota Island carriageway closure</t>
  </si>
  <si>
    <t>Overall Scheme Details: A38 northbound and southbound, Toyota Island to Kingsway roundabout.
Carriageway, slip road, lane and lay-by closures for Barrier works.
Diversion via National Highways network and local authority network.</t>
  </si>
  <si>
    <t>A1 southbound Stretton exit slip road closure</t>
  </si>
  <si>
    <t>Overall Scheme Details: A1 northbound and southbound Stretton to Easton.
Slip road, lay-by and lane closures for maintenance works.
Diversion route via National Highways network and local authority network.</t>
  </si>
  <si>
    <t>A1 southbound Blyth services to Ranby with limited local access carriageway closure</t>
  </si>
  <si>
    <t>Overall Scheme Details: A1 northbound and southbound, Appleyhead to Blyth.
Carriageway, slip road and lane closures for survey works.
Diversion route via National Highways network and local authority network.</t>
  </si>
  <si>
    <t>A453</t>
  </si>
  <si>
    <t>A453 both directions Silverdale roundabout to Clifton lane carriageway closure</t>
  </si>
  <si>
    <t>Overall Scheme Details: A453 northbound and southbound Silverdale roundabout to Clifton lane mini roundabout.
Lane and carriageway closure for maintenance.</t>
  </si>
  <si>
    <t>A63</t>
  </si>
  <si>
    <t>A63 westbound Mytongate exit and entry slip road closure 24/7</t>
  </si>
  <si>
    <t>Overall Scheme Details: A63 eastbound and westbound Brighton street to Garrison.
Carriageway closures lane closures and narrow lanes with 30mph speed restriction for construction improvement.
Diversion route in place via local highway authority network.</t>
  </si>
  <si>
    <t>M18</t>
  </si>
  <si>
    <t>M18 southbound Jct 5 to Jct 4, carriageway closure</t>
  </si>
  <si>
    <t xml:space="preserve">Overall Scheme Details: M18 northbound and southbound Jct 2 to Jct 5 M180 eastbound and  westbound Ings 
Carriageway closures, Slip road closure and lane closures for carriageway improvements
Diversion in place via National highways and local authority network </t>
  </si>
  <si>
    <t>M606</t>
  </si>
  <si>
    <t>M606 northbound Jct 26 entry slip road closure</t>
  </si>
  <si>
    <t>Overall Scheme Details: M62 eastbound Jct 25 to Jct 26 M606 northbound Jct 26 to Jct 3.
Slip road closure and lane closures for general cleaning and maintenance 
Diversion in place via National highways and local authority network</t>
  </si>
  <si>
    <t>M606 northbound Jct 2 exit slip road closure</t>
  </si>
  <si>
    <t>M606 northbound Jct 3 exit slip road closure</t>
  </si>
  <si>
    <t>M1 southbound Jct 40 entry slip road closure</t>
  </si>
  <si>
    <t>Overall Scheme Details: M1 southbound Jct 44 to Jct 39
Carriageway closures and lane closures for carriageway improvements works.
Diversion in place via National highways and local authority network</t>
  </si>
  <si>
    <t>M62</t>
  </si>
  <si>
    <t>M62 eastbound Jct 22 entry slip road closure</t>
  </si>
  <si>
    <t>Overall Scheme Details: M62 eastbound and westbound Jct 22 to Jct 23
Slip road and lane closure for inspection/survey works
Diversion via local authority and National Highways networks</t>
  </si>
  <si>
    <t>M62 eastbound Jct 35 to M18 southbound Jct 35 link road closure</t>
  </si>
  <si>
    <t xml:space="preserve">Overall Scheme Details: M62 eastbound and westbound Jct 35, M18 northbound and southbound Jct 6 to Jct 7
Link road closures and 24/7 lane closures with 50mph speed restriction for parapet replacements
Diversion in place via National highways and local authority network </t>
  </si>
  <si>
    <t>A616</t>
  </si>
  <si>
    <t>A616 eastbound and westbound Flouch to Stocksbridge, carriageway closure</t>
  </si>
  <si>
    <t xml:space="preserve">Overall Scheme Details: A616 eastbound and westbound Flouch to Wortley
Carriageway closure for carriageway repairs
Diversion in place via National highways and local authority network </t>
  </si>
  <si>
    <t>A1m northbound Jct 37 to Jct 38, carriageway closure</t>
  </si>
  <si>
    <t xml:space="preserve">Overall Scheme Details: A1M northbound Jct 37 to Jct 38
Carriageway closure for carriageway improvements
Diversion route via local authority and national highways network
</t>
  </si>
  <si>
    <t>A64</t>
  </si>
  <si>
    <t>A64 eastbound and westbound Hopgrove to Towthorpe Moor Lane carriageway closure</t>
  </si>
  <si>
    <t>Overall Scheme Details: A64 eastbound and westbound Hopgrove to Towthorpe Moor Lane
Carriageway closure for general cleaning and maintenance
Diversion via local authority and National Highways networks</t>
  </si>
  <si>
    <t>M621</t>
  </si>
  <si>
    <t>M621 clockwise Jct 3 to Jct 4, carriageway closure</t>
  </si>
  <si>
    <t>Overall Scheme Details: M621 clockwise M62 Jct 27 to Jct 7.
Carriageway and lane closures carriageway improvements.  
Diversion route in place via National Highways and Local Highway Authority roads.</t>
  </si>
  <si>
    <t>M62 westbound Jct 32a exit slip road closure</t>
  </si>
  <si>
    <t>Overall Scheme Details: M62 westbound Jct 33  to Jct 32
Slip road and lane closure for technology works
Diversion via local authority and National Highways networks</t>
  </si>
  <si>
    <t>M621 anticlockwise Jct 3 entry slip road closure</t>
  </si>
  <si>
    <t>Overall Scheme Details: M621 anticlockwise Jct 7 to Jct 1.
Carriageway and lane closures for carriageway improvements.
Diversion route in place via local highway authority and National Highways network.</t>
  </si>
  <si>
    <t>M62 eastbound Jct 24 exit slip road closure</t>
  </si>
  <si>
    <t>Overall Scheme Details: M62 eastbound Jct 23 to Jct 24
Slip road and lane closure for barrier repairs
Diversion via local authority and National Highways networks</t>
  </si>
  <si>
    <t>A63 westbound Roger Millward Way to Daltry St, carriageway closure</t>
  </si>
  <si>
    <t>Overall Scheme Details: A63 eastbound and westbound Brighton street to Roger Millward Way.
Carriageway and lane closures for construction improvement.
Diversion route in place via local highway authority network.</t>
  </si>
  <si>
    <t>A1m northbound Jct 37 entry slip road closure</t>
  </si>
  <si>
    <t>Overall Scheme Details: A1m northbound Jct 37 to Jct 38
Slip road closure and lane closures for barrier repair
Diversion in place via National highways and local authority network</t>
  </si>
  <si>
    <t>A180</t>
  </si>
  <si>
    <t>A180 westbound Brocklesby to Barnetby carriageway closure</t>
  </si>
  <si>
    <t>Overall Scheme Details: A180 eastbound and westbound Stallingborough to Barnetby 
Carriageway and lane closures for carriageway repair works.
Diversion route in place via Local Highways Authority network.</t>
  </si>
  <si>
    <t>A1 southbound Jct 69 to Jct 65 carriageway closure including exit and entry slip road closures</t>
  </si>
  <si>
    <t>Overall Scheme Details: A1 northbound and southbound Jct 65 Birtley to Jct 69 Coalhouse
Carriageway closures and lane closures for major project widening works</t>
  </si>
  <si>
    <t>A1 northbound Jct 66 exit slip road closure</t>
  </si>
  <si>
    <t>A1 northbound Jct 67 entry slip road closure</t>
  </si>
  <si>
    <t>A1M northbound Jct 61 to Jct 62 carriageway closure including entry and exit slip roads with diversion Jct 61 to Jct 63</t>
  </si>
  <si>
    <t>Overall Scheme Details: A1M northbound and southbound Jct 61 to Jct 62
contraflow, carriageway closure, lane closures for resurfacing works</t>
  </si>
  <si>
    <t>A1M circulatory Jct 59 24hr carriageway closure on south bridge</t>
  </si>
  <si>
    <t xml:space="preserve">Overall Scheme Details: A1M northbound and southbound Jct 59 Newton Aycliffe Interchange
carriageway closures, lane closures, 24hr narrow lanes and speed restrictions for structural repairs </t>
  </si>
  <si>
    <t>A66</t>
  </si>
  <si>
    <t>A66 eastbound Yarm Road to Boathouse Lane carriageway closure including entry and exit slip road closures</t>
  </si>
  <si>
    <t>Overall Scheme Details: A66 eastbound and westbound Yarm to Thornaby
Carriageway closures, lane closures, 24hr speed restriction for resurfacing works</t>
  </si>
  <si>
    <t>A1M northbound closed between Jct 46 and Jct 48</t>
  </si>
  <si>
    <t>Overall Scheme Details: A1M northbound full carriageway closure between junction 46 and junction 48 for structure painting. Diversion on Local Authority network</t>
  </si>
  <si>
    <t>A19</t>
  </si>
  <si>
    <t>A19 southbound A1046 Portrack to A66 Stockton Road Interchange carriageway closure</t>
  </si>
  <si>
    <t>Overall Scheme Details: A19 north and southbound Tees Viaduct (A1046 Portrack to A66 Stockton Road Interchange)
Carriageway closures and lane closures for maintenance works</t>
  </si>
  <si>
    <t>A19 northbound A66 Stockton Road to A1046 Portrack Interchange carriageway closure</t>
  </si>
  <si>
    <t>A19 southbound B1320 Peterlee to A179 Sheraton Interchange carriageway closure</t>
  </si>
  <si>
    <t>Overall Scheme Details: A19 southbound B1320 Peterlee to A179 Sheraton Interchange
Carriageway closure for maintenance works</t>
  </si>
  <si>
    <t>A19 southbound B1404 Seaton Lane exit slip road closure</t>
  </si>
  <si>
    <t>Overall Scheme Details: A19 southbound B1404 Seaton Lane Interchange exit slip road closure for maintenance work</t>
  </si>
  <si>
    <t>A19 southbound A690 Herrington Interchange carriageway closure between exit and entry slip roads</t>
  </si>
  <si>
    <t>Overall Scheme Details: A19 north and southbound A690 Herrington Interchange. 
Southbound carriageway closure between exit and entry slip roads and northbound lane closures for maintenance work</t>
  </si>
  <si>
    <t>m1 southbound to m62 westbound link road carriageway closure</t>
  </si>
  <si>
    <t xml:space="preserve">Overall Scheme Details: m1 southbound to m62 westbound link road carriageway closure with lane closures  maintenance works  diversion on national highway network </t>
  </si>
  <si>
    <t>M67</t>
  </si>
  <si>
    <t>M67 Eastbound Jct 2 entry slip road closure</t>
  </si>
  <si>
    <t xml:space="preserve">Overall Scheme Details: M67 Eastbound and Westbound J1a to J3 - Carriageway Closure for Structure - New/Reconstruction </t>
  </si>
  <si>
    <t>A55</t>
  </si>
  <si>
    <t>A55 westbound jct 39 entry slip road closure</t>
  </si>
  <si>
    <t xml:space="preserve">Overall Scheme Details: A55 eastbound &amp; westbound  Junction 38 - 40 lane closures &amp; carriageway closures due to maintenance works </t>
  </si>
  <si>
    <t>A55 westbound jct 40 - 38 carriageway closure</t>
  </si>
  <si>
    <t>A55 westbound jct 38 exit slip road closure</t>
  </si>
  <si>
    <t>A55 westbound jct 40 entry slip road closure</t>
  </si>
  <si>
    <t>A55 eastbound jct 38 - 40 carriageway closure</t>
  </si>
  <si>
    <t>A55 eastbound jct 38 entry slip road closure</t>
  </si>
  <si>
    <t>A55 eastbound jct 39 exit slip road closure</t>
  </si>
  <si>
    <t>A55 eastbound jct 40 exit slip road closure</t>
  </si>
  <si>
    <t>A5103</t>
  </si>
  <si>
    <t>A5103 southbound Palatine Road to Altrincham Road carriageway closure</t>
  </si>
  <si>
    <t xml:space="preserve">Overall Scheme Details: A5103 both directions M56 to Mersey Crescent - carriageway closure for horticulture </t>
  </si>
  <si>
    <t>A5103 southbound  between M60 entry &amp; exit slip road carriageway closure</t>
  </si>
  <si>
    <t>M60</t>
  </si>
  <si>
    <t>M60 anticlockwise Jct 5 Exit Slip Road Closure</t>
  </si>
  <si>
    <t>A5103 Southbound Palatine Road entry slip road closure</t>
  </si>
  <si>
    <t>M62 Eastbound Jct 6 entry slip road closure</t>
  </si>
  <si>
    <t>Overall Scheme Details: M62 both directions M62 Junction 6 to M62 Junction 7 - carriageway closure for carriageway - reconstruction/renewal</t>
  </si>
  <si>
    <t>M62 Westbound Jct 7 entry slip road closure</t>
  </si>
  <si>
    <t>M62 Westbound Jct 6 exit slip road closure</t>
  </si>
  <si>
    <t>M62 Westbound Jct 7 to 6 Carriageway Closure</t>
  </si>
  <si>
    <t>A34</t>
  </si>
  <si>
    <t>A34 Northbound to M60 Clockwise link road closure</t>
  </si>
  <si>
    <t>Overall Scheme Details: M60 both directions Jct 8 to Jct 24 - carriageway closure for electrical works on behalf of National Highways</t>
  </si>
  <si>
    <t>A550</t>
  </si>
  <si>
    <t>A550 Northbound Shotwick to Two Mills carriageway closure</t>
  </si>
  <si>
    <t xml:space="preserve">Overall Scheme Details: A550 both directions Junction Of A550 / A494  to Junction Of A550 / A41  - diversion for construction improvement/upgrade </t>
  </si>
  <si>
    <t>A550 Southbound Two Mills to Shotwick carriageway closure</t>
  </si>
  <si>
    <t>M6 Southbound Jct 21A to M62 Eastbound link road closure</t>
  </si>
  <si>
    <t xml:space="preserve">Overall Scheme Details: M6 North &amp; Southbound Junction 21A - 26 lane closures and carriageway closures due to improvement works. </t>
  </si>
  <si>
    <t>M6 Northbound Jct 21A to 22 Carriageway Closure</t>
  </si>
  <si>
    <t>M6 Northbound to M62 Eastbound link road closure</t>
  </si>
  <si>
    <t>M6 Northbound Jct 22 exit slip road closure</t>
  </si>
  <si>
    <t>M62 Eastbound to M6 Northbound link road closure</t>
  </si>
  <si>
    <t>M62 Westbound to M6 Northbound link road closure</t>
  </si>
  <si>
    <t>M6 Southbound Jct 22 entry slip road closure</t>
  </si>
  <si>
    <t>M6 Southbound Jct 26 to 23 Carriageway Closure</t>
  </si>
  <si>
    <t>M6 Southbound Jct 26 entry slip road closure</t>
  </si>
  <si>
    <t>M6 Southbound Jct 25 entry slip road closure</t>
  </si>
  <si>
    <t>M6 Southbound Jct 24 exit slip road closure</t>
  </si>
  <si>
    <t>M6 Southbound Jct 23 exit slip road closure</t>
  </si>
  <si>
    <t>M67 Westbound Jct 1A Entry slip road closure</t>
  </si>
  <si>
    <t xml:space="preserve">Overall Scheme Details: M67 westbound J1A Entry Slip to J1A Entry Slip - carriageway closure for structure - maintenance </t>
  </si>
  <si>
    <t>M6 Northbound Jct 20 entry slip road closure</t>
  </si>
  <si>
    <t>Overall Scheme Details: M6 both directions J19 to J21  M56 eastbound and westbound jct 9 - lane closure and slip road closure for barriers - permanent on behalf of National Highways</t>
  </si>
  <si>
    <t>M56</t>
  </si>
  <si>
    <t>M56 eastbound to M6 northbound link road closure</t>
  </si>
  <si>
    <t>M56 westbound to M6 northbound link road closure</t>
  </si>
  <si>
    <t>M60 Clockwise to M61 Northbound link road closure</t>
  </si>
  <si>
    <t>Overall Scheme Details: M60 Clockwise Jct 14 to M61 Northbound - carriageway closure for electrical works</t>
  </si>
  <si>
    <t>A666</t>
  </si>
  <si>
    <t>A666 Southbound to A580 Eastbound link road closure</t>
  </si>
  <si>
    <t>Overall Scheme Details: M61 southbound Kearsley Spur to Jct 4 - carriageway closure for inspection/survey on behalf of National Highways</t>
  </si>
  <si>
    <t>M56 Eastbound Jct 3a entry slip road closure</t>
  </si>
  <si>
    <t>Overall Scheme Details: M56 eastbound Junction 3A to Junction 3A - carriageway closure for barriers - permanent</t>
  </si>
  <si>
    <t>M6 Northbound Jct 36 exit slip road closure</t>
  </si>
  <si>
    <t>Overall Scheme Details: M6 Northbound and Southbound Jct 36
Lane closures and slip road closures for structure maintenance</t>
  </si>
  <si>
    <t xml:space="preserve"> M6 Southbound Jct 36 exit slip road closure</t>
  </si>
  <si>
    <t>M6 Southbound Jct 36 entry slip road closure</t>
  </si>
  <si>
    <t>A34 northbound M3 Jct 9 to Three Maids Hill carriageway closure</t>
  </si>
  <si>
    <t>Overall Scheme Details: A34 both directions M3 Jct 9 to Three Maids Hill.
Carriageway closures for resurfacing work.</t>
  </si>
  <si>
    <t>A34 southbound Bullington to M3 Jct 9 carriageway closure</t>
  </si>
  <si>
    <t>M27</t>
  </si>
  <si>
    <t>M27 westbound Jct 3 entry slip road closure</t>
  </si>
  <si>
    <t xml:space="preserve">Overall Scheme Details: M27 both directions Jct 3.
Slip road and lane closures for drainage work.
</t>
  </si>
  <si>
    <t>A404M</t>
  </si>
  <si>
    <t>A404M northbound Jct 9b exit slip road closure</t>
  </si>
  <si>
    <t>Overall Scheme Details: A404M northbound Jct 9b.
Slip road and lane closures for technology work.</t>
  </si>
  <si>
    <t>M4</t>
  </si>
  <si>
    <t>M4 westbound Jct 10 to Jct 12 carriageway closure</t>
  </si>
  <si>
    <t>Overall Scheme Details: M4 westbound Jct 10 to Jct 12.
Carriageway closure for major improvement work.</t>
  </si>
  <si>
    <t>M4 westbound Jct 6 entry slip road closure</t>
  </si>
  <si>
    <t>Overall Scheme Details: M4 westbound Jct 6.
Slip road and lane closures for barrier repairs.</t>
  </si>
  <si>
    <t>A3M</t>
  </si>
  <si>
    <t>A3M northbound Jct 1 entry slip road closure</t>
  </si>
  <si>
    <t>Overall Scheme Details: A3M northbound Jct 1.
Slip road and lane closures for maintenance work.</t>
  </si>
  <si>
    <t>A20</t>
  </si>
  <si>
    <t>A20 eastbound Alkham Valley to Jct 13 carriageway closure</t>
  </si>
  <si>
    <t xml:space="preserve">Overall Scheme Details: A20 both directions Folkestone and Alkham Valley
Carriageway closures for tunnel maintenance 
Diversion via local authority network
</t>
  </si>
  <si>
    <t>A249</t>
  </si>
  <si>
    <t>A249 northbound Stockbury exit slip road closure</t>
  </si>
  <si>
    <t xml:space="preserve">Overall Scheme Details: A249 northbound Stockbury
fast slip lane closure for junction improvements
diversion via local authority network
</t>
  </si>
  <si>
    <t>A27</t>
  </si>
  <si>
    <t>A27 westbound Adur to Manor Road roundabout carriageway closure</t>
  </si>
  <si>
    <t xml:space="preserve">Overall Scheme Details: A27 both directions Adur Interchange to Manor road roundabout
carriageway closures for construction of new roundabout
</t>
  </si>
  <si>
    <t>A27 eastbound Manor road roundabout to Adur  carriageway closure</t>
  </si>
  <si>
    <t>M20</t>
  </si>
  <si>
    <t>M20 eastbound Jct 13 to A20 Courtwood Interchange carriageway closure</t>
  </si>
  <si>
    <t>Overall Scheme Details: A20 both directions Western Heights roundabout to M20 Jct 13
carriageway closure for surface works</t>
  </si>
  <si>
    <t>A27 eastbound Crossbush roundabout to Clapham Interchange carriageway closure</t>
  </si>
  <si>
    <t>Overall Scheme Details: A27 both directions Crossbush to Clapham Interchange
Carriageway closure for resurfacing works</t>
  </si>
  <si>
    <t>A27 westbound Clapham Interchange to Crossbush carriageway closure</t>
  </si>
  <si>
    <t>M20 eastbound Jct 7 entry slip road closure</t>
  </si>
  <si>
    <t>Overall Scheme Details: M20 eastbound Jct 7 to jct 8
slip road and lane closures for maintenance works</t>
  </si>
  <si>
    <t>M2</t>
  </si>
  <si>
    <t>M2 westbound Jct 7 to Jct 4 carriageway closure</t>
  </si>
  <si>
    <t>Overall Scheme Details: M2 both directions junction 5 to junction 7
carriageway and lane closures for drainage works</t>
  </si>
  <si>
    <t>A23</t>
  </si>
  <si>
    <t>A23 southbound Hickstead exit slip road closure</t>
  </si>
  <si>
    <t>Overall Scheme Details: A23 southbound Warninglid to Sayers Common
Slip road and lane closures for maintenance works.</t>
  </si>
  <si>
    <t>A23 southbound Bolney entry slip road closure</t>
  </si>
  <si>
    <t>A23 southbound Bolney exit slip road closure</t>
  </si>
  <si>
    <t>A21</t>
  </si>
  <si>
    <t>A21 northbound Longfield road to Quarry Hill carriageway closure</t>
  </si>
  <si>
    <t>Overall Scheme Details: A21 both directions Quarry Hill to Longfield road
carriageway, slip road. narrow lanes for bridge works</t>
  </si>
  <si>
    <t>A2</t>
  </si>
  <si>
    <t>A2 eastbound Bean entry slip road closure</t>
  </si>
  <si>
    <t>Overall Scheme Details: A2 eastbound Bean to Ebbsfleet
slip road closure for construction works</t>
  </si>
  <si>
    <t>A27 both directions Ashcombe roundabout to Beddingham roundabout carriageway closure</t>
  </si>
  <si>
    <t>Overall Scheme Details: A27 both directions Southerham roundabout to Beddingham roundabout
carriageway closure for surface works</t>
  </si>
  <si>
    <t>A27 westbound Portfield roundabout to Bognor road roundabout carriageway closure</t>
  </si>
  <si>
    <t>Overall Scheme Details: A27 both directions Tangmere to Bognor roundabout
carriageway closures and lane closures for construction of new bridge</t>
  </si>
  <si>
    <t>A249 northbound Grovehurst exit and entry slip road 24/7 closure</t>
  </si>
  <si>
    <t>Overall Scheme Details: A249 northbound Grovehurst 
24/7 slip road closures for Grovehurst junction improvement works.</t>
  </si>
  <si>
    <t>A249 northbound Grovehurst exit slip</t>
  </si>
  <si>
    <t>Overall Scheme Details: A249 northbound Grovehurst exit slip.  
Exit slip closure, for Grovehurst junction improvement works.</t>
  </si>
  <si>
    <t>A282</t>
  </si>
  <si>
    <t>A282 Northbound Dartford Crossing West Tunnel closure</t>
  </si>
  <si>
    <t>Overall Scheme Details: A282 northbound Dartford Crossing West Tunnel.
Tunnel closure for maintenance works.
Diversion via National Highways network.</t>
  </si>
  <si>
    <t>M11 Southbound Jct 6 to Jct 4 carriageway closure</t>
  </si>
  <si>
    <t xml:space="preserve">Overall Scheme Details: M11 Southbound Jct 6 to Jct 4
carriageway closure for testing works. 
Diversion via National Highways and Local Authorities roads
</t>
  </si>
  <si>
    <t>M25</t>
  </si>
  <si>
    <t>M25 clockwise to M11 southbound link road closure</t>
  </si>
  <si>
    <t>M25 anti-clockwise to M11 southbound link road closure</t>
  </si>
  <si>
    <t>M11 southbound Jct 5 entry slip road closure</t>
  </si>
  <si>
    <t>A1(M) southbound Jct 6 to Jct 4 carriageway closure</t>
  </si>
  <si>
    <t>Overall Scheme Details: A1(M) southbound Jct 6 to Jct 4
Carriageway closure, entry slip road closure and lane closures for maintenance works
Diversion via Local Authority roads</t>
  </si>
  <si>
    <t>A1(M) southbound Jct 6 entry slip road closure</t>
  </si>
  <si>
    <t>M25 clockwise Jct 16 to Jct 17 carriageway closure</t>
  </si>
  <si>
    <t>Overall Scheme Details: M25 clockwise Jct 16 to Jct 17
Lane closures, link road closures and carriageway closure for surfacing works.
Diversion via Local Authority roads</t>
  </si>
  <si>
    <t>M40 southbound Jct 1A link road closure to M25 clockwise Jct 16</t>
  </si>
  <si>
    <t>M40 northbound Jct 1A link road closure to M25 clockwise Jct 16</t>
  </si>
  <si>
    <t>M40 northbound Jct 1A link road closure to M25 anticlockwise Jct 16</t>
  </si>
  <si>
    <t>M4 Westbound Jct 4B to M25 Clockwise and Anticlockwise Jct 15 Link road closures</t>
  </si>
  <si>
    <t>Overall Scheme Details: M4 Westbound Jct 4 to Jct 4B
Carriageway closure, including M4 Westbound Jct 4B to M25 Clockwise and Anticlockwise Jct 15 Link roads, for resurfacing works. 
Diversion via local authorities</t>
  </si>
  <si>
    <t>M4 Westbound Jct 4 to Jct 4B Carriageway closure</t>
  </si>
  <si>
    <t>M4 Westbound Jct 4 Entry Slip Road Closure</t>
  </si>
  <si>
    <t>M25 Clockwise Jct 24 exit slip road closure</t>
  </si>
  <si>
    <t>Overall Scheme Details: M25 Clockwise Jct 24 to Jct 25
Lane slip road closure for electrical works. 
Diversion via National Highways roads</t>
  </si>
  <si>
    <t>M25 Clockwise Jct 7 to M23 Northbound Jct 8 link road closure</t>
  </si>
  <si>
    <t>Overall Scheme Details: M25 Clockwise Jct 7 to Jct 8 
Lane, carriageway, and link road closures for resurfacing works
Diversion via Local Authority network</t>
  </si>
  <si>
    <t>M25 clockwise Jct 7 to Jct 8 carriageway closure</t>
  </si>
  <si>
    <t>M23</t>
  </si>
  <si>
    <t>M23 Northbound Jct 8 to M25 Clockwise Jct 7 link road closure</t>
  </si>
  <si>
    <t>M23 Southbound Jct 8 to M25 Clockwise Jct 7 link road closure</t>
  </si>
  <si>
    <t>M25 Clockwise Jct 12 to M3 Eastbound Jct 2 Link road closure</t>
  </si>
  <si>
    <t>Overall Scheme Details: M25 Clockwise Jct 12 to M3 Eastbound Jct 2 
Link road closure for GPR and soil surveys. 
Diversion via National Highways roads</t>
  </si>
  <si>
    <t>M25 Anticlockwise Jct 3 to Jct 2 carriageway closure</t>
  </si>
  <si>
    <t xml:space="preserve">Overall Scheme Details: M25 Anticlockwise Jct 3 to Jct 2
Lane, slip road, link road, and carriageway closure for structure works 
Diversion via National Highways and Local Authority network </t>
  </si>
  <si>
    <t>M25 Anticlockwise Jct 3 entry slip road closure</t>
  </si>
  <si>
    <t>M20 Westbound Jct 1 to M25 Anticlockwise Jct 3 link road closure</t>
  </si>
  <si>
    <t>M25 Anticlockwise Jct 12 to M3 Eastbound Jct 2 link road closure</t>
  </si>
  <si>
    <t>Overall Scheme Details: M25 Anticlockwise Jct 12 to M3 Eastbound Jct 2 
Link road closure for surveys and soil sampling. 
Diversion to National Highways roads</t>
  </si>
  <si>
    <t>A1089</t>
  </si>
  <si>
    <t>A1089 Northbound Jct A126 to Jct A13 Carriageway Closure</t>
  </si>
  <si>
    <t>Overall Scheme Details: A1089 Northbound Jct Marshfoot to Jct A13
Lane and carriageway closure for resurfacing and highways maintenance. 
Diversion via Local Authoritiers roads</t>
  </si>
  <si>
    <t>A1089 Northbound Jct Aq126 Entry Slip road Closure</t>
  </si>
  <si>
    <t>A1089 Northbound link road closure to A13 Westbound</t>
  </si>
  <si>
    <t>Overall Scheme Details: M25 Clockwise Jct 23 to Jct 24
lane and slip road closure for NEAR Scheme 
Diversion via National Highways roads</t>
  </si>
  <si>
    <t>A38 both directions Saltash Tunnel to Carkeel Roundabout carriageway closed</t>
  </si>
  <si>
    <t>Overall Scheme Details: A38 both directions Saltash Tunnel to Carkeel Roundabout carriageway closed for sign erection works. Diversion via the B3271</t>
  </si>
  <si>
    <t>A30</t>
  </si>
  <si>
    <t>A30 westbound Bodmin to Innis Downs carriageway closure</t>
  </si>
  <si>
    <t xml:space="preserve">Overall Scheme Details: A30 westbound Bodmin to Innis Downs carriageway closure for surveys. 
Diversion via A38 and A389 
</t>
  </si>
  <si>
    <t>A30 eastbound Innis Downs to Bodmin carriageway closure</t>
  </si>
  <si>
    <t xml:space="preserve">Overall Scheme Details: A30 eastbound Innis Downs to Bodmin carriageway closure for surveys. 
Diversion via A389 and A38 to Callywith for A30 traffic or Carminow for A38 traffic.
</t>
  </si>
  <si>
    <t>M5</t>
  </si>
  <si>
    <t>M5 northbound Jct 17 to 14 - carriageway closure</t>
  </si>
  <si>
    <t xml:space="preserve">Overall Scheme Details: M5 northbound Jct 17 to 14 - carriageway closure for bridge deck refurbishment works.
Diversion for M5 traffic via Merlin Road, Highwood Lane, Pegasus Road, Highwood road, Hayes Way, A38 northbound, M5. 
Diversion for M4 traffic via A38 southbound, A4174, M32, M4
</t>
  </si>
  <si>
    <t>M4 eastbound Jct 20 exit slip road to M5 northbound Jct 15 closed</t>
  </si>
  <si>
    <t>Overall Scheme Details: M4 eastbound Jct 20 exit slip road to M5 northbound Jct 15 closed for bridge deck refurbishment works.
Diversion via M5 southbound, exit Jct 16, A38 northbound, re-join M5 at Jct 14</t>
  </si>
  <si>
    <t>M4 westbound Jct 20 exit slip roads to M5 Jct 15 closed</t>
  </si>
  <si>
    <t>Overall Scheme Details: M4 westbound Jct 20 exit slip roads to M5 Jct 15 closed for bridge deck refurbishment works.
Diversion via M4 westbound, exit Jct 22 and return M4 eastbound to Jct 20</t>
  </si>
  <si>
    <t>M5 southbound Jct 14 to 17 including Jct 16 entry slip road - carriageway closure</t>
  </si>
  <si>
    <t xml:space="preserve">Overall Scheme Details: M5 southbound Jct 14 to 17 - carriageway closure for bridge deck refurbishment works.
Diversion via A38. For access to M5 southbound follow A38, Hayes Way, Highwood Road, Pegasus Road, Highwood Lane, Merlin Road, re-join M5.
For access to M4 follow A38, A4174, M32, M4
</t>
  </si>
  <si>
    <t>A46 both directions Cold Ashton roundabout to London Road roundabout - carriageway closure</t>
  </si>
  <si>
    <t>Overall Scheme Details: A46 both directions Cold Ashton roundabout to London Road roundabout carriageway closure for drainage
Diversion for southbound via A420, A350, A4. For northbound follow the same in reverse.</t>
  </si>
  <si>
    <t>A417</t>
  </si>
  <si>
    <t>A417 Carriageway Closure Southbound from Air Balloon Roundabout to Burford Road Junction</t>
  </si>
  <si>
    <t>Overall Scheme Details: A417 Carriageway Closure Southbound from Air Balloon Roundabout to Burford Road Junction for Cyclic Maintenance.</t>
  </si>
  <si>
    <t>A38 Streethay exit Slip 24 hour closure southbound</t>
  </si>
  <si>
    <t xml:space="preserve">Overall Scheme Details: A38 southbound A5127 Streethay exit slip road
24 hour exit slip road closure for carriageway upgrade for HS2
Diversion to Swinfen roundabout and return to Cappers lane exit  
</t>
  </si>
  <si>
    <t>A50</t>
  </si>
  <si>
    <t>A50 eastbound Cockster East entry slip road closure</t>
  </si>
  <si>
    <t>Overall Scheme Details: A50 both directions Queensway roundabout to Catchems Corner.
Entry and exit slip road closures and lane closures for vegetation works.
Diversion via National Highways network.</t>
  </si>
  <si>
    <t>A50 eastbound Foley East exit slip road closure</t>
  </si>
  <si>
    <t>M5 northbound Jct 8 entry slip road closure</t>
  </si>
  <si>
    <t>Overall Scheme Details: M5 northbound and southbound Jct 7 to Jct 11. 
M50 eastbound  and westbound Jct 2 to M5.
Carriageway, slip road, lane closures, with 24/7 narrow lanes, lane closure, and 50mph speed limit due to improvement works.
Diversion via National Highways and local authority network.</t>
  </si>
  <si>
    <t>M6 southbound Jct 10 entry slip road closure</t>
  </si>
  <si>
    <t>Overall Scheme Details: M6 northbound and southbound Jct 7 to Jct 10.
Carriageway and slip road closures for carriageway resurfacing.
Diversion route via National Highways and local authority network.</t>
  </si>
  <si>
    <t>M6 southbound Jct 9 entry slip road closure</t>
  </si>
  <si>
    <t>M6 southbound Jct 10 to Jct 8 carriageway closure</t>
  </si>
  <si>
    <t>A45</t>
  </si>
  <si>
    <t>A45 eastbound Eastway Exit Slip Road (with limited local access) carriageway closure</t>
  </si>
  <si>
    <t>Overall Scheme Details: M42 northbound and southbound Jct 5 to Jct 9. A45 eastbound and westbound M42 to Stonebridge Roundabout.
Carriageway, slip and lane closures plus 24/7 lane closures, hard shoulder closure  and narrow lanes for a new junction.
Diversions are using National Highways and local authority network.</t>
  </si>
  <si>
    <t>M6 northbound to M42 southbound link road closure</t>
  </si>
  <si>
    <t>M42</t>
  </si>
  <si>
    <t>M42 southbound Jct 7a carriageway closure</t>
  </si>
  <si>
    <t>M6 southbound to M42 link road closure</t>
  </si>
  <si>
    <t>A38M</t>
  </si>
  <si>
    <t>A38(M) northbound to M6 northbound link road closure</t>
  </si>
  <si>
    <t>Overall Scheme Details: M6 northbound and southbound Jct 5 to Jct 8
Carriageway, slip road, link road and lane closures due to technology works.
Diversion via National Highways network.</t>
  </si>
  <si>
    <t>A49</t>
  </si>
  <si>
    <t>A49 both directions Wilton to Hereford with limited local access carriageway closure</t>
  </si>
  <si>
    <t>Overall Scheme Details: A49 both directions Wilton to Hereford.
Carriageway closures due to lining works.
Diversion via National Highways and local authority network.</t>
  </si>
  <si>
    <t>A500</t>
  </si>
  <si>
    <t>A500 northbound Wolstanton between entry and exit slip roads carriageway closure</t>
  </si>
  <si>
    <t xml:space="preserve">Overall Scheme Details: A500 both directions Stoke road to Talke Interchange. 
Carriageway, slip road and lane closures for electrical works. 
Diversion via National Highways and Local Authority networks. </t>
  </si>
  <si>
    <t>A500 northbound Porthill to A527 carriageway closure</t>
  </si>
  <si>
    <t>A45 (NEC Eastway) eastbound dedicated right turn closure</t>
  </si>
  <si>
    <t>Overall Scheme Details: M42 both directions Jct 6 to Jct 9.
Carriageway, entry and exit slip roads, link road closures and lane closures, traffic signals, plus 24/7 lane closures, hardshoulder closure, narrow lanes and speed restrictions for HS2 works.
Diversions are via National Highways and local authority networks.</t>
  </si>
  <si>
    <t>M42 northbound Jct 9 to Jct 10 carriageway closure</t>
  </si>
  <si>
    <t xml:space="preserve">Overall Scheme Details: M42 northbound Jct 9 to Jct 10. 
Carriageway closure for maintenance works. 
Diversion via National Highways and local authority network. </t>
  </si>
  <si>
    <t>A45 Westbound Firefly exit slip road closure</t>
  </si>
  <si>
    <t>Overall Scheme Details: A45 both directions Stoneleigh to Binley Woods.
Carriageway and lane closures for electrical works.
Diversion via National Highways and local authority networks.</t>
  </si>
  <si>
    <t>M6 northbound  jct 14 exit slip road closure</t>
  </si>
  <si>
    <t>Overall Scheme Details: M6 northbound Jct 14 Exit and entry slip road.
Lane slip road closures for communications works.</t>
  </si>
  <si>
    <t>M6 northbound jct 14 entry slip road closure</t>
  </si>
  <si>
    <t>A14 westbound Jct 47 exit slip - carriageway closure</t>
  </si>
  <si>
    <t>Overall Scheme Details: A14 westbound
Jct 47 exit and entry slip - carriageway closure, narrow lanes and 40mph speed restriction for developer works on behalf of Breheny</t>
  </si>
  <si>
    <t>A14 westbound Jct 47 entry slip - carriageway closure</t>
  </si>
  <si>
    <t>A5</t>
  </si>
  <si>
    <t>A5 southbound Abbey Hill to Redmoor carriageway closure</t>
  </si>
  <si>
    <t>Overall Scheme Details: A5 both directions 
Old Stratford Roundabout  to Kelly's Kitchen Roundabout - carriageway closure for drainage on behalf of National Highways</t>
  </si>
  <si>
    <t>A47 both directions Toftwood Interchange entry and exit slips - carriageway closure</t>
  </si>
  <si>
    <t>Overall Scheme Details: A47 both directions
Dereham to Etling Green - lane closures and carriageway closures for litter picking works on behalf of Serco/TMO Highways</t>
  </si>
  <si>
    <t>A14 westbound Jct 53 exit slip road closure</t>
  </si>
  <si>
    <t>Overall Scheme Details: A14 westbound
Jct 53 - exit and entry slip road closures, lane closure and diversion routes for carriageway - reconstruction/renewal on behalf of National Highways</t>
  </si>
  <si>
    <t>A14 westbound Jct 53 entry slip road closure</t>
  </si>
  <si>
    <t>A12 southbound Jct 20B exit slip road closure</t>
  </si>
  <si>
    <t>Overall Scheme Details: A12 southbound
Jct 20B to Jct 19 - exit and entry slip road closures and diversion routes for horticulture (cutting and planting) on behalf of National Highways</t>
  </si>
  <si>
    <t>A12 southbound Jct 20A entry slip road closure</t>
  </si>
  <si>
    <t>A12 southbound Jct 19 entry slip road closure</t>
  </si>
  <si>
    <t>A5183</t>
  </si>
  <si>
    <t>A5183 westbound Dunstable Road Roundabout to Friars Wash Roundabout carriageway closure</t>
  </si>
  <si>
    <t>Overall Scheme Details: A5183 westbound 
Dunstable Road Roundabout to Friars Wash Roundabout - carriageway closure and diversion route for carriageway - reconstruction/renewal on behalf of National Highways</t>
  </si>
  <si>
    <t>M1 southbound Jct 25 entry slip road closure</t>
  </si>
  <si>
    <t>Overall Scheme Details: M1 northbound and southbound Jct 23a to Jct 25
Carriageway, slip road and lane closures due to improvement works.
Diversion via National Highways and local authority network.</t>
  </si>
  <si>
    <t>M1 northbound Jct 25 exit slip road closure</t>
  </si>
  <si>
    <t>M1 northbound Jct 22 entry and exit slip road closure</t>
  </si>
  <si>
    <t>Overall Scheme Details: M1 northbound and southbound Jct 22 to Jct 23a
Slip road and lane closures due to maintenance works.
Diversion via National Highways and local authority network.</t>
  </si>
  <si>
    <t>A1 northbound South Witham entry and exit slip road closure</t>
  </si>
  <si>
    <t>A6</t>
  </si>
  <si>
    <t>A6 northbound Thulston link road closure</t>
  </si>
  <si>
    <t>Overall Scheme Details: A5111 northbound and southbound Raynesway
Lane closure due to survey works
Diversion via National Highways network and local authority network</t>
  </si>
  <si>
    <t>A52 both directions Saxondale to Barowby carriageway closure with limited local access.</t>
  </si>
  <si>
    <t>Overall Scheme Details: A52 eastbound and westbound, Saxondale to Whatton.
Carriageway and lane closures and temporary traffic signals for survey works.
Diversion route via National Highways network.</t>
  </si>
  <si>
    <t>A1 Northbound Newark to Apleyhead carriageway closure.</t>
  </si>
  <si>
    <t xml:space="preserve">Overall Scheme Details: A1 northbound Newark to Markham Moor junction.
Carriageway, slip road, lane and layby closures for renewal work.
Diversion route via National Highways network and local authority network.  </t>
  </si>
  <si>
    <t>A64 westbound Grimston to Askham Bryan carriageway closure</t>
  </si>
  <si>
    <t>Overall Scheme Details: A64 eastbound and westbound Fulford to Askham Bryan 
Carriageway closure for carriageway repairs
Diversion in place via local authority network</t>
  </si>
  <si>
    <t>M62 westbound Jct 22 exit slip road closure</t>
  </si>
  <si>
    <t>M18 northbound Jct 7 to M62 eastbound Jct 35 link road closure</t>
  </si>
  <si>
    <t>M62 westbound Jct 32 to Jct 31 carriageway closure</t>
  </si>
  <si>
    <t>Overall Scheme Details: M62 westbound Jct 32 to Jct 31
Carriageway  for carriageway reconstruction 
Diversion via local authority and national highways network</t>
  </si>
  <si>
    <t>M62 westbound Jct 26 exit slip road closure</t>
  </si>
  <si>
    <t xml:space="preserve">Overall Scheme Details: M62 westbound Jct 27 to Jct 28
Slip road and lane closure for electrical works
Diversion via local authority and national highways </t>
  </si>
  <si>
    <t>A180 eastbound Great Coates entry slip road closure</t>
  </si>
  <si>
    <t>Overall Scheme Details: A180 eastbound and westbound Great Coates 
Slip road and lane closure for structure maintenance
Diversion via local authority and national highways networks</t>
  </si>
  <si>
    <t>M62 eastbound Jct 35 to M18 southbound link road closure</t>
  </si>
  <si>
    <t>Overall Scheme Details: M62 eastbound Jct 35 to M18 southbound Jct 7.
Link road closure for carriageway repair works.
Diversion route in place via National Highways and Local Highway Authority network.</t>
  </si>
  <si>
    <t>m1 northbound jct 44 entry slip road and jct 45 exit slip road carriageway closure</t>
  </si>
  <si>
    <t xml:space="preserve">Overall Scheme Details: m1 northbound jct 44 entry slip road and jct45 exit slip road carriageway closures and lane closures diversion national highways network </t>
  </si>
  <si>
    <t>m1 southbound jct46 exit slip road carriageway closure</t>
  </si>
  <si>
    <t>Overall Scheme Details: m1 southbound jct 46 exit slip road carriageway closure diversion national highways network</t>
  </si>
  <si>
    <t>M6 Northbound Jct 22 to 23 Carriageway Closure</t>
  </si>
  <si>
    <t>M6 Northbound Jct 22 entry slip road closure</t>
  </si>
  <si>
    <t>M6 Northbound Rob Lane exit and entry slip road closures</t>
  </si>
  <si>
    <t>M6 Northbound Jct 23 exit slip road closure</t>
  </si>
  <si>
    <t>M6 Southbound Jct 23 entry slip road closure</t>
  </si>
  <si>
    <t>M66</t>
  </si>
  <si>
    <t>M66 Southbound to M62 Eastbound link road closure</t>
  </si>
  <si>
    <t>Overall Scheme Details: M62 eastbound J18 to J19 - lane closure for communications</t>
  </si>
  <si>
    <t>M27 eastbound Jct 3 entry slip road closure</t>
  </si>
  <si>
    <t>M4 westbound Jct 11 to Jct 12 carriageway closure</t>
  </si>
  <si>
    <t>Overall Scheme Details: M4 westbound Jct 11 to Jct 12.
Carriageway, services and lane closures for structures work.</t>
  </si>
  <si>
    <t>A20 westbound Jct 13 to Alkham Valley carriageway closure</t>
  </si>
  <si>
    <t>A20 westbound Courtwood Interchange to M20 Jct 13 carriageway closure</t>
  </si>
  <si>
    <t>M20 eastbound Jct 5 exit slip road closure</t>
  </si>
  <si>
    <t>Overall Scheme Details: M20 eastbound Jct 4 to jct 7
slip road and lane closures for maintenance works</t>
  </si>
  <si>
    <t>M20 eastbound Jct 5 entry slip road closure</t>
  </si>
  <si>
    <t>M20 eastbound Jct 6 exit slip road closure</t>
  </si>
  <si>
    <t>M20 eastbound Jct 6 between exit slip road and entry slip road link road closure</t>
  </si>
  <si>
    <t>A23 southbound Warninglid exit slip road closure</t>
  </si>
  <si>
    <t>Overall Scheme Details: A23 southbound Handcross to Bolney,
Slip road and lane closures for maintenance works.</t>
  </si>
  <si>
    <t>A23 southbound Broxmead lane exit slip road closure</t>
  </si>
  <si>
    <t>A23 southbound Warninglid entry slip road closure</t>
  </si>
  <si>
    <t>M20 Eastbound Jct 2 exit slip road closure</t>
  </si>
  <si>
    <t>Overall Scheme Details: M20 Eastbound Jct 1 to Jct 2
Lane and slip road closure for routine maintenance
Diversion via National Highways network</t>
  </si>
  <si>
    <t>A30 eastbound Treswithian to Tolvaddon carriageway closure</t>
  </si>
  <si>
    <t>Overall Scheme Details: A30 both directions Treswithian to Tolvaddon carriageway closures for maintenance works. 
Diversion via A3047</t>
  </si>
  <si>
    <t>A30 westbound Tolvaddon to Treswithian carriageway closure</t>
  </si>
  <si>
    <t>A35</t>
  </si>
  <si>
    <t>A35 Both directions Kingston Russell Full Closure</t>
  </si>
  <si>
    <t>Overall Scheme Details: A35 Kingston Russell  full closure  road markings</t>
  </si>
  <si>
    <t>A50 eastbound Britannia Stadium East exit slip road closure</t>
  </si>
  <si>
    <t>A50 eastbound Heron Cross East entry slip road closure</t>
  </si>
  <si>
    <t>A38M northbound to M6 southbound link road closure</t>
  </si>
  <si>
    <t>Overall Scheme Details: A38M northbound to M6 southbound.
Link road closure and lane closures for communication works.
Diversion via National Highways and local authority network.</t>
  </si>
  <si>
    <t>A38 southbound Hilliards Cross to Cappers Lane  carriageway closure</t>
  </si>
  <si>
    <t>Overall Scheme Details: A38 both directions Lichfield (Cappers Lane) to Hilliards Cross.
Carriageway closure for HS2 works.
Diversion via National Highways and local authority network.</t>
  </si>
  <si>
    <t>A45 Westbound Tollbar entry slip road closure</t>
  </si>
  <si>
    <t>A47 both directions Bascule Bridge, Lowestoft carriageway closures</t>
  </si>
  <si>
    <t>Overall Scheme Details: A47 both directions
Bascule Bridge, Lowestoft - carriageway closures and diversion route due to inspection/survey works on behalf of Associated British Ports</t>
  </si>
  <si>
    <t>A12 southbound Jct 22 exit slip carriageway closure</t>
  </si>
  <si>
    <t>Overall Scheme Details: A12 southbound
 Jct 23 to 22 - carriageway closure for horticulture cutting and planting on behalf of National Highways</t>
  </si>
  <si>
    <t>A12 southbound Jct 22 entry slip carrriageay closure</t>
  </si>
  <si>
    <t>A12 southbound Jct 23 entry slip carriageway closure</t>
  </si>
  <si>
    <t>A12 southbound Jct 31 to Jct 29 carriageway closure</t>
  </si>
  <si>
    <t>Overall Scheme Details: A12 southbound 
Jct 31 to Jct 29 - carriageway closure and diversion route for inspection/survey on behalf of National Highways</t>
  </si>
  <si>
    <t>M1 northbound Jct 14 exit slip road closure</t>
  </si>
  <si>
    <t>Overall Scheme Details: M1 both directions 
Jct 13 to Hartwell - carriageway closure, lane closures and diversion route due to drainage works on behalf of National Highways</t>
  </si>
  <si>
    <t>A5 eastbound B5120 Roundabout to M1 Jct 11A carriageway closure</t>
  </si>
  <si>
    <t>Overall Scheme Details: A5 eastbound 
Thorn Roundabout to M1 Jct 11A - carriageway closures, lane closures and diversion routes for barrier/fence safety repairs on behalf of National Highways</t>
  </si>
  <si>
    <t>M40 Southbound Jct 4 Exit slip road closure</t>
  </si>
  <si>
    <t>Overall Scheme Details: M40 Southbound, Jct 4
Exit Slip road closure for maintenance work
Diversion via National Highways Network</t>
  </si>
  <si>
    <t>A1 northbound Markham Moor entry and exit slip road closure</t>
  </si>
  <si>
    <t>Overall Scheme Details: A1 northbound and southbound Tuxford to Apleyhead.
Slip road, layby and lane closures due to maintenance works
Diversion via National Highways network and local authority network</t>
  </si>
  <si>
    <t>M606 southbound Jct 3 to Jct 2, carriageway closure</t>
  </si>
  <si>
    <t>Overall Scheme Details: M606 southbound Jct 3 to Jct 2
Carriageway closure for carriageway improvements
Diversion route via Local authority network and national highways</t>
  </si>
  <si>
    <t>M62 eastbound Jct 33 exit slip road closure</t>
  </si>
  <si>
    <t>Overall Scheme Details: M62 eastbound Jct 32 to Jct 33
Slip road and lane closure for white lining/ road markings
Diversion via local authority and national highways networks</t>
  </si>
  <si>
    <t>A63 eastbound Daltry Street to Roger Milward way, carriageway closure</t>
  </si>
  <si>
    <t>M62 westbound Jct 32 exit slip road closure</t>
  </si>
  <si>
    <t xml:space="preserve">Overall Scheme Details: M62 westbound Jct 32a to Jct 32
Slip road closure for general cleaning and maintenance 
Diversion via local authority and national highways </t>
  </si>
  <si>
    <t>A180 westbound Great Coates exit slip road closure</t>
  </si>
  <si>
    <t>A63 eastbound South Cave to Welton carriageway closure</t>
  </si>
  <si>
    <t>Overall Scheme Details: A63 eastbound and westbound South Cave to Welton
Carriageway closure for barrier works
Diversion via local authority and National highways networks</t>
  </si>
  <si>
    <t>A64 westbound  link toA1(M)  southbound jct 42 carriageway closure</t>
  </si>
  <si>
    <t>Overall Scheme Details: A1(M) southbound Junction 44 entry slip road and A64 west bound link road to  A1M Junction 42 carriageway closure with lane closures  diversion via national highways and local authority roads</t>
  </si>
  <si>
    <t>A1M  southbound  jct44 exit and entry slip roads carriageway closures</t>
  </si>
  <si>
    <t>M6 Northbound Jct 23 to 26 Carriageway Closure</t>
  </si>
  <si>
    <t>M6 Northbound Jct 23 entry slip road closure</t>
  </si>
  <si>
    <t>M6 Northbound Jct 24 entry slip road closure</t>
  </si>
  <si>
    <t>M6 Northbound Jct 25 exit slip road closure</t>
  </si>
  <si>
    <t>M6 Northbound Jct 26 exit slip road closure</t>
  </si>
  <si>
    <t>M6 Southbound Jct 22 to 21A Carriageway Closure</t>
  </si>
  <si>
    <t>M6 Southbound Jct 21A to M62 Westbound link road closure</t>
  </si>
  <si>
    <t>M56 Eastbound jct 11 exit slip road closure</t>
  </si>
  <si>
    <t>Overall Scheme Details: M56 both directions J12 to J10 - carriageway closure for carriageway - reconstruction/renewal</t>
  </si>
  <si>
    <t>M56 Eastbound Jct 12 to 11 Carriageway Closure</t>
  </si>
  <si>
    <t>M56 Eastbound Jct 12 entry slip road closure</t>
  </si>
  <si>
    <t>M60 clockwise to M62 westbound link road closure</t>
  </si>
  <si>
    <t xml:space="preserve">Overall Scheme Details: M62 eastbound and westbound  J10 to J12 - M60 clockwise and anticlockwise jct 11 to 13 lane closure and slip road closure for electrical works </t>
  </si>
  <si>
    <t>M60 anticlockwise to M62 westbound link road closure</t>
  </si>
  <si>
    <t>M61</t>
  </si>
  <si>
    <t>M61 Northbound Jct 5 exit slip road closure</t>
  </si>
  <si>
    <t>Overall Scheme Details: M61 northbound Jct 4 to 5  - lane closures and slip road closures  for inspection/survey on behalf of National Highways</t>
  </si>
  <si>
    <t>M60 Clockwise Jct 1 exit slip road closure</t>
  </si>
  <si>
    <t>Overall Scheme Details: M60 clockwise J1 to J1 - carriageway closure for drainage</t>
  </si>
  <si>
    <t>M60 Clockwise Jct 22 entry slip road closure</t>
  </si>
  <si>
    <t>Overall Scheme Details: M60 both directions J22 to J23 - lane closure for signs - erection</t>
  </si>
  <si>
    <t>M3</t>
  </si>
  <si>
    <t>M3 southbound Jct 4 to Jct 6 carriageway closure</t>
  </si>
  <si>
    <t>Overall Scheme Details: M3 both directions Jct 6 to Jct 4.
Carriageway and lane closures for resurfacing work.</t>
  </si>
  <si>
    <t>A404</t>
  </si>
  <si>
    <t>A404 Handycross link road closure</t>
  </si>
  <si>
    <t>Overall Scheme Details: M40 and A404 Handycross Roundabout.
Link road and lane closures for technology work.</t>
  </si>
  <si>
    <t>M4 eastbound Jct 5 exit slip road closure</t>
  </si>
  <si>
    <t>Overall Scheme Details: M4 eastbound Jct 5.
Slip road and lane closures for barrier repairs.</t>
  </si>
  <si>
    <t>A3</t>
  </si>
  <si>
    <t>A3 northbound Hazel Grove entry slip road closure</t>
  </si>
  <si>
    <t>Overall Scheme Details: A3 northbound Hazel Grove.
Slip road and lane closures for surveys.</t>
  </si>
  <si>
    <t>A3 northbound Hazel Grove exit slip road closure</t>
  </si>
  <si>
    <t>M20 eastbound Jct 4 exit slip road closure</t>
  </si>
  <si>
    <t>Overall Scheme Details: M20 eastbound Jct 3 to Jct 5
slip road and lane closures for maintenance works</t>
  </si>
  <si>
    <t>M20 eastbound Jct 4 entry slip road closure</t>
  </si>
  <si>
    <t>M2 eastbound junction 5 to junction 7 carriageway closure</t>
  </si>
  <si>
    <t>A23 southbound Handcross entry slip road closure</t>
  </si>
  <si>
    <t>Overall Scheme Details: A23 southbound Pease Pottage to Warninglid,
Slip road and lane closures for maintenance works.</t>
  </si>
  <si>
    <t>A27 eastbound Devils Dyke entry slip road closure</t>
  </si>
  <si>
    <t>Overall Scheme Details: A27 eastbound Devils Dyke  to A23 Black Rabbit
slip road and lane closure for drainage work.</t>
  </si>
  <si>
    <t>A27 eastbound A23 exit slip road closure</t>
  </si>
  <si>
    <t>A1 Northbound Jct  3 entry slip road closure</t>
  </si>
  <si>
    <t>Overall Scheme Details: A1M Northbound Jct 2 to Jct 3 
Lane and slip road closure for vegetation clearance. 
Diversion via National Highways roads</t>
  </si>
  <si>
    <t xml:space="preserve">Overall Scheme Details: M25 Clockwise Jct 6 to Jct 7
Lane and link road closures for vegetation clearance
Diversion via National Highways and Local Authority network </t>
  </si>
  <si>
    <t>M25 Clockwise Jct 7 to M23 Southbound Jct 8 link road closure</t>
  </si>
  <si>
    <t>A3 Southbound Jct Painshill Exit Slip Road closure</t>
  </si>
  <si>
    <t>Overall Scheme Details: A3 Southbound Jct Painshill 
Exit Slip Road closure for works on Local Authority Network. 
Diversion via local authorities</t>
  </si>
  <si>
    <t>A3 Northbound Jct Painshill Exit Slip Road Closure</t>
  </si>
  <si>
    <t>Overall Scheme Details: A3 Northbound Jct Painshill 
Exit Slip Road Closure for Works on SCC Network (Technology).
Diversion via local authorities</t>
  </si>
  <si>
    <t>M25 Anti-Clockwise Jct 20 exit slip road closure</t>
  </si>
  <si>
    <t>Overall Scheme Details: M25 Anti-Clockwise Jct 21 to Jct 20
Lane and slip road closure for urgent Safety fence repairs. 
Diversion via National Highways roads</t>
  </si>
  <si>
    <t>A50 westbound Blurton West entry slip road closure</t>
  </si>
  <si>
    <t>A50 westbound Britania Stadium West exit and entry slip road closures</t>
  </si>
  <si>
    <t>M5 southbound between Jct 8 entry and exit slip road carriageway closure</t>
  </si>
  <si>
    <t>M42 southbound Jct 5 to Jct 3a carriageway closure</t>
  </si>
  <si>
    <t>Overall Scheme Details: M42 northbound and southbound Jct 3a to Jct 6.
24/7 narrow lanes and speed restriction with carriageway, slip road and lane closures and hard shoulder running for improvements works.
Diversion via National Highways and local highway authority network.</t>
  </si>
  <si>
    <t>A5 eastbound Birch Coppice to Gypsy Lane carriageway closure</t>
  </si>
  <si>
    <t>Overall Scheme Details: A5 Eastbound Road Closure
Road closure for works on behalf of EE Ltd</t>
  </si>
  <si>
    <t>A38 northbound Cappers Lane to Hilliards Cross carriageway closure</t>
  </si>
  <si>
    <t>M6 southbound Jct 9 to Jct 8 carriageway closure</t>
  </si>
  <si>
    <t xml:space="preserve">Overall Scheme Details: M6 southbound Jct 9 to Jct 8. 
Carriageway closure for maintenance works. 
Diversion via National Highways and local authority network. </t>
  </si>
  <si>
    <t>A46 eastbound Tollbar End between exit and entry slips carriageway closure</t>
  </si>
  <si>
    <t>A12 southbound Jct 25 carriageway closure</t>
  </si>
  <si>
    <t>A12 southbound Jct 27 entry slip road closure</t>
  </si>
  <si>
    <t>A12 southbound Jct 26 to Jct 25 carriageway closure</t>
  </si>
  <si>
    <t>M11 southbound Jct 8 to 6 carriageway closure</t>
  </si>
  <si>
    <t>A47 both directions A1117 Roundabout to Jubilee Way Roundabout carriageway closure</t>
  </si>
  <si>
    <t>Overall Scheme Details: A47 both directions 
A1117 Roundabout to Jubilee Way Roundabout - carriageway closures, traffic signals and diversion routes for drainage on behalf of National Highways</t>
  </si>
  <si>
    <t>A45 Layby closure northbound.</t>
  </si>
  <si>
    <t>Overall Scheme Details: A45 northbound and southbound Thrapston to Chowns Mill.
Carriageway and layby closure for horticulture  with limited local access.
Diversion route via National Highways network and local authority network.</t>
  </si>
  <si>
    <t>A45 Layby closure southbound.</t>
  </si>
  <si>
    <t>A45 northbound and southbound Thrapston to Chowns Mill Carriageway closure.</t>
  </si>
  <si>
    <t>M1 southbound Jct 33 exit slip road closure</t>
  </si>
  <si>
    <t>Overall Scheme Details: M1 northbound and southbound Jct 33.
Slip road and lane closures for developer works.
Diversion route in place via National Highways and Local Highway Authority roads.</t>
  </si>
  <si>
    <t>M1 northbound Jct 33 exit slip road closure</t>
  </si>
  <si>
    <t>M62 eastbound Jct 37 exit slip road closure</t>
  </si>
  <si>
    <t>Overall Scheme Details: M62 eastbound and westbound Jct 36 to Jct 37.
Carriageway and lane closures for bridge works.
Diversion route in place via National Highways and Local Highway Authority roads.</t>
  </si>
  <si>
    <t>M180</t>
  </si>
  <si>
    <t>M180 westbound Jct 3 to Jct 2, carriageway closure</t>
  </si>
  <si>
    <t>Overall Scheme Details: M180 eastbound and westbound Jct 2 to Jct 3
Carriageway and lane closures for structure repair works.
Diversion route in place via Local Highway Authority network.</t>
  </si>
  <si>
    <t>M180 eastbound Jct 2 to Jct 3, carriageway closure</t>
  </si>
  <si>
    <t>M621 clockwise Jct 1 entry slip road closure</t>
  </si>
  <si>
    <t>A1(M) northbound jct 42 to a64 eastbound link road carriageway closure</t>
  </si>
  <si>
    <t>Overall Scheme Details: A1(M) northbound junction 42 to A1(M) north to A64 east carriageway closure and  A1(M) jct 44  entry slip road carriageway closure with lane closures diversions via national highways  and local authority network</t>
  </si>
  <si>
    <t>A1(M) jct 42 Northbound entry slip road carriageway closure</t>
  </si>
  <si>
    <t>A1M northbound  jct 44 entry slip road carriageway closure</t>
  </si>
  <si>
    <t>m62 eastbound  jct29 to jct30 carriageway closure</t>
  </si>
  <si>
    <t xml:space="preserve">Overall Scheme Details: m62 eastbound jct 29 to jct30 carriageway closure diversion on national and local  authority networks </t>
  </si>
  <si>
    <t>m62 Eastbound jct 29 entry slip roads carriageway closure</t>
  </si>
  <si>
    <t>M62 Westbound to M57 Northbound link road closure</t>
  </si>
  <si>
    <t>A5036</t>
  </si>
  <si>
    <t>A5036 Westbound Netherton Way to Hawthorne Road carriageway closure</t>
  </si>
  <si>
    <t xml:space="preserve">Overall Scheme Details: A5036 westbound Netherton Way to Hawthorne Rd - carriageway closure for carriageway - reconstruction/renewal </t>
  </si>
  <si>
    <t>M6 Southbound Jct 28 to Jct 27 Carriageway Closure</t>
  </si>
  <si>
    <t xml:space="preserve">Overall Scheme Details: M6 southbound Junction 28 to Junction 27 - carriageway closure for carriageway - reconstruction/renewal </t>
  </si>
  <si>
    <t>M6 southbound Chorley Services exit and entry slip roads closure</t>
  </si>
  <si>
    <t>M6 southbound Jct 27 exit slip road closure</t>
  </si>
  <si>
    <t>M6 southbound Jct 28 entry slip road closure</t>
  </si>
  <si>
    <t>A663</t>
  </si>
  <si>
    <t>A663 Northbound M60 to Middleton Road carriageway closure</t>
  </si>
  <si>
    <t>Overall Scheme Details: A663 both directions M60 to Middleton Road - carriageway closure for horticulture (cutting and planting)</t>
  </si>
  <si>
    <t>A663 Southbound Middleton Road to M60 carriageway closure</t>
  </si>
  <si>
    <t>M60 Anticlockwise Jct 25 entry slip road closure</t>
  </si>
  <si>
    <t xml:space="preserve">Overall Scheme Details: M60 both directions Junction 24 to Junction 25 - lane closure for barriers - permanent </t>
  </si>
  <si>
    <t>M60 Anticlockwise Jct 14 exit slip road closure</t>
  </si>
  <si>
    <t xml:space="preserve">Overall Scheme Details: M60 anti-clockwise Junction 14 to Junction 14 - carriageway closure for barriers - permanent </t>
  </si>
  <si>
    <t>A34 southbound Milton to Chieveley carriageway closure</t>
  </si>
  <si>
    <t>Overall Scheme Details: A34  both directions Milton to Chieveley.
Carriageway and lane closures for resurfacing work.</t>
  </si>
  <si>
    <t>A3 southbound Milford entry slip road closure</t>
  </si>
  <si>
    <t xml:space="preserve">Overall Scheme Details: A3 southbound Milford.
Slip road and lane closures for drainage work.
</t>
  </si>
  <si>
    <t>A20 westbound York street to Limekiln roundabout carriageway closure</t>
  </si>
  <si>
    <t>Overall Scheme Details: A20 westbound York Street  to Limekiln roundabout
carriageway closure for surface works</t>
  </si>
  <si>
    <t>M25 Clockwise Jct 9 to Jct 10 carriageway closure</t>
  </si>
  <si>
    <t>Overall Scheme Details: M25 Clockwise Jct 9 to Jct 10
Carriageway closure for Installations works
Diversion via local authorities</t>
  </si>
  <si>
    <t>M25 Clockwise Jct 9 Entry Slip Road Closure</t>
  </si>
  <si>
    <t>M25 Clockwise Jct 9 to Jct 10 Cobham Services Exit Slip Road Closure</t>
  </si>
  <si>
    <t>M25 Clockwise Jct 9 to Jct 10 Cobham Services Entry Slip Road Closure</t>
  </si>
  <si>
    <t>M25 Clockwise Jct 10 Exit slip road Closure</t>
  </si>
  <si>
    <t>M25 Anticlockwise Jct 10 to Jct 9 Carriageway Closure</t>
  </si>
  <si>
    <t>Overall Scheme Details: M25 Anticlockwise Jct 10 to Jct 9
Carriageway closure, including Anticlockwise Cobham Services Exit slip road for Bridge Beam Installation Works. 
Diversion via local authorities</t>
  </si>
  <si>
    <t>M25 Anticlockwise Jct 10 Entry Slip Road Closure</t>
  </si>
  <si>
    <t>M25 Anticlockwise Jct 10 to Jct 9 Cobham Services exit slip road closure</t>
  </si>
  <si>
    <t>A30 both directions Scorrier to Boxheater (B3285) carriageway closures.</t>
  </si>
  <si>
    <t>Overall Scheme Details: A30 both directions Scorrier to Boxheater (B3285) weekend carriageway closure for improvement scheme.
Eastbound diversion via Blackwater, A3075 and B3285. 
Westbound diversion via B3285, A3075, Blackwater and A3047 to Avers Jct.</t>
  </si>
  <si>
    <t>M48</t>
  </si>
  <si>
    <t>M48 westbound Jct 2 to Jct 23 M4 carriageway closure</t>
  </si>
  <si>
    <t>Overall Scheme Details: M48 westbound Jct 2 to Jct 23 M4 carriageway closure for South Wales Trunk Road Agent.
Diversion via M48/M4 eastbound, turn at Jct 20 and return westbound M4 via Prince of Wales bridge.</t>
  </si>
  <si>
    <t>M54</t>
  </si>
  <si>
    <t>M54 eastbound Jct 4 to Jct 3 carriageway closure</t>
  </si>
  <si>
    <t>Overall Scheme Details: M54 both directions Jct 3 to Jct 4.
Carriageway closures, hard shoulder running, narrow lanes, and 50mph speed limit for structure maintenance works.
Diversion via National Highways and local authority networks.</t>
  </si>
  <si>
    <t>M6 southbound jct 6 to jct 5 carriageway closure</t>
  </si>
  <si>
    <t>Overall Scheme Details: M6 southbound Jct 6 to Jct 5.
Carriageway closure for bridge joint replacement works.
Diversion via National Highways and local authority network.</t>
  </si>
  <si>
    <t>M6 southbound jct 6 entry slip road closure</t>
  </si>
  <si>
    <t>M6 southbound Jct 2 exit slip road closure</t>
  </si>
  <si>
    <t>Overall Scheme Details: M6 southbound Jct 2. 
Slip road, link road and lane closures for maintenance works.
Diversion via National Highways and local authority networks.</t>
  </si>
  <si>
    <t>M6 southbound Jct 2 to M69 northbound link road closure</t>
  </si>
  <si>
    <t>A421 eastbound A6 Jct exit slip road closure</t>
  </si>
  <si>
    <t>Overall Scheme Details: A421 eastbound 
A6 Interchange - exit slip road closure, lane closure and diversion route for horticulture (cutting and planting) on behalf of National Highways</t>
  </si>
  <si>
    <t>A66 eastbound Little Burdon to Long Newton carriageway closure</t>
  </si>
  <si>
    <t>Overall Scheme Details: A66 eastbound and westbound Little Burdon to Elton
carriageway closures and lane closures with 24hr layby closures at Urlay Nook and Maddog for inspection/survey works</t>
  </si>
  <si>
    <t>A66 eastbound Long Newton exit slip road closure</t>
  </si>
  <si>
    <t>m1 southbound jct44 to jct 42 carriageway closure</t>
  </si>
  <si>
    <t xml:space="preserve">Overall Scheme Details:  m1 southbound  jct 44 to jct 42 and m621 jct 7 clockwise  carriageway closure diversion on national highways  and local authority networks </t>
  </si>
  <si>
    <t>m621 clockwise jct 7 entry slip road carriageway closure</t>
  </si>
  <si>
    <t>m621 jct 7 clockwise carriageway  closure</t>
  </si>
  <si>
    <t>m1 southbound to m62 westbound link road and jct 42 exit sip road carriageway closure</t>
  </si>
  <si>
    <t>A55 westbound jct 41 - 39 carriageway closure</t>
  </si>
  <si>
    <t xml:space="preserve">Overall Scheme Details: A55 westbound &amp; eastbound  Junction 41 - 39 lane closures &amp; carriageway closures due to maintenance works </t>
  </si>
  <si>
    <t>A55 westbound jct 40 exit slip road closure</t>
  </si>
  <si>
    <t>A55 westbound jct 41 entry slip road closure</t>
  </si>
  <si>
    <t>A55 eastbound jct 39 - M53 carriageway closure</t>
  </si>
  <si>
    <t>A55 eastbound jct 41 exit slip road closure</t>
  </si>
  <si>
    <t>A55 eastbound jct 40 entry slip road closure</t>
  </si>
  <si>
    <t>M67 westbound jct 4 to 3 carriageway closure</t>
  </si>
  <si>
    <t>Overall Scheme Details: M67 eastbound and westbound Jct 2 to 4 - lane closures and carriageway closure for horticulture (cutting and planting) on behalf of National Highways</t>
  </si>
  <si>
    <t>M67 westbound jct 3 exit slip road closure</t>
  </si>
  <si>
    <t>M57</t>
  </si>
  <si>
    <t>M57 southbound jct 3 to 2 carriageway closure</t>
  </si>
  <si>
    <t>Overall Scheme Details: M57 both directions Jct 2 to Jct 3 - carriageway closure for carriageway - reconstruction/renewal on behalf of National Highways</t>
  </si>
  <si>
    <t>M57 southbound jct 2 exit slip road closure</t>
  </si>
  <si>
    <t>M60 Anticlockwise Jct 12 to 9 carriageway closure</t>
  </si>
  <si>
    <t xml:space="preserve">Overall Scheme Details: M60 both directions Junction 13 to Junction 9 - carriageway closure for horticulture </t>
  </si>
  <si>
    <t>M62 eastbound to M60 anticlockwise link road closure</t>
  </si>
  <si>
    <t>M60 anticlockwise jct 11 exit slip road to CD link closures</t>
  </si>
  <si>
    <t>M60 anticlockwise jct 11 entry slip road from CD link closure</t>
  </si>
  <si>
    <t>M60 anticlockwise jct 11 entry slip road closure</t>
  </si>
  <si>
    <t>M602</t>
  </si>
  <si>
    <t>M602 Westbound  to M60 anticlockwise link road closure</t>
  </si>
  <si>
    <t>M60 Anticlockwise Jct 10 exit slip road closure</t>
  </si>
  <si>
    <t>M60 Anticlockwise Jct 10 entry slip road closure</t>
  </si>
  <si>
    <t>M60 Anticlockwise Jct 9 exit slip road closure</t>
  </si>
  <si>
    <t>M60 Clockwise Jct 21 entry slip road closure</t>
  </si>
  <si>
    <t xml:space="preserve">Overall Scheme Details: M60 clockwise Junction 21 to Junction 21 - carriageway closure for barriers - permanent </t>
  </si>
  <si>
    <t>M6 Southbound Jct 33 exit slip road closure</t>
  </si>
  <si>
    <t xml:space="preserve">Overall Scheme Details: M6 Southbound Jct 33 to 32
Lane closures and slip road closure for Barrier repair 
</t>
  </si>
  <si>
    <t>A3 northbound Milford entry slip road closure</t>
  </si>
  <si>
    <t>Overall Scheme Details: A3 northbound Milford.
Slip road and lane closures for sweeping of carriageway.</t>
  </si>
  <si>
    <t>A5 northbound A421 Redmoor to Abbey Hill carriageway closure</t>
  </si>
  <si>
    <t>A11</t>
  </si>
  <si>
    <t>A11 southbound Red Lodge entry slip road closure</t>
  </si>
  <si>
    <t>Overall Scheme Details: A11 southbound 
Tuddenham Mill to Red Lodge - entry slip road closure, lane closure and diversion route for horticulture (cutting and planting) on behalf of National Highways</t>
  </si>
  <si>
    <t>A47 Both directions Castle Acre road entry and exit slip road closure</t>
  </si>
  <si>
    <t xml:space="preserve">Overall Scheme Details: A47 Both directions Downham road to A1065
Slip road closure for litter clearance works on behalf of Norfolk County council </t>
  </si>
  <si>
    <t>A428 both directions St Neots Bypass Roundabout to Tithe Farm Roundabout carriageway closure</t>
  </si>
  <si>
    <t>Overall Scheme Details: A428 both directions 
St Neots Bypass Roundabout to Tithe Farm Roundabout - carriageway closure and diversion route due to horticulture - cutting and planting works on behalf of Ringway</t>
  </si>
  <si>
    <t>A1(M) northbound Jct 8 to Jct 10 carriageway closure</t>
  </si>
  <si>
    <t>Overall Scheme Details: A1(M) both directions
Jct 6 to Jct 10 - carriageway closures, lane closures and diversion routes for carriageway - reconstruction/renewal on behalf of National Highways</t>
  </si>
  <si>
    <t>A428 westbound Cambourne entry slip road closure</t>
  </si>
  <si>
    <t>Overall Scheme Details: A428 westbound 
Cambourne - exit and entry slip road closures, lane closure and diversion routes for carriageway - reconstruction/renewal on behalf of National Highways</t>
  </si>
  <si>
    <t>A428 westbound Cambourne exit slip road closure</t>
  </si>
  <si>
    <t>A46 southbound Widmerpool exit slip road closure</t>
  </si>
  <si>
    <t>A46 southbound Rohoe entry slip road closure</t>
  </si>
  <si>
    <t>A46 southbound Bingham to Cossington with limited local access carriageway closure</t>
  </si>
  <si>
    <t>M1 southbound Jct 18 exit slip road closure</t>
  </si>
  <si>
    <t>Overall Scheme Details: M1 northbound and southbound Jct 17 to Jct 19
Carriageway, slip road and lane closures due to improvement works.
Diversion via National Highways and local authority network.</t>
  </si>
  <si>
    <t>M1 northbound Jct 18 entry slip road closure</t>
  </si>
  <si>
    <t>A1 southbound Markham Moor entry and exit slip road closure</t>
  </si>
  <si>
    <t>A14 westbound Jct 1 to Catthorpe interchange Layby closure</t>
  </si>
  <si>
    <t xml:space="preserve">Overall Scheme Details: A14 westbound Jct 1 to Catthorpe interchange.
Layby closure for maintenance.
</t>
  </si>
  <si>
    <t>A38 Alfreton interchange northbound exit and entry slip road closure.</t>
  </si>
  <si>
    <t>Overall Scheme Details: A38 northbound Ripley to Pinxton roundabout.
Lane and carriageway closure for maintenance.</t>
  </si>
  <si>
    <t>A38 Jct with B600 northbound entry and exit slip road closure.</t>
  </si>
  <si>
    <t>A1 northbound Barnsdale bar to Ferrybridge, carriageway closure</t>
  </si>
  <si>
    <t>Overall Scheme Details: A1 northbound and southbound Barnsdale bar to Ferrybridge.
Carriageway closure and lane closures for structure works.
Diversion route in place via local authority network.</t>
  </si>
  <si>
    <t>M1 southbound Jct 40 exit slip road closure</t>
  </si>
  <si>
    <t>M1 southbound Jct 35a entry slip road closure</t>
  </si>
  <si>
    <t xml:space="preserve">Overall Scheme Details: A616 eastbound and westbound Langsett to M1 Jct 35A.
Slip road closures and Traffic signals for electrical works.
Diversion via National highways and local authority network </t>
  </si>
  <si>
    <t>M62 eastbound Jct 29 to Jct 30 carriageway closure</t>
  </si>
  <si>
    <t>Overall Scheme Details: M62 eastbound Jct 29 to Jct 30
Carriageway closure for reconstruction works
Diversion via local authority and National Highways networks</t>
  </si>
  <si>
    <t>M621 clockwise Jct 2a entry slip road closure</t>
  </si>
  <si>
    <t>M621 clockwise Jct 3 entry slip road closure</t>
  </si>
  <si>
    <t>M62 eastbound Jct 26 exit slip road closure</t>
  </si>
  <si>
    <t>Overall Scheme Details: M62 eastbound Jct 25 to Jct 26 
Slip road and lane closure for white lining/ road marking
Diversion via local authority and National Highways networks</t>
  </si>
  <si>
    <t>M1 northbound Jct 35 entry slip road closure</t>
  </si>
  <si>
    <t>Overall Scheme Details: M1 northbound Jct 35 to Jct 35a
Slip road and lane closure for general cleaning and maintenance
Diversion via local authority and National Highways network</t>
  </si>
  <si>
    <t>M621 anticlockwise Jct 7 to Jct 1, carriageway closure</t>
  </si>
  <si>
    <t>M62 westbound Jct 34 exit slip road closure</t>
  </si>
  <si>
    <t xml:space="preserve">Overall Scheme Details: M62 westbound Jct 35 to Jct 34
Slip road closure for general cleaning and maintenance 
Diversion via local authority and national highways </t>
  </si>
  <si>
    <t>M62 westbound Jct 34 entry slip road closure</t>
  </si>
  <si>
    <t>A1 southbound Jct 69 to Jct 66 carriageway closure including entry &amp; exit slip roads</t>
  </si>
  <si>
    <t>A1 southbound Jct 65 carriageway closure between the slip roads</t>
  </si>
  <si>
    <t>A66 westbound Long Newton to Little Burdon carriageway closure</t>
  </si>
  <si>
    <t>A66 westbound Long Newton entry slip road closure</t>
  </si>
  <si>
    <t>A66 westbound Sadberge entry and exit slip road closure</t>
  </si>
  <si>
    <t>A19 northbound B1404 Seaton Lane to A690 Herrington Interchange carriageway closure</t>
  </si>
  <si>
    <t>Overall Scheme Details: A19 northbound and southbound between B1404 Seaton Lane and A690 Herrington interchanges
Carriageway and lane closures for maintenance work</t>
  </si>
  <si>
    <t>M61 Northbound Jct 8 entry slip road closure</t>
  </si>
  <si>
    <t xml:space="preserve">Overall Scheme Details: M61 Northbound Junction 6 - 8 Lane closures due horticultural works. </t>
  </si>
  <si>
    <t>M61 Northbound Jct 8 exit slip road closure</t>
  </si>
  <si>
    <t>M62 Westbound Jct 7 Carriageway Closure between exit and entry slip</t>
  </si>
  <si>
    <t>M53</t>
  </si>
  <si>
    <t>M53 southbound jct 9 entry slip road closure</t>
  </si>
  <si>
    <t>Overall Scheme Details: M53 southbound Jct 9  to 11 - lane closures and carriageway closure for barriers - permanent on behalf of National Highways</t>
  </si>
  <si>
    <t>M53 southbound jct 9 to 11 carriageway closure</t>
  </si>
  <si>
    <t>M53 southbound jct 10 exit slip road closure</t>
  </si>
  <si>
    <t>M53 southbound jct 10 entry slip road closure</t>
  </si>
  <si>
    <t>M53 southbound jct 11 exit slip road closure</t>
  </si>
  <si>
    <t>M56 westbound to M53 northbound link road  closure</t>
  </si>
  <si>
    <t>M53 northbound jct 10 exit slip road closure</t>
  </si>
  <si>
    <t>M53 northbound jct 10 entry slip road closure</t>
  </si>
  <si>
    <t>M53 northbound jct 9 exit slip road closure</t>
  </si>
  <si>
    <t>M53 southbound jct 8 entry slip road closure</t>
  </si>
  <si>
    <t>M53 northbound jct 11 to 8 carriageway closure</t>
  </si>
  <si>
    <t>M53 northbound jct 9 entry slip road closure</t>
  </si>
  <si>
    <t>M53 northbound jct 8 exit slip road closure</t>
  </si>
  <si>
    <t>M60 Clockwise Jct 1 entry slip road closure</t>
  </si>
  <si>
    <t>M6 southbound Jct 23 entry slip road closure</t>
  </si>
  <si>
    <t>M6 Southbound Jct 23 to 22 Carriageway Closure</t>
  </si>
  <si>
    <t>M6 Southbound Jct 22 exit slip road closure</t>
  </si>
  <si>
    <t>M6 Southbound Rob Lane exit and entry slip road clsoures</t>
  </si>
  <si>
    <t>M6 Northbound Jct 21A to 22 carriageway closure</t>
  </si>
  <si>
    <t>M66 Northbound Jct 1 to A56 Bent Gate carriageway closure</t>
  </si>
  <si>
    <t>Overall Scheme Details: M66 northbound M66 Junction 1 to A56 / A680 Junction - carriageway closure for inspection/survey</t>
  </si>
  <si>
    <t>A56</t>
  </si>
  <si>
    <t>A56 Northbound Edenfield entry slip road closure</t>
  </si>
  <si>
    <t>A56 Northbound Bent Gate exit slip road closure</t>
  </si>
  <si>
    <t>M53 northbound jct 1 to Kingsway carriageway closure</t>
  </si>
  <si>
    <t xml:space="preserve">Overall Scheme Details: M53 northbound jct 1 to Docks Road lane closures and carriageway closures </t>
  </si>
  <si>
    <t>M60 clockwise Jct 11 exit slip road closure</t>
  </si>
  <si>
    <t>Overall Scheme Details: M60 clockwise J10 to J11 - carriageway closure for communications on behalf of National Highways</t>
  </si>
  <si>
    <t>A34 northbound Peartree exit slip road closure</t>
  </si>
  <si>
    <t>Overall Scheme Details: A34 both directions Peartree
Slip road and lane closures for inspection work.</t>
  </si>
  <si>
    <t>A34 northbound Peartree entry slip road closure</t>
  </si>
  <si>
    <t>M4 eastbound Jct 11 to Jct 10 carriageway closure</t>
  </si>
  <si>
    <t>Overall Scheme Details: M4 eastbound Jct 11 to Jct 10.
Carriageway closure for major improvement work.</t>
  </si>
  <si>
    <t>A31</t>
  </si>
  <si>
    <t>A31 eastbound Ashley Heath to Ringwood carriageway closure</t>
  </si>
  <si>
    <t>Overall Scheme Details: M27 Jct 1 to A31 Ashley Heath both directions.
Carriageway closures for maintenance work.</t>
  </si>
  <si>
    <t>A3 southbound Hazel Grove entry slip road closure</t>
  </si>
  <si>
    <t>Overall Scheme Details: A3 southbound Hazel Grove.
Slip road and lane closures for drainage work.</t>
  </si>
  <si>
    <t>A27 westbound Adur entry slip road closure</t>
  </si>
  <si>
    <t>Overall Scheme Details: A27 both directions Old Shoreham Road to Mill Hill Road
slip road and lane closure for structures works</t>
  </si>
  <si>
    <t>A27 westbound Adur exit slip road closure</t>
  </si>
  <si>
    <t>A23 southbound Brighton road exit slip road closure</t>
  </si>
  <si>
    <t>Overall Scheme Details: A23 southbound M23 Jct 10 to Handcross,
Slip road and lane closures for maintenance works.</t>
  </si>
  <si>
    <t>A23 southbound Jct 11 entry slip road closure</t>
  </si>
  <si>
    <t>M23 southbound Jct 11 exit slip road closure</t>
  </si>
  <si>
    <t>M2 westbound Jct 5 entry slip road closure</t>
  </si>
  <si>
    <t>Overall Scheme Details: M2 both directions Jct 3 to Jct 5
M20 westbound Jct 7 to Jct 6
Slip road closure and diversion route for Improvement works</t>
  </si>
  <si>
    <t>M2 westbound Jct 5 exit slip road closure</t>
  </si>
  <si>
    <t>A1(M) southbound Jct 4 to Jct 2 carriageway closure</t>
  </si>
  <si>
    <t>Overall Scheme Details: A1(M) southbound Jct 4 to Jct 2
Carriageway Closure and entry slip road closure for Tunnel Maintenance works
Diversion via local authority roads</t>
  </si>
  <si>
    <t>A13</t>
  </si>
  <si>
    <t>A13 Westbound Jct Stifford Exit Slip road closure</t>
  </si>
  <si>
    <t>Overall Scheme Details: A13 Westbound Jct Stifford to Jct A126
Lane and slip road closure for electrical works 
Diversion via National Highways roads</t>
  </si>
  <si>
    <t>M32</t>
  </si>
  <si>
    <t>M32 Northbound Jct 3 to Jct 2 carriageway closure</t>
  </si>
  <si>
    <t xml:space="preserve">Overall Scheme Details: M32 Northbound Jct 2 to Jct 1 carriageway closure for drainage
Diversion B4469 Muller Road, A38, A4174 to M32 Jct 1
</t>
  </si>
  <si>
    <t>M5 Southbound Junction11a exit slip road closure for cyclic maintenance. Diversion via M5 Junction 11a, A40 and A417. Alternate diversion via M5 Southbound to Junction 12, back onto M5 Northbound to J11a.</t>
  </si>
  <si>
    <t>Overall Scheme Details: M5 Southbound Jctn 11a exit slip road closure for cyclic maintenance.
Diversion via M5 Jctn 11, A40 and A417.
Alternate diversion via M5 Southbound to Junction 12, back onto M5 Northbound to J11a.</t>
  </si>
  <si>
    <t>A417 Southbound Jctn 11a, M5 to Shurdington Roundabout Carriageway Closure</t>
  </si>
  <si>
    <t>Overall Scheme Details: A417 Southbound Jctn 11a, M5 to Shurdington Roundabout, Carriageway Closure for Cyclic Maintenance
Diversion via M5 Jctn 11, A40, A417.</t>
  </si>
  <si>
    <t>A50 westbound Foley West entry slip road closure</t>
  </si>
  <si>
    <t>A50 westbound Cockster West exit slip road closure</t>
  </si>
  <si>
    <t>A5 both directions Churchbridge A460 roundabout to Washbrook Lane  carriageway closure with limited local access</t>
  </si>
  <si>
    <t>Overall Scheme Details: A5 northbound and southbound Wedges Mills to Norton Canes.
Carriageway and lane closures due to carriageway repairs.
Diversion via National Highways and local authority networks.</t>
  </si>
  <si>
    <t>A45 eastbound from M42 Jct 6 roundabout entry slip road closure</t>
  </si>
  <si>
    <t>A38M northbound Dartmouth Circus to M6 jct 6 carriageway closure</t>
  </si>
  <si>
    <t>Overall Scheme Details: A38M both directions Dartmouth Circus to M6 jct 6,
Carriageway closures for street lighting works.
Diversion via Local Highways and local authority Networks</t>
  </si>
  <si>
    <t>A38M southbound M6 jct 6 to Dartmouth Circus carriageway closure</t>
  </si>
  <si>
    <t>M42 Coleshill Heath Road both directions works access slip road closure</t>
  </si>
  <si>
    <t>M6 southbound Jct 13 exit slip road closure</t>
  </si>
  <si>
    <t>Overall Scheme Details: M6 southbound Jct 15 to Jct 13
Slip road and lane closures due to maintenance works.
Diversion via National Highways network.</t>
  </si>
  <si>
    <t>A49 northbound from A456 Jct to A44 Jct closure</t>
  </si>
  <si>
    <t>Overall Scheme Details: A49 northbound and southbound Leominster to Wooferton  
Carriageway closure for carriageway reconstruction/renewal
Diversion via local authority network</t>
  </si>
  <si>
    <t>A46 eastbound Toll Bar End entry slip road closure</t>
  </si>
  <si>
    <t>M40 northbound to M42 southbound Jct 3a link road closure</t>
  </si>
  <si>
    <t>Overall Scheme Details: M40 northbound to M42 southbound Jct 3a.
Link road closure for maintenance works.
Diversion via National Highways and local authority network.</t>
  </si>
  <si>
    <t>M5 southbound Jct 5 entry slip road closure</t>
  </si>
  <si>
    <t>Overall Scheme Details: M5 southbound Jct 5 entry slip road,
Lane and slip road closures for barrier repairs, 
Diversion via National Highways network</t>
  </si>
  <si>
    <t>A11 southbound Elveden exit slip road closure</t>
  </si>
  <si>
    <t>Overall Scheme Details: A11 both directions 
Elveden - exit and entry slip road closures, lane closure and diversion routes for horticulture (cutting and planting) on behalf of National Highways</t>
  </si>
  <si>
    <t>A11 southbound Elveden entry slip road closure</t>
  </si>
  <si>
    <t>A11 northbound Elveden exit slip road closure</t>
  </si>
  <si>
    <t>A11 northbound Elveden entry slip road closure</t>
  </si>
  <si>
    <t>A47 westbound Postwick Jct exit slip - works under slip road closure</t>
  </si>
  <si>
    <t>Overall Scheme Details: A47 westbound
Postwick Jct exit slip - works under slip road closure for duct works on behalf of City Fibre Metro</t>
  </si>
  <si>
    <t>A47 eastbound Thickthorn Interchange to Ipswich Road Interchange carriageway closure</t>
  </si>
  <si>
    <t>Overall Scheme Details: A47 eastbound 
Thickthorn Interchange to Ipswich Road Interchange - carriageway closure, lane closure and diversion route for electrical works on behalf of National Highways</t>
  </si>
  <si>
    <t>Overall Scheme Details: A428 both directions 
Cambourne to Madingley - exit and entry slip road closures, lane closures and diversion routes for horticulture (cutting and planting) on behalf of National Highways</t>
  </si>
  <si>
    <t>A428 westbound Hardwick entry slip road closure</t>
  </si>
  <si>
    <t>A428 eastbound Hardwick exit slip road closure</t>
  </si>
  <si>
    <t>A428 eastbound Cambourne entry slip road closure</t>
  </si>
  <si>
    <t>A428 eastbound Madingley exit slip road closure</t>
  </si>
  <si>
    <t>M40 Jct 5 Northbound Entry Slip Road closure</t>
  </si>
  <si>
    <t>Overall Scheme Details: M40 Northbound Jct 5,
Entry Slip Road closure for Maintenance works.
Diversion via National Highways network.</t>
  </si>
  <si>
    <t>A404 Northbound to M40 Jct 4 Link road closure</t>
  </si>
  <si>
    <t>Overall Scheme Details: A404 Northbound to M40 Jct 4
Link road closure for maintenance work
Diversion via National Highways Network</t>
  </si>
  <si>
    <t>A1 southbound Stretton entry slip road closure</t>
  </si>
  <si>
    <t>Overall Scheme Details: A1 northbound and southbound Wothorpe to Stretton.
Slip roads and lane closures due to maintenance works.
Diversion via national Highways network.</t>
  </si>
  <si>
    <t>A1 southbound Woolfox exit slip road closure</t>
  </si>
  <si>
    <t>A1 northbound Twyford entry and exit slip road closures</t>
  </si>
  <si>
    <t>A1 northbound Elkesley entry and exit slip road closures</t>
  </si>
  <si>
    <t>A64 westbound Askham bryan, carriageway closure between exit and entry slip</t>
  </si>
  <si>
    <t>Overall Scheme Details: A64 westbound Askham Bryan 
Carriageway closure for carriageway improvements
Diversion in place via National highways and local authority network</t>
  </si>
  <si>
    <t>M1 northbound Jct 35a exit slip road closure</t>
  </si>
  <si>
    <t>M1 southbound Jct 36 to Jct 35a carriageway closure</t>
  </si>
  <si>
    <t>Overall Scheme Details: M1 southbound Jct 36 to Jct 35a
Carriageway closure for carriageway repairs 
Diversion in place via National highways and local authority network</t>
  </si>
  <si>
    <t>M62 westbound Jct 24 to Jct 23, carriageway closure</t>
  </si>
  <si>
    <t>Overall Scheme Details: M62 westbound Jct 24 to Jct 23.
Carriageway and lane closures due to carriageway repair works.
Diversion route in place via Local Highways Authority network.</t>
  </si>
  <si>
    <t>M62 eastbound Jct 31 entry slip road closure</t>
  </si>
  <si>
    <t>Overall Scheme Details: M62 eastbound Jct 31
Slip road closure technology works 
Diversion in place via National highways and local authority network</t>
  </si>
  <si>
    <t>Overall Scheme Details: M62 eastbound Jct 25 to Jct 26 
Slip road and lane closure for electrical works
Diversion via local authority and national highways networks</t>
  </si>
  <si>
    <t>M62 westbound Jct 30 entry slip road closure</t>
  </si>
  <si>
    <t>Overall Scheme Details: M62 westbound Jct 31 to Jct 30
Slip road and lane closure for technology works 
Diversion via local authority and National highways networks</t>
  </si>
  <si>
    <t>M62 eastbound Jct 26 entry slip road closure</t>
  </si>
  <si>
    <t xml:space="preserve">Overall Scheme Details: M62 eastbound Jct 26 to Jct 27
Slip road closure and Lane closures for remedial works.
Diversion in place via National highways and local authority network </t>
  </si>
  <si>
    <t>A180 westbound Stallingborough to Barnetby carriageway closure</t>
  </si>
  <si>
    <t>M61 Southbound Jct 8 exit slip road closure</t>
  </si>
  <si>
    <t xml:space="preserve">Overall Scheme Details: M61 Southbound junction 9 to 8 lane closure and slip road closures due to horticultural works </t>
  </si>
  <si>
    <t>M61 Southbound Jct 8 entry slip road closure</t>
  </si>
  <si>
    <t>M53 northbound jct 11 to 9 carriageway closure</t>
  </si>
  <si>
    <t>A663 Southbound entry slip road from Elk Mill roundabout  road closure</t>
  </si>
  <si>
    <t xml:space="preserve">Overall Scheme Details: A663 both directions A663 Broadway / Middleton Road to A627(M) - carriageway closure for construction improvement/upgrade </t>
  </si>
  <si>
    <t>A663 Southbound at Jct with Eustace Street road closure</t>
  </si>
  <si>
    <t>A627M</t>
  </si>
  <si>
    <t>A627M southbound Jct 1 Carriageway Closure between exit and entry slip roads</t>
  </si>
  <si>
    <t>M56 Westbound jct 11 entry slip road closure</t>
  </si>
  <si>
    <t>M56 Westbound Jct 11 to 12 Carriageway Closure</t>
  </si>
  <si>
    <t>M56 Westbound Jct 12 exit slip road closure</t>
  </si>
  <si>
    <t>M61 Southbound to A580 Eastbound link road closure</t>
  </si>
  <si>
    <t>M62 Eastbound Jct 7 exit slip road closure</t>
  </si>
  <si>
    <t>Overall Scheme Details: M62 eastbound J6 to J8 - carriageway closure for structure - maintenance</t>
  </si>
  <si>
    <t>M62 Eastbound Jct 7 entry slip road closure</t>
  </si>
  <si>
    <t>M6 Southbound Jct 38 entry slip road closure</t>
  </si>
  <si>
    <t>Overall Scheme Details: M6 Northbound and Southbound Jct 39 to 37
Lane closures for Structual investigation and ground investigations works.</t>
  </si>
  <si>
    <t>A34 southbound Peartree entry slip road closure</t>
  </si>
  <si>
    <t>A27 westbound Eastern Road carriageway closure between the exit and entry slip roads</t>
  </si>
  <si>
    <t>Overall Scheme Details: A27 both directions Eastern Road to Langstone.
Carriageway and lane closures for structures work.</t>
  </si>
  <si>
    <t>M27 Jct 1 westbound to A31 Verwood carriageway closure</t>
  </si>
  <si>
    <t>M3 southbound Jct 11 between the slips carriageway closure</t>
  </si>
  <si>
    <t>Overall Scheme Details: M3 southbound Jct 11.
Carriageway closure between the slips roads for resurfacing work.</t>
  </si>
  <si>
    <t>A2 westbound Canterbury road entry slip road closure</t>
  </si>
  <si>
    <t>Overall Scheme Details: A2 westbound Boughton to Brenley Corner
slip road and lane closures for maintenance works</t>
  </si>
  <si>
    <t>A23 northbound Jct 11 exit slip road closure</t>
  </si>
  <si>
    <t>Overall Scheme Details: A23 northbound Handcross to M23 Jct 10,
Slip road and lane closures for maintenance works.</t>
  </si>
  <si>
    <t>M23 northbound Jct 11 entry slip road closure</t>
  </si>
  <si>
    <t>A2 westbound Honeywood Interchange to Whitfield roundabout carriageway closure</t>
  </si>
  <si>
    <t xml:space="preserve">Overall Scheme Details: A2 both directions Whitfield Roundabout to Whitfield Interchange.
carriageway closures for bridge works
</t>
  </si>
  <si>
    <t>A2 eastbound Whitfield roundabout to Honeywood Interchange carriageway closure</t>
  </si>
  <si>
    <t>A21 northbound Morleys road to A25 Westerham road carriageway closure</t>
  </si>
  <si>
    <t xml:space="preserve">Overall Scheme Details: A21 both directions Morley's roundabout to Vauxhall lane
Carriageway, slip road and lane closures for structural works
</t>
  </si>
  <si>
    <t>A27 eastbound Falmer exit slip road closure</t>
  </si>
  <si>
    <t>Overall Scheme Details: A27 eastbound Coldean Lane to Falmer,
Slip road and lane closures for maintenance works.</t>
  </si>
  <si>
    <t>A2 eastbound A296 entry slip road closure</t>
  </si>
  <si>
    <t>Overall Scheme Details: A2 eastbound Darenth Interchange to Ebbsfleet
slip road and lane closures for maintenance works.</t>
  </si>
  <si>
    <t>M25 anti clockwise Jct 29 to Jct 28 carriageway closure</t>
  </si>
  <si>
    <t>Overall Scheme Details: M25 anti clockwise Jct 29 to Jct 28
Lane closures, entry slip road closure and carriageway closure for resurfacing works
Diversion via TFL roads</t>
  </si>
  <si>
    <t>M25 anti clockwise Jct 29 entry slip road closure</t>
  </si>
  <si>
    <t>A1(M) northbound Jct 3 to Jct 4 carriageway closure</t>
  </si>
  <si>
    <t>Overall Scheme Details: A1(M) northbound Jct 3 to Jct 4
Carriageway closure and entry slip road closure for Tunnel Maintenance works
Diversion via Local Authority roads</t>
  </si>
  <si>
    <t>A1(M) northbound Jct 3 entry slip road closure</t>
  </si>
  <si>
    <t>M25 clockwise Jct 20 to Jct 21 carriageway closure</t>
  </si>
  <si>
    <t xml:space="preserve">Overall Scheme Details: M25 clockwise Jct 20 to Jct 21
carriageway closure and slip road closure for resurfacing works 
Diversion via Local Authority roads
</t>
  </si>
  <si>
    <t>M25 clockwise Jct 20 entry slip road closure</t>
  </si>
  <si>
    <t>A20 Westbound B2173 entry slip road closure</t>
  </si>
  <si>
    <t xml:space="preserve">Overall Scheme Details: A20 Westbound Swanley Interchange to Crittall's Corner
Lane and slip road closure for routine maintenance
Diversion via Local Authority network </t>
  </si>
  <si>
    <t>M25 Clockwise Jct 12 to M3 Eastbound Jct 2 link road closure</t>
  </si>
  <si>
    <t>Overall Scheme Details: M25 Clockwise Jct 12 to M3 Eastbound Jct 2
Link road closure for bearing inspections. 
Diversion via National Highways roads</t>
  </si>
  <si>
    <t>Overall Scheme Details: M25 Anticlockwise Jct 10 to Jct 9
Carriageway closure for Scheme works
Diversion via local authorities.</t>
  </si>
  <si>
    <t>A282 Northbound Dartford Crossing East Tunnel closure No access over Dartford Crossing for vehicles over 4.8m</t>
  </si>
  <si>
    <t>Overall Scheme Details: A282 Northbound Dartford Crossing East Tunnel
Tunnel closure for maintenance works,
Diversion via National Highways network.</t>
  </si>
  <si>
    <t>A30 Clockwise Runnymede Junction roundabout to M25 Clockwise Jct 13 link road closure</t>
  </si>
  <si>
    <t xml:space="preserve">Overall Scheme Details: A30 Clockwise Runnymede Junction roundabout to M25 Clockwise Jct 13 
Link road closure, including M25 clockwise Jct 13 exit slip road, for carriageway repairs, 
Diversion via local authorities. </t>
  </si>
  <si>
    <t>M25 Clockwise Jct 13 exit slip road closure</t>
  </si>
  <si>
    <t>M25 Clockwise Jct 24 Exit slip road closure</t>
  </si>
  <si>
    <t>Overall Scheme Details: M25 Clockwise Jct 24 Exit slip road
Slip road Cloure for ERA bay works 
Diversion Via National Highways roadst</t>
  </si>
  <si>
    <t>M25 anti clockwise Jct 20 carriageway closure between the exit and entry slip road</t>
  </si>
  <si>
    <t>Overall Scheme Details: M25 anti clockwise Jct 20
Lane closures and carriageway closure for urgent Tech Services works.
Diversion via National Highways roads</t>
  </si>
  <si>
    <t>M25 Anticlockwise Jct 4 exit slip road closure.</t>
  </si>
  <si>
    <t>Overall Scheme Details: M25 Anticlockwise Jct 4 
Exit slip road closure for carriageway repairs. 
Diversion via National Highways roads</t>
  </si>
  <si>
    <t>M25 clockwise Jct 27 link road closure to M11 northbound Jct 6</t>
  </si>
  <si>
    <t>Overall Scheme Details: M11 Southbound Jct 6 to Jct 4 and M25 Clockwise Jct 26 to Jct 27
lane and link road closure for urgent safety fenct repairs repairs
Diversion via National Highways roads</t>
  </si>
  <si>
    <t>M25 clockwise Jct 27 Link road closure to M11 southbound Jct 6</t>
  </si>
  <si>
    <t>M11 Northbound Jct 5 to Jct 6 carriageway closure</t>
  </si>
  <si>
    <t>Overall Scheme Details: M11 Northbound Jct 4 to Jct 6 
Carriageway closure for Urgent Safety Fence Repairs. 
Diversion via National Highways roads</t>
  </si>
  <si>
    <t>M1 Southbound Jct 6a to Jct 6  carriageway closure</t>
  </si>
  <si>
    <t>Overall Scheme Details: M1 Southbound Jct 7 to Jct 6
Lane and carriageway closure  for urgent carriageway repairs
 Diversion via National Highways roads</t>
  </si>
  <si>
    <t>M1 Southbound Jct 6 exit slip road closure</t>
  </si>
  <si>
    <t>A30 both directions St Erth Roundabout to Loggans Moor Roundabout closed</t>
  </si>
  <si>
    <t>Overall Scheme Details: A30 both directions St Erth Roundabout to Loggans Moor Roundabout closed for general maintenance works. Diversion via B3301 through Hayle</t>
  </si>
  <si>
    <t>Overall Scheme Details: A30 both directions Scorrier to Boxheater (B3285) carriageway closures for improvement scheme.
Eastbound diversion via Blackwater, B3277, A3075 and B3285. 
Westbound diversion via B3285, A3075, Blackwater and A3047 to Avers Jct.</t>
  </si>
  <si>
    <t>M32 Southbound Jct 1 to Jct 2 carriageway closure</t>
  </si>
  <si>
    <t>Overall Scheme Details: M32 Southbound Jct 1 to Jct 2 carriageway closure for drainage
Diversion
A4174 Filton Road, A38 Gloucester Road, B4469 Muller Road to Jct 2</t>
  </si>
  <si>
    <t>A417 Northbound Carriageway Closure A46 Junction to M5 Junction 11A</t>
  </si>
  <si>
    <t>Overall Scheme Details: A417 Northbound Carriageway Closure A46 Junction to M5 Junction 11A for Cyclic Maintenance works</t>
  </si>
  <si>
    <t>M48 westbound Jct 1 to 2 Severn Bridge carriageway closed</t>
  </si>
  <si>
    <t>Overall Scheme Details: M48 westbound Jct 1 to 2 Severn Bridge carriageway closure for structure maintenance works. 
Diversion via M4 Prince of Wales Bridge.</t>
  </si>
  <si>
    <t>A50 westbound Alhambra West exit and entry slip road closures</t>
  </si>
  <si>
    <t>A50 westbound Lightwood exit slip road closure</t>
  </si>
  <si>
    <t>M6 southbound Doxey exit slip road closure</t>
  </si>
  <si>
    <t>M6 southbound jct 8 to jct 7 carriageway closure</t>
  </si>
  <si>
    <t xml:space="preserve">Overall Scheme Details: M6 southbound Jct 8 to Jct 7.
Carriageway closure for communications works. 
Diversion via National Highways and Local Authority network. </t>
  </si>
  <si>
    <t>M5 northbound to M6 southbound link road closure</t>
  </si>
  <si>
    <t>A46 westbound Tollbar End between exit and entry slips carriageway closure</t>
  </si>
  <si>
    <t>A46 northbound between Clifford Park Roundabout and start of M69 carriageway closure</t>
  </si>
  <si>
    <t>Overall Scheme Details: A46 both directions Binley to M6 jct 2,
Lane and carriageway closures for electrical works,
Diversion via National Highways and Local Authority networks.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</si>
</sst>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dd\ d\ mmm"/>
    <numFmt numFmtId="165" formatCode="[$-F400]h:mm:ss\ AM/PM"/>
    <numFmt numFmtId="166" formatCode="&quot;Yes&quot;;&quot;Yes&quot;;&quot;No&quot;"/>
    <numFmt numFmtId="167" formatCode="&quot;True&quot;;&quot;True&quot;;&quot;False&quot;"/>
    <numFmt numFmtId="168" formatCode="&quot;On&quot;;&quot;On&quot;;&quot;Off&quot;"/>
    <numFmt numFmtId="169" formatCode="[$€-2]\ #,##0.00_);[Red]\([$€-2]\ #,##0.00\)"/>
    <numFmt numFmtId="170" formatCode="[$-10809]dd/mm/yyyy\ hh:mm:ss"/>
  </numFmts>
  <fonts count="100">
    <font>
      <sz val="12"/>
      <color theme="1"/>
      <name val="Arial"/>
      <family val="2"/>
    </font>
    <font>
      <sz val="12"/>
      <color indexed="8"/>
      <name val="Arial"/>
      <family val="2"/>
    </font>
    <font>
      <sz val="11"/>
      <color indexed="8"/>
      <name val="Calibri"/>
      <family val="2"/>
    </font>
    <font>
      <sz val="11"/>
      <name val="Arial"/>
      <family val="2"/>
    </font>
    <font>
      <u val="single"/>
      <sz val="11"/>
      <color indexed="30"/>
      <name val="Arial"/>
      <family val="2"/>
    </font>
    <font>
      <sz val="10"/>
      <name val="Arial"/>
      <family val="2"/>
    </font>
    <font>
      <sz val="22"/>
      <name val="Arial"/>
      <family val="2"/>
    </font>
    <font>
      <sz val="11"/>
      <color indexed="9"/>
      <name val="Calibri"/>
      <family val="2"/>
    </font>
    <font>
      <sz val="12"/>
      <color indexed="9"/>
      <name val="Arial"/>
      <family val="2"/>
    </font>
    <font>
      <sz val="11"/>
      <color indexed="20"/>
      <name val="Calibri"/>
      <family val="2"/>
    </font>
    <font>
      <sz val="12"/>
      <color indexed="20"/>
      <name val="Arial"/>
      <family val="2"/>
    </font>
    <font>
      <b/>
      <sz val="11"/>
      <color indexed="52"/>
      <name val="Calibri"/>
      <family val="2"/>
    </font>
    <font>
      <b/>
      <sz val="12"/>
      <color indexed="52"/>
      <name val="Arial"/>
      <family val="2"/>
    </font>
    <font>
      <b/>
      <sz val="11"/>
      <color indexed="9"/>
      <name val="Calibri"/>
      <family val="2"/>
    </font>
    <font>
      <b/>
      <sz val="12"/>
      <color indexed="9"/>
      <name val="Arial"/>
      <family val="2"/>
    </font>
    <font>
      <i/>
      <sz val="11"/>
      <color indexed="23"/>
      <name val="Calibri"/>
      <family val="2"/>
    </font>
    <font>
      <i/>
      <sz val="12"/>
      <color indexed="23"/>
      <name val="Arial"/>
      <family val="2"/>
    </font>
    <font>
      <u val="single"/>
      <sz val="12"/>
      <color indexed="20"/>
      <name val="Arial"/>
      <family val="2"/>
    </font>
    <font>
      <sz val="11"/>
      <color indexed="17"/>
      <name val="Calibri"/>
      <family val="2"/>
    </font>
    <font>
      <sz val="12"/>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u val="single"/>
      <sz val="12"/>
      <color indexed="12"/>
      <name val="Arial"/>
      <family val="2"/>
    </font>
    <font>
      <u val="single"/>
      <sz val="11"/>
      <color indexed="12"/>
      <name val="Calibri"/>
      <family val="2"/>
    </font>
    <font>
      <sz val="11"/>
      <color indexed="62"/>
      <name val="Calibri"/>
      <family val="2"/>
    </font>
    <font>
      <sz val="12"/>
      <color indexed="62"/>
      <name val="Arial"/>
      <family val="2"/>
    </font>
    <font>
      <sz val="11"/>
      <color indexed="52"/>
      <name val="Calibri"/>
      <family val="2"/>
    </font>
    <font>
      <sz val="12"/>
      <color indexed="52"/>
      <name val="Arial"/>
      <family val="2"/>
    </font>
    <font>
      <sz val="11"/>
      <color indexed="60"/>
      <name val="Calibri"/>
      <family val="2"/>
    </font>
    <font>
      <sz val="12"/>
      <color indexed="60"/>
      <name val="Arial"/>
      <family val="2"/>
    </font>
    <font>
      <sz val="10"/>
      <color indexed="8"/>
      <name val="Arial"/>
      <family val="2"/>
    </font>
    <font>
      <b/>
      <sz val="11"/>
      <color indexed="63"/>
      <name val="Calibri"/>
      <family val="2"/>
    </font>
    <font>
      <b/>
      <sz val="12"/>
      <color indexed="63"/>
      <name val="Arial"/>
      <family val="2"/>
    </font>
    <font>
      <b/>
      <sz val="18"/>
      <color indexed="56"/>
      <name val="Cambria"/>
      <family val="2"/>
    </font>
    <font>
      <sz val="18"/>
      <color indexed="56"/>
      <name val="Cambria"/>
      <family val="2"/>
    </font>
    <font>
      <b/>
      <sz val="11"/>
      <color indexed="8"/>
      <name val="Calibri"/>
      <family val="2"/>
    </font>
    <font>
      <b/>
      <sz val="12"/>
      <color indexed="8"/>
      <name val="Arial"/>
      <family val="2"/>
    </font>
    <font>
      <sz val="11"/>
      <color indexed="10"/>
      <name val="Calibri"/>
      <family val="2"/>
    </font>
    <font>
      <sz val="12"/>
      <color indexed="10"/>
      <name val="Arial"/>
      <family val="2"/>
    </font>
    <font>
      <sz val="22"/>
      <color indexed="8"/>
      <name val="Calibri"/>
      <family val="2"/>
    </font>
    <font>
      <sz val="20"/>
      <color indexed="8"/>
      <name val="Calibri"/>
      <family val="2"/>
    </font>
    <font>
      <sz val="11"/>
      <name val="Calibri"/>
      <family val="2"/>
    </font>
    <font>
      <sz val="12"/>
      <name val="Calibri"/>
      <family val="2"/>
    </font>
    <font>
      <sz val="10"/>
      <color indexed="8"/>
      <name val="Calibri"/>
      <family val="2"/>
    </font>
    <font>
      <b/>
      <sz val="11"/>
      <color indexed="8"/>
      <name val="Arial"/>
      <family val="2"/>
    </font>
    <font>
      <sz val="12"/>
      <color indexed="10"/>
      <name val="Calibri"/>
      <family val="2"/>
    </font>
    <font>
      <b/>
      <sz val="28"/>
      <color indexed="8"/>
      <name val="Calibri"/>
      <family val="2"/>
    </font>
    <font>
      <sz val="22"/>
      <color indexed="55"/>
      <name val="Calibri"/>
      <family val="2"/>
    </font>
    <font>
      <b/>
      <sz val="26"/>
      <color indexed="8"/>
      <name val="Arial"/>
      <family val="2"/>
    </font>
    <font>
      <sz val="8"/>
      <name val="Segoe UI"/>
      <family val="2"/>
    </font>
    <font>
      <sz val="11"/>
      <color theme="1"/>
      <name val="Calibri"/>
      <family val="2"/>
    </font>
    <font>
      <sz val="11"/>
      <color theme="0"/>
      <name val="Calibri"/>
      <family val="2"/>
    </font>
    <font>
      <sz val="12"/>
      <color theme="0"/>
      <name val="Arial"/>
      <family val="2"/>
    </font>
    <font>
      <sz val="11"/>
      <color rgb="FF9C0006"/>
      <name val="Calibri"/>
      <family val="2"/>
    </font>
    <font>
      <sz val="12"/>
      <color rgb="FF9C0006"/>
      <name val="Arial"/>
      <family val="2"/>
    </font>
    <font>
      <b/>
      <sz val="11"/>
      <color rgb="FFFA7D00"/>
      <name val="Calibri"/>
      <family val="2"/>
    </font>
    <font>
      <b/>
      <sz val="12"/>
      <color rgb="FFFA7D00"/>
      <name val="Arial"/>
      <family val="2"/>
    </font>
    <font>
      <b/>
      <sz val="11"/>
      <color theme="0"/>
      <name val="Calibri"/>
      <family val="2"/>
    </font>
    <font>
      <b/>
      <sz val="12"/>
      <color theme="0"/>
      <name val="Arial"/>
      <family val="2"/>
    </font>
    <font>
      <sz val="11"/>
      <color rgb="FF000000"/>
      <name val="Calibri"/>
      <family val="2"/>
    </font>
    <font>
      <i/>
      <sz val="11"/>
      <color rgb="FF7F7F7F"/>
      <name val="Calibri"/>
      <family val="2"/>
    </font>
    <font>
      <i/>
      <sz val="12"/>
      <color rgb="FF7F7F7F"/>
      <name val="Arial"/>
      <family val="2"/>
    </font>
    <font>
      <u val="single"/>
      <sz val="12"/>
      <color theme="11"/>
      <name val="Arial"/>
      <family val="2"/>
    </font>
    <font>
      <sz val="11"/>
      <color rgb="FF006100"/>
      <name val="Calibri"/>
      <family val="2"/>
    </font>
    <font>
      <sz val="12"/>
      <color rgb="FF006100"/>
      <name val="Arial"/>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u val="single"/>
      <sz val="12"/>
      <color theme="10"/>
      <name val="Arial"/>
      <family val="2"/>
    </font>
    <font>
      <u val="single"/>
      <sz val="11"/>
      <color theme="10"/>
      <name val="Calibri"/>
      <family val="2"/>
    </font>
    <font>
      <sz val="11"/>
      <color rgb="FF3F3F76"/>
      <name val="Calibri"/>
      <family val="2"/>
    </font>
    <font>
      <sz val="12"/>
      <color rgb="FF3F3F76"/>
      <name val="Arial"/>
      <family val="2"/>
    </font>
    <font>
      <sz val="11"/>
      <color rgb="FFFA7D00"/>
      <name val="Calibri"/>
      <family val="2"/>
    </font>
    <font>
      <sz val="12"/>
      <color rgb="FFFA7D00"/>
      <name val="Arial"/>
      <family val="2"/>
    </font>
    <font>
      <sz val="11"/>
      <color rgb="FF9C6500"/>
      <name val="Calibri"/>
      <family val="2"/>
    </font>
    <font>
      <sz val="12"/>
      <color rgb="FF9C5700"/>
      <name val="Arial"/>
      <family val="2"/>
    </font>
    <font>
      <sz val="10"/>
      <color rgb="FF000000"/>
      <name val="Arial"/>
      <family val="2"/>
    </font>
    <font>
      <b/>
      <sz val="11"/>
      <color rgb="FF3F3F3F"/>
      <name val="Calibri"/>
      <family val="2"/>
    </font>
    <font>
      <b/>
      <sz val="12"/>
      <color rgb="FF3F3F3F"/>
      <name val="Arial"/>
      <family val="2"/>
    </font>
    <font>
      <b/>
      <sz val="18"/>
      <color theme="3"/>
      <name val="Cambria"/>
      <family val="2"/>
    </font>
    <font>
      <sz val="18"/>
      <color theme="3"/>
      <name val="Cambria"/>
      <family val="2"/>
    </font>
    <font>
      <b/>
      <sz val="11"/>
      <color theme="1"/>
      <name val="Calibri"/>
      <family val="2"/>
    </font>
    <font>
      <b/>
      <sz val="12"/>
      <color theme="1"/>
      <name val="Arial"/>
      <family val="2"/>
    </font>
    <font>
      <sz val="11"/>
      <color rgb="FFFF0000"/>
      <name val="Calibri"/>
      <family val="2"/>
    </font>
    <font>
      <sz val="12"/>
      <color rgb="FFFF0000"/>
      <name val="Arial"/>
      <family val="2"/>
    </font>
    <font>
      <sz val="22"/>
      <color theme="1"/>
      <name val="Calibri"/>
      <family val="2"/>
    </font>
    <font>
      <sz val="20"/>
      <color theme="1"/>
      <name val="Calibri"/>
      <family val="2"/>
    </font>
    <font>
      <sz val="10"/>
      <color theme="1"/>
      <name val="Calibri"/>
      <family val="2"/>
    </font>
    <font>
      <b/>
      <sz val="11"/>
      <color theme="1"/>
      <name val="Arial"/>
      <family val="2"/>
    </font>
    <font>
      <sz val="12"/>
      <color rgb="FFFF0000"/>
      <name val="Calibri"/>
      <family val="2"/>
    </font>
    <font>
      <b/>
      <sz val="28"/>
      <color theme="1"/>
      <name val="Calibri"/>
      <family val="2"/>
    </font>
    <font>
      <sz val="22"/>
      <color theme="0" tint="-0.24997000396251678"/>
      <name val="Calibri"/>
      <family val="2"/>
    </font>
    <font>
      <b/>
      <sz val="26"/>
      <color theme="1"/>
      <name val="Arial"/>
      <family val="2"/>
    </font>
  </fonts>
  <fills count="4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04997999966144562"/>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border>
    <border>
      <left style="thin"/>
      <right style="thin"/>
      <top style="thin"/>
      <bottom style="thin"/>
    </border>
    <border>
      <left>
        <color indexed="63"/>
      </left>
      <right>
        <color indexed="63"/>
      </right>
      <top style="thin">
        <color theme="1"/>
      </top>
      <bottom>
        <color indexed="63"/>
      </bottom>
    </border>
    <border>
      <left>
        <color indexed="63"/>
      </left>
      <right>
        <color indexed="63"/>
      </right>
      <top style="thin">
        <color theme="1"/>
      </top>
      <bottom style="thin">
        <color theme="1"/>
      </bottom>
    </border>
  </borders>
  <cellStyleXfs count="4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0" fillId="2" borderId="0" applyNumberFormat="0" applyBorder="0" applyAlignment="0" applyProtection="0"/>
    <xf numFmtId="0" fontId="54" fillId="2"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0" fillId="4" borderId="0" applyNumberFormat="0" applyBorder="0" applyAlignment="0" applyProtection="0"/>
    <xf numFmtId="0" fontId="54" fillId="4"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0" fillId="6" borderId="0" applyNumberFormat="0" applyBorder="0" applyAlignment="0" applyProtection="0"/>
    <xf numFmtId="0" fontId="54" fillId="6"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0" fillId="8" borderId="0" applyNumberFormat="0" applyBorder="0" applyAlignment="0" applyProtection="0"/>
    <xf numFmtId="0" fontId="54" fillId="8"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0" fillId="10"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0" fillId="11"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0" fillId="12"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0" fillId="13"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0" fillId="14" borderId="0" applyNumberFormat="0" applyBorder="0" applyAlignment="0" applyProtection="0"/>
    <xf numFmtId="0" fontId="54" fillId="14"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0" fillId="16"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0" fillId="17"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0" fillId="18"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0" fillId="19"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0" fillId="20"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15" borderId="0" applyNumberFormat="0" applyBorder="0" applyAlignment="0" applyProtection="0"/>
    <xf numFmtId="0" fontId="55" fillId="21" borderId="0" applyNumberFormat="0" applyBorder="0" applyAlignment="0" applyProtection="0"/>
    <xf numFmtId="0" fontId="0" fillId="21"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2" borderId="0" applyNumberFormat="0" applyBorder="0" applyAlignment="0" applyProtection="0"/>
    <xf numFmtId="0" fontId="0" fillId="22" borderId="0" applyNumberFormat="0" applyBorder="0" applyAlignment="0" applyProtection="0"/>
    <xf numFmtId="0" fontId="55" fillId="2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0" fillId="24"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5" borderId="0" applyNumberFormat="0" applyBorder="0" applyAlignment="0" applyProtection="0"/>
    <xf numFmtId="0" fontId="0" fillId="25" borderId="0" applyNumberFormat="0" applyBorder="0" applyAlignment="0" applyProtection="0"/>
    <xf numFmtId="0" fontId="55" fillId="2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6" fillId="27"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6" fillId="28"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6" fillId="29"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6" fillId="30"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6" fillId="31"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6" fillId="32" borderId="0" applyNumberFormat="0" applyBorder="0" applyAlignment="0" applyProtection="0"/>
    <xf numFmtId="0" fontId="55" fillId="32"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8" fillId="33" borderId="0" applyNumberFormat="0" applyBorder="0" applyAlignment="0" applyProtection="0"/>
    <xf numFmtId="0" fontId="57" fillId="33" borderId="0" applyNumberFormat="0" applyBorder="0" applyAlignment="0" applyProtection="0"/>
    <xf numFmtId="0" fontId="59" fillId="34" borderId="1" applyNumberFormat="0" applyAlignment="0" applyProtection="0"/>
    <xf numFmtId="0" fontId="59" fillId="34" borderId="1" applyNumberFormat="0" applyAlignment="0" applyProtection="0"/>
    <xf numFmtId="0" fontId="59" fillId="34" borderId="1" applyNumberFormat="0" applyAlignment="0" applyProtection="0"/>
    <xf numFmtId="0" fontId="60" fillId="34" borderId="1" applyNumberFormat="0" applyAlignment="0" applyProtection="0"/>
    <xf numFmtId="0" fontId="59" fillId="34" borderId="1" applyNumberFormat="0" applyAlignment="0" applyProtection="0"/>
    <xf numFmtId="0" fontId="61" fillId="35" borderId="2" applyNumberFormat="0" applyAlignment="0" applyProtection="0"/>
    <xf numFmtId="0" fontId="61" fillId="35" borderId="2" applyNumberFormat="0" applyAlignment="0" applyProtection="0"/>
    <xf numFmtId="0" fontId="61" fillId="35" borderId="2" applyNumberFormat="0" applyAlignment="0" applyProtection="0"/>
    <xf numFmtId="0" fontId="62" fillId="35" borderId="2" applyNumberFormat="0" applyAlignment="0" applyProtection="0"/>
    <xf numFmtId="0" fontId="61" fillId="3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6" fillId="0" borderId="0" applyNumberFormat="0" applyFill="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8" fillId="36" borderId="0" applyNumberFormat="0" applyBorder="0" applyAlignment="0" applyProtection="0"/>
    <xf numFmtId="0" fontId="67" fillId="36" borderId="0" applyNumberFormat="0" applyBorder="0" applyAlignment="0" applyProtection="0"/>
    <xf numFmtId="0" fontId="69" fillId="0" borderId="3" applyNumberFormat="0" applyFill="0" applyAlignment="0" applyProtection="0"/>
    <xf numFmtId="0" fontId="69" fillId="0" borderId="3" applyNumberFormat="0" applyFill="0" applyAlignment="0" applyProtection="0"/>
    <xf numFmtId="0" fontId="69" fillId="0" borderId="3" applyNumberFormat="0" applyFill="0" applyAlignment="0" applyProtection="0"/>
    <xf numFmtId="0" fontId="70" fillId="0" borderId="3" applyNumberFormat="0" applyFill="0" applyAlignment="0" applyProtection="0"/>
    <xf numFmtId="0" fontId="69" fillId="0" borderId="3" applyNumberFormat="0" applyFill="0" applyAlignment="0" applyProtection="0"/>
    <xf numFmtId="0" fontId="71" fillId="0" borderId="4" applyNumberFormat="0" applyFill="0" applyAlignment="0" applyProtection="0"/>
    <xf numFmtId="0" fontId="71" fillId="0" borderId="4" applyNumberFormat="0" applyFill="0" applyAlignment="0" applyProtection="0"/>
    <xf numFmtId="0" fontId="71" fillId="0" borderId="4" applyNumberFormat="0" applyFill="0" applyAlignment="0" applyProtection="0"/>
    <xf numFmtId="0" fontId="72" fillId="0" borderId="4" applyNumberFormat="0" applyFill="0" applyAlignment="0" applyProtection="0"/>
    <xf numFmtId="0" fontId="71" fillId="0" borderId="4" applyNumberFormat="0" applyFill="0" applyAlignment="0" applyProtection="0"/>
    <xf numFmtId="0" fontId="73" fillId="0" borderId="5" applyNumberFormat="0" applyFill="0" applyAlignment="0" applyProtection="0"/>
    <xf numFmtId="0" fontId="73" fillId="0" borderId="5" applyNumberFormat="0" applyFill="0" applyAlignment="0" applyProtection="0"/>
    <xf numFmtId="0" fontId="73" fillId="0" borderId="5" applyNumberFormat="0" applyFill="0" applyAlignment="0" applyProtection="0"/>
    <xf numFmtId="0" fontId="74" fillId="0" borderId="5"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7" borderId="1" applyNumberFormat="0" applyAlignment="0" applyProtection="0"/>
    <xf numFmtId="0" fontId="77" fillId="37" borderId="1" applyNumberFormat="0" applyAlignment="0" applyProtection="0"/>
    <xf numFmtId="0" fontId="77" fillId="37" borderId="1" applyNumberFormat="0" applyAlignment="0" applyProtection="0"/>
    <xf numFmtId="0" fontId="78" fillId="37" borderId="1" applyNumberFormat="0" applyAlignment="0" applyProtection="0"/>
    <xf numFmtId="0" fontId="77" fillId="37" borderId="1" applyNumberFormat="0" applyAlignment="0" applyProtection="0"/>
    <xf numFmtId="0" fontId="79" fillId="0" borderId="6" applyNumberFormat="0" applyFill="0" applyAlignment="0" applyProtection="0"/>
    <xf numFmtId="0" fontId="79" fillId="0" borderId="6" applyNumberFormat="0" applyFill="0" applyAlignment="0" applyProtection="0"/>
    <xf numFmtId="0" fontId="79" fillId="0" borderId="6" applyNumberFormat="0" applyFill="0" applyAlignment="0" applyProtection="0"/>
    <xf numFmtId="0" fontId="80" fillId="0" borderId="6" applyNumberFormat="0" applyFill="0" applyAlignment="0" applyProtection="0"/>
    <xf numFmtId="0" fontId="79" fillId="0" borderId="6" applyNumberFormat="0" applyFill="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2" fillId="38" borderId="0" applyNumberFormat="0" applyBorder="0" applyAlignment="0" applyProtection="0"/>
    <xf numFmtId="0" fontId="81" fillId="38" borderId="0" applyNumberFormat="0" applyBorder="0" applyAlignment="0" applyProtection="0"/>
    <xf numFmtId="0" fontId="54" fillId="0" borderId="0">
      <alignment/>
      <protection/>
    </xf>
    <xf numFmtId="0" fontId="63" fillId="0" borderId="0">
      <alignment/>
      <protection/>
    </xf>
    <xf numFmtId="0" fontId="54" fillId="0" borderId="0">
      <alignment/>
      <protection/>
    </xf>
    <xf numFmtId="0" fontId="63" fillId="0" borderId="0">
      <alignment/>
      <protection/>
    </xf>
    <xf numFmtId="0" fontId="54" fillId="0" borderId="0">
      <alignment/>
      <protection/>
    </xf>
    <xf numFmtId="0" fontId="54" fillId="0" borderId="0">
      <alignment/>
      <protection/>
    </xf>
    <xf numFmtId="0" fontId="54" fillId="0" borderId="0">
      <alignment/>
      <protection/>
    </xf>
    <xf numFmtId="0" fontId="63"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83" fillId="0" borderId="0">
      <alignment/>
      <protection/>
    </xf>
    <xf numFmtId="0" fontId="83" fillId="0" borderId="0">
      <alignment/>
      <protection/>
    </xf>
    <xf numFmtId="0" fontId="83"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83" fillId="0" borderId="0">
      <alignment/>
      <protection/>
    </xf>
    <xf numFmtId="0" fontId="83" fillId="0" borderId="0">
      <alignment/>
      <protection/>
    </xf>
    <xf numFmtId="0" fontId="0" fillId="0" borderId="0">
      <alignment/>
      <protection/>
    </xf>
    <xf numFmtId="0" fontId="83" fillId="0" borderId="0">
      <alignment/>
      <protection/>
    </xf>
    <xf numFmtId="0" fontId="0"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2"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84" fillId="34" borderId="8" applyNumberFormat="0" applyAlignment="0" applyProtection="0"/>
    <xf numFmtId="0" fontId="84" fillId="34" borderId="8" applyNumberFormat="0" applyAlignment="0" applyProtection="0"/>
    <xf numFmtId="0" fontId="84" fillId="34" borderId="8" applyNumberFormat="0" applyAlignment="0" applyProtection="0"/>
    <xf numFmtId="0" fontId="85" fillId="34" borderId="8" applyNumberFormat="0" applyAlignment="0" applyProtection="0"/>
    <xf numFmtId="0" fontId="84" fillId="34"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9" fillId="0" borderId="9" applyNumberFormat="0" applyFill="0" applyAlignment="0" applyProtection="0"/>
    <xf numFmtId="0" fontId="88" fillId="0" borderId="9"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cellStyleXfs>
  <cellXfs count="65">
    <xf numFmtId="0" fontId="0" fillId="0" borderId="0" xfId="0" applyAlignment="1">
      <alignment/>
    </xf>
    <xf numFmtId="0" fontId="92" fillId="40" borderId="0" xfId="0" applyFont="1" applyFill="1" applyAlignment="1">
      <alignment horizontal="left" vertical="top"/>
    </xf>
    <xf numFmtId="0" fontId="93" fillId="40" borderId="0" xfId="0" applyFont="1" applyFill="1" applyAlignment="1">
      <alignment horizontal="left" vertical="top"/>
    </xf>
    <xf numFmtId="0" fontId="45" fillId="0" borderId="0" xfId="0" applyFont="1" applyAlignment="1">
      <alignment horizontal="left" vertical="top" wrapText="1"/>
    </xf>
    <xf numFmtId="0" fontId="46" fillId="0" borderId="0" xfId="0" applyFont="1" applyAlignment="1">
      <alignment horizontal="left" vertical="top" wrapText="1"/>
    </xf>
    <xf numFmtId="0" fontId="46" fillId="0" borderId="0" xfId="0" applyFont="1" applyAlignment="1">
      <alignment horizontal="left" vertical="top"/>
    </xf>
    <xf numFmtId="0" fontId="45" fillId="0" borderId="0" xfId="0" applyFont="1" applyAlignment="1">
      <alignment horizontal="left" vertical="top"/>
    </xf>
    <xf numFmtId="0" fontId="45" fillId="0" borderId="0" xfId="0" applyFont="1" applyFill="1" applyAlignment="1">
      <alignment horizontal="left" vertical="top"/>
    </xf>
    <xf numFmtId="0" fontId="54" fillId="0" borderId="0" xfId="0" applyFont="1" applyFill="1" applyBorder="1" applyAlignment="1">
      <alignment horizontal="left" vertical="top" wrapText="1"/>
    </xf>
    <xf numFmtId="0" fontId="45" fillId="0" borderId="0" xfId="0" applyFont="1" applyFill="1" applyAlignment="1">
      <alignment horizontal="left" vertical="top" wrapText="1"/>
    </xf>
    <xf numFmtId="0" fontId="45"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ont="1" applyAlignment="1">
      <alignment/>
    </xf>
    <xf numFmtId="0" fontId="54" fillId="40" borderId="0" xfId="0" applyFont="1" applyFill="1" applyAlignment="1">
      <alignment horizontal="left" vertical="top"/>
    </xf>
    <xf numFmtId="0" fontId="94" fillId="40" borderId="0" xfId="0" applyFont="1" applyFill="1" applyAlignment="1">
      <alignment horizontal="left" vertical="top"/>
    </xf>
    <xf numFmtId="20" fontId="95" fillId="41" borderId="10" xfId="0" applyNumberFormat="1" applyFont="1" applyFill="1" applyBorder="1" applyAlignment="1" applyProtection="1">
      <alignment horizontal="center" vertical="center" wrapText="1"/>
      <protection locked="0"/>
    </xf>
    <xf numFmtId="0" fontId="95" fillId="41" borderId="10" xfId="0" applyFont="1" applyFill="1" applyBorder="1" applyAlignment="1" applyProtection="1">
      <alignment horizontal="center" vertical="center" wrapText="1"/>
      <protection locked="0"/>
    </xf>
    <xf numFmtId="0" fontId="46" fillId="0" borderId="0" xfId="0" applyFont="1" applyAlignment="1">
      <alignment horizontal="left" vertical="top"/>
    </xf>
    <xf numFmtId="0" fontId="46" fillId="0" borderId="0" xfId="0" applyFont="1" applyFill="1" applyAlignment="1">
      <alignment horizontal="left" vertical="top" wrapText="1"/>
    </xf>
    <xf numFmtId="20" fontId="45" fillId="0" borderId="0" xfId="0" applyNumberFormat="1" applyFont="1" applyFill="1" applyAlignment="1">
      <alignment horizontal="left" vertical="top" wrapText="1"/>
    </xf>
    <xf numFmtId="0" fontId="45" fillId="40" borderId="0" xfId="0" applyFont="1" applyFill="1" applyAlignment="1">
      <alignment horizontal="left" vertical="top"/>
    </xf>
    <xf numFmtId="0" fontId="0" fillId="40" borderId="0" xfId="0" applyFill="1" applyAlignment="1">
      <alignment/>
    </xf>
    <xf numFmtId="0" fontId="46" fillId="0" borderId="0" xfId="0" applyFont="1" applyFill="1" applyAlignment="1">
      <alignment horizontal="left" vertical="top"/>
    </xf>
    <xf numFmtId="0" fontId="0" fillId="0" borderId="0" xfId="0" applyFill="1" applyAlignment="1">
      <alignment/>
    </xf>
    <xf numFmtId="22" fontId="0" fillId="40" borderId="11" xfId="0" applyNumberFormat="1" applyFont="1" applyFill="1" applyBorder="1" applyAlignment="1">
      <alignment horizontal="left" vertical="top" wrapText="1"/>
    </xf>
    <xf numFmtId="0" fontId="0" fillId="40" borderId="11" xfId="0" applyNumberFormat="1" applyFont="1" applyFill="1" applyBorder="1" applyAlignment="1">
      <alignment horizontal="left" vertical="top" wrapText="1"/>
    </xf>
    <xf numFmtId="0" fontId="45" fillId="40" borderId="0" xfId="0" applyFont="1" applyFill="1" applyAlignment="1">
      <alignment horizontal="left" vertical="top" wrapText="1"/>
    </xf>
    <xf numFmtId="0" fontId="0" fillId="0" borderId="11" xfId="0" applyNumberFormat="1" applyFont="1" applyFill="1" applyBorder="1" applyAlignment="1">
      <alignment horizontal="left" vertical="top" wrapText="1"/>
    </xf>
    <xf numFmtId="22" fontId="0" fillId="0" borderId="11" xfId="0" applyNumberFormat="1" applyFont="1" applyFill="1" applyBorder="1" applyAlignment="1">
      <alignment horizontal="left" vertical="top" wrapText="1"/>
    </xf>
    <xf numFmtId="0" fontId="0" fillId="0" borderId="11" xfId="0" applyNumberFormat="1" applyFont="1" applyFill="1" applyBorder="1" applyAlignment="1">
      <alignment horizontal="left" vertical="top" wrapText="1"/>
    </xf>
    <xf numFmtId="22" fontId="0" fillId="0" borderId="11" xfId="0" applyNumberFormat="1" applyFont="1" applyFill="1" applyBorder="1" applyAlignment="1">
      <alignment horizontal="left" vertical="top" wrapText="1"/>
    </xf>
    <xf numFmtId="0" fontId="0" fillId="0" borderId="11" xfId="0" applyNumberFormat="1" applyFont="1" applyFill="1" applyBorder="1" applyAlignment="1">
      <alignment horizontal="left" vertical="top" wrapText="1"/>
    </xf>
    <xf numFmtId="22" fontId="0" fillId="0" borderId="11" xfId="0" applyNumberFormat="1" applyFont="1" applyFill="1" applyBorder="1" applyAlignment="1">
      <alignment horizontal="left" vertical="top" wrapText="1"/>
    </xf>
    <xf numFmtId="0" fontId="0" fillId="40" borderId="11" xfId="0" applyNumberFormat="1" applyFont="1" applyFill="1" applyBorder="1" applyAlignment="1">
      <alignment horizontal="left" vertical="top" wrapText="1"/>
    </xf>
    <xf numFmtId="22" fontId="0" fillId="40" borderId="11" xfId="0" applyNumberFormat="1" applyFont="1" applyFill="1" applyBorder="1" applyAlignment="1">
      <alignment horizontal="left" vertical="top" wrapText="1"/>
    </xf>
    <xf numFmtId="0" fontId="0" fillId="0" borderId="0" xfId="0" applyFont="1" applyAlignment="1">
      <alignment horizontal="left" vertical="top" wrapText="1"/>
    </xf>
    <xf numFmtId="22" fontId="0" fillId="0" borderId="0" xfId="0" applyNumberFormat="1" applyFont="1" applyAlignment="1">
      <alignment horizontal="left" vertical="top" wrapText="1"/>
    </xf>
    <xf numFmtId="22" fontId="0" fillId="40" borderId="11" xfId="0" applyNumberFormat="1" applyFont="1" applyFill="1" applyBorder="1" applyAlignment="1">
      <alignment horizontal="left" vertical="top" wrapText="1"/>
    </xf>
    <xf numFmtId="0" fontId="0" fillId="40" borderId="11" xfId="0" applyNumberFormat="1" applyFont="1" applyFill="1" applyBorder="1" applyAlignment="1">
      <alignment horizontal="left" vertical="top" wrapText="1"/>
    </xf>
    <xf numFmtId="0" fontId="0" fillId="40" borderId="11" xfId="0" applyFont="1" applyFill="1" applyBorder="1" applyAlignment="1">
      <alignment horizontal="left" vertical="top" wrapText="1"/>
    </xf>
    <xf numFmtId="22" fontId="0" fillId="40" borderId="11" xfId="0" applyNumberFormat="1" applyFont="1" applyFill="1" applyBorder="1" applyAlignment="1">
      <alignment horizontal="left" vertical="top" wrapText="1"/>
    </xf>
    <xf numFmtId="0" fontId="0" fillId="40" borderId="11" xfId="0" applyFont="1" applyFill="1" applyBorder="1" applyAlignment="1">
      <alignment horizontal="left" vertical="top" wrapText="1"/>
    </xf>
    <xf numFmtId="22" fontId="0" fillId="40" borderId="11" xfId="0" applyNumberFormat="1" applyFont="1" applyFill="1" applyBorder="1" applyAlignment="1">
      <alignment horizontal="left" vertical="top" wrapText="1"/>
    </xf>
    <xf numFmtId="0" fontId="96" fillId="40" borderId="0" xfId="0" applyFont="1" applyFill="1" applyAlignment="1">
      <alignment horizontal="left" vertical="top"/>
    </xf>
    <xf numFmtId="0" fontId="91" fillId="40" borderId="0" xfId="0" applyFont="1" applyFill="1" applyAlignment="1">
      <alignment/>
    </xf>
    <xf numFmtId="0" fontId="0" fillId="0" borderId="0" xfId="0" applyAlignment="1">
      <alignment vertical="top"/>
    </xf>
    <xf numFmtId="0" fontId="0" fillId="0" borderId="0" xfId="0" applyAlignment="1">
      <alignment vertical="top" wrapText="1"/>
    </xf>
    <xf numFmtId="22" fontId="0" fillId="0" borderId="0" xfId="0" applyNumberFormat="1" applyAlignment="1">
      <alignment vertical="top"/>
    </xf>
    <xf numFmtId="22" fontId="0" fillId="0" borderId="0" xfId="0" applyNumberFormat="1" applyAlignment="1">
      <alignment vertical="top" wrapText="1"/>
    </xf>
    <xf numFmtId="0" fontId="0" fillId="0" borderId="12" xfId="0" applyBorder="1" applyAlignment="1">
      <alignment vertical="top"/>
    </xf>
    <xf numFmtId="0" fontId="0" fillId="0" borderId="12" xfId="0" applyBorder="1" applyAlignment="1">
      <alignment vertical="top" wrapText="1"/>
    </xf>
    <xf numFmtId="22" fontId="0" fillId="0" borderId="12" xfId="0" applyNumberFormat="1" applyBorder="1" applyAlignment="1">
      <alignment vertical="top"/>
    </xf>
    <xf numFmtId="0" fontId="0" fillId="0" borderId="13" xfId="0" applyBorder="1" applyAlignment="1">
      <alignment vertical="top"/>
    </xf>
    <xf numFmtId="0" fontId="0" fillId="0" borderId="13" xfId="0" applyBorder="1" applyAlignment="1">
      <alignment vertical="top" wrapText="1"/>
    </xf>
    <xf numFmtId="22" fontId="0" fillId="0" borderId="13" xfId="0" applyNumberFormat="1" applyBorder="1" applyAlignment="1">
      <alignment vertical="top"/>
    </xf>
    <xf numFmtId="0" fontId="5" fillId="40" borderId="0" xfId="394" applyFont="1" applyFill="1" applyAlignment="1">
      <alignment horizontal="center" vertical="center" wrapText="1"/>
    </xf>
    <xf numFmtId="0" fontId="3" fillId="0" borderId="0" xfId="394" applyFont="1" applyFill="1" applyAlignment="1">
      <alignment horizontal="center" vertical="top" wrapText="1"/>
    </xf>
    <xf numFmtId="164" fontId="93" fillId="40" borderId="0" xfId="0" applyNumberFormat="1" applyFont="1" applyFill="1" applyAlignment="1">
      <alignment horizontal="right" vertical="top"/>
    </xf>
    <xf numFmtId="0" fontId="6" fillId="42" borderId="0" xfId="394" applyFont="1" applyFill="1" applyAlignment="1">
      <alignment horizontal="center" vertical="top"/>
    </xf>
    <xf numFmtId="0" fontId="6" fillId="40" borderId="0" xfId="394" applyFont="1" applyFill="1" applyAlignment="1">
      <alignment horizontal="center" vertical="top"/>
    </xf>
    <xf numFmtId="0" fontId="6" fillId="0" borderId="0" xfId="394" applyFont="1" applyAlignment="1">
      <alignment horizontal="center" vertical="top"/>
    </xf>
    <xf numFmtId="164" fontId="93" fillId="40" borderId="0" xfId="0" applyNumberFormat="1" applyFont="1" applyFill="1" applyAlignment="1">
      <alignment horizontal="left" vertical="top"/>
    </xf>
    <xf numFmtId="0" fontId="97" fillId="40" borderId="0" xfId="0" applyFont="1" applyFill="1" applyAlignment="1">
      <alignment horizontal="center" vertical="center"/>
    </xf>
    <xf numFmtId="14" fontId="98" fillId="43" borderId="0" xfId="0" applyNumberFormat="1" applyFont="1" applyFill="1" applyAlignment="1">
      <alignment horizontal="center" vertical="top"/>
    </xf>
    <xf numFmtId="0" fontId="99" fillId="40" borderId="0" xfId="0" applyFont="1" applyFill="1" applyAlignment="1" quotePrefix="1">
      <alignment horizontal="left" vertical="center" wrapText="1"/>
    </xf>
  </cellXfs>
  <cellStyles count="465">
    <cellStyle name="Normal" xfId="0"/>
    <cellStyle name="20% - Accent1" xfId="15"/>
    <cellStyle name="20% - Accent1 2" xfId="16"/>
    <cellStyle name="20% - Accent1 2 2" xfId="17"/>
    <cellStyle name="20% - Accent1 2 2 2" xfId="18"/>
    <cellStyle name="20% - Accent1 2 2 2 2" xfId="19"/>
    <cellStyle name="20% - Accent1 2 2 2 2 2" xfId="20"/>
    <cellStyle name="20% - Accent1 2 2 2 3" xfId="21"/>
    <cellStyle name="20% - Accent1 2 2 3" xfId="22"/>
    <cellStyle name="20% - Accent1 2 2 3 2" xfId="23"/>
    <cellStyle name="20% - Accent1 2 2 4" xfId="24"/>
    <cellStyle name="20% - Accent1 2 2 5" xfId="25"/>
    <cellStyle name="20% - Accent1 2 3" xfId="26"/>
    <cellStyle name="20% - Accent1 2 3 2" xfId="27"/>
    <cellStyle name="20% - Accent1 2 3 2 2" xfId="28"/>
    <cellStyle name="20% - Accent1 2 3 3" xfId="29"/>
    <cellStyle name="20% - Accent1 2 4" xfId="30"/>
    <cellStyle name="20% - Accent1 2 4 2" xfId="31"/>
    <cellStyle name="20% - Accent1 2 5" xfId="32"/>
    <cellStyle name="20% - Accent1 3" xfId="33"/>
    <cellStyle name="20% - Accent1 3 2" xfId="34"/>
    <cellStyle name="20% - Accent1 4" xfId="35"/>
    <cellStyle name="20% - Accent2" xfId="36"/>
    <cellStyle name="20% - Accent2 2" xfId="37"/>
    <cellStyle name="20% - Accent2 2 2" xfId="38"/>
    <cellStyle name="20% - Accent2 2 2 2" xfId="39"/>
    <cellStyle name="20% - Accent2 2 2 2 2" xfId="40"/>
    <cellStyle name="20% - Accent2 2 2 2 2 2" xfId="41"/>
    <cellStyle name="20% - Accent2 2 2 2 3" xfId="42"/>
    <cellStyle name="20% - Accent2 2 2 3" xfId="43"/>
    <cellStyle name="20% - Accent2 2 2 3 2" xfId="44"/>
    <cellStyle name="20% - Accent2 2 2 4" xfId="45"/>
    <cellStyle name="20% - Accent2 2 2 5" xfId="46"/>
    <cellStyle name="20% - Accent2 2 3" xfId="47"/>
    <cellStyle name="20% - Accent2 2 3 2" xfId="48"/>
    <cellStyle name="20% - Accent2 2 3 2 2" xfId="49"/>
    <cellStyle name="20% - Accent2 2 3 3" xfId="50"/>
    <cellStyle name="20% - Accent2 2 4" xfId="51"/>
    <cellStyle name="20% - Accent2 2 4 2" xfId="52"/>
    <cellStyle name="20% - Accent2 2 5" xfId="53"/>
    <cellStyle name="20% - Accent2 3" xfId="54"/>
    <cellStyle name="20% - Accent2 3 2" xfId="55"/>
    <cellStyle name="20% - Accent2 4" xfId="56"/>
    <cellStyle name="20% - Accent3" xfId="57"/>
    <cellStyle name="20% - Accent3 2" xfId="58"/>
    <cellStyle name="20% - Accent3 2 2" xfId="59"/>
    <cellStyle name="20% - Accent3 2 2 2" xfId="60"/>
    <cellStyle name="20% - Accent3 2 2 2 2" xfId="61"/>
    <cellStyle name="20% - Accent3 2 2 2 2 2" xfId="62"/>
    <cellStyle name="20% - Accent3 2 2 2 3" xfId="63"/>
    <cellStyle name="20% - Accent3 2 2 3" xfId="64"/>
    <cellStyle name="20% - Accent3 2 2 3 2" xfId="65"/>
    <cellStyle name="20% - Accent3 2 2 4" xfId="66"/>
    <cellStyle name="20% - Accent3 2 2 5" xfId="67"/>
    <cellStyle name="20% - Accent3 2 3" xfId="68"/>
    <cellStyle name="20% - Accent3 2 3 2" xfId="69"/>
    <cellStyle name="20% - Accent3 2 3 2 2" xfId="70"/>
    <cellStyle name="20% - Accent3 2 3 3" xfId="71"/>
    <cellStyle name="20% - Accent3 2 4" xfId="72"/>
    <cellStyle name="20% - Accent3 2 4 2" xfId="73"/>
    <cellStyle name="20% - Accent3 2 5" xfId="74"/>
    <cellStyle name="20% - Accent3 3" xfId="75"/>
    <cellStyle name="20% - Accent3 3 2" xfId="76"/>
    <cellStyle name="20% - Accent3 4" xfId="77"/>
    <cellStyle name="20% - Accent4" xfId="78"/>
    <cellStyle name="20% - Accent4 2" xfId="79"/>
    <cellStyle name="20% - Accent4 2 2" xfId="80"/>
    <cellStyle name="20% - Accent4 2 2 2" xfId="81"/>
    <cellStyle name="20% - Accent4 2 2 2 2" xfId="82"/>
    <cellStyle name="20% - Accent4 2 2 2 2 2" xfId="83"/>
    <cellStyle name="20% - Accent4 2 2 2 3" xfId="84"/>
    <cellStyle name="20% - Accent4 2 2 3" xfId="85"/>
    <cellStyle name="20% - Accent4 2 2 3 2" xfId="86"/>
    <cellStyle name="20% - Accent4 2 2 4" xfId="87"/>
    <cellStyle name="20% - Accent4 2 2 5" xfId="88"/>
    <cellStyle name="20% - Accent4 2 3" xfId="89"/>
    <cellStyle name="20% - Accent4 2 3 2" xfId="90"/>
    <cellStyle name="20% - Accent4 2 3 2 2" xfId="91"/>
    <cellStyle name="20% - Accent4 2 3 3" xfId="92"/>
    <cellStyle name="20% - Accent4 2 4" xfId="93"/>
    <cellStyle name="20% - Accent4 2 4 2" xfId="94"/>
    <cellStyle name="20% - Accent4 2 5" xfId="95"/>
    <cellStyle name="20% - Accent4 3" xfId="96"/>
    <cellStyle name="20% - Accent4 3 2" xfId="97"/>
    <cellStyle name="20% - Accent4 4" xfId="98"/>
    <cellStyle name="20% - Accent5" xfId="99"/>
    <cellStyle name="20% - Accent5 2" xfId="100"/>
    <cellStyle name="20% - Accent5 2 2" xfId="101"/>
    <cellStyle name="20% - Accent5 2 2 2" xfId="102"/>
    <cellStyle name="20% - Accent5 2 2 2 2" xfId="103"/>
    <cellStyle name="20% - Accent5 2 2 2 2 2" xfId="104"/>
    <cellStyle name="20% - Accent5 2 2 2 3" xfId="105"/>
    <cellStyle name="20% - Accent5 2 2 3" xfId="106"/>
    <cellStyle name="20% - Accent5 2 2 3 2" xfId="107"/>
    <cellStyle name="20% - Accent5 2 2 4" xfId="108"/>
    <cellStyle name="20% - Accent5 2 2 5" xfId="109"/>
    <cellStyle name="20% - Accent5 2 2 6" xfId="110"/>
    <cellStyle name="20% - Accent5 2 2 7" xfId="111"/>
    <cellStyle name="20% - Accent5 2 2 8" xfId="112"/>
    <cellStyle name="20% - Accent5 2 3" xfId="113"/>
    <cellStyle name="20% - Accent5 2 3 2" xfId="114"/>
    <cellStyle name="20% - Accent5 2 3 2 2" xfId="115"/>
    <cellStyle name="20% - Accent5 2 3 3" xfId="116"/>
    <cellStyle name="20% - Accent5 2 3 4" xfId="117"/>
    <cellStyle name="20% - Accent5 2 3 5" xfId="118"/>
    <cellStyle name="20% - Accent5 2 3 6" xfId="119"/>
    <cellStyle name="20% - Accent5 2 3 7" xfId="120"/>
    <cellStyle name="20% - Accent5 2 4" xfId="121"/>
    <cellStyle name="20% - Accent5 2 4 2" xfId="122"/>
    <cellStyle name="20% - Accent5 2 5" xfId="123"/>
    <cellStyle name="20% - Accent5 2 6" xfId="124"/>
    <cellStyle name="20% - Accent5 2 7" xfId="125"/>
    <cellStyle name="20% - Accent5 2 8" xfId="126"/>
    <cellStyle name="20% - Accent5 2 9" xfId="127"/>
    <cellStyle name="20% - Accent5 3" xfId="128"/>
    <cellStyle name="20% - Accent5 3 2" xfId="129"/>
    <cellStyle name="20% - Accent5 4" xfId="130"/>
    <cellStyle name="20% - Accent6" xfId="131"/>
    <cellStyle name="20% - Accent6 2" xfId="132"/>
    <cellStyle name="20% - Accent6 2 2" xfId="133"/>
    <cellStyle name="20% - Accent6 2 2 2" xfId="134"/>
    <cellStyle name="20% - Accent6 2 2 2 2" xfId="135"/>
    <cellStyle name="20% - Accent6 2 2 2 2 2" xfId="136"/>
    <cellStyle name="20% - Accent6 2 2 2 3" xfId="137"/>
    <cellStyle name="20% - Accent6 2 2 3" xfId="138"/>
    <cellStyle name="20% - Accent6 2 2 3 2" xfId="139"/>
    <cellStyle name="20% - Accent6 2 2 4" xfId="140"/>
    <cellStyle name="20% - Accent6 2 2 5" xfId="141"/>
    <cellStyle name="20% - Accent6 2 3" xfId="142"/>
    <cellStyle name="20% - Accent6 2 3 2" xfId="143"/>
    <cellStyle name="20% - Accent6 2 3 2 2" xfId="144"/>
    <cellStyle name="20% - Accent6 2 3 3" xfId="145"/>
    <cellStyle name="20% - Accent6 2 4" xfId="146"/>
    <cellStyle name="20% - Accent6 2 4 2" xfId="147"/>
    <cellStyle name="20% - Accent6 2 5" xfId="148"/>
    <cellStyle name="20% - Accent6 3" xfId="149"/>
    <cellStyle name="20% - Accent6 3 2" xfId="150"/>
    <cellStyle name="20% - Accent6 4" xfId="151"/>
    <cellStyle name="40% - Accent1" xfId="152"/>
    <cellStyle name="40% - Accent1 2" xfId="153"/>
    <cellStyle name="40% - Accent1 2 2" xfId="154"/>
    <cellStyle name="40% - Accent1 2 2 2" xfId="155"/>
    <cellStyle name="40% - Accent1 2 2 2 2" xfId="156"/>
    <cellStyle name="40% - Accent1 2 2 2 2 2" xfId="157"/>
    <cellStyle name="40% - Accent1 2 2 2 3" xfId="158"/>
    <cellStyle name="40% - Accent1 2 2 3" xfId="159"/>
    <cellStyle name="40% - Accent1 2 2 3 2" xfId="160"/>
    <cellStyle name="40% - Accent1 2 2 4" xfId="161"/>
    <cellStyle name="40% - Accent1 2 2 5" xfId="162"/>
    <cellStyle name="40% - Accent1 2 3" xfId="163"/>
    <cellStyle name="40% - Accent1 2 3 2" xfId="164"/>
    <cellStyle name="40% - Accent1 2 3 2 2" xfId="165"/>
    <cellStyle name="40% - Accent1 2 3 3" xfId="166"/>
    <cellStyle name="40% - Accent1 2 4" xfId="167"/>
    <cellStyle name="40% - Accent1 2 4 2" xfId="168"/>
    <cellStyle name="40% - Accent1 2 5" xfId="169"/>
    <cellStyle name="40% - Accent1 3" xfId="170"/>
    <cellStyle name="40% - Accent1 3 2" xfId="171"/>
    <cellStyle name="40% - Accent1 4" xfId="172"/>
    <cellStyle name="40% - Accent2" xfId="173"/>
    <cellStyle name="40% - Accent2 2" xfId="174"/>
    <cellStyle name="40% - Accent2 2 2" xfId="175"/>
    <cellStyle name="40% - Accent2 2 2 2" xfId="176"/>
    <cellStyle name="40% - Accent2 2 2 2 2" xfId="177"/>
    <cellStyle name="40% - Accent2 2 2 2 2 2" xfId="178"/>
    <cellStyle name="40% - Accent2 2 2 2 3" xfId="179"/>
    <cellStyle name="40% - Accent2 2 2 3" xfId="180"/>
    <cellStyle name="40% - Accent2 2 2 3 2" xfId="181"/>
    <cellStyle name="40% - Accent2 2 2 4" xfId="182"/>
    <cellStyle name="40% - Accent2 2 2 5" xfId="183"/>
    <cellStyle name="40% - Accent2 2 3" xfId="184"/>
    <cellStyle name="40% - Accent2 2 3 2" xfId="185"/>
    <cellStyle name="40% - Accent2 2 3 2 2" xfId="186"/>
    <cellStyle name="40% - Accent2 2 3 3" xfId="187"/>
    <cellStyle name="40% - Accent2 2 4" xfId="188"/>
    <cellStyle name="40% - Accent2 2 4 2" xfId="189"/>
    <cellStyle name="40% - Accent2 2 5" xfId="190"/>
    <cellStyle name="40% - Accent2 3" xfId="191"/>
    <cellStyle name="40% - Accent2 3 2" xfId="192"/>
    <cellStyle name="40% - Accent2 4" xfId="193"/>
    <cellStyle name="40% - Accent3" xfId="194"/>
    <cellStyle name="40% - Accent3 2" xfId="195"/>
    <cellStyle name="40% - Accent3 2 2" xfId="196"/>
    <cellStyle name="40% - Accent3 2 2 2" xfId="197"/>
    <cellStyle name="40% - Accent3 2 2 2 2" xfId="198"/>
    <cellStyle name="40% - Accent3 2 2 2 2 2" xfId="199"/>
    <cellStyle name="40% - Accent3 2 2 2 3" xfId="200"/>
    <cellStyle name="40% - Accent3 2 2 3" xfId="201"/>
    <cellStyle name="40% - Accent3 2 2 3 2" xfId="202"/>
    <cellStyle name="40% - Accent3 2 2 4" xfId="203"/>
    <cellStyle name="40% - Accent3 2 2 5" xfId="204"/>
    <cellStyle name="40% - Accent3 2 3" xfId="205"/>
    <cellStyle name="40% - Accent3 2 3 2" xfId="206"/>
    <cellStyle name="40% - Accent3 2 3 2 2" xfId="207"/>
    <cellStyle name="40% - Accent3 2 3 3" xfId="208"/>
    <cellStyle name="40% - Accent3 2 4" xfId="209"/>
    <cellStyle name="40% - Accent3 2 4 2" xfId="210"/>
    <cellStyle name="40% - Accent3 2 5" xfId="211"/>
    <cellStyle name="40% - Accent3 3" xfId="212"/>
    <cellStyle name="40% - Accent3 3 2" xfId="213"/>
    <cellStyle name="40% - Accent3 4" xfId="214"/>
    <cellStyle name="40% - Accent4" xfId="215"/>
    <cellStyle name="40% - Accent4 2" xfId="216"/>
    <cellStyle name="40% - Accent4 2 2" xfId="217"/>
    <cellStyle name="40% - Accent4 2 2 2" xfId="218"/>
    <cellStyle name="40% - Accent4 2 2 2 2" xfId="219"/>
    <cellStyle name="40% - Accent4 2 2 2 2 2" xfId="220"/>
    <cellStyle name="40% - Accent4 2 2 2 3" xfId="221"/>
    <cellStyle name="40% - Accent4 2 2 3" xfId="222"/>
    <cellStyle name="40% - Accent4 2 2 3 2" xfId="223"/>
    <cellStyle name="40% - Accent4 2 2 4" xfId="224"/>
    <cellStyle name="40% - Accent4 2 2 5" xfId="225"/>
    <cellStyle name="40% - Accent4 2 3" xfId="226"/>
    <cellStyle name="40% - Accent4 2 3 2" xfId="227"/>
    <cellStyle name="40% - Accent4 2 3 2 2" xfId="228"/>
    <cellStyle name="40% - Accent4 2 3 3" xfId="229"/>
    <cellStyle name="40% - Accent4 2 4" xfId="230"/>
    <cellStyle name="40% - Accent4 2 4 2" xfId="231"/>
    <cellStyle name="40% - Accent4 2 5" xfId="232"/>
    <cellStyle name="40% - Accent4 3" xfId="233"/>
    <cellStyle name="40% - Accent4 3 2" xfId="234"/>
    <cellStyle name="40% - Accent4 4" xfId="235"/>
    <cellStyle name="40% - Accent5" xfId="236"/>
    <cellStyle name="40% - Accent5 2" xfId="237"/>
    <cellStyle name="40% - Accent5 2 2" xfId="238"/>
    <cellStyle name="40% - Accent5 2 2 2" xfId="239"/>
    <cellStyle name="40% - Accent5 2 2 2 2" xfId="240"/>
    <cellStyle name="40% - Accent5 2 2 2 2 2" xfId="241"/>
    <cellStyle name="40% - Accent5 2 2 2 3" xfId="242"/>
    <cellStyle name="40% - Accent5 2 2 3" xfId="243"/>
    <cellStyle name="40% - Accent5 2 2 3 2" xfId="244"/>
    <cellStyle name="40% - Accent5 2 2 4" xfId="245"/>
    <cellStyle name="40% - Accent5 2 2 5" xfId="246"/>
    <cellStyle name="40% - Accent5 2 3" xfId="247"/>
    <cellStyle name="40% - Accent5 2 3 2" xfId="248"/>
    <cellStyle name="40% - Accent5 2 3 2 2" xfId="249"/>
    <cellStyle name="40% - Accent5 2 3 3" xfId="250"/>
    <cellStyle name="40% - Accent5 2 4" xfId="251"/>
    <cellStyle name="40% - Accent5 2 4 2" xfId="252"/>
    <cellStyle name="40% - Accent5 2 5" xfId="253"/>
    <cellStyle name="40% - Accent5 3" xfId="254"/>
    <cellStyle name="40% - Accent5 3 2" xfId="255"/>
    <cellStyle name="40% - Accent5 4" xfId="256"/>
    <cellStyle name="40% - Accent6" xfId="257"/>
    <cellStyle name="40% - Accent6 2" xfId="258"/>
    <cellStyle name="40% - Accent6 2 2" xfId="259"/>
    <cellStyle name="40% - Accent6 2 2 2" xfId="260"/>
    <cellStyle name="40% - Accent6 2 2 2 2" xfId="261"/>
    <cellStyle name="40% - Accent6 2 2 2 2 2" xfId="262"/>
    <cellStyle name="40% - Accent6 2 2 2 3" xfId="263"/>
    <cellStyle name="40% - Accent6 2 2 3" xfId="264"/>
    <cellStyle name="40% - Accent6 2 2 3 2" xfId="265"/>
    <cellStyle name="40% - Accent6 2 2 4" xfId="266"/>
    <cellStyle name="40% - Accent6 2 2 5" xfId="267"/>
    <cellStyle name="40% - Accent6 2 3" xfId="268"/>
    <cellStyle name="40% - Accent6 2 3 2" xfId="269"/>
    <cellStyle name="40% - Accent6 2 3 2 2" xfId="270"/>
    <cellStyle name="40% - Accent6 2 3 3" xfId="271"/>
    <cellStyle name="40% - Accent6 2 4" xfId="272"/>
    <cellStyle name="40% - Accent6 2 4 2" xfId="273"/>
    <cellStyle name="40% - Accent6 2 5" xfId="274"/>
    <cellStyle name="40% - Accent6 3" xfId="275"/>
    <cellStyle name="40% - Accent6 3 2" xfId="276"/>
    <cellStyle name="40% - Accent6 4" xfId="277"/>
    <cellStyle name="60% - Accent1" xfId="278"/>
    <cellStyle name="60% - Accent1 2" xfId="279"/>
    <cellStyle name="60% - Accent1 3" xfId="280"/>
    <cellStyle name="60% - Accent1 3 2" xfId="281"/>
    <cellStyle name="60% - Accent1 4" xfId="282"/>
    <cellStyle name="60% - Accent2" xfId="283"/>
    <cellStyle name="60% - Accent2 2" xfId="284"/>
    <cellStyle name="60% - Accent2 3" xfId="285"/>
    <cellStyle name="60% - Accent2 3 2" xfId="286"/>
    <cellStyle name="60% - Accent2 4" xfId="287"/>
    <cellStyle name="60% - Accent3" xfId="288"/>
    <cellStyle name="60% - Accent3 2" xfId="289"/>
    <cellStyle name="60% - Accent3 2 2" xfId="290"/>
    <cellStyle name="60% - Accent3 3" xfId="291"/>
    <cellStyle name="60% - Accent3 3 2" xfId="292"/>
    <cellStyle name="60% - Accent3 4" xfId="293"/>
    <cellStyle name="60% - Accent4" xfId="294"/>
    <cellStyle name="60% - Accent4 2" xfId="295"/>
    <cellStyle name="60% - Accent4 2 2" xfId="296"/>
    <cellStyle name="60% - Accent4 3" xfId="297"/>
    <cellStyle name="60% - Accent4 3 2" xfId="298"/>
    <cellStyle name="60% - Accent4 4" xfId="299"/>
    <cellStyle name="60% - Accent5" xfId="300"/>
    <cellStyle name="60% - Accent5 2" xfId="301"/>
    <cellStyle name="60% - Accent5 3" xfId="302"/>
    <cellStyle name="60% - Accent5 3 2" xfId="303"/>
    <cellStyle name="60% - Accent5 4" xfId="304"/>
    <cellStyle name="60% - Accent6" xfId="305"/>
    <cellStyle name="60% - Accent6 2" xfId="306"/>
    <cellStyle name="60% - Accent6 2 2" xfId="307"/>
    <cellStyle name="60% - Accent6 3" xfId="308"/>
    <cellStyle name="60% - Accent6 3 2" xfId="309"/>
    <cellStyle name="60% - Accent6 4" xfId="310"/>
    <cellStyle name="Accent1" xfId="311"/>
    <cellStyle name="Accent1 2" xfId="312"/>
    <cellStyle name="Accent1 3" xfId="313"/>
    <cellStyle name="Accent1 3 2" xfId="314"/>
    <cellStyle name="Accent1 4" xfId="315"/>
    <cellStyle name="Accent2" xfId="316"/>
    <cellStyle name="Accent2 2" xfId="317"/>
    <cellStyle name="Accent2 3" xfId="318"/>
    <cellStyle name="Accent2 3 2" xfId="319"/>
    <cellStyle name="Accent2 4" xfId="320"/>
    <cellStyle name="Accent3" xfId="321"/>
    <cellStyle name="Accent3 2" xfId="322"/>
    <cellStyle name="Accent3 3" xfId="323"/>
    <cellStyle name="Accent3 3 2" xfId="324"/>
    <cellStyle name="Accent3 4" xfId="325"/>
    <cellStyle name="Accent4" xfId="326"/>
    <cellStyle name="Accent4 2" xfId="327"/>
    <cellStyle name="Accent4 3" xfId="328"/>
    <cellStyle name="Accent4 3 2" xfId="329"/>
    <cellStyle name="Accent4 4" xfId="330"/>
    <cellStyle name="Accent5" xfId="331"/>
    <cellStyle name="Accent5 2" xfId="332"/>
    <cellStyle name="Accent5 3" xfId="333"/>
    <cellStyle name="Accent5 3 2" xfId="334"/>
    <cellStyle name="Accent5 4" xfId="335"/>
    <cellStyle name="Accent6" xfId="336"/>
    <cellStyle name="Accent6 2" xfId="337"/>
    <cellStyle name="Accent6 3" xfId="338"/>
    <cellStyle name="Accent6 3 2" xfId="339"/>
    <cellStyle name="Accent6 4" xfId="340"/>
    <cellStyle name="Bad" xfId="341"/>
    <cellStyle name="Bad 2" xfId="342"/>
    <cellStyle name="Bad 3" xfId="343"/>
    <cellStyle name="Bad 3 2" xfId="344"/>
    <cellStyle name="Bad 4" xfId="345"/>
    <cellStyle name="Calculation" xfId="346"/>
    <cellStyle name="Calculation 2" xfId="347"/>
    <cellStyle name="Calculation 3" xfId="348"/>
    <cellStyle name="Calculation 3 2" xfId="349"/>
    <cellStyle name="Calculation 4" xfId="350"/>
    <cellStyle name="Check Cell" xfId="351"/>
    <cellStyle name="Check Cell 2" xfId="352"/>
    <cellStyle name="Check Cell 3" xfId="353"/>
    <cellStyle name="Check Cell 3 2" xfId="354"/>
    <cellStyle name="Check Cell 4" xfId="355"/>
    <cellStyle name="Comma" xfId="356"/>
    <cellStyle name="Comma [0]" xfId="357"/>
    <cellStyle name="Comma 2" xfId="358"/>
    <cellStyle name="Comma 2 2" xfId="359"/>
    <cellStyle name="Comma 2 3" xfId="360"/>
    <cellStyle name="Currency" xfId="361"/>
    <cellStyle name="Currency [0]" xfId="362"/>
    <cellStyle name="Explanatory Text" xfId="363"/>
    <cellStyle name="Explanatory Text 2" xfId="364"/>
    <cellStyle name="Explanatory Text 3" xfId="365"/>
    <cellStyle name="Explanatory Text 3 2" xfId="366"/>
    <cellStyle name="Explanatory Text 4" xfId="367"/>
    <cellStyle name="Followed Hyperlink" xfId="368"/>
    <cellStyle name="Good" xfId="369"/>
    <cellStyle name="Good 2" xfId="370"/>
    <cellStyle name="Good 3" xfId="371"/>
    <cellStyle name="Good 3 2" xfId="372"/>
    <cellStyle name="Good 4" xfId="373"/>
    <cellStyle name="Heading 1" xfId="374"/>
    <cellStyle name="Heading 1 2" xfId="375"/>
    <cellStyle name="Heading 1 3" xfId="376"/>
    <cellStyle name="Heading 1 3 2" xfId="377"/>
    <cellStyle name="Heading 1 4" xfId="378"/>
    <cellStyle name="Heading 2" xfId="379"/>
    <cellStyle name="Heading 2 2" xfId="380"/>
    <cellStyle name="Heading 2 3" xfId="381"/>
    <cellStyle name="Heading 2 3 2" xfId="382"/>
    <cellStyle name="Heading 2 4" xfId="383"/>
    <cellStyle name="Heading 3" xfId="384"/>
    <cellStyle name="Heading 3 2" xfId="385"/>
    <cellStyle name="Heading 3 3" xfId="386"/>
    <cellStyle name="Heading 3 3 2" xfId="387"/>
    <cellStyle name="Heading 3 4" xfId="388"/>
    <cellStyle name="Heading 4" xfId="389"/>
    <cellStyle name="Heading 4 2" xfId="390"/>
    <cellStyle name="Heading 4 3" xfId="391"/>
    <cellStyle name="Heading 4 3 2" xfId="392"/>
    <cellStyle name="Heading 4 4" xfId="393"/>
    <cellStyle name="Hyperlink" xfId="394"/>
    <cellStyle name="Hyperlink 2" xfId="395"/>
    <cellStyle name="Input" xfId="396"/>
    <cellStyle name="Input 2" xfId="397"/>
    <cellStyle name="Input 3" xfId="398"/>
    <cellStyle name="Input 3 2" xfId="399"/>
    <cellStyle name="Input 4" xfId="400"/>
    <cellStyle name="Linked Cell" xfId="401"/>
    <cellStyle name="Linked Cell 2" xfId="402"/>
    <cellStyle name="Linked Cell 3" xfId="403"/>
    <cellStyle name="Linked Cell 3 2" xfId="404"/>
    <cellStyle name="Linked Cell 4" xfId="405"/>
    <cellStyle name="Neutral" xfId="406"/>
    <cellStyle name="Neutral 2" xfId="407"/>
    <cellStyle name="Neutral 3" xfId="408"/>
    <cellStyle name="Neutral 3 2" xfId="409"/>
    <cellStyle name="Neutral 4" xfId="410"/>
    <cellStyle name="Normal 2" xfId="411"/>
    <cellStyle name="Normal 2 2" xfId="412"/>
    <cellStyle name="Normal 2 3" xfId="413"/>
    <cellStyle name="Normal 2 3 2" xfId="414"/>
    <cellStyle name="Normal 2 3 2 2" xfId="415"/>
    <cellStyle name="Normal 2 3 2 2 2" xfId="416"/>
    <cellStyle name="Normal 2 3 2 3" xfId="417"/>
    <cellStyle name="Normal 2 3 3" xfId="418"/>
    <cellStyle name="Normal 2 3 3 2" xfId="419"/>
    <cellStyle name="Normal 2 3 3 3" xfId="420"/>
    <cellStyle name="Normal 2 3 4" xfId="421"/>
    <cellStyle name="Normal 2 3 5" xfId="422"/>
    <cellStyle name="Normal 2 4" xfId="423"/>
    <cellStyle name="Normal 2 4 2" xfId="424"/>
    <cellStyle name="Normal 2 4 2 2" xfId="425"/>
    <cellStyle name="Normal 2 4 3" xfId="426"/>
    <cellStyle name="Normal 2 5" xfId="427"/>
    <cellStyle name="Normal 2 5 2" xfId="428"/>
    <cellStyle name="Normal 2 6" xfId="429"/>
    <cellStyle name="Normal 3" xfId="430"/>
    <cellStyle name="Normal 3 2" xfId="431"/>
    <cellStyle name="Normal 4" xfId="432"/>
    <cellStyle name="Normal 4 2" xfId="433"/>
    <cellStyle name="Normal 4 2 2" xfId="434"/>
    <cellStyle name="Normal 4 2 3" xfId="435"/>
    <cellStyle name="Normal 4 2 4" xfId="436"/>
    <cellStyle name="Normal 4 3" xfId="437"/>
    <cellStyle name="Normal 5" xfId="438"/>
    <cellStyle name="Normal 5 2" xfId="439"/>
    <cellStyle name="Normal 6" xfId="440"/>
    <cellStyle name="Normal 7" xfId="441"/>
    <cellStyle name="Note" xfId="442"/>
    <cellStyle name="Note 2" xfId="443"/>
    <cellStyle name="Note 2 2" xfId="444"/>
    <cellStyle name="Note 2 2 2" xfId="445"/>
    <cellStyle name="Note 2 2 2 2" xfId="446"/>
    <cellStyle name="Note 2 2 2 2 2" xfId="447"/>
    <cellStyle name="Note 2 2 2 3" xfId="448"/>
    <cellStyle name="Note 2 2 3" xfId="449"/>
    <cellStyle name="Note 2 2 3 2" xfId="450"/>
    <cellStyle name="Note 2 2 4" xfId="451"/>
    <cellStyle name="Note 2 2 5" xfId="452"/>
    <cellStyle name="Note 2 3" xfId="453"/>
    <cellStyle name="Note 2 3 2" xfId="454"/>
    <cellStyle name="Note 2 3 2 2" xfId="455"/>
    <cellStyle name="Note 2 3 3" xfId="456"/>
    <cellStyle name="Note 2 4" xfId="457"/>
    <cellStyle name="Note 2 4 2" xfId="458"/>
    <cellStyle name="Note 2 5" xfId="459"/>
    <cellStyle name="Note 3" xfId="460"/>
    <cellStyle name="Output" xfId="461"/>
    <cellStyle name="Output 2" xfId="462"/>
    <cellStyle name="Output 3" xfId="463"/>
    <cellStyle name="Output 3 2" xfId="464"/>
    <cellStyle name="Output 4" xfId="465"/>
    <cellStyle name="Percent" xfId="466"/>
    <cellStyle name="Title" xfId="467"/>
    <cellStyle name="Title 2" xfId="468"/>
    <cellStyle name="Total" xfId="469"/>
    <cellStyle name="Total 2" xfId="470"/>
    <cellStyle name="Total 3" xfId="471"/>
    <cellStyle name="Total 3 2" xfId="472"/>
    <cellStyle name="Total 4" xfId="473"/>
    <cellStyle name="Warning Text" xfId="474"/>
    <cellStyle name="Warning Text 2" xfId="475"/>
    <cellStyle name="Warning Text 3" xfId="476"/>
    <cellStyle name="Warning Text 3 2" xfId="477"/>
    <cellStyle name="Warning Text 4" xfId="478"/>
  </cellStyles>
  <dxfs count="28">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5" tint="0.3999499976634979"/>
        </patternFill>
      </fill>
    </dxf>
    <dxf>
      <fill>
        <patternFill>
          <bgColor theme="9" tint="0.5999600291252136"/>
        </patternFill>
      </fill>
    </dxf>
    <dxf>
      <fill>
        <patternFill>
          <bgColor theme="6" tint="0.5999600291252136"/>
        </patternFill>
      </fill>
    </dxf>
    <dxf>
      <fill>
        <patternFill>
          <bgColor theme="8" tint="0.7999799847602844"/>
        </patternFill>
      </fill>
    </dxf>
    <dxf>
      <fill>
        <patternFill>
          <bgColor theme="5" tint="0.3999499976634979"/>
        </patternFill>
      </fill>
    </dxf>
    <dxf>
      <fill>
        <patternFill>
          <bgColor theme="9" tint="0.5999600291252136"/>
        </patternFill>
      </fill>
    </dxf>
    <dxf>
      <fill>
        <patternFill>
          <bgColor theme="6" tint="0.5999600291252136"/>
        </patternFill>
      </fill>
    </dxf>
    <dxf>
      <fill>
        <patternFill>
          <bgColor theme="8" tint="0.7999799847602844"/>
        </patternFill>
      </fill>
    </dxf>
    <dxf>
      <fill>
        <patternFill>
          <bgColor theme="8" tint="0.7999799847602844"/>
        </patternFill>
      </fill>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s>
  <tableStyles count="1" defaultTableStyle="TableStyleMedium2" defaultPivotStyle="PivotStyleLight16">
    <tableStyle name="ClosureRpt" pivot="0" table="0" count="2">
      <tableStyleElement type="wholeTable" dxfId="27"/>
      <tableStyleElement type="headerRow" dxfId="2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1990725</xdr:colOff>
      <xdr:row>0</xdr:row>
      <xdr:rowOff>114300</xdr:rowOff>
    </xdr:from>
    <xdr:to>
      <xdr:col>5</xdr:col>
      <xdr:colOff>476250</xdr:colOff>
      <xdr:row>1</xdr:row>
      <xdr:rowOff>171450</xdr:rowOff>
    </xdr:to>
    <xdr:pic>
      <xdr:nvPicPr>
        <xdr:cNvPr id="1" name="Picture 1" descr="National Highways Logo"/>
        <xdr:cNvPicPr preferRelativeResize="1">
          <a:picLocks noChangeAspect="1"/>
        </xdr:cNvPicPr>
      </xdr:nvPicPr>
      <xdr:blipFill>
        <a:blip r:embed="rId1"/>
        <a:stretch>
          <a:fillRect/>
        </a:stretch>
      </xdr:blipFill>
      <xdr:spPr>
        <a:xfrm>
          <a:off x="5953125" y="114300"/>
          <a:ext cx="144780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171450</xdr:rowOff>
    </xdr:to>
    <xdr:pic>
      <xdr:nvPicPr>
        <xdr:cNvPr id="1" name="Picture 6"/>
        <xdr:cNvPicPr preferRelativeResize="1">
          <a:picLocks noChangeAspect="1"/>
        </xdr:cNvPicPr>
      </xdr:nvPicPr>
      <xdr:blipFill>
        <a:blip r:embed="rId1"/>
        <a:stretch>
          <a:fillRect/>
        </a:stretch>
      </xdr:blipFill>
      <xdr:spPr>
        <a:xfrm>
          <a:off x="14211300" y="0"/>
          <a:ext cx="0" cy="1714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171450</xdr:rowOff>
    </xdr:to>
    <xdr:pic>
      <xdr:nvPicPr>
        <xdr:cNvPr id="2" name="Picture 8"/>
        <xdr:cNvPicPr preferRelativeResize="1">
          <a:picLocks noChangeAspect="1"/>
        </xdr:cNvPicPr>
      </xdr:nvPicPr>
      <xdr:blipFill>
        <a:blip r:embed="rId1"/>
        <a:stretch>
          <a:fillRect/>
        </a:stretch>
      </xdr:blipFill>
      <xdr:spPr>
        <a:xfrm>
          <a:off x="14211300" y="0"/>
          <a:ext cx="0" cy="1714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200025</xdr:rowOff>
    </xdr:to>
    <xdr:pic>
      <xdr:nvPicPr>
        <xdr:cNvPr id="3" name="Picture 4"/>
        <xdr:cNvPicPr preferRelativeResize="1">
          <a:picLocks noChangeAspect="1"/>
        </xdr:cNvPicPr>
      </xdr:nvPicPr>
      <xdr:blipFill>
        <a:blip r:embed="rId1"/>
        <a:stretch>
          <a:fillRect/>
        </a:stretch>
      </xdr:blipFill>
      <xdr:spPr>
        <a:xfrm>
          <a:off x="14211300" y="0"/>
          <a:ext cx="0" cy="628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333375</xdr:rowOff>
    </xdr:to>
    <xdr:pic>
      <xdr:nvPicPr>
        <xdr:cNvPr id="4" name="Picture 5"/>
        <xdr:cNvPicPr preferRelativeResize="1">
          <a:picLocks noChangeAspect="1"/>
        </xdr:cNvPicPr>
      </xdr:nvPicPr>
      <xdr:blipFill>
        <a:blip r:embed="rId1"/>
        <a:stretch>
          <a:fillRect/>
        </a:stretch>
      </xdr:blipFill>
      <xdr:spPr>
        <a:xfrm>
          <a:off x="14211300" y="0"/>
          <a:ext cx="0" cy="7620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5" name="Picture 7"/>
        <xdr:cNvPicPr preferRelativeResize="1">
          <a:picLocks noChangeAspect="1"/>
        </xdr:cNvPicPr>
      </xdr:nvPicPr>
      <xdr:blipFill>
        <a:blip r:embed="rId2"/>
        <a:stretch>
          <a:fillRect/>
        </a:stretch>
      </xdr:blipFill>
      <xdr:spPr>
        <a:xfrm>
          <a:off x="14211300" y="0"/>
          <a:ext cx="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161925</xdr:rowOff>
    </xdr:to>
    <xdr:pic>
      <xdr:nvPicPr>
        <xdr:cNvPr id="1" name="Picture 4"/>
        <xdr:cNvPicPr preferRelativeResize="1">
          <a:picLocks noChangeAspect="1"/>
        </xdr:cNvPicPr>
      </xdr:nvPicPr>
      <xdr:blipFill>
        <a:blip r:embed="rId1"/>
        <a:stretch>
          <a:fillRect/>
        </a:stretch>
      </xdr:blipFill>
      <xdr:spPr>
        <a:xfrm>
          <a:off x="147447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2" name="Picture 5"/>
        <xdr:cNvPicPr preferRelativeResize="1">
          <a:picLocks noChangeAspect="1"/>
        </xdr:cNvPicPr>
      </xdr:nvPicPr>
      <xdr:blipFill>
        <a:blip r:embed="rId1"/>
        <a:stretch>
          <a:fillRect/>
        </a:stretch>
      </xdr:blipFill>
      <xdr:spPr>
        <a:xfrm>
          <a:off x="147447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3" name="Picture 6"/>
        <xdr:cNvPicPr preferRelativeResize="1">
          <a:picLocks noChangeAspect="1"/>
        </xdr:cNvPicPr>
      </xdr:nvPicPr>
      <xdr:blipFill>
        <a:blip r:embed="rId1"/>
        <a:stretch>
          <a:fillRect/>
        </a:stretch>
      </xdr:blipFill>
      <xdr:spPr>
        <a:xfrm>
          <a:off x="147447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4" name="Picture 7"/>
        <xdr:cNvPicPr preferRelativeResize="1">
          <a:picLocks noChangeAspect="1"/>
        </xdr:cNvPicPr>
      </xdr:nvPicPr>
      <xdr:blipFill>
        <a:blip r:embed="rId1"/>
        <a:stretch>
          <a:fillRect/>
        </a:stretch>
      </xdr:blipFill>
      <xdr:spPr>
        <a:xfrm>
          <a:off x="147447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5" name="Picture 8"/>
        <xdr:cNvPicPr preferRelativeResize="1">
          <a:picLocks noChangeAspect="1"/>
        </xdr:cNvPicPr>
      </xdr:nvPicPr>
      <xdr:blipFill>
        <a:blip r:embed="rId2"/>
        <a:stretch>
          <a:fillRect/>
        </a:stretch>
      </xdr:blipFill>
      <xdr:spPr>
        <a:xfrm>
          <a:off x="1474470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6" name="Picture 9"/>
        <xdr:cNvPicPr preferRelativeResize="1">
          <a:picLocks noChangeAspect="1"/>
        </xdr:cNvPicPr>
      </xdr:nvPicPr>
      <xdr:blipFill>
        <a:blip r:embed="rId1"/>
        <a:stretch>
          <a:fillRect/>
        </a:stretch>
      </xdr:blipFill>
      <xdr:spPr>
        <a:xfrm>
          <a:off x="147447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7" name="Picture 10"/>
        <xdr:cNvPicPr preferRelativeResize="1">
          <a:picLocks noChangeAspect="1"/>
        </xdr:cNvPicPr>
      </xdr:nvPicPr>
      <xdr:blipFill>
        <a:blip r:embed="rId1"/>
        <a:stretch>
          <a:fillRect/>
        </a:stretch>
      </xdr:blipFill>
      <xdr:spPr>
        <a:xfrm>
          <a:off x="147447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219075</xdr:rowOff>
    </xdr:to>
    <xdr:pic>
      <xdr:nvPicPr>
        <xdr:cNvPr id="8" name="Picture 11"/>
        <xdr:cNvPicPr preferRelativeResize="1">
          <a:picLocks noChangeAspect="1"/>
        </xdr:cNvPicPr>
      </xdr:nvPicPr>
      <xdr:blipFill>
        <a:blip r:embed="rId1"/>
        <a:stretch>
          <a:fillRect/>
        </a:stretch>
      </xdr:blipFill>
      <xdr:spPr>
        <a:xfrm>
          <a:off x="14744700" y="0"/>
          <a:ext cx="0" cy="6477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333375</xdr:rowOff>
    </xdr:to>
    <xdr:pic>
      <xdr:nvPicPr>
        <xdr:cNvPr id="9" name="Picture 12"/>
        <xdr:cNvPicPr preferRelativeResize="1">
          <a:picLocks noChangeAspect="1"/>
        </xdr:cNvPicPr>
      </xdr:nvPicPr>
      <xdr:blipFill>
        <a:blip r:embed="rId1"/>
        <a:stretch>
          <a:fillRect/>
        </a:stretch>
      </xdr:blipFill>
      <xdr:spPr>
        <a:xfrm>
          <a:off x="14744700" y="0"/>
          <a:ext cx="0" cy="7620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10" name="Picture 13"/>
        <xdr:cNvPicPr preferRelativeResize="1">
          <a:picLocks noChangeAspect="1"/>
        </xdr:cNvPicPr>
      </xdr:nvPicPr>
      <xdr:blipFill>
        <a:blip r:embed="rId2"/>
        <a:stretch>
          <a:fillRect/>
        </a:stretch>
      </xdr:blipFill>
      <xdr:spPr>
        <a:xfrm>
          <a:off x="14744700" y="0"/>
          <a:ext cx="0"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161925</xdr:rowOff>
    </xdr:to>
    <xdr:pic>
      <xdr:nvPicPr>
        <xdr:cNvPr id="1" name="Picture 4"/>
        <xdr:cNvPicPr preferRelativeResize="1">
          <a:picLocks noChangeAspect="1"/>
        </xdr:cNvPicPr>
      </xdr:nvPicPr>
      <xdr:blipFill>
        <a:blip r:embed="rId1"/>
        <a:stretch>
          <a:fillRect/>
        </a:stretch>
      </xdr:blipFill>
      <xdr:spPr>
        <a:xfrm>
          <a:off x="144970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2" name="Picture 5"/>
        <xdr:cNvPicPr preferRelativeResize="1">
          <a:picLocks noChangeAspect="1"/>
        </xdr:cNvPicPr>
      </xdr:nvPicPr>
      <xdr:blipFill>
        <a:blip r:embed="rId1"/>
        <a:stretch>
          <a:fillRect/>
        </a:stretch>
      </xdr:blipFill>
      <xdr:spPr>
        <a:xfrm>
          <a:off x="144970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3" name="Picture 6"/>
        <xdr:cNvPicPr preferRelativeResize="1">
          <a:picLocks noChangeAspect="1"/>
        </xdr:cNvPicPr>
      </xdr:nvPicPr>
      <xdr:blipFill>
        <a:blip r:embed="rId1"/>
        <a:stretch>
          <a:fillRect/>
        </a:stretch>
      </xdr:blipFill>
      <xdr:spPr>
        <a:xfrm>
          <a:off x="144970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4" name="Picture 7"/>
        <xdr:cNvPicPr preferRelativeResize="1">
          <a:picLocks noChangeAspect="1"/>
        </xdr:cNvPicPr>
      </xdr:nvPicPr>
      <xdr:blipFill>
        <a:blip r:embed="rId1"/>
        <a:stretch>
          <a:fillRect/>
        </a:stretch>
      </xdr:blipFill>
      <xdr:spPr>
        <a:xfrm>
          <a:off x="144970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5" name="Picture 8"/>
        <xdr:cNvPicPr preferRelativeResize="1">
          <a:picLocks noChangeAspect="1"/>
        </xdr:cNvPicPr>
      </xdr:nvPicPr>
      <xdr:blipFill>
        <a:blip r:embed="rId2"/>
        <a:stretch>
          <a:fillRect/>
        </a:stretch>
      </xdr:blipFill>
      <xdr:spPr>
        <a:xfrm>
          <a:off x="1449705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6" name="Picture 9"/>
        <xdr:cNvPicPr preferRelativeResize="1">
          <a:picLocks noChangeAspect="1"/>
        </xdr:cNvPicPr>
      </xdr:nvPicPr>
      <xdr:blipFill>
        <a:blip r:embed="rId1"/>
        <a:stretch>
          <a:fillRect/>
        </a:stretch>
      </xdr:blipFill>
      <xdr:spPr>
        <a:xfrm>
          <a:off x="144970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7" name="Picture 10"/>
        <xdr:cNvPicPr preferRelativeResize="1">
          <a:picLocks noChangeAspect="1"/>
        </xdr:cNvPicPr>
      </xdr:nvPicPr>
      <xdr:blipFill>
        <a:blip r:embed="rId1"/>
        <a:stretch>
          <a:fillRect/>
        </a:stretch>
      </xdr:blipFill>
      <xdr:spPr>
        <a:xfrm>
          <a:off x="144970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8" name="Picture 11"/>
        <xdr:cNvPicPr preferRelativeResize="1">
          <a:picLocks noChangeAspect="1"/>
        </xdr:cNvPicPr>
      </xdr:nvPicPr>
      <xdr:blipFill>
        <a:blip r:embed="rId1"/>
        <a:stretch>
          <a:fillRect/>
        </a:stretch>
      </xdr:blipFill>
      <xdr:spPr>
        <a:xfrm>
          <a:off x="144970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9" name="Picture 12"/>
        <xdr:cNvPicPr preferRelativeResize="1">
          <a:picLocks noChangeAspect="1"/>
        </xdr:cNvPicPr>
      </xdr:nvPicPr>
      <xdr:blipFill>
        <a:blip r:embed="rId1"/>
        <a:stretch>
          <a:fillRect/>
        </a:stretch>
      </xdr:blipFill>
      <xdr:spPr>
        <a:xfrm>
          <a:off x="144970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10" name="Picture 13"/>
        <xdr:cNvPicPr preferRelativeResize="1">
          <a:picLocks noChangeAspect="1"/>
        </xdr:cNvPicPr>
      </xdr:nvPicPr>
      <xdr:blipFill>
        <a:blip r:embed="rId2"/>
        <a:stretch>
          <a:fillRect/>
        </a:stretch>
      </xdr:blipFill>
      <xdr:spPr>
        <a:xfrm>
          <a:off x="14497050" y="0"/>
          <a:ext cx="0"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161925</xdr:rowOff>
    </xdr:to>
    <xdr:pic>
      <xdr:nvPicPr>
        <xdr:cNvPr id="1" name="Picture 5"/>
        <xdr:cNvPicPr preferRelativeResize="1">
          <a:picLocks noChangeAspect="1"/>
        </xdr:cNvPicPr>
      </xdr:nvPicPr>
      <xdr:blipFill>
        <a:blip r:embed="rId1"/>
        <a:stretch>
          <a:fillRect/>
        </a:stretch>
      </xdr:blipFill>
      <xdr:spPr>
        <a:xfrm>
          <a:off x="148018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2" name="Picture 6"/>
        <xdr:cNvPicPr preferRelativeResize="1">
          <a:picLocks noChangeAspect="1"/>
        </xdr:cNvPicPr>
      </xdr:nvPicPr>
      <xdr:blipFill>
        <a:blip r:embed="rId1"/>
        <a:stretch>
          <a:fillRect/>
        </a:stretch>
      </xdr:blipFill>
      <xdr:spPr>
        <a:xfrm>
          <a:off x="148018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3" name="Picture 7"/>
        <xdr:cNvPicPr preferRelativeResize="1">
          <a:picLocks noChangeAspect="1"/>
        </xdr:cNvPicPr>
      </xdr:nvPicPr>
      <xdr:blipFill>
        <a:blip r:embed="rId1"/>
        <a:stretch>
          <a:fillRect/>
        </a:stretch>
      </xdr:blipFill>
      <xdr:spPr>
        <a:xfrm>
          <a:off x="148018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4" name="Picture 8"/>
        <xdr:cNvPicPr preferRelativeResize="1">
          <a:picLocks noChangeAspect="1"/>
        </xdr:cNvPicPr>
      </xdr:nvPicPr>
      <xdr:blipFill>
        <a:blip r:embed="rId1"/>
        <a:stretch>
          <a:fillRect/>
        </a:stretch>
      </xdr:blipFill>
      <xdr:spPr>
        <a:xfrm>
          <a:off x="148018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5" name="Picture 9"/>
        <xdr:cNvPicPr preferRelativeResize="1">
          <a:picLocks noChangeAspect="1"/>
        </xdr:cNvPicPr>
      </xdr:nvPicPr>
      <xdr:blipFill>
        <a:blip r:embed="rId2"/>
        <a:stretch>
          <a:fillRect/>
        </a:stretch>
      </xdr:blipFill>
      <xdr:spPr>
        <a:xfrm>
          <a:off x="1480185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6" name="Picture 10"/>
        <xdr:cNvPicPr preferRelativeResize="1">
          <a:picLocks noChangeAspect="1"/>
        </xdr:cNvPicPr>
      </xdr:nvPicPr>
      <xdr:blipFill>
        <a:blip r:embed="rId1"/>
        <a:stretch>
          <a:fillRect/>
        </a:stretch>
      </xdr:blipFill>
      <xdr:spPr>
        <a:xfrm>
          <a:off x="148018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7" name="Picture 11"/>
        <xdr:cNvPicPr preferRelativeResize="1">
          <a:picLocks noChangeAspect="1"/>
        </xdr:cNvPicPr>
      </xdr:nvPicPr>
      <xdr:blipFill>
        <a:blip r:embed="rId1"/>
        <a:stretch>
          <a:fillRect/>
        </a:stretch>
      </xdr:blipFill>
      <xdr:spPr>
        <a:xfrm>
          <a:off x="148018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8" name="Picture 12"/>
        <xdr:cNvPicPr preferRelativeResize="1">
          <a:picLocks noChangeAspect="1"/>
        </xdr:cNvPicPr>
      </xdr:nvPicPr>
      <xdr:blipFill>
        <a:blip r:embed="rId1"/>
        <a:stretch>
          <a:fillRect/>
        </a:stretch>
      </xdr:blipFill>
      <xdr:spPr>
        <a:xfrm>
          <a:off x="148018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9" name="Picture 13"/>
        <xdr:cNvPicPr preferRelativeResize="1">
          <a:picLocks noChangeAspect="1"/>
        </xdr:cNvPicPr>
      </xdr:nvPicPr>
      <xdr:blipFill>
        <a:blip r:embed="rId1"/>
        <a:stretch>
          <a:fillRect/>
        </a:stretch>
      </xdr:blipFill>
      <xdr:spPr>
        <a:xfrm>
          <a:off x="148018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10" name="Picture 14"/>
        <xdr:cNvPicPr preferRelativeResize="1">
          <a:picLocks noChangeAspect="1"/>
        </xdr:cNvPicPr>
      </xdr:nvPicPr>
      <xdr:blipFill>
        <a:blip r:embed="rId2"/>
        <a:stretch>
          <a:fillRect/>
        </a:stretch>
      </xdr:blipFill>
      <xdr:spPr>
        <a:xfrm>
          <a:off x="1480185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11" name="Picture 15"/>
        <xdr:cNvPicPr preferRelativeResize="1">
          <a:picLocks noChangeAspect="1"/>
        </xdr:cNvPicPr>
      </xdr:nvPicPr>
      <xdr:blipFill>
        <a:blip r:embed="rId1"/>
        <a:stretch>
          <a:fillRect/>
        </a:stretch>
      </xdr:blipFill>
      <xdr:spPr>
        <a:xfrm>
          <a:off x="148018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12" name="Picture 16"/>
        <xdr:cNvPicPr preferRelativeResize="1">
          <a:picLocks noChangeAspect="1"/>
        </xdr:cNvPicPr>
      </xdr:nvPicPr>
      <xdr:blipFill>
        <a:blip r:embed="rId1"/>
        <a:stretch>
          <a:fillRect/>
        </a:stretch>
      </xdr:blipFill>
      <xdr:spPr>
        <a:xfrm>
          <a:off x="148018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13" name="Picture 17"/>
        <xdr:cNvPicPr preferRelativeResize="1">
          <a:picLocks noChangeAspect="1"/>
        </xdr:cNvPicPr>
      </xdr:nvPicPr>
      <xdr:blipFill>
        <a:blip r:embed="rId1"/>
        <a:stretch>
          <a:fillRect/>
        </a:stretch>
      </xdr:blipFill>
      <xdr:spPr>
        <a:xfrm>
          <a:off x="148018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14" name="Picture 18"/>
        <xdr:cNvPicPr preferRelativeResize="1">
          <a:picLocks noChangeAspect="1"/>
        </xdr:cNvPicPr>
      </xdr:nvPicPr>
      <xdr:blipFill>
        <a:blip r:embed="rId1"/>
        <a:stretch>
          <a:fillRect/>
        </a:stretch>
      </xdr:blipFill>
      <xdr:spPr>
        <a:xfrm>
          <a:off x="148018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15" name="Picture 19"/>
        <xdr:cNvPicPr preferRelativeResize="1">
          <a:picLocks noChangeAspect="1"/>
        </xdr:cNvPicPr>
      </xdr:nvPicPr>
      <xdr:blipFill>
        <a:blip r:embed="rId2"/>
        <a:stretch>
          <a:fillRect/>
        </a:stretch>
      </xdr:blipFill>
      <xdr:spPr>
        <a:xfrm>
          <a:off x="1480185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16" name="Picture 20"/>
        <xdr:cNvPicPr preferRelativeResize="1">
          <a:picLocks noChangeAspect="1"/>
        </xdr:cNvPicPr>
      </xdr:nvPicPr>
      <xdr:blipFill>
        <a:blip r:embed="rId1"/>
        <a:stretch>
          <a:fillRect/>
        </a:stretch>
      </xdr:blipFill>
      <xdr:spPr>
        <a:xfrm>
          <a:off x="148018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17" name="Picture 21"/>
        <xdr:cNvPicPr preferRelativeResize="1">
          <a:picLocks noChangeAspect="1"/>
        </xdr:cNvPicPr>
      </xdr:nvPicPr>
      <xdr:blipFill>
        <a:blip r:embed="rId1"/>
        <a:stretch>
          <a:fillRect/>
        </a:stretch>
      </xdr:blipFill>
      <xdr:spPr>
        <a:xfrm>
          <a:off x="148018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18" name="Picture 22"/>
        <xdr:cNvPicPr preferRelativeResize="1">
          <a:picLocks noChangeAspect="1"/>
        </xdr:cNvPicPr>
      </xdr:nvPicPr>
      <xdr:blipFill>
        <a:blip r:embed="rId1"/>
        <a:stretch>
          <a:fillRect/>
        </a:stretch>
      </xdr:blipFill>
      <xdr:spPr>
        <a:xfrm>
          <a:off x="148018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19" name="Picture 23"/>
        <xdr:cNvPicPr preferRelativeResize="1">
          <a:picLocks noChangeAspect="1"/>
        </xdr:cNvPicPr>
      </xdr:nvPicPr>
      <xdr:blipFill>
        <a:blip r:embed="rId1"/>
        <a:stretch>
          <a:fillRect/>
        </a:stretch>
      </xdr:blipFill>
      <xdr:spPr>
        <a:xfrm>
          <a:off x="148018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20" name="Picture 24"/>
        <xdr:cNvPicPr preferRelativeResize="1">
          <a:picLocks noChangeAspect="1"/>
        </xdr:cNvPicPr>
      </xdr:nvPicPr>
      <xdr:blipFill>
        <a:blip r:embed="rId2"/>
        <a:stretch>
          <a:fillRect/>
        </a:stretch>
      </xdr:blipFill>
      <xdr:spPr>
        <a:xfrm>
          <a:off x="14801850" y="0"/>
          <a:ext cx="0" cy="523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161925</xdr:rowOff>
    </xdr:to>
    <xdr:pic>
      <xdr:nvPicPr>
        <xdr:cNvPr id="1" name="Picture 4"/>
        <xdr:cNvPicPr preferRelativeResize="1">
          <a:picLocks noChangeAspect="1"/>
        </xdr:cNvPicPr>
      </xdr:nvPicPr>
      <xdr:blipFill>
        <a:blip r:embed="rId1"/>
        <a:stretch>
          <a:fillRect/>
        </a:stretch>
      </xdr:blipFill>
      <xdr:spPr>
        <a:xfrm>
          <a:off x="146208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2" name="Picture 5"/>
        <xdr:cNvPicPr preferRelativeResize="1">
          <a:picLocks noChangeAspect="1"/>
        </xdr:cNvPicPr>
      </xdr:nvPicPr>
      <xdr:blipFill>
        <a:blip r:embed="rId1"/>
        <a:stretch>
          <a:fillRect/>
        </a:stretch>
      </xdr:blipFill>
      <xdr:spPr>
        <a:xfrm>
          <a:off x="146208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3" name="Picture 6"/>
        <xdr:cNvPicPr preferRelativeResize="1">
          <a:picLocks noChangeAspect="1"/>
        </xdr:cNvPicPr>
      </xdr:nvPicPr>
      <xdr:blipFill>
        <a:blip r:embed="rId1"/>
        <a:stretch>
          <a:fillRect/>
        </a:stretch>
      </xdr:blipFill>
      <xdr:spPr>
        <a:xfrm>
          <a:off x="146208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4" name="Picture 7"/>
        <xdr:cNvPicPr preferRelativeResize="1">
          <a:picLocks noChangeAspect="1"/>
        </xdr:cNvPicPr>
      </xdr:nvPicPr>
      <xdr:blipFill>
        <a:blip r:embed="rId1"/>
        <a:stretch>
          <a:fillRect/>
        </a:stretch>
      </xdr:blipFill>
      <xdr:spPr>
        <a:xfrm>
          <a:off x="146208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5" name="Picture 8"/>
        <xdr:cNvPicPr preferRelativeResize="1">
          <a:picLocks noChangeAspect="1"/>
        </xdr:cNvPicPr>
      </xdr:nvPicPr>
      <xdr:blipFill>
        <a:blip r:embed="rId2"/>
        <a:stretch>
          <a:fillRect/>
        </a:stretch>
      </xdr:blipFill>
      <xdr:spPr>
        <a:xfrm>
          <a:off x="14620875"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6" name="Picture 9"/>
        <xdr:cNvPicPr preferRelativeResize="1">
          <a:picLocks noChangeAspect="1"/>
        </xdr:cNvPicPr>
      </xdr:nvPicPr>
      <xdr:blipFill>
        <a:blip r:embed="rId1"/>
        <a:stretch>
          <a:fillRect/>
        </a:stretch>
      </xdr:blipFill>
      <xdr:spPr>
        <a:xfrm>
          <a:off x="146208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7" name="Picture 10"/>
        <xdr:cNvPicPr preferRelativeResize="1">
          <a:picLocks noChangeAspect="1"/>
        </xdr:cNvPicPr>
      </xdr:nvPicPr>
      <xdr:blipFill>
        <a:blip r:embed="rId1"/>
        <a:stretch>
          <a:fillRect/>
        </a:stretch>
      </xdr:blipFill>
      <xdr:spPr>
        <a:xfrm>
          <a:off x="146208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8" name="Picture 11"/>
        <xdr:cNvPicPr preferRelativeResize="1">
          <a:picLocks noChangeAspect="1"/>
        </xdr:cNvPicPr>
      </xdr:nvPicPr>
      <xdr:blipFill>
        <a:blip r:embed="rId1"/>
        <a:stretch>
          <a:fillRect/>
        </a:stretch>
      </xdr:blipFill>
      <xdr:spPr>
        <a:xfrm>
          <a:off x="146208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9" name="Picture 12"/>
        <xdr:cNvPicPr preferRelativeResize="1">
          <a:picLocks noChangeAspect="1"/>
        </xdr:cNvPicPr>
      </xdr:nvPicPr>
      <xdr:blipFill>
        <a:blip r:embed="rId1"/>
        <a:stretch>
          <a:fillRect/>
        </a:stretch>
      </xdr:blipFill>
      <xdr:spPr>
        <a:xfrm>
          <a:off x="146208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10" name="Picture 13"/>
        <xdr:cNvPicPr preferRelativeResize="1">
          <a:picLocks noChangeAspect="1"/>
        </xdr:cNvPicPr>
      </xdr:nvPicPr>
      <xdr:blipFill>
        <a:blip r:embed="rId2"/>
        <a:stretch>
          <a:fillRect/>
        </a:stretch>
      </xdr:blipFill>
      <xdr:spPr>
        <a:xfrm>
          <a:off x="14620875" y="0"/>
          <a:ext cx="0"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161925</xdr:rowOff>
    </xdr:to>
    <xdr:pic>
      <xdr:nvPicPr>
        <xdr:cNvPr id="1" name="Picture 2"/>
        <xdr:cNvPicPr preferRelativeResize="1">
          <a:picLocks noChangeAspect="1"/>
        </xdr:cNvPicPr>
      </xdr:nvPicPr>
      <xdr:blipFill>
        <a:blip r:embed="rId1"/>
        <a:stretch>
          <a:fillRect/>
        </a:stretch>
      </xdr:blipFill>
      <xdr:spPr>
        <a:xfrm>
          <a:off x="144399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2" name="Picture 3"/>
        <xdr:cNvPicPr preferRelativeResize="1">
          <a:picLocks noChangeAspect="1"/>
        </xdr:cNvPicPr>
      </xdr:nvPicPr>
      <xdr:blipFill>
        <a:blip r:embed="rId1"/>
        <a:stretch>
          <a:fillRect/>
        </a:stretch>
      </xdr:blipFill>
      <xdr:spPr>
        <a:xfrm>
          <a:off x="144399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3" name="Picture 5"/>
        <xdr:cNvPicPr preferRelativeResize="1">
          <a:picLocks noChangeAspect="1"/>
        </xdr:cNvPicPr>
      </xdr:nvPicPr>
      <xdr:blipFill>
        <a:blip r:embed="rId1"/>
        <a:stretch>
          <a:fillRect/>
        </a:stretch>
      </xdr:blipFill>
      <xdr:spPr>
        <a:xfrm>
          <a:off x="144399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4" name="Picture 6"/>
        <xdr:cNvPicPr preferRelativeResize="1">
          <a:picLocks noChangeAspect="1"/>
        </xdr:cNvPicPr>
      </xdr:nvPicPr>
      <xdr:blipFill>
        <a:blip r:embed="rId1"/>
        <a:stretch>
          <a:fillRect/>
        </a:stretch>
      </xdr:blipFill>
      <xdr:spPr>
        <a:xfrm>
          <a:off x="144399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5" name="Picture 7"/>
        <xdr:cNvPicPr preferRelativeResize="1">
          <a:picLocks noChangeAspect="1"/>
        </xdr:cNvPicPr>
      </xdr:nvPicPr>
      <xdr:blipFill>
        <a:blip r:embed="rId2"/>
        <a:stretch>
          <a:fillRect/>
        </a:stretch>
      </xdr:blipFill>
      <xdr:spPr>
        <a:xfrm>
          <a:off x="1443990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6" name="Picture 8"/>
        <xdr:cNvPicPr preferRelativeResize="1">
          <a:picLocks noChangeAspect="1"/>
        </xdr:cNvPicPr>
      </xdr:nvPicPr>
      <xdr:blipFill>
        <a:blip r:embed="rId1"/>
        <a:stretch>
          <a:fillRect/>
        </a:stretch>
      </xdr:blipFill>
      <xdr:spPr>
        <a:xfrm>
          <a:off x="144399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7" name="Picture 9"/>
        <xdr:cNvPicPr preferRelativeResize="1">
          <a:picLocks noChangeAspect="1"/>
        </xdr:cNvPicPr>
      </xdr:nvPicPr>
      <xdr:blipFill>
        <a:blip r:embed="rId1"/>
        <a:stretch>
          <a:fillRect/>
        </a:stretch>
      </xdr:blipFill>
      <xdr:spPr>
        <a:xfrm>
          <a:off x="144399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8" name="Picture 10"/>
        <xdr:cNvPicPr preferRelativeResize="1">
          <a:picLocks noChangeAspect="1"/>
        </xdr:cNvPicPr>
      </xdr:nvPicPr>
      <xdr:blipFill>
        <a:blip r:embed="rId1"/>
        <a:stretch>
          <a:fillRect/>
        </a:stretch>
      </xdr:blipFill>
      <xdr:spPr>
        <a:xfrm>
          <a:off x="144399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9" name="Picture 11"/>
        <xdr:cNvPicPr preferRelativeResize="1">
          <a:picLocks noChangeAspect="1"/>
        </xdr:cNvPicPr>
      </xdr:nvPicPr>
      <xdr:blipFill>
        <a:blip r:embed="rId1"/>
        <a:stretch>
          <a:fillRect/>
        </a:stretch>
      </xdr:blipFill>
      <xdr:spPr>
        <a:xfrm>
          <a:off x="144399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10" name="Picture 12"/>
        <xdr:cNvPicPr preferRelativeResize="1">
          <a:picLocks noChangeAspect="1"/>
        </xdr:cNvPicPr>
      </xdr:nvPicPr>
      <xdr:blipFill>
        <a:blip r:embed="rId2"/>
        <a:stretch>
          <a:fillRect/>
        </a:stretch>
      </xdr:blipFill>
      <xdr:spPr>
        <a:xfrm>
          <a:off x="14439900" y="0"/>
          <a:ext cx="0" cy="523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171450</xdr:rowOff>
    </xdr:to>
    <xdr:pic>
      <xdr:nvPicPr>
        <xdr:cNvPr id="1" name="Picture 4"/>
        <xdr:cNvPicPr preferRelativeResize="1">
          <a:picLocks noChangeAspect="1"/>
        </xdr:cNvPicPr>
      </xdr:nvPicPr>
      <xdr:blipFill>
        <a:blip r:embed="rId1"/>
        <a:stretch>
          <a:fillRect/>
        </a:stretch>
      </xdr:blipFill>
      <xdr:spPr>
        <a:xfrm>
          <a:off x="14163675" y="0"/>
          <a:ext cx="0" cy="1714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171450</xdr:rowOff>
    </xdr:to>
    <xdr:pic>
      <xdr:nvPicPr>
        <xdr:cNvPr id="2" name="Picture 5"/>
        <xdr:cNvPicPr preferRelativeResize="1">
          <a:picLocks noChangeAspect="1"/>
        </xdr:cNvPicPr>
      </xdr:nvPicPr>
      <xdr:blipFill>
        <a:blip r:embed="rId1"/>
        <a:stretch>
          <a:fillRect/>
        </a:stretch>
      </xdr:blipFill>
      <xdr:spPr>
        <a:xfrm>
          <a:off x="14163675" y="0"/>
          <a:ext cx="0" cy="1714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200025</xdr:rowOff>
    </xdr:to>
    <xdr:pic>
      <xdr:nvPicPr>
        <xdr:cNvPr id="3" name="Picture 6"/>
        <xdr:cNvPicPr preferRelativeResize="1">
          <a:picLocks noChangeAspect="1"/>
        </xdr:cNvPicPr>
      </xdr:nvPicPr>
      <xdr:blipFill>
        <a:blip r:embed="rId1"/>
        <a:stretch>
          <a:fillRect/>
        </a:stretch>
      </xdr:blipFill>
      <xdr:spPr>
        <a:xfrm>
          <a:off x="14163675" y="0"/>
          <a:ext cx="0" cy="628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200025</xdr:rowOff>
    </xdr:to>
    <xdr:pic>
      <xdr:nvPicPr>
        <xdr:cNvPr id="4" name="Picture 7"/>
        <xdr:cNvPicPr preferRelativeResize="1">
          <a:picLocks noChangeAspect="1"/>
        </xdr:cNvPicPr>
      </xdr:nvPicPr>
      <xdr:blipFill>
        <a:blip r:embed="rId1"/>
        <a:stretch>
          <a:fillRect/>
        </a:stretch>
      </xdr:blipFill>
      <xdr:spPr>
        <a:xfrm>
          <a:off x="14163675" y="0"/>
          <a:ext cx="0" cy="628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5" name="Picture 8"/>
        <xdr:cNvPicPr preferRelativeResize="1">
          <a:picLocks noChangeAspect="1"/>
        </xdr:cNvPicPr>
      </xdr:nvPicPr>
      <xdr:blipFill>
        <a:blip r:embed="rId2"/>
        <a:stretch>
          <a:fillRect/>
        </a:stretch>
      </xdr:blipFill>
      <xdr:spPr>
        <a:xfrm>
          <a:off x="14163675"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171450</xdr:rowOff>
    </xdr:to>
    <xdr:pic>
      <xdr:nvPicPr>
        <xdr:cNvPr id="6" name="Picture 9"/>
        <xdr:cNvPicPr preferRelativeResize="1">
          <a:picLocks noChangeAspect="1"/>
        </xdr:cNvPicPr>
      </xdr:nvPicPr>
      <xdr:blipFill>
        <a:blip r:embed="rId1"/>
        <a:stretch>
          <a:fillRect/>
        </a:stretch>
      </xdr:blipFill>
      <xdr:spPr>
        <a:xfrm>
          <a:off x="14163675" y="0"/>
          <a:ext cx="0" cy="1714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171450</xdr:rowOff>
    </xdr:to>
    <xdr:pic>
      <xdr:nvPicPr>
        <xdr:cNvPr id="7" name="Picture 10"/>
        <xdr:cNvPicPr preferRelativeResize="1">
          <a:picLocks noChangeAspect="1"/>
        </xdr:cNvPicPr>
      </xdr:nvPicPr>
      <xdr:blipFill>
        <a:blip r:embed="rId1"/>
        <a:stretch>
          <a:fillRect/>
        </a:stretch>
      </xdr:blipFill>
      <xdr:spPr>
        <a:xfrm>
          <a:off x="14163675" y="0"/>
          <a:ext cx="0" cy="1714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200025</xdr:rowOff>
    </xdr:to>
    <xdr:pic>
      <xdr:nvPicPr>
        <xdr:cNvPr id="8" name="Picture 11"/>
        <xdr:cNvPicPr preferRelativeResize="1">
          <a:picLocks noChangeAspect="1"/>
        </xdr:cNvPicPr>
      </xdr:nvPicPr>
      <xdr:blipFill>
        <a:blip r:embed="rId1"/>
        <a:stretch>
          <a:fillRect/>
        </a:stretch>
      </xdr:blipFill>
      <xdr:spPr>
        <a:xfrm>
          <a:off x="14163675" y="0"/>
          <a:ext cx="0" cy="628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200025</xdr:rowOff>
    </xdr:to>
    <xdr:pic>
      <xdr:nvPicPr>
        <xdr:cNvPr id="9" name="Picture 12"/>
        <xdr:cNvPicPr preferRelativeResize="1">
          <a:picLocks noChangeAspect="1"/>
        </xdr:cNvPicPr>
      </xdr:nvPicPr>
      <xdr:blipFill>
        <a:blip r:embed="rId1"/>
        <a:stretch>
          <a:fillRect/>
        </a:stretch>
      </xdr:blipFill>
      <xdr:spPr>
        <a:xfrm>
          <a:off x="14163675" y="0"/>
          <a:ext cx="0" cy="628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10" name="Picture 13"/>
        <xdr:cNvPicPr preferRelativeResize="1">
          <a:picLocks noChangeAspect="1"/>
        </xdr:cNvPicPr>
      </xdr:nvPicPr>
      <xdr:blipFill>
        <a:blip r:embed="rId2"/>
        <a:stretch>
          <a:fillRect/>
        </a:stretch>
      </xdr:blipFill>
      <xdr:spPr>
        <a:xfrm>
          <a:off x="14163675" y="0"/>
          <a:ext cx="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highwaysengland.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1"/>
  </sheetPr>
  <dimension ref="A1:F12"/>
  <sheetViews>
    <sheetView zoomScalePageLayoutView="0" workbookViewId="0" topLeftCell="A1">
      <selection activeCell="A10" sqref="A10:F10"/>
    </sheetView>
  </sheetViews>
  <sheetFormatPr defaultColWidth="0" defaultRowHeight="15" zeroHeight="1"/>
  <cols>
    <col min="1" max="1" width="22.99609375" style="1" bestFit="1" customWidth="1"/>
    <col min="2" max="2" width="11.77734375" style="1" bestFit="1" customWidth="1"/>
    <col min="3" max="3" width="11.4453125" style="1" bestFit="1" customWidth="1"/>
    <col min="4" max="4" width="25.77734375" style="1" customWidth="1"/>
    <col min="5" max="6" width="8.77734375" style="1" customWidth="1"/>
    <col min="7" max="7" width="0" style="1" hidden="1" customWidth="1"/>
    <col min="8" max="16384" width="8.77734375" style="1" hidden="1" customWidth="1"/>
  </cols>
  <sheetData>
    <row r="1" spans="1:6" ht="36">
      <c r="A1" s="62" t="s">
        <v>15</v>
      </c>
      <c r="B1" s="62"/>
      <c r="C1" s="62"/>
      <c r="D1" s="62"/>
      <c r="E1" s="62"/>
      <c r="F1" s="62"/>
    </row>
    <row r="2" spans="1:6" s="2" customFormat="1" ht="25.5">
      <c r="A2" s="57">
        <v>45421</v>
      </c>
      <c r="B2" s="57"/>
      <c r="C2" s="61" t="str">
        <f>"to "&amp;TEXT($A$2+6,"dddd d mmm yyyy")</f>
        <v>to Wednesday 15 May 2024</v>
      </c>
      <c r="D2" s="61"/>
      <c r="E2" s="61"/>
      <c r="F2" s="61"/>
    </row>
    <row r="3" spans="1:6" ht="12.75" customHeight="1">
      <c r="A3" s="63" t="s">
        <v>13</v>
      </c>
      <c r="B3" s="63"/>
      <c r="C3" s="63"/>
      <c r="D3" s="63"/>
      <c r="E3" s="63"/>
      <c r="F3" s="63"/>
    </row>
    <row r="4" spans="1:6" s="2" customFormat="1" ht="27">
      <c r="A4" s="59" t="str">
        <f>TEXT($A$2,"dddd, d mmmm")</f>
        <v>Thursday, 9 May</v>
      </c>
      <c r="B4" s="59"/>
      <c r="C4" s="59"/>
      <c r="D4" s="59"/>
      <c r="E4" s="59"/>
      <c r="F4" s="59"/>
    </row>
    <row r="5" spans="1:6" s="2" customFormat="1" ht="27">
      <c r="A5" s="58" t="str">
        <f>TEXT($A$2+1,"dddd, d mmmm")</f>
        <v>Friday, 10 May</v>
      </c>
      <c r="B5" s="58"/>
      <c r="C5" s="58"/>
      <c r="D5" s="58"/>
      <c r="E5" s="58"/>
      <c r="F5" s="58"/>
    </row>
    <row r="6" spans="1:6" s="2" customFormat="1" ht="27">
      <c r="A6" s="59" t="str">
        <f>TEXT($A$2+2,"dddd, d mmmm")</f>
        <v>Saturday, 11 May</v>
      </c>
      <c r="B6" s="59"/>
      <c r="C6" s="59"/>
      <c r="D6" s="59"/>
      <c r="E6" s="59"/>
      <c r="F6" s="59"/>
    </row>
    <row r="7" spans="1:6" s="2" customFormat="1" ht="27">
      <c r="A7" s="58" t="str">
        <f>TEXT($A$2+3,"dddd, d mmmm")</f>
        <v>Sunday, 12 May</v>
      </c>
      <c r="B7" s="58"/>
      <c r="C7" s="58"/>
      <c r="D7" s="58"/>
      <c r="E7" s="58"/>
      <c r="F7" s="58"/>
    </row>
    <row r="8" spans="1:6" s="2" customFormat="1" ht="27">
      <c r="A8" s="60" t="str">
        <f>TEXT($A$2+4,"dddd, d mmmm")</f>
        <v>Monday, 13 May</v>
      </c>
      <c r="B8" s="60"/>
      <c r="C8" s="60"/>
      <c r="D8" s="60"/>
      <c r="E8" s="60"/>
      <c r="F8" s="60"/>
    </row>
    <row r="9" spans="1:6" s="2" customFormat="1" ht="27">
      <c r="A9" s="58" t="str">
        <f>TEXT($A$2+5,"dddd, d mmmm")</f>
        <v>Tuesday, 14 May</v>
      </c>
      <c r="B9" s="58"/>
      <c r="C9" s="58"/>
      <c r="D9" s="58"/>
      <c r="E9" s="58"/>
      <c r="F9" s="58"/>
    </row>
    <row r="10" spans="1:6" s="2" customFormat="1" ht="27">
      <c r="A10" s="59" t="str">
        <f>TEXT($A$2+6,"dddd, d mmmm")</f>
        <v>Wednesday, 15 May</v>
      </c>
      <c r="B10" s="59"/>
      <c r="C10" s="59"/>
      <c r="D10" s="59"/>
      <c r="E10" s="59"/>
      <c r="F10" s="59"/>
    </row>
    <row r="11" spans="1:6" s="13" customFormat="1" ht="46.5" customHeight="1">
      <c r="A11" s="55" t="s">
        <v>16</v>
      </c>
      <c r="B11" s="55"/>
      <c r="C11" s="55"/>
      <c r="D11" s="55"/>
      <c r="E11" s="55"/>
      <c r="F11" s="55"/>
    </row>
    <row r="12" spans="1:6" s="14" customFormat="1" ht="47.25" customHeight="1">
      <c r="A12" s="56" t="s">
        <v>14</v>
      </c>
      <c r="B12" s="56"/>
      <c r="C12" s="56"/>
      <c r="D12" s="56"/>
      <c r="E12" s="56"/>
      <c r="F12" s="56"/>
    </row>
    <row r="17" s="1" customFormat="1" ht="28.5" hidden="1"/>
    <row r="18" s="1" customFormat="1" ht="28.5" hidden="1"/>
    <row r="19" s="1" customFormat="1" ht="28.5" hidden="1"/>
    <row r="20" s="1" customFormat="1" ht="28.5" hidden="1"/>
    <row r="21" s="1" customFormat="1" ht="28.5" hidden="1"/>
    <row r="22" s="1" customFormat="1" ht="28.5" hidden="1"/>
    <row r="23" s="1" customFormat="1" ht="28.5" hidden="1"/>
    <row r="24" s="1" customFormat="1" ht="28.5" hidden="1"/>
    <row r="25" s="1" customFormat="1" ht="28.5" hidden="1"/>
    <row r="26" s="1" customFormat="1" ht="28.5" hidden="1"/>
    <row r="27" s="1" customFormat="1" ht="28.5" hidden="1"/>
    <row r="28" s="1" customFormat="1" ht="28.5" hidden="1"/>
    <row r="29" s="1" customFormat="1" ht="28.5" hidden="1"/>
    <row r="30" s="1" customFormat="1" ht="28.5" hidden="1"/>
    <row r="31" s="1" customFormat="1" ht="28.5" hidden="1"/>
    <row r="32" s="1" customFormat="1" ht="28.5" hidden="1"/>
    <row r="33" s="1" customFormat="1" ht="28.5" hidden="1"/>
    <row r="34" s="1" customFormat="1" ht="28.5" hidden="1"/>
    <row r="35" s="1" customFormat="1" ht="28.5" hidden="1"/>
    <row r="36" s="1" customFormat="1" ht="28.5" hidden="1"/>
    <row r="37" s="1" customFormat="1" ht="28.5" hidden="1"/>
    <row r="38" s="1" customFormat="1" ht="28.5" hidden="1"/>
    <row r="39" s="1" customFormat="1" ht="28.5" hidden="1"/>
    <row r="40" s="1" customFormat="1" ht="28.5" hidden="1"/>
    <row r="41" s="1" customFormat="1" ht="28.5" hidden="1"/>
    <row r="42" s="1" customFormat="1" ht="28.5" hidden="1"/>
    <row r="43" s="1" customFormat="1" ht="28.5" hidden="1"/>
    <row r="44" s="1" customFormat="1" ht="28.5" hidden="1"/>
    <row r="45" s="1" customFormat="1" ht="28.5" hidden="1"/>
    <row r="46" s="1" customFormat="1" ht="28.5" hidden="1"/>
    <row r="47" s="1" customFormat="1" ht="28.5" hidden="1"/>
    <row r="48" s="1" customFormat="1" ht="28.5" hidden="1"/>
    <row r="49" s="1" customFormat="1" ht="28.5" hidden="1"/>
    <row r="50" s="1" customFormat="1" ht="28.5" hidden="1"/>
    <row r="51" s="1" customFormat="1" ht="28.5" hidden="1"/>
    <row r="52" s="1" customFormat="1" ht="28.5" hidden="1"/>
    <row r="53" s="1" customFormat="1" ht="28.5" hidden="1"/>
    <row r="54" s="1" customFormat="1" ht="28.5" hidden="1"/>
    <row r="55" s="1" customFormat="1" ht="28.5" hidden="1"/>
    <row r="56" s="1" customFormat="1" ht="28.5" hidden="1"/>
    <row r="57" s="1" customFormat="1" ht="28.5" hidden="1"/>
    <row r="58" s="1" customFormat="1" ht="28.5" hidden="1"/>
    <row r="59" s="1" customFormat="1" ht="28.5" hidden="1"/>
    <row r="60" s="1" customFormat="1" ht="28.5" hidden="1"/>
  </sheetData>
  <sheetProtection/>
  <mergeCells count="14">
    <mergeCell ref="C2:D2"/>
    <mergeCell ref="E2:F2"/>
    <mergeCell ref="A1:F1"/>
    <mergeCell ref="A3:F3"/>
    <mergeCell ref="A11:F11"/>
    <mergeCell ref="A12:F12"/>
    <mergeCell ref="A2:B2"/>
    <mergeCell ref="A9:F9"/>
    <mergeCell ref="A10:F10"/>
    <mergeCell ref="A4:F4"/>
    <mergeCell ref="A5:F5"/>
    <mergeCell ref="A6:F6"/>
    <mergeCell ref="A7:F7"/>
    <mergeCell ref="A8:F8"/>
  </mergeCells>
  <hyperlinks>
    <hyperlink ref="A4" location="Monday!A3" display="Monday!A3"/>
    <hyperlink ref="A12:F12" r:id="rId1" tooltip="info@highwaysengland.co.uk" display="Each day we will upload an updated list of road closures covering that evening and the remainder of the week. Understandably plans can sometimes change, and it is for this reason we recommend you regularly visit the webpage to view the most up-to-date closure list. We would welcome your feedback on the usefulness and importantly accuracy of this information so that we can use this to refine our processes. Feedback can be provided to info@highwaysengland.co.uk"/>
    <hyperlink ref="A6" location="Wednesday!A3" display="Wednesday!A3"/>
    <hyperlink ref="A7" location="Thursday!A3" display="Thursday!A3"/>
    <hyperlink ref="A8" location="Friday!A3" display="Friday!A3"/>
    <hyperlink ref="A9" location="Saturday!A3" display="Saturday!A3"/>
    <hyperlink ref="A10" location="Sunday!A3" display="Sunday!A3"/>
    <hyperlink ref="A5" location="Tuesday!A3" display="Tuesday!A3"/>
    <hyperlink ref="A4:F4" location="Thursday!A3" display="Thursday!A3"/>
    <hyperlink ref="A5:F5" location="Friday!A3" display="Friday!A3"/>
    <hyperlink ref="A6:F6" location="Saturday!A3" display="Saturday!A3"/>
    <hyperlink ref="A7:F7" location="Sunday!A3" display="Sunday!A3"/>
    <hyperlink ref="A8:F8" location="Monday!A3" display="Monday!A3"/>
    <hyperlink ref="A9:F9" location="Tuesday!A3" display="Tuesday!A3"/>
    <hyperlink ref="A10:F10" location="Wednesday!A3" display="Wednesday!A3"/>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A7"/>
    </sheetView>
  </sheetViews>
  <sheetFormatPr defaultColWidth="8.88671875" defaultRowHeight="15"/>
  <sheetData>
    <row r="1" ht="15">
      <c r="A1" t="s">
        <v>2</v>
      </c>
    </row>
    <row r="2" ht="15">
      <c r="A2" t="s">
        <v>6</v>
      </c>
    </row>
    <row r="3" ht="15">
      <c r="A3" t="s">
        <v>4</v>
      </c>
    </row>
    <row r="4" ht="15">
      <c r="A4" t="s">
        <v>5</v>
      </c>
    </row>
    <row r="5" ht="15">
      <c r="A5" t="s">
        <v>7</v>
      </c>
    </row>
    <row r="6" ht="15">
      <c r="A6" t="s">
        <v>8</v>
      </c>
    </row>
    <row r="7" ht="15">
      <c r="A7" t="s">
        <v>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3"/>
    <pageSetUpPr fitToPage="1"/>
  </sheetPr>
  <dimension ref="A1:F218"/>
  <sheetViews>
    <sheetView tabSelected="1" zoomScalePageLayoutView="0" workbookViewId="0" topLeftCell="A1">
      <pane ySplit="1" topLeftCell="A2" activePane="bottomLeft" state="frozen"/>
      <selection pane="topLeft" activeCell="A1" sqref="A1:F1"/>
      <selection pane="bottomLeft" activeCell="C5" sqref="C5"/>
    </sheetView>
  </sheetViews>
  <sheetFormatPr defaultColWidth="0" defaultRowHeight="15"/>
  <cols>
    <col min="1" max="2" width="13.21484375" style="9" customWidth="1"/>
    <col min="3" max="3" width="60.4453125" style="9" customWidth="1"/>
    <col min="4" max="4" width="15.6640625" style="9" customWidth="1"/>
    <col min="5" max="5" width="16.21484375" style="19" customWidth="1"/>
    <col min="6" max="6" width="46.99609375" style="19" customWidth="1"/>
    <col min="7" max="11" width="0" style="0" hidden="1" customWidth="1"/>
    <col min="12" max="16384" width="8.77734375" style="0" hidden="1" customWidth="1"/>
  </cols>
  <sheetData>
    <row r="1" spans="1:6" ht="33.75">
      <c r="A1" s="64" t="str">
        <f>"Daily closure report: "&amp;'Front page'!A4</f>
        <v>Daily closure report: Thursday, 9 May</v>
      </c>
      <c r="B1" s="64"/>
      <c r="C1" s="64"/>
      <c r="D1" s="64"/>
      <c r="E1" s="64"/>
      <c r="F1" s="64"/>
    </row>
    <row r="2" spans="1:6" s="17" customFormat="1" ht="30">
      <c r="A2" s="16" t="s">
        <v>9</v>
      </c>
      <c r="B2" s="16" t="s">
        <v>1</v>
      </c>
      <c r="C2" s="16" t="s">
        <v>0</v>
      </c>
      <c r="D2" s="15" t="s">
        <v>11</v>
      </c>
      <c r="E2" s="15" t="s">
        <v>12</v>
      </c>
      <c r="F2" s="16" t="s">
        <v>10</v>
      </c>
    </row>
    <row r="3" spans="1:6" s="6" customFormat="1" ht="61.5">
      <c r="A3" s="49" t="s">
        <v>53</v>
      </c>
      <c r="B3" s="49" t="s">
        <v>6</v>
      </c>
      <c r="C3" s="50" t="s">
        <v>54</v>
      </c>
      <c r="D3" s="51">
        <v>45421.875</v>
      </c>
      <c r="E3" s="51">
        <v>45422.2083333333</v>
      </c>
      <c r="F3" s="50" t="s">
        <v>55</v>
      </c>
    </row>
    <row r="4" spans="1:6" s="6" customFormat="1" ht="77.25">
      <c r="A4" s="49" t="s">
        <v>53</v>
      </c>
      <c r="B4" s="49" t="s">
        <v>6</v>
      </c>
      <c r="C4" s="50" t="s">
        <v>66</v>
      </c>
      <c r="D4" s="51">
        <v>45294.8333333333</v>
      </c>
      <c r="E4" s="51">
        <v>45443.25</v>
      </c>
      <c r="F4" s="50" t="s">
        <v>67</v>
      </c>
    </row>
    <row r="5" spans="1:6" s="6" customFormat="1" ht="77.25">
      <c r="A5" s="49" t="s">
        <v>53</v>
      </c>
      <c r="B5" s="49" t="s">
        <v>6</v>
      </c>
      <c r="C5" s="50" t="s">
        <v>829</v>
      </c>
      <c r="D5" s="51">
        <v>45421.8333333333</v>
      </c>
      <c r="E5" s="51">
        <v>45422.25</v>
      </c>
      <c r="F5" s="50" t="s">
        <v>830</v>
      </c>
    </row>
    <row r="6" spans="1:6" s="6" customFormat="1" ht="77.25">
      <c r="A6" s="49" t="s">
        <v>53</v>
      </c>
      <c r="B6" s="49" t="s">
        <v>6</v>
      </c>
      <c r="C6" s="50" t="s">
        <v>831</v>
      </c>
      <c r="D6" s="51">
        <v>45421.8333333333</v>
      </c>
      <c r="E6" s="51">
        <v>45422.25</v>
      </c>
      <c r="F6" s="50" t="s">
        <v>830</v>
      </c>
    </row>
    <row r="7" spans="1:6" s="6" customFormat="1" ht="77.25">
      <c r="A7" s="49" t="s">
        <v>53</v>
      </c>
      <c r="B7" s="49" t="s">
        <v>2</v>
      </c>
      <c r="C7" s="50" t="s">
        <v>832</v>
      </c>
      <c r="D7" s="51">
        <v>45421.8333333333</v>
      </c>
      <c r="E7" s="51">
        <v>45422.25</v>
      </c>
      <c r="F7" s="50" t="s">
        <v>486</v>
      </c>
    </row>
    <row r="8" spans="1:6" s="6" customFormat="1" ht="46.5">
      <c r="A8" s="49" t="s">
        <v>53</v>
      </c>
      <c r="B8" s="49" t="s">
        <v>2</v>
      </c>
      <c r="C8" s="50" t="s">
        <v>833</v>
      </c>
      <c r="D8" s="51">
        <v>45421.8333333333</v>
      </c>
      <c r="E8" s="51">
        <v>45422.25</v>
      </c>
      <c r="F8" s="50" t="s">
        <v>486</v>
      </c>
    </row>
    <row r="9" spans="1:6" s="6" customFormat="1" ht="61.5">
      <c r="A9" s="49" t="s">
        <v>53</v>
      </c>
      <c r="B9" s="49" t="s">
        <v>2</v>
      </c>
      <c r="C9" s="50" t="s">
        <v>142</v>
      </c>
      <c r="D9" s="51">
        <v>45421.8333333333</v>
      </c>
      <c r="E9" s="51">
        <v>45422.25</v>
      </c>
      <c r="F9" s="50" t="s">
        <v>141</v>
      </c>
    </row>
    <row r="10" spans="1:6" s="6" customFormat="1" ht="61.5">
      <c r="A10" s="49" t="s">
        <v>53</v>
      </c>
      <c r="B10" s="49" t="s">
        <v>2</v>
      </c>
      <c r="C10" s="50" t="s">
        <v>143</v>
      </c>
      <c r="D10" s="51">
        <v>45421.8333333333</v>
      </c>
      <c r="E10" s="51">
        <v>45422.25</v>
      </c>
      <c r="F10" s="50" t="s">
        <v>141</v>
      </c>
    </row>
    <row r="11" spans="1:6" s="6" customFormat="1" ht="61.5">
      <c r="A11" s="49" t="s">
        <v>53</v>
      </c>
      <c r="B11" s="49" t="s">
        <v>6</v>
      </c>
      <c r="C11" s="50" t="s">
        <v>720</v>
      </c>
      <c r="D11" s="51">
        <v>45421.8333333333</v>
      </c>
      <c r="E11" s="51">
        <v>45422.25</v>
      </c>
      <c r="F11" s="50" t="s">
        <v>141</v>
      </c>
    </row>
    <row r="12" spans="1:6" s="6" customFormat="1" ht="61.5">
      <c r="A12" s="49" t="s">
        <v>53</v>
      </c>
      <c r="B12" s="49" t="s">
        <v>6</v>
      </c>
      <c r="C12" s="50" t="s">
        <v>721</v>
      </c>
      <c r="D12" s="51">
        <v>45421.8333333333</v>
      </c>
      <c r="E12" s="51">
        <v>45422.25</v>
      </c>
      <c r="F12" s="50" t="s">
        <v>141</v>
      </c>
    </row>
    <row r="13" spans="1:6" s="6" customFormat="1" ht="61.5">
      <c r="A13" s="49" t="s">
        <v>60</v>
      </c>
      <c r="B13" s="49" t="s">
        <v>2</v>
      </c>
      <c r="C13" s="50" t="s">
        <v>686</v>
      </c>
      <c r="D13" s="51">
        <v>45421.875</v>
      </c>
      <c r="E13" s="51">
        <v>45422.2083333333</v>
      </c>
      <c r="F13" s="50" t="s">
        <v>687</v>
      </c>
    </row>
    <row r="14" spans="1:6" s="6" customFormat="1" ht="61.5">
      <c r="A14" s="49" t="s">
        <v>60</v>
      </c>
      <c r="B14" s="49" t="s">
        <v>6</v>
      </c>
      <c r="C14" s="50" t="s">
        <v>61</v>
      </c>
      <c r="D14" s="51">
        <v>45421.8333333333</v>
      </c>
      <c r="E14" s="51">
        <v>45422.25</v>
      </c>
      <c r="F14" s="50" t="s">
        <v>62</v>
      </c>
    </row>
    <row r="15" spans="1:6" s="6" customFormat="1" ht="61.5">
      <c r="A15" s="49" t="s">
        <v>60</v>
      </c>
      <c r="B15" s="49" t="s">
        <v>2</v>
      </c>
      <c r="C15" s="50" t="s">
        <v>144</v>
      </c>
      <c r="D15" s="51">
        <v>45421.8333333333</v>
      </c>
      <c r="E15" s="51">
        <v>45422.25</v>
      </c>
      <c r="F15" s="50" t="s">
        <v>145</v>
      </c>
    </row>
    <row r="16" spans="1:6" s="6" customFormat="1" ht="61.5">
      <c r="A16" s="49" t="s">
        <v>60</v>
      </c>
      <c r="B16" s="49" t="s">
        <v>33</v>
      </c>
      <c r="C16" s="50" t="s">
        <v>146</v>
      </c>
      <c r="D16" s="51">
        <v>45387.25</v>
      </c>
      <c r="E16" s="51">
        <v>45470.25</v>
      </c>
      <c r="F16" s="50" t="s">
        <v>147</v>
      </c>
    </row>
    <row r="17" spans="1:6" s="6" customFormat="1" ht="46.5">
      <c r="A17" s="49" t="s">
        <v>60</v>
      </c>
      <c r="B17" s="49" t="s">
        <v>2</v>
      </c>
      <c r="C17" s="50" t="s">
        <v>151</v>
      </c>
      <c r="D17" s="51">
        <v>45421.8333333333</v>
      </c>
      <c r="E17" s="51">
        <v>45422.25</v>
      </c>
      <c r="F17" s="50" t="s">
        <v>152</v>
      </c>
    </row>
    <row r="18" spans="1:6" s="6" customFormat="1" ht="61.5">
      <c r="A18" s="49" t="s">
        <v>60</v>
      </c>
      <c r="B18" s="49" t="s">
        <v>2</v>
      </c>
      <c r="C18" s="50" t="s">
        <v>890</v>
      </c>
      <c r="D18" s="51">
        <v>45421.9166666667</v>
      </c>
      <c r="E18" s="51">
        <v>45422.2083333333</v>
      </c>
      <c r="F18" s="50" t="s">
        <v>891</v>
      </c>
    </row>
    <row r="19" spans="1:6" s="6" customFormat="1" ht="61.5">
      <c r="A19" s="49" t="s">
        <v>60</v>
      </c>
      <c r="B19" s="49" t="s">
        <v>2</v>
      </c>
      <c r="C19" s="50" t="s">
        <v>892</v>
      </c>
      <c r="D19" s="51">
        <v>45421.9166666667</v>
      </c>
      <c r="E19" s="51">
        <v>45422.2083333333</v>
      </c>
      <c r="F19" s="50" t="s">
        <v>891</v>
      </c>
    </row>
    <row r="20" spans="1:6" s="6" customFormat="1" ht="61.5">
      <c r="A20" s="49" t="s">
        <v>679</v>
      </c>
      <c r="B20" s="49" t="s">
        <v>6</v>
      </c>
      <c r="C20" s="50" t="s">
        <v>811</v>
      </c>
      <c r="D20" s="51">
        <v>45421.8333333333</v>
      </c>
      <c r="E20" s="51">
        <v>45422.0416666667</v>
      </c>
      <c r="F20" s="50" t="s">
        <v>812</v>
      </c>
    </row>
    <row r="21" spans="1:6" s="6" customFormat="1" ht="61.5">
      <c r="A21" s="49" t="s">
        <v>679</v>
      </c>
      <c r="B21" s="49" t="s">
        <v>6</v>
      </c>
      <c r="C21" s="50" t="s">
        <v>813</v>
      </c>
      <c r="D21" s="51">
        <v>45421.8333333333</v>
      </c>
      <c r="E21" s="51">
        <v>45422.0416666667</v>
      </c>
      <c r="F21" s="50" t="s">
        <v>812</v>
      </c>
    </row>
    <row r="22" spans="1:6" s="6" customFormat="1" ht="61.5">
      <c r="A22" s="49" t="s">
        <v>679</v>
      </c>
      <c r="B22" s="49" t="s">
        <v>2</v>
      </c>
      <c r="C22" s="50" t="s">
        <v>814</v>
      </c>
      <c r="D22" s="51">
        <v>45422.0416666667</v>
      </c>
      <c r="E22" s="51">
        <v>45422.25</v>
      </c>
      <c r="F22" s="50" t="s">
        <v>812</v>
      </c>
    </row>
    <row r="23" spans="1:6" s="6" customFormat="1" ht="77.25">
      <c r="A23" s="49" t="s">
        <v>679</v>
      </c>
      <c r="B23" s="49" t="s">
        <v>2</v>
      </c>
      <c r="C23" s="50" t="s">
        <v>815</v>
      </c>
      <c r="D23" s="51">
        <v>45422.0416666667</v>
      </c>
      <c r="E23" s="51">
        <v>45422.25</v>
      </c>
      <c r="F23" s="50" t="s">
        <v>812</v>
      </c>
    </row>
    <row r="24" spans="1:6" s="6" customFormat="1" ht="77.25">
      <c r="A24" s="49" t="s">
        <v>17</v>
      </c>
      <c r="B24" s="49" t="s">
        <v>2</v>
      </c>
      <c r="C24" s="50" t="s">
        <v>18</v>
      </c>
      <c r="D24" s="51">
        <v>45416.2083333333</v>
      </c>
      <c r="E24" s="51">
        <v>45511.9583333333</v>
      </c>
      <c r="F24" s="50" t="s">
        <v>19</v>
      </c>
    </row>
    <row r="25" spans="1:6" s="6" customFormat="1" ht="61.5">
      <c r="A25" s="49" t="s">
        <v>17</v>
      </c>
      <c r="B25" s="49" t="s">
        <v>6</v>
      </c>
      <c r="C25" s="50" t="s">
        <v>20</v>
      </c>
      <c r="D25" s="51">
        <v>45421.25</v>
      </c>
      <c r="E25" s="51">
        <v>45421.8333333333</v>
      </c>
      <c r="F25" s="50" t="s">
        <v>21</v>
      </c>
    </row>
    <row r="26" spans="1:6" s="6" customFormat="1" ht="77.25">
      <c r="A26" s="49" t="s">
        <v>17</v>
      </c>
      <c r="B26" s="49" t="s">
        <v>6</v>
      </c>
      <c r="C26" s="50" t="s">
        <v>564</v>
      </c>
      <c r="D26" s="51">
        <v>45421.8333333333</v>
      </c>
      <c r="E26" s="51">
        <v>45422.25</v>
      </c>
      <c r="F26" s="50" t="s">
        <v>21</v>
      </c>
    </row>
    <row r="27" spans="1:6" s="6" customFormat="1" ht="77.25">
      <c r="A27" s="49" t="s">
        <v>17</v>
      </c>
      <c r="B27" s="49" t="s">
        <v>6</v>
      </c>
      <c r="C27" s="50" t="s">
        <v>565</v>
      </c>
      <c r="D27" s="51">
        <v>45421.8333333333</v>
      </c>
      <c r="E27" s="51">
        <v>45422.25</v>
      </c>
      <c r="F27" s="50" t="s">
        <v>21</v>
      </c>
    </row>
    <row r="28" spans="1:6" s="6" customFormat="1" ht="77.25">
      <c r="A28" s="49" t="s">
        <v>17</v>
      </c>
      <c r="B28" s="49" t="s">
        <v>6</v>
      </c>
      <c r="C28" s="50" t="s">
        <v>20</v>
      </c>
      <c r="D28" s="51">
        <v>45422.25</v>
      </c>
      <c r="E28" s="51">
        <v>45422.8333333333</v>
      </c>
      <c r="F28" s="50" t="s">
        <v>21</v>
      </c>
    </row>
    <row r="29" spans="1:6" s="6" customFormat="1" ht="77.25">
      <c r="A29" s="49" t="s">
        <v>17</v>
      </c>
      <c r="B29" s="49" t="s">
        <v>2</v>
      </c>
      <c r="C29" s="50" t="s">
        <v>22</v>
      </c>
      <c r="D29" s="51">
        <v>45275</v>
      </c>
      <c r="E29" s="51">
        <v>45527.9993055556</v>
      </c>
      <c r="F29" s="50" t="s">
        <v>23</v>
      </c>
    </row>
    <row r="30" spans="1:6" s="6" customFormat="1" ht="77.25">
      <c r="A30" s="49" t="s">
        <v>24</v>
      </c>
      <c r="B30" s="49" t="s">
        <v>5</v>
      </c>
      <c r="C30" s="50" t="s">
        <v>25</v>
      </c>
      <c r="D30" s="51">
        <v>45421.8333333333</v>
      </c>
      <c r="E30" s="51">
        <v>45422.25</v>
      </c>
      <c r="F30" s="50" t="s">
        <v>26</v>
      </c>
    </row>
    <row r="31" spans="1:6" s="6" customFormat="1" ht="46.5">
      <c r="A31" s="49" t="s">
        <v>24</v>
      </c>
      <c r="B31" s="49" t="s">
        <v>4</v>
      </c>
      <c r="C31" s="50" t="s">
        <v>30</v>
      </c>
      <c r="D31" s="51">
        <v>45421.8333333333</v>
      </c>
      <c r="E31" s="51">
        <v>45422.25</v>
      </c>
      <c r="F31" s="50" t="s">
        <v>31</v>
      </c>
    </row>
    <row r="32" spans="1:6" s="6" customFormat="1" ht="46.5">
      <c r="A32" s="49" t="s">
        <v>24</v>
      </c>
      <c r="B32" s="49" t="s">
        <v>4</v>
      </c>
      <c r="C32" s="50" t="s">
        <v>83</v>
      </c>
      <c r="D32" s="51">
        <v>45421.8333333333</v>
      </c>
      <c r="E32" s="51">
        <v>45422.25</v>
      </c>
      <c r="F32" s="50" t="s">
        <v>84</v>
      </c>
    </row>
    <row r="33" spans="1:6" s="6" customFormat="1" ht="46.5">
      <c r="A33" s="49" t="s">
        <v>24</v>
      </c>
      <c r="B33" s="49" t="s">
        <v>5</v>
      </c>
      <c r="C33" s="50" t="s">
        <v>698</v>
      </c>
      <c r="D33" s="51">
        <v>45420.3333333333</v>
      </c>
      <c r="E33" s="51">
        <v>45422.625</v>
      </c>
      <c r="F33" s="50" t="s">
        <v>699</v>
      </c>
    </row>
    <row r="34" spans="1:6" s="6" customFormat="1" ht="77.25">
      <c r="A34" s="49" t="s">
        <v>137</v>
      </c>
      <c r="B34" s="49" t="s">
        <v>5</v>
      </c>
      <c r="C34" s="50" t="s">
        <v>848</v>
      </c>
      <c r="D34" s="51">
        <v>45421.8333333333</v>
      </c>
      <c r="E34" s="51">
        <v>45422.25</v>
      </c>
      <c r="F34" s="50" t="s">
        <v>139</v>
      </c>
    </row>
    <row r="35" spans="1:6" s="6" customFormat="1" ht="93">
      <c r="A35" s="49" t="s">
        <v>153</v>
      </c>
      <c r="B35" s="49" t="s">
        <v>6</v>
      </c>
      <c r="C35" s="50" t="s">
        <v>154</v>
      </c>
      <c r="D35" s="51">
        <v>45421.8333333333</v>
      </c>
      <c r="E35" s="51">
        <v>45422.25</v>
      </c>
      <c r="F35" s="50" t="s">
        <v>155</v>
      </c>
    </row>
    <row r="36" spans="1:6" s="7" customFormat="1" ht="93">
      <c r="A36" s="49" t="s">
        <v>153</v>
      </c>
      <c r="B36" s="49" t="s">
        <v>2</v>
      </c>
      <c r="C36" s="50" t="s">
        <v>156</v>
      </c>
      <c r="D36" s="51">
        <v>45421.8333333333</v>
      </c>
      <c r="E36" s="51">
        <v>45422.25</v>
      </c>
      <c r="F36" s="50" t="s">
        <v>155</v>
      </c>
    </row>
    <row r="37" spans="1:6" s="7" customFormat="1" ht="93">
      <c r="A37" s="49" t="s">
        <v>153</v>
      </c>
      <c r="B37" s="49" t="s">
        <v>6</v>
      </c>
      <c r="C37" s="50" t="s">
        <v>157</v>
      </c>
      <c r="D37" s="51">
        <v>45421.8333333333</v>
      </c>
      <c r="E37" s="51">
        <v>45422.25</v>
      </c>
      <c r="F37" s="50" t="s">
        <v>158</v>
      </c>
    </row>
    <row r="38" spans="1:6" s="6" customFormat="1" ht="93">
      <c r="A38" s="49" t="s">
        <v>153</v>
      </c>
      <c r="B38" s="49" t="s">
        <v>6</v>
      </c>
      <c r="C38" s="50" t="s">
        <v>159</v>
      </c>
      <c r="D38" s="51">
        <v>45400.8333333333</v>
      </c>
      <c r="E38" s="51">
        <v>45491.25</v>
      </c>
      <c r="F38" s="50" t="s">
        <v>160</v>
      </c>
    </row>
    <row r="39" spans="1:6" s="20" customFormat="1" ht="77.25">
      <c r="A39" s="49" t="s">
        <v>153</v>
      </c>
      <c r="B39" s="49" t="s">
        <v>2</v>
      </c>
      <c r="C39" s="50" t="s">
        <v>725</v>
      </c>
      <c r="D39" s="51">
        <v>45421.8333333333</v>
      </c>
      <c r="E39" s="51">
        <v>45422.25</v>
      </c>
      <c r="F39" s="50" t="s">
        <v>726</v>
      </c>
    </row>
    <row r="40" spans="1:6" s="6" customFormat="1" ht="77.25">
      <c r="A40" s="49" t="s">
        <v>274</v>
      </c>
      <c r="B40" s="49" t="s">
        <v>5</v>
      </c>
      <c r="C40" s="50" t="s">
        <v>873</v>
      </c>
      <c r="D40" s="51">
        <v>45421.8333333333</v>
      </c>
      <c r="E40" s="51">
        <v>45422.25</v>
      </c>
      <c r="F40" s="50" t="s">
        <v>874</v>
      </c>
    </row>
    <row r="41" spans="1:6" s="6" customFormat="1" ht="93">
      <c r="A41" s="49" t="s">
        <v>274</v>
      </c>
      <c r="B41" s="49" t="s">
        <v>5</v>
      </c>
      <c r="C41" s="50" t="s">
        <v>878</v>
      </c>
      <c r="D41" s="51">
        <v>45421.875</v>
      </c>
      <c r="E41" s="51">
        <v>45422.25</v>
      </c>
      <c r="F41" s="50" t="s">
        <v>879</v>
      </c>
    </row>
    <row r="42" spans="1:6" s="6" customFormat="1" ht="93">
      <c r="A42" s="49" t="s">
        <v>274</v>
      </c>
      <c r="B42" s="49" t="s">
        <v>4</v>
      </c>
      <c r="C42" s="50" t="s">
        <v>880</v>
      </c>
      <c r="D42" s="51">
        <v>45421.9166666667</v>
      </c>
      <c r="E42" s="51">
        <v>45422.25</v>
      </c>
      <c r="F42" s="50" t="s">
        <v>879</v>
      </c>
    </row>
    <row r="43" spans="1:6" s="6" customFormat="1" ht="93">
      <c r="A43" s="49" t="s">
        <v>274</v>
      </c>
      <c r="B43" s="49" t="s">
        <v>4</v>
      </c>
      <c r="C43" s="50" t="s">
        <v>885</v>
      </c>
      <c r="D43" s="51">
        <v>45421.8333333333</v>
      </c>
      <c r="E43" s="51">
        <v>45422.2083333333</v>
      </c>
      <c r="F43" s="50" t="s">
        <v>886</v>
      </c>
    </row>
    <row r="44" spans="1:6" s="6" customFormat="1" ht="93">
      <c r="A44" s="49" t="s">
        <v>245</v>
      </c>
      <c r="B44" s="49" t="s">
        <v>5</v>
      </c>
      <c r="C44" s="50" t="s">
        <v>446</v>
      </c>
      <c r="D44" s="51">
        <v>45421.8333333333</v>
      </c>
      <c r="E44" s="51">
        <v>45422.25</v>
      </c>
      <c r="F44" s="50" t="s">
        <v>257</v>
      </c>
    </row>
    <row r="45" spans="1:6" s="6" customFormat="1" ht="77.25">
      <c r="A45" s="49" t="s">
        <v>245</v>
      </c>
      <c r="B45" s="49" t="s">
        <v>5</v>
      </c>
      <c r="C45" s="50" t="s">
        <v>896</v>
      </c>
      <c r="D45" s="51">
        <v>45421.9166666667</v>
      </c>
      <c r="E45" s="51">
        <v>45422.2083333333</v>
      </c>
      <c r="F45" s="50" t="s">
        <v>897</v>
      </c>
    </row>
    <row r="46" spans="1:6" s="6" customFormat="1" ht="93">
      <c r="A46" s="49" t="s">
        <v>271</v>
      </c>
      <c r="B46" s="49" t="s">
        <v>2</v>
      </c>
      <c r="C46" s="50" t="s">
        <v>881</v>
      </c>
      <c r="D46" s="51">
        <v>45421.8333333333</v>
      </c>
      <c r="E46" s="51">
        <v>45422.25</v>
      </c>
      <c r="F46" s="50" t="s">
        <v>882</v>
      </c>
    </row>
    <row r="47" spans="1:6" s="20" customFormat="1" ht="77.25">
      <c r="A47" s="49" t="s">
        <v>266</v>
      </c>
      <c r="B47" s="49" t="s">
        <v>2</v>
      </c>
      <c r="C47" s="50" t="s">
        <v>875</v>
      </c>
      <c r="D47" s="51">
        <v>45421.8333333333</v>
      </c>
      <c r="E47" s="51">
        <v>45422.25</v>
      </c>
      <c r="F47" s="50" t="s">
        <v>876</v>
      </c>
    </row>
    <row r="48" spans="1:6" s="6" customFormat="1" ht="77.25">
      <c r="A48" s="49" t="s">
        <v>248</v>
      </c>
      <c r="B48" s="49" t="s">
        <v>2</v>
      </c>
      <c r="C48" s="50" t="s">
        <v>249</v>
      </c>
      <c r="D48" s="51">
        <v>44670.8333333333</v>
      </c>
      <c r="E48" s="51">
        <v>45596.8333333333</v>
      </c>
      <c r="F48" s="50" t="s">
        <v>250</v>
      </c>
    </row>
    <row r="49" spans="1:6" s="6" customFormat="1" ht="93">
      <c r="A49" s="49" t="s">
        <v>248</v>
      </c>
      <c r="B49" s="49" t="s">
        <v>2</v>
      </c>
      <c r="C49" s="50" t="s">
        <v>281</v>
      </c>
      <c r="D49" s="51">
        <v>45191.8333333333</v>
      </c>
      <c r="E49" s="51">
        <v>45526.25</v>
      </c>
      <c r="F49" s="50" t="s">
        <v>282</v>
      </c>
    </row>
    <row r="50" spans="1:6" s="6" customFormat="1" ht="93">
      <c r="A50" s="49" t="s">
        <v>248</v>
      </c>
      <c r="B50" s="49" t="s">
        <v>2</v>
      </c>
      <c r="C50" s="50" t="s">
        <v>283</v>
      </c>
      <c r="D50" s="51">
        <v>45419.8333333333</v>
      </c>
      <c r="E50" s="51">
        <v>45534.25</v>
      </c>
      <c r="F50" s="50" t="s">
        <v>284</v>
      </c>
    </row>
    <row r="51" spans="1:6" s="6" customFormat="1" ht="61.5">
      <c r="A51" s="49" t="s">
        <v>251</v>
      </c>
      <c r="B51" s="49" t="s">
        <v>5</v>
      </c>
      <c r="C51" s="50" t="s">
        <v>868</v>
      </c>
      <c r="D51" s="51">
        <v>45421.875</v>
      </c>
      <c r="E51" s="51">
        <v>45422.25</v>
      </c>
      <c r="F51" s="50" t="s">
        <v>869</v>
      </c>
    </row>
    <row r="52" spans="1:6" s="6" customFormat="1" ht="108">
      <c r="A52" s="49" t="s">
        <v>251</v>
      </c>
      <c r="B52" s="49" t="s">
        <v>5</v>
      </c>
      <c r="C52" s="50" t="s">
        <v>771</v>
      </c>
      <c r="D52" s="51">
        <v>45421.8333333333</v>
      </c>
      <c r="E52" s="51">
        <v>45422.25</v>
      </c>
      <c r="F52" s="50" t="s">
        <v>772</v>
      </c>
    </row>
    <row r="53" spans="1:6" s="20" customFormat="1" ht="77.25">
      <c r="A53" s="49" t="s">
        <v>251</v>
      </c>
      <c r="B53" s="49" t="s">
        <v>5</v>
      </c>
      <c r="C53" s="50" t="s">
        <v>773</v>
      </c>
      <c r="D53" s="51">
        <v>45421.8333333333</v>
      </c>
      <c r="E53" s="51">
        <v>45422.25</v>
      </c>
      <c r="F53" s="50" t="s">
        <v>772</v>
      </c>
    </row>
    <row r="54" spans="1:6" s="20" customFormat="1" ht="77.25">
      <c r="A54" s="49" t="s">
        <v>251</v>
      </c>
      <c r="B54" s="49" t="s">
        <v>5</v>
      </c>
      <c r="C54" s="50" t="s">
        <v>252</v>
      </c>
      <c r="D54" s="51">
        <v>45421.8333333333</v>
      </c>
      <c r="E54" s="51">
        <v>45422.25</v>
      </c>
      <c r="F54" s="50" t="s">
        <v>253</v>
      </c>
    </row>
    <row r="55" spans="1:6" s="20" customFormat="1" ht="93">
      <c r="A55" s="49" t="s">
        <v>251</v>
      </c>
      <c r="B55" s="49" t="s">
        <v>4</v>
      </c>
      <c r="C55" s="50" t="s">
        <v>254</v>
      </c>
      <c r="D55" s="51">
        <v>45421.875</v>
      </c>
      <c r="E55" s="51">
        <v>45422.25</v>
      </c>
      <c r="F55" s="50" t="s">
        <v>253</v>
      </c>
    </row>
    <row r="56" spans="1:6" s="6" customFormat="1" ht="61.5">
      <c r="A56" s="49" t="s">
        <v>251</v>
      </c>
      <c r="B56" s="49" t="s">
        <v>33</v>
      </c>
      <c r="C56" s="50" t="s">
        <v>277</v>
      </c>
      <c r="D56" s="51">
        <v>45421.8333333333</v>
      </c>
      <c r="E56" s="51">
        <v>45422.25</v>
      </c>
      <c r="F56" s="50" t="s">
        <v>278</v>
      </c>
    </row>
    <row r="57" spans="1:6" s="6" customFormat="1" ht="77.25">
      <c r="A57" s="49" t="s">
        <v>251</v>
      </c>
      <c r="B57" s="49" t="s">
        <v>4</v>
      </c>
      <c r="C57" s="50" t="s">
        <v>258</v>
      </c>
      <c r="D57" s="51">
        <v>45421.8333333333</v>
      </c>
      <c r="E57" s="51">
        <v>45422.25</v>
      </c>
      <c r="F57" s="50" t="s">
        <v>259</v>
      </c>
    </row>
    <row r="58" spans="1:6" s="6" customFormat="1" ht="93">
      <c r="A58" s="49" t="s">
        <v>251</v>
      </c>
      <c r="B58" s="49" t="s">
        <v>5</v>
      </c>
      <c r="C58" s="50" t="s">
        <v>260</v>
      </c>
      <c r="D58" s="51">
        <v>45421.8333333333</v>
      </c>
      <c r="E58" s="51">
        <v>45422.25</v>
      </c>
      <c r="F58" s="50" t="s">
        <v>259</v>
      </c>
    </row>
    <row r="59" spans="1:6" s="6" customFormat="1" ht="77.25">
      <c r="A59" s="49" t="s">
        <v>251</v>
      </c>
      <c r="B59" s="49" t="s">
        <v>4</v>
      </c>
      <c r="C59" s="50" t="s">
        <v>883</v>
      </c>
      <c r="D59" s="51">
        <v>45421.8333333333</v>
      </c>
      <c r="E59" s="51">
        <v>45422.2083333333</v>
      </c>
      <c r="F59" s="50" t="s">
        <v>884</v>
      </c>
    </row>
    <row r="60" spans="1:6" s="6" customFormat="1" ht="93">
      <c r="A60" s="49" t="s">
        <v>285</v>
      </c>
      <c r="B60" s="49" t="s">
        <v>2</v>
      </c>
      <c r="C60" s="50" t="s">
        <v>901</v>
      </c>
      <c r="D60" s="51">
        <v>45421.9166666667</v>
      </c>
      <c r="E60" s="51">
        <v>45422.2083333333</v>
      </c>
      <c r="F60" s="50" t="s">
        <v>902</v>
      </c>
    </row>
    <row r="61" spans="1:6" s="6" customFormat="1" ht="93">
      <c r="A61" s="49" t="s">
        <v>330</v>
      </c>
      <c r="B61" s="49" t="s">
        <v>7</v>
      </c>
      <c r="C61" s="50" t="s">
        <v>903</v>
      </c>
      <c r="D61" s="51">
        <v>45421.9166666667</v>
      </c>
      <c r="E61" s="51">
        <v>45422.2083333333</v>
      </c>
      <c r="F61" s="50" t="s">
        <v>904</v>
      </c>
    </row>
    <row r="62" spans="1:6" s="6" customFormat="1" ht="93">
      <c r="A62" s="49" t="s">
        <v>330</v>
      </c>
      <c r="B62" s="49" t="s">
        <v>33</v>
      </c>
      <c r="C62" s="50" t="s">
        <v>920</v>
      </c>
      <c r="D62" s="51">
        <v>45421.8333333333</v>
      </c>
      <c r="E62" s="51">
        <v>45422.25</v>
      </c>
      <c r="F62" s="50" t="s">
        <v>921</v>
      </c>
    </row>
    <row r="63" spans="1:6" s="6" customFormat="1" ht="93">
      <c r="A63" s="49" t="s">
        <v>330</v>
      </c>
      <c r="B63" s="49" t="s">
        <v>33</v>
      </c>
      <c r="C63" s="50" t="s">
        <v>623</v>
      </c>
      <c r="D63" s="51">
        <v>45421.8333333333</v>
      </c>
      <c r="E63" s="51">
        <v>45422.25</v>
      </c>
      <c r="F63" s="50" t="s">
        <v>922</v>
      </c>
    </row>
    <row r="64" spans="1:6" s="6" customFormat="1" ht="61.5">
      <c r="A64" s="49" t="s">
        <v>190</v>
      </c>
      <c r="B64" s="49" t="s">
        <v>6</v>
      </c>
      <c r="C64" s="50" t="s">
        <v>230</v>
      </c>
      <c r="D64" s="51">
        <v>45421.875</v>
      </c>
      <c r="E64" s="51">
        <v>45422.25</v>
      </c>
      <c r="F64" s="50" t="s">
        <v>229</v>
      </c>
    </row>
    <row r="65" spans="1:6" s="6" customFormat="1" ht="93">
      <c r="A65" s="49" t="s">
        <v>190</v>
      </c>
      <c r="B65" s="49" t="s">
        <v>6</v>
      </c>
      <c r="C65" s="50" t="s">
        <v>867</v>
      </c>
      <c r="D65" s="51">
        <v>45421.875</v>
      </c>
      <c r="E65" s="51">
        <v>45422.25</v>
      </c>
      <c r="F65" s="50" t="s">
        <v>762</v>
      </c>
    </row>
    <row r="66" spans="1:6" s="6" customFormat="1" ht="93">
      <c r="A66" s="49" t="s">
        <v>88</v>
      </c>
      <c r="B66" s="49" t="s">
        <v>6</v>
      </c>
      <c r="C66" s="50" t="s">
        <v>89</v>
      </c>
      <c r="D66" s="51">
        <v>45421.8333333333</v>
      </c>
      <c r="E66" s="51">
        <v>45422.25</v>
      </c>
      <c r="F66" s="50" t="s">
        <v>90</v>
      </c>
    </row>
    <row r="67" spans="1:6" s="6" customFormat="1" ht="77.25">
      <c r="A67" s="49" t="s">
        <v>88</v>
      </c>
      <c r="B67" s="49" t="s">
        <v>33</v>
      </c>
      <c r="C67" s="50" t="s">
        <v>328</v>
      </c>
      <c r="D67" s="51">
        <v>45421.8333333333</v>
      </c>
      <c r="E67" s="51">
        <v>45422.25</v>
      </c>
      <c r="F67" s="50" t="s">
        <v>329</v>
      </c>
    </row>
    <row r="68" spans="1:6" s="6" customFormat="1" ht="93">
      <c r="A68" s="49" t="s">
        <v>88</v>
      </c>
      <c r="B68" s="49" t="s">
        <v>6</v>
      </c>
      <c r="C68" s="50" t="s">
        <v>349</v>
      </c>
      <c r="D68" s="51">
        <v>44774.9166666667</v>
      </c>
      <c r="E68" s="51">
        <v>45467.25</v>
      </c>
      <c r="F68" s="50" t="s">
        <v>350</v>
      </c>
    </row>
    <row r="69" spans="1:6" s="6" customFormat="1" ht="77.25">
      <c r="A69" s="49" t="s">
        <v>368</v>
      </c>
      <c r="B69" s="49" t="s">
        <v>2</v>
      </c>
      <c r="C69" s="50" t="s">
        <v>798</v>
      </c>
      <c r="D69" s="51">
        <v>45421.875</v>
      </c>
      <c r="E69" s="51">
        <v>45422.2083333333</v>
      </c>
      <c r="F69" s="50" t="s">
        <v>799</v>
      </c>
    </row>
    <row r="70" spans="1:6" s="6" customFormat="1" ht="93">
      <c r="A70" s="49" t="s">
        <v>368</v>
      </c>
      <c r="B70" s="49" t="s">
        <v>6</v>
      </c>
      <c r="C70" s="50" t="s">
        <v>800</v>
      </c>
      <c r="D70" s="51">
        <v>45421.875</v>
      </c>
      <c r="E70" s="51">
        <v>45422.2083333333</v>
      </c>
      <c r="F70" s="50" t="s">
        <v>799</v>
      </c>
    </row>
    <row r="71" spans="1:6" s="7" customFormat="1" ht="93">
      <c r="A71" s="49" t="s">
        <v>524</v>
      </c>
      <c r="B71" s="49" t="s">
        <v>2</v>
      </c>
      <c r="C71" s="50" t="s">
        <v>827</v>
      </c>
      <c r="D71" s="51">
        <v>45421.9270833333</v>
      </c>
      <c r="E71" s="51">
        <v>45422.25</v>
      </c>
      <c r="F71" s="50" t="s">
        <v>828</v>
      </c>
    </row>
    <row r="72" spans="1:6" s="6" customFormat="1" ht="61.5">
      <c r="A72" s="49" t="s">
        <v>346</v>
      </c>
      <c r="B72" s="49" t="s">
        <v>2</v>
      </c>
      <c r="C72" s="50" t="s">
        <v>925</v>
      </c>
      <c r="D72" s="51">
        <v>45421.8333333333</v>
      </c>
      <c r="E72" s="51">
        <v>45422.25</v>
      </c>
      <c r="F72" s="50" t="s">
        <v>926</v>
      </c>
    </row>
    <row r="73" spans="1:6" s="6" customFormat="1" ht="61.5">
      <c r="A73" s="49" t="s">
        <v>78</v>
      </c>
      <c r="B73" s="49" t="s">
        <v>2</v>
      </c>
      <c r="C73" s="50" t="s">
        <v>79</v>
      </c>
      <c r="D73" s="51">
        <v>45421.8333333333</v>
      </c>
      <c r="E73" s="51">
        <v>45422.25</v>
      </c>
      <c r="F73" s="50" t="s">
        <v>77</v>
      </c>
    </row>
    <row r="74" spans="1:6" s="6" customFormat="1" ht="61.5">
      <c r="A74" s="49" t="s">
        <v>43</v>
      </c>
      <c r="B74" s="49" t="s">
        <v>5</v>
      </c>
      <c r="C74" s="50" t="s">
        <v>44</v>
      </c>
      <c r="D74" s="51">
        <v>45421.8333333333</v>
      </c>
      <c r="E74" s="51">
        <v>45422.25</v>
      </c>
      <c r="F74" s="50" t="s">
        <v>45</v>
      </c>
    </row>
    <row r="75" spans="1:6" s="6" customFormat="1" ht="61.5">
      <c r="A75" s="49" t="s">
        <v>43</v>
      </c>
      <c r="B75" s="49" t="s">
        <v>4</v>
      </c>
      <c r="C75" s="50" t="s">
        <v>46</v>
      </c>
      <c r="D75" s="51">
        <v>45421.8333333333</v>
      </c>
      <c r="E75" s="51">
        <v>45422.25</v>
      </c>
      <c r="F75" s="50" t="s">
        <v>45</v>
      </c>
    </row>
    <row r="76" spans="1:6" s="6" customFormat="1" ht="61.5">
      <c r="A76" s="49" t="s">
        <v>50</v>
      </c>
      <c r="B76" s="49" t="s">
        <v>33</v>
      </c>
      <c r="C76" s="50" t="s">
        <v>684</v>
      </c>
      <c r="D76" s="51">
        <v>45421.8333333333</v>
      </c>
      <c r="E76" s="51">
        <v>45422.2083333333</v>
      </c>
      <c r="F76" s="50" t="s">
        <v>685</v>
      </c>
    </row>
    <row r="77" spans="1:6" s="6" customFormat="1" ht="61.5">
      <c r="A77" s="49" t="s">
        <v>50</v>
      </c>
      <c r="B77" s="49" t="s">
        <v>5</v>
      </c>
      <c r="C77" s="50" t="s">
        <v>690</v>
      </c>
      <c r="D77" s="51">
        <v>45421.8333333333</v>
      </c>
      <c r="E77" s="51">
        <v>45422.25</v>
      </c>
      <c r="F77" s="50" t="s">
        <v>820</v>
      </c>
    </row>
    <row r="78" spans="1:6" s="6" customFormat="1" ht="77.25">
      <c r="A78" s="49" t="s">
        <v>50</v>
      </c>
      <c r="B78" s="49" t="s">
        <v>5</v>
      </c>
      <c r="C78" s="50" t="s">
        <v>821</v>
      </c>
      <c r="D78" s="51">
        <v>45421.8333333333</v>
      </c>
      <c r="E78" s="51">
        <v>45422.25</v>
      </c>
      <c r="F78" s="50" t="s">
        <v>820</v>
      </c>
    </row>
    <row r="79" spans="1:6" s="6" customFormat="1" ht="77.25">
      <c r="A79" s="49" t="s">
        <v>50</v>
      </c>
      <c r="B79" s="49" t="s">
        <v>4</v>
      </c>
      <c r="C79" s="50" t="s">
        <v>822</v>
      </c>
      <c r="D79" s="51">
        <v>45421.8333333333</v>
      </c>
      <c r="E79" s="51">
        <v>45422.25</v>
      </c>
      <c r="F79" s="50" t="s">
        <v>820</v>
      </c>
    </row>
    <row r="80" spans="1:6" s="6" customFormat="1" ht="61.5">
      <c r="A80" s="49" t="s">
        <v>50</v>
      </c>
      <c r="B80" s="49" t="s">
        <v>4</v>
      </c>
      <c r="C80" s="50" t="s">
        <v>823</v>
      </c>
      <c r="D80" s="51">
        <v>45421.8333333333</v>
      </c>
      <c r="E80" s="51">
        <v>45422.25</v>
      </c>
      <c r="F80" s="50" t="s">
        <v>820</v>
      </c>
    </row>
    <row r="81" spans="1:6" s="6" customFormat="1" ht="77.25">
      <c r="A81" s="49" t="s">
        <v>50</v>
      </c>
      <c r="B81" s="49" t="s">
        <v>4</v>
      </c>
      <c r="C81" s="50" t="s">
        <v>824</v>
      </c>
      <c r="D81" s="51">
        <v>45421.8333333333</v>
      </c>
      <c r="E81" s="51">
        <v>45422.25</v>
      </c>
      <c r="F81" s="50" t="s">
        <v>820</v>
      </c>
    </row>
    <row r="82" spans="1:6" s="6" customFormat="1" ht="77.25">
      <c r="A82" s="49" t="s">
        <v>361</v>
      </c>
      <c r="B82" s="49" t="s">
        <v>4</v>
      </c>
      <c r="C82" s="50" t="s">
        <v>362</v>
      </c>
      <c r="D82" s="51">
        <v>45333.2083333333</v>
      </c>
      <c r="E82" s="51">
        <v>45438.25</v>
      </c>
      <c r="F82" s="50" t="s">
        <v>363</v>
      </c>
    </row>
    <row r="83" spans="1:6" s="6" customFormat="1" ht="46.5">
      <c r="A83" s="49" t="s">
        <v>361</v>
      </c>
      <c r="B83" s="49" t="s">
        <v>4</v>
      </c>
      <c r="C83" s="50" t="s">
        <v>797</v>
      </c>
      <c r="D83" s="51">
        <v>45421.3958333333</v>
      </c>
      <c r="E83" s="51">
        <v>45421.6458333333</v>
      </c>
      <c r="F83" s="50" t="s">
        <v>363</v>
      </c>
    </row>
    <row r="84" spans="1:6" s="6" customFormat="1" ht="46.5">
      <c r="A84" s="49" t="s">
        <v>361</v>
      </c>
      <c r="B84" s="49" t="s">
        <v>4</v>
      </c>
      <c r="C84" s="50" t="s">
        <v>797</v>
      </c>
      <c r="D84" s="51">
        <v>45422.3958333333</v>
      </c>
      <c r="E84" s="51">
        <v>45422.6458333333</v>
      </c>
      <c r="F84" s="50" t="s">
        <v>363</v>
      </c>
    </row>
    <row r="85" spans="1:6" s="6" customFormat="1" ht="61.5">
      <c r="A85" s="49" t="s">
        <v>361</v>
      </c>
      <c r="B85" s="49" t="s">
        <v>4</v>
      </c>
      <c r="C85" s="50" t="s">
        <v>378</v>
      </c>
      <c r="D85" s="51">
        <v>45390.4583333333</v>
      </c>
      <c r="E85" s="51">
        <v>45445.25</v>
      </c>
      <c r="F85" s="50" t="s">
        <v>379</v>
      </c>
    </row>
    <row r="86" spans="1:6" s="6" customFormat="1" ht="61.5">
      <c r="A86" s="49" t="s">
        <v>68</v>
      </c>
      <c r="B86" s="49" t="s">
        <v>6</v>
      </c>
      <c r="C86" s="50" t="s">
        <v>691</v>
      </c>
      <c r="D86" s="51">
        <v>45421.8333333333</v>
      </c>
      <c r="E86" s="51">
        <v>45422.25</v>
      </c>
      <c r="F86" s="50" t="s">
        <v>70</v>
      </c>
    </row>
    <row r="87" spans="1:6" s="6" customFormat="1" ht="46.5">
      <c r="A87" s="49" t="s">
        <v>68</v>
      </c>
      <c r="B87" s="49" t="s">
        <v>6</v>
      </c>
      <c r="C87" s="50" t="s">
        <v>692</v>
      </c>
      <c r="D87" s="51">
        <v>45421.8333333333</v>
      </c>
      <c r="E87" s="51">
        <v>45422.25</v>
      </c>
      <c r="F87" s="50" t="s">
        <v>70</v>
      </c>
    </row>
    <row r="88" spans="1:6" s="6" customFormat="1" ht="46.5">
      <c r="A88" s="49" t="s">
        <v>68</v>
      </c>
      <c r="B88" s="49" t="s">
        <v>6</v>
      </c>
      <c r="C88" s="50" t="s">
        <v>693</v>
      </c>
      <c r="D88" s="51">
        <v>45421.8333333333</v>
      </c>
      <c r="E88" s="51">
        <v>45422.25</v>
      </c>
      <c r="F88" s="50" t="s">
        <v>70</v>
      </c>
    </row>
    <row r="89" spans="1:6" s="6" customFormat="1" ht="46.5">
      <c r="A89" s="49" t="s">
        <v>68</v>
      </c>
      <c r="B89" s="49" t="s">
        <v>2</v>
      </c>
      <c r="C89" s="50" t="s">
        <v>71</v>
      </c>
      <c r="D89" s="51">
        <v>45421.8333333333</v>
      </c>
      <c r="E89" s="51">
        <v>45422.25</v>
      </c>
      <c r="F89" s="50" t="s">
        <v>70</v>
      </c>
    </row>
    <row r="90" spans="1:6" s="6" customFormat="1" ht="46.5">
      <c r="A90" s="49" t="s">
        <v>68</v>
      </c>
      <c r="B90" s="49" t="s">
        <v>5</v>
      </c>
      <c r="C90" s="50" t="s">
        <v>935</v>
      </c>
      <c r="D90" s="51">
        <v>45421.8333333333</v>
      </c>
      <c r="E90" s="51">
        <v>45422.25</v>
      </c>
      <c r="F90" s="50" t="s">
        <v>383</v>
      </c>
    </row>
    <row r="91" spans="1:6" s="6" customFormat="1" ht="46.5">
      <c r="A91" s="49" t="s">
        <v>68</v>
      </c>
      <c r="B91" s="49" t="s">
        <v>2</v>
      </c>
      <c r="C91" s="50" t="s">
        <v>936</v>
      </c>
      <c r="D91" s="51">
        <v>45421.8333333333</v>
      </c>
      <c r="E91" s="51">
        <v>45422.25</v>
      </c>
      <c r="F91" s="50" t="s">
        <v>937</v>
      </c>
    </row>
    <row r="92" spans="1:6" s="6" customFormat="1" ht="46.5">
      <c r="A92" s="49" t="s">
        <v>32</v>
      </c>
      <c r="B92" s="49" t="s">
        <v>5</v>
      </c>
      <c r="C92" s="50" t="s">
        <v>816</v>
      </c>
      <c r="D92" s="51">
        <v>45421.8333333333</v>
      </c>
      <c r="E92" s="51">
        <v>45422.25</v>
      </c>
      <c r="F92" s="50" t="s">
        <v>817</v>
      </c>
    </row>
    <row r="93" spans="1:6" s="6" customFormat="1" ht="46.5">
      <c r="A93" s="49" t="s">
        <v>32</v>
      </c>
      <c r="B93" s="49" t="s">
        <v>33</v>
      </c>
      <c r="C93" s="50" t="s">
        <v>682</v>
      </c>
      <c r="D93" s="51">
        <v>45421.8333333333</v>
      </c>
      <c r="E93" s="51">
        <v>45422.25</v>
      </c>
      <c r="F93" s="50" t="s">
        <v>683</v>
      </c>
    </row>
    <row r="94" spans="1:6" s="6" customFormat="1" ht="46.5">
      <c r="A94" s="49" t="s">
        <v>32</v>
      </c>
      <c r="B94" s="49" t="s">
        <v>33</v>
      </c>
      <c r="C94" s="50" t="s">
        <v>34</v>
      </c>
      <c r="D94" s="51">
        <v>45421.8333333333</v>
      </c>
      <c r="E94" s="51">
        <v>45422.25</v>
      </c>
      <c r="F94" s="50" t="s">
        <v>35</v>
      </c>
    </row>
    <row r="95" spans="1:6" s="6" customFormat="1" ht="46.5">
      <c r="A95" s="49" t="s">
        <v>32</v>
      </c>
      <c r="B95" s="49" t="s">
        <v>4</v>
      </c>
      <c r="C95" s="50" t="s">
        <v>818</v>
      </c>
      <c r="D95" s="51">
        <v>45421.8333333333</v>
      </c>
      <c r="E95" s="51">
        <v>45422.25</v>
      </c>
      <c r="F95" s="50" t="s">
        <v>819</v>
      </c>
    </row>
    <row r="96" spans="1:6" s="6" customFormat="1" ht="46.5">
      <c r="A96" s="49" t="s">
        <v>371</v>
      </c>
      <c r="B96" s="49" t="s">
        <v>33</v>
      </c>
      <c r="C96" s="50" t="s">
        <v>372</v>
      </c>
      <c r="D96" s="51">
        <v>45421.8333333333</v>
      </c>
      <c r="E96" s="51">
        <v>45422.25</v>
      </c>
      <c r="F96" s="50" t="s">
        <v>373</v>
      </c>
    </row>
    <row r="97" spans="1:6" s="6" customFormat="1" ht="46.5">
      <c r="A97" s="49" t="s">
        <v>371</v>
      </c>
      <c r="B97" s="49" t="s">
        <v>2</v>
      </c>
      <c r="C97" s="50" t="s">
        <v>804</v>
      </c>
      <c r="D97" s="51">
        <v>45421.875</v>
      </c>
      <c r="E97" s="51">
        <v>45422.25</v>
      </c>
      <c r="F97" s="50" t="s">
        <v>805</v>
      </c>
    </row>
    <row r="98" spans="1:6" s="6" customFormat="1" ht="46.5">
      <c r="A98" s="49" t="s">
        <v>390</v>
      </c>
      <c r="B98" s="49" t="s">
        <v>2</v>
      </c>
      <c r="C98" s="50" t="s">
        <v>678</v>
      </c>
      <c r="D98" s="51">
        <v>45421.8333333333</v>
      </c>
      <c r="E98" s="51">
        <v>45422.25</v>
      </c>
      <c r="F98" s="50" t="s">
        <v>392</v>
      </c>
    </row>
    <row r="99" spans="1:6" s="5" customFormat="1" ht="46.5">
      <c r="A99" s="49" t="s">
        <v>390</v>
      </c>
      <c r="B99" s="49" t="s">
        <v>33</v>
      </c>
      <c r="C99" s="50" t="s">
        <v>795</v>
      </c>
      <c r="D99" s="51">
        <v>45421.8333333333</v>
      </c>
      <c r="E99" s="51">
        <v>45422.25</v>
      </c>
      <c r="F99" s="50" t="s">
        <v>796</v>
      </c>
    </row>
    <row r="100" spans="1:6" s="6" customFormat="1" ht="46.5">
      <c r="A100" s="49" t="s">
        <v>351</v>
      </c>
      <c r="B100" s="49" t="s">
        <v>5</v>
      </c>
      <c r="C100" s="50" t="s">
        <v>929</v>
      </c>
      <c r="D100" s="51">
        <v>45421.875</v>
      </c>
      <c r="E100" s="51">
        <v>45422.25</v>
      </c>
      <c r="F100" s="50" t="s">
        <v>353</v>
      </c>
    </row>
    <row r="101" spans="1:6" s="6" customFormat="1" ht="46.5">
      <c r="A101" s="49" t="s">
        <v>351</v>
      </c>
      <c r="B101" s="49" t="s">
        <v>5</v>
      </c>
      <c r="C101" s="50" t="s">
        <v>930</v>
      </c>
      <c r="D101" s="51">
        <v>45421.875</v>
      </c>
      <c r="E101" s="51">
        <v>45422.25</v>
      </c>
      <c r="F101" s="50" t="s">
        <v>353</v>
      </c>
    </row>
    <row r="102" spans="1:6" s="5" customFormat="1" ht="46.5">
      <c r="A102" s="49" t="s">
        <v>374</v>
      </c>
      <c r="B102" s="49" t="s">
        <v>2</v>
      </c>
      <c r="C102" s="50" t="s">
        <v>375</v>
      </c>
      <c r="D102" s="51">
        <v>45421.8333333333</v>
      </c>
      <c r="E102" s="51">
        <v>45422.25</v>
      </c>
      <c r="F102" s="50" t="s">
        <v>376</v>
      </c>
    </row>
    <row r="103" spans="1:6" s="5" customFormat="1" ht="46.5">
      <c r="A103" s="49" t="s">
        <v>374</v>
      </c>
      <c r="B103" s="49" t="s">
        <v>2</v>
      </c>
      <c r="C103" s="50" t="s">
        <v>377</v>
      </c>
      <c r="D103" s="51">
        <v>45421.8333333333</v>
      </c>
      <c r="E103" s="51">
        <v>45422.25</v>
      </c>
      <c r="F103" s="50" t="s">
        <v>376</v>
      </c>
    </row>
    <row r="104" spans="1:6" s="5" customFormat="1" ht="46.5">
      <c r="A104" s="49" t="s">
        <v>72</v>
      </c>
      <c r="B104" s="49" t="s">
        <v>5</v>
      </c>
      <c r="C104" s="50" t="s">
        <v>73</v>
      </c>
      <c r="D104" s="51">
        <v>45421.8333333333</v>
      </c>
      <c r="E104" s="51">
        <v>45422.25</v>
      </c>
      <c r="F104" s="50" t="s">
        <v>74</v>
      </c>
    </row>
    <row r="105" spans="1:6" s="5" customFormat="1" ht="46.5">
      <c r="A105" s="49" t="s">
        <v>72</v>
      </c>
      <c r="B105" s="49" t="s">
        <v>4</v>
      </c>
      <c r="C105" s="50" t="s">
        <v>75</v>
      </c>
      <c r="D105" s="51">
        <v>45421.8333333333</v>
      </c>
      <c r="E105" s="51">
        <v>45422.25</v>
      </c>
      <c r="F105" s="50" t="s">
        <v>74</v>
      </c>
    </row>
    <row r="106" spans="1:6" s="5" customFormat="1" ht="46.5">
      <c r="A106" s="49" t="s">
        <v>193</v>
      </c>
      <c r="B106" s="49" t="s">
        <v>2</v>
      </c>
      <c r="C106" s="50" t="s">
        <v>194</v>
      </c>
      <c r="D106" s="51">
        <v>45421.875</v>
      </c>
      <c r="E106" s="51">
        <v>45422.25</v>
      </c>
      <c r="F106" s="50" t="s">
        <v>195</v>
      </c>
    </row>
    <row r="107" spans="1:6" s="5" customFormat="1" ht="46.5">
      <c r="A107" s="49" t="s">
        <v>193</v>
      </c>
      <c r="B107" s="49" t="s">
        <v>6</v>
      </c>
      <c r="C107" s="50" t="s">
        <v>196</v>
      </c>
      <c r="D107" s="51">
        <v>45421.875</v>
      </c>
      <c r="E107" s="51">
        <v>45422.25</v>
      </c>
      <c r="F107" s="50" t="s">
        <v>195</v>
      </c>
    </row>
    <row r="108" spans="1:6" s="5" customFormat="1" ht="46.5">
      <c r="A108" s="49" t="s">
        <v>856</v>
      </c>
      <c r="B108" s="49" t="s">
        <v>6</v>
      </c>
      <c r="C108" s="50" t="s">
        <v>857</v>
      </c>
      <c r="D108" s="51">
        <v>45421.8333333333</v>
      </c>
      <c r="E108" s="51">
        <v>45422.25</v>
      </c>
      <c r="F108" s="50" t="s">
        <v>854</v>
      </c>
    </row>
    <row r="109" spans="1:6" s="5" customFormat="1" ht="46.5">
      <c r="A109" s="49" t="s">
        <v>98</v>
      </c>
      <c r="B109" s="49" t="s">
        <v>5</v>
      </c>
      <c r="C109" s="50" t="s">
        <v>99</v>
      </c>
      <c r="D109" s="51">
        <v>44491.8333333333</v>
      </c>
      <c r="E109" s="51">
        <v>45657.25</v>
      </c>
      <c r="F109" s="50" t="s">
        <v>100</v>
      </c>
    </row>
    <row r="110" spans="1:6" s="5" customFormat="1" ht="46.5">
      <c r="A110" s="49" t="s">
        <v>98</v>
      </c>
      <c r="B110" s="49" t="s">
        <v>5</v>
      </c>
      <c r="C110" s="50" t="s">
        <v>133</v>
      </c>
      <c r="D110" s="51">
        <v>45421.8333333333</v>
      </c>
      <c r="E110" s="51">
        <v>45422.25</v>
      </c>
      <c r="F110" s="50" t="s">
        <v>134</v>
      </c>
    </row>
    <row r="111" spans="1:6" s="5" customFormat="1" ht="46.5">
      <c r="A111" s="49" t="s">
        <v>121</v>
      </c>
      <c r="B111" s="49" t="s">
        <v>5</v>
      </c>
      <c r="C111" s="50" t="s">
        <v>418</v>
      </c>
      <c r="D111" s="51">
        <v>45421.8333333333</v>
      </c>
      <c r="E111" s="51">
        <v>45422.25</v>
      </c>
      <c r="F111" s="50" t="s">
        <v>419</v>
      </c>
    </row>
    <row r="112" spans="1:6" ht="46.5">
      <c r="A112" s="49" t="s">
        <v>121</v>
      </c>
      <c r="B112" s="49" t="s">
        <v>5</v>
      </c>
      <c r="C112" s="50" t="s">
        <v>834</v>
      </c>
      <c r="D112" s="51">
        <v>45421.8333333333</v>
      </c>
      <c r="E112" s="51">
        <v>45422.25</v>
      </c>
      <c r="F112" s="50" t="s">
        <v>835</v>
      </c>
    </row>
    <row r="113" spans="1:6" ht="46.5">
      <c r="A113" s="49" t="s">
        <v>148</v>
      </c>
      <c r="B113" s="49" t="s">
        <v>4</v>
      </c>
      <c r="C113" s="50" t="s">
        <v>639</v>
      </c>
      <c r="D113" s="51">
        <v>45421.8333333333</v>
      </c>
      <c r="E113" s="51">
        <v>45422.25</v>
      </c>
      <c r="F113" s="50" t="s">
        <v>640</v>
      </c>
    </row>
    <row r="114" spans="1:6" ht="46.5">
      <c r="A114" s="49" t="s">
        <v>148</v>
      </c>
      <c r="B114" s="49" t="s">
        <v>4</v>
      </c>
      <c r="C114" s="50" t="s">
        <v>641</v>
      </c>
      <c r="D114" s="51">
        <v>45421.8333333333</v>
      </c>
      <c r="E114" s="51">
        <v>45422.25</v>
      </c>
      <c r="F114" s="50" t="s">
        <v>640</v>
      </c>
    </row>
    <row r="115" spans="1:6" ht="46.5">
      <c r="A115" s="49" t="s">
        <v>599</v>
      </c>
      <c r="B115" s="49" t="s">
        <v>6</v>
      </c>
      <c r="C115" s="50" t="s">
        <v>853</v>
      </c>
      <c r="D115" s="51">
        <v>45421.8333333333</v>
      </c>
      <c r="E115" s="51">
        <v>45422.25</v>
      </c>
      <c r="F115" s="50" t="s">
        <v>854</v>
      </c>
    </row>
    <row r="116" spans="1:6" ht="46.5">
      <c r="A116" s="49" t="s">
        <v>599</v>
      </c>
      <c r="B116" s="49" t="s">
        <v>6</v>
      </c>
      <c r="C116" s="50" t="s">
        <v>855</v>
      </c>
      <c r="D116" s="51">
        <v>45421.8333333333</v>
      </c>
      <c r="E116" s="51">
        <v>45422.25</v>
      </c>
      <c r="F116" s="50" t="s">
        <v>854</v>
      </c>
    </row>
    <row r="117" spans="1:6" s="21" customFormat="1" ht="46.5">
      <c r="A117" s="49" t="s">
        <v>47</v>
      </c>
      <c r="B117" s="49" t="s">
        <v>2</v>
      </c>
      <c r="C117" s="50" t="s">
        <v>76</v>
      </c>
      <c r="D117" s="51">
        <v>45421.8333333333</v>
      </c>
      <c r="E117" s="51">
        <v>45422.25</v>
      </c>
      <c r="F117" s="50" t="s">
        <v>77</v>
      </c>
    </row>
    <row r="118" spans="1:6" s="21" customFormat="1" ht="46.5">
      <c r="A118" s="49" t="s">
        <v>47</v>
      </c>
      <c r="B118" s="49" t="s">
        <v>6</v>
      </c>
      <c r="C118" s="50" t="s">
        <v>405</v>
      </c>
      <c r="D118" s="51">
        <v>45421.8333333333</v>
      </c>
      <c r="E118" s="51">
        <v>45422.25</v>
      </c>
      <c r="F118" s="50" t="s">
        <v>406</v>
      </c>
    </row>
    <row r="119" spans="1:6" s="21" customFormat="1" ht="46.5">
      <c r="A119" s="49" t="s">
        <v>47</v>
      </c>
      <c r="B119" s="49" t="s">
        <v>2</v>
      </c>
      <c r="C119" s="50" t="s">
        <v>407</v>
      </c>
      <c r="D119" s="51">
        <v>45421.8333333333</v>
      </c>
      <c r="E119" s="51">
        <v>45422.25</v>
      </c>
      <c r="F119" s="50" t="s">
        <v>406</v>
      </c>
    </row>
    <row r="120" spans="1:6" s="21" customFormat="1" ht="30.75">
      <c r="A120" s="49" t="s">
        <v>47</v>
      </c>
      <c r="B120" s="49" t="s">
        <v>2</v>
      </c>
      <c r="C120" s="50" t="s">
        <v>575</v>
      </c>
      <c r="D120" s="51">
        <v>45421.8333333333</v>
      </c>
      <c r="E120" s="51">
        <v>45422.25</v>
      </c>
      <c r="F120" s="50" t="s">
        <v>574</v>
      </c>
    </row>
    <row r="121" spans="1:6" ht="30.75">
      <c r="A121" s="49" t="s">
        <v>47</v>
      </c>
      <c r="B121" s="49" t="s">
        <v>6</v>
      </c>
      <c r="C121" s="50" t="s">
        <v>705</v>
      </c>
      <c r="D121" s="51">
        <v>45421.8333333333</v>
      </c>
      <c r="E121" s="51">
        <v>45422.25</v>
      </c>
      <c r="F121" s="50" t="s">
        <v>110</v>
      </c>
    </row>
    <row r="122" spans="1:6" ht="30.75">
      <c r="A122" s="49" t="s">
        <v>47</v>
      </c>
      <c r="B122" s="49" t="s">
        <v>2</v>
      </c>
      <c r="C122" s="50" t="s">
        <v>836</v>
      </c>
      <c r="D122" s="51">
        <v>45421.8333333333</v>
      </c>
      <c r="E122" s="51">
        <v>45422.25</v>
      </c>
      <c r="F122" s="50" t="s">
        <v>707</v>
      </c>
    </row>
    <row r="123" spans="1:6" ht="30.75">
      <c r="A123" s="49" t="s">
        <v>47</v>
      </c>
      <c r="B123" s="49" t="s">
        <v>6</v>
      </c>
      <c r="C123" s="50" t="s">
        <v>837</v>
      </c>
      <c r="D123" s="51">
        <v>45421.8333333333</v>
      </c>
      <c r="E123" s="51">
        <v>45422.2083333333</v>
      </c>
      <c r="F123" s="50" t="s">
        <v>838</v>
      </c>
    </row>
    <row r="124" spans="1:6" ht="61.5">
      <c r="A124" s="49" t="s">
        <v>47</v>
      </c>
      <c r="B124" s="49" t="s">
        <v>2</v>
      </c>
      <c r="C124" s="50" t="s">
        <v>714</v>
      </c>
      <c r="D124" s="51">
        <v>45421.8333333333</v>
      </c>
      <c r="E124" s="51">
        <v>45422.25</v>
      </c>
      <c r="F124" s="50" t="s">
        <v>715</v>
      </c>
    </row>
    <row r="125" spans="1:6" ht="46.5">
      <c r="A125" s="49" t="s">
        <v>47</v>
      </c>
      <c r="B125" s="49" t="s">
        <v>6</v>
      </c>
      <c r="C125" s="50" t="s">
        <v>163</v>
      </c>
      <c r="D125" s="51">
        <v>45421.8333333333</v>
      </c>
      <c r="E125" s="51">
        <v>45422.25</v>
      </c>
      <c r="F125" s="50" t="s">
        <v>164</v>
      </c>
    </row>
    <row r="126" spans="1:6" ht="46.5">
      <c r="A126" s="49" t="s">
        <v>47</v>
      </c>
      <c r="B126" s="49" t="s">
        <v>6</v>
      </c>
      <c r="C126" s="50" t="s">
        <v>917</v>
      </c>
      <c r="D126" s="51">
        <v>45421.9166666667</v>
      </c>
      <c r="E126" s="51">
        <v>45422.2291666667</v>
      </c>
      <c r="F126" s="50" t="s">
        <v>918</v>
      </c>
    </row>
    <row r="127" spans="1:6" ht="30.75">
      <c r="A127" s="49" t="s">
        <v>47</v>
      </c>
      <c r="B127" s="49" t="s">
        <v>6</v>
      </c>
      <c r="C127" s="50" t="s">
        <v>919</v>
      </c>
      <c r="D127" s="51">
        <v>45421.9166666667</v>
      </c>
      <c r="E127" s="51">
        <v>45422.2291666667</v>
      </c>
      <c r="F127" s="50" t="s">
        <v>918</v>
      </c>
    </row>
    <row r="128" spans="1:6" ht="46.5">
      <c r="A128" s="49" t="s">
        <v>27</v>
      </c>
      <c r="B128" s="49" t="s">
        <v>6</v>
      </c>
      <c r="C128" s="50" t="s">
        <v>566</v>
      </c>
      <c r="D128" s="51">
        <v>45421.875</v>
      </c>
      <c r="E128" s="51">
        <v>45422.2083333333</v>
      </c>
      <c r="F128" s="50" t="s">
        <v>29</v>
      </c>
    </row>
    <row r="129" spans="1:6" ht="46.5">
      <c r="A129" s="49" t="s">
        <v>27</v>
      </c>
      <c r="B129" s="49" t="s">
        <v>2</v>
      </c>
      <c r="C129" s="50" t="s">
        <v>915</v>
      </c>
      <c r="D129" s="51">
        <v>45421.9166666667</v>
      </c>
      <c r="E129" s="51">
        <v>45422.2291666667</v>
      </c>
      <c r="F129" s="50" t="s">
        <v>916</v>
      </c>
    </row>
    <row r="130" spans="1:6" ht="46.5">
      <c r="A130" s="49" t="s">
        <v>263</v>
      </c>
      <c r="B130" s="49" t="s">
        <v>4</v>
      </c>
      <c r="C130" s="50" t="s">
        <v>536</v>
      </c>
      <c r="D130" s="51">
        <v>45421.8333333333</v>
      </c>
      <c r="E130" s="51">
        <v>45422.25</v>
      </c>
      <c r="F130" s="50" t="s">
        <v>265</v>
      </c>
    </row>
    <row r="131" spans="1:6" ht="46.5">
      <c r="A131" s="49" t="s">
        <v>263</v>
      </c>
      <c r="B131" s="49" t="s">
        <v>5</v>
      </c>
      <c r="C131" s="50" t="s">
        <v>778</v>
      </c>
      <c r="D131" s="51">
        <v>45421.8333333333</v>
      </c>
      <c r="E131" s="51">
        <v>45422.25</v>
      </c>
      <c r="F131" s="50" t="s">
        <v>779</v>
      </c>
    </row>
    <row r="132" spans="1:6" ht="61.5">
      <c r="A132" s="49" t="s">
        <v>263</v>
      </c>
      <c r="B132" s="49" t="s">
        <v>5</v>
      </c>
      <c r="C132" s="50" t="s">
        <v>780</v>
      </c>
      <c r="D132" s="51">
        <v>45421.8333333333</v>
      </c>
      <c r="E132" s="51">
        <v>45422.25</v>
      </c>
      <c r="F132" s="50" t="s">
        <v>779</v>
      </c>
    </row>
    <row r="133" spans="1:6" ht="46.5">
      <c r="A133" s="49" t="s">
        <v>255</v>
      </c>
      <c r="B133" s="49" t="s">
        <v>5</v>
      </c>
      <c r="C133" s="50" t="s">
        <v>319</v>
      </c>
      <c r="D133" s="51">
        <v>45421.9166666667</v>
      </c>
      <c r="E133" s="51">
        <v>45422.2291666667</v>
      </c>
      <c r="F133" s="50" t="s">
        <v>317</v>
      </c>
    </row>
    <row r="134" spans="1:6" ht="46.5">
      <c r="A134" s="49" t="s">
        <v>311</v>
      </c>
      <c r="B134" s="49" t="s">
        <v>2</v>
      </c>
      <c r="C134" s="50" t="s">
        <v>877</v>
      </c>
      <c r="D134" s="51">
        <v>45421.8333333333</v>
      </c>
      <c r="E134" s="51">
        <v>45422.25</v>
      </c>
      <c r="F134" s="50" t="s">
        <v>876</v>
      </c>
    </row>
    <row r="135" spans="1:6" ht="77.25">
      <c r="A135" s="49" t="s">
        <v>290</v>
      </c>
      <c r="B135" s="49" t="s">
        <v>8</v>
      </c>
      <c r="C135" s="50" t="s">
        <v>887</v>
      </c>
      <c r="D135" s="51">
        <v>45421.9166666667</v>
      </c>
      <c r="E135" s="51">
        <v>45422.2291666667</v>
      </c>
      <c r="F135" s="50" t="s">
        <v>888</v>
      </c>
    </row>
    <row r="136" spans="1:6" ht="77.25">
      <c r="A136" s="49" t="s">
        <v>290</v>
      </c>
      <c r="B136" s="49" t="s">
        <v>8</v>
      </c>
      <c r="C136" s="50" t="s">
        <v>889</v>
      </c>
      <c r="D136" s="51">
        <v>45421.9166666667</v>
      </c>
      <c r="E136" s="51">
        <v>45422.2291666667</v>
      </c>
      <c r="F136" s="50" t="s">
        <v>888</v>
      </c>
    </row>
    <row r="137" spans="1:6" ht="46.5">
      <c r="A137" s="49" t="s">
        <v>290</v>
      </c>
      <c r="B137" s="49" t="s">
        <v>7</v>
      </c>
      <c r="C137" s="50" t="s">
        <v>893</v>
      </c>
      <c r="D137" s="51">
        <v>45421.9166666667</v>
      </c>
      <c r="E137" s="51">
        <v>45422.2291666667</v>
      </c>
      <c r="F137" s="50" t="s">
        <v>894</v>
      </c>
    </row>
    <row r="138" spans="1:6" ht="46.5">
      <c r="A138" s="49" t="s">
        <v>290</v>
      </c>
      <c r="B138" s="49" t="s">
        <v>7</v>
      </c>
      <c r="C138" s="50" t="s">
        <v>895</v>
      </c>
      <c r="D138" s="51">
        <v>45421.9166666667</v>
      </c>
      <c r="E138" s="51">
        <v>45422.2291666667</v>
      </c>
      <c r="F138" s="50" t="s">
        <v>894</v>
      </c>
    </row>
    <row r="139" spans="1:6" ht="46.5">
      <c r="A139" s="49" t="s">
        <v>290</v>
      </c>
      <c r="B139" s="49" t="s">
        <v>7</v>
      </c>
      <c r="C139" s="50" t="s">
        <v>297</v>
      </c>
      <c r="D139" s="51">
        <v>45421.9166666667</v>
      </c>
      <c r="E139" s="51">
        <v>45422.2291666667</v>
      </c>
      <c r="F139" s="50" t="s">
        <v>298</v>
      </c>
    </row>
    <row r="140" spans="1:6" ht="46.5">
      <c r="A140" s="49" t="s">
        <v>290</v>
      </c>
      <c r="B140" s="49" t="s">
        <v>7</v>
      </c>
      <c r="C140" s="50" t="s">
        <v>898</v>
      </c>
      <c r="D140" s="51">
        <v>45421.9166666667</v>
      </c>
      <c r="E140" s="51">
        <v>45422.2083333333</v>
      </c>
      <c r="F140" s="50" t="s">
        <v>899</v>
      </c>
    </row>
    <row r="141" spans="1:6" ht="46.5">
      <c r="A141" s="49" t="s">
        <v>290</v>
      </c>
      <c r="B141" s="49" t="s">
        <v>7</v>
      </c>
      <c r="C141" s="50" t="s">
        <v>308</v>
      </c>
      <c r="D141" s="51">
        <v>45421.9166666667</v>
      </c>
      <c r="E141" s="51">
        <v>45422.2083333333</v>
      </c>
      <c r="F141" s="50" t="s">
        <v>544</v>
      </c>
    </row>
    <row r="142" spans="1:6" ht="46.5">
      <c r="A142" s="49" t="s">
        <v>290</v>
      </c>
      <c r="B142" s="49" t="s">
        <v>7</v>
      </c>
      <c r="C142" s="50" t="s">
        <v>545</v>
      </c>
      <c r="D142" s="51">
        <v>45421.9166666667</v>
      </c>
      <c r="E142" s="51">
        <v>45422.2083333333</v>
      </c>
      <c r="F142" s="50" t="s">
        <v>544</v>
      </c>
    </row>
    <row r="143" spans="1:6" ht="46.5">
      <c r="A143" s="49" t="s">
        <v>290</v>
      </c>
      <c r="B143" s="49" t="s">
        <v>8</v>
      </c>
      <c r="C143" s="50" t="s">
        <v>619</v>
      </c>
      <c r="D143" s="51">
        <v>45421.9166666667</v>
      </c>
      <c r="E143" s="51">
        <v>45422.2291666667</v>
      </c>
      <c r="F143" s="50" t="s">
        <v>900</v>
      </c>
    </row>
    <row r="144" spans="1:6" ht="46.5">
      <c r="A144" s="49" t="s">
        <v>290</v>
      </c>
      <c r="B144" s="49" t="s">
        <v>8</v>
      </c>
      <c r="C144" s="50" t="s">
        <v>621</v>
      </c>
      <c r="D144" s="51">
        <v>45421.9166666667</v>
      </c>
      <c r="E144" s="51">
        <v>45422.2291666667</v>
      </c>
      <c r="F144" s="50" t="s">
        <v>900</v>
      </c>
    </row>
    <row r="145" spans="1:6" ht="61.5">
      <c r="A145" s="49" t="s">
        <v>290</v>
      </c>
      <c r="B145" s="49" t="s">
        <v>8</v>
      </c>
      <c r="C145" s="50" t="s">
        <v>316</v>
      </c>
      <c r="D145" s="51">
        <v>45421.9166666667</v>
      </c>
      <c r="E145" s="51">
        <v>45422.2291666667</v>
      </c>
      <c r="F145" s="50" t="s">
        <v>317</v>
      </c>
    </row>
    <row r="146" spans="1:6" ht="61.5">
      <c r="A146" s="49" t="s">
        <v>290</v>
      </c>
      <c r="B146" s="49" t="s">
        <v>8</v>
      </c>
      <c r="C146" s="50" t="s">
        <v>318</v>
      </c>
      <c r="D146" s="51">
        <v>45421.9166666667</v>
      </c>
      <c r="E146" s="51">
        <v>45422.2291666667</v>
      </c>
      <c r="F146" s="50" t="s">
        <v>317</v>
      </c>
    </row>
    <row r="147" spans="1:6" ht="77.25">
      <c r="A147" s="49" t="s">
        <v>290</v>
      </c>
      <c r="B147" s="49" t="s">
        <v>7</v>
      </c>
      <c r="C147" s="50" t="s">
        <v>905</v>
      </c>
      <c r="D147" s="51">
        <v>45421.9166666667</v>
      </c>
      <c r="E147" s="51">
        <v>45422.2083333333</v>
      </c>
      <c r="F147" s="50" t="s">
        <v>904</v>
      </c>
    </row>
    <row r="148" spans="1:6" ht="77.25">
      <c r="A148" s="49" t="s">
        <v>290</v>
      </c>
      <c r="B148" s="49" t="s">
        <v>7</v>
      </c>
      <c r="C148" s="50" t="s">
        <v>906</v>
      </c>
      <c r="D148" s="51">
        <v>45421.9166666667</v>
      </c>
      <c r="E148" s="51">
        <v>45422.2291666667</v>
      </c>
      <c r="F148" s="50" t="s">
        <v>907</v>
      </c>
    </row>
    <row r="149" spans="1:6" ht="77.25">
      <c r="A149" s="49" t="s">
        <v>290</v>
      </c>
      <c r="B149" s="49" t="s">
        <v>8</v>
      </c>
      <c r="C149" s="50" t="s">
        <v>908</v>
      </c>
      <c r="D149" s="51">
        <v>45421.9166666667</v>
      </c>
      <c r="E149" s="51">
        <v>45422.2083333333</v>
      </c>
      <c r="F149" s="50" t="s">
        <v>909</v>
      </c>
    </row>
    <row r="150" spans="1:6" ht="46.5">
      <c r="A150" s="49" t="s">
        <v>290</v>
      </c>
      <c r="B150" s="49" t="s">
        <v>8</v>
      </c>
      <c r="C150" s="50" t="s">
        <v>910</v>
      </c>
      <c r="D150" s="51">
        <v>45421.9166666667</v>
      </c>
      <c r="E150" s="51">
        <v>45422.2083333333</v>
      </c>
      <c r="F150" s="50" t="s">
        <v>911</v>
      </c>
    </row>
    <row r="151" spans="1:6" ht="46.5">
      <c r="A151" s="49" t="s">
        <v>290</v>
      </c>
      <c r="B151" s="49" t="s">
        <v>7</v>
      </c>
      <c r="C151" s="50" t="s">
        <v>912</v>
      </c>
      <c r="D151" s="51">
        <v>45421.9166666667</v>
      </c>
      <c r="E151" s="51">
        <v>45422.2291666667</v>
      </c>
      <c r="F151" s="50" t="s">
        <v>913</v>
      </c>
    </row>
    <row r="152" spans="1:6" ht="46.5">
      <c r="A152" s="49" t="s">
        <v>290</v>
      </c>
      <c r="B152" s="49" t="s">
        <v>7</v>
      </c>
      <c r="C152" s="50" t="s">
        <v>914</v>
      </c>
      <c r="D152" s="51">
        <v>45421.9166666667</v>
      </c>
      <c r="E152" s="51">
        <v>45422.2291666667</v>
      </c>
      <c r="F152" s="50" t="s">
        <v>913</v>
      </c>
    </row>
    <row r="153" spans="1:6" ht="61.5">
      <c r="A153" s="49" t="s">
        <v>231</v>
      </c>
      <c r="B153" s="49" t="s">
        <v>5</v>
      </c>
      <c r="C153" s="50" t="s">
        <v>870</v>
      </c>
      <c r="D153" s="51">
        <v>45421.8333333333</v>
      </c>
      <c r="E153" s="51">
        <v>45422.25</v>
      </c>
      <c r="F153" s="50" t="s">
        <v>768</v>
      </c>
    </row>
    <row r="154" spans="1:6" ht="77.25">
      <c r="A154" s="49" t="s">
        <v>521</v>
      </c>
      <c r="B154" s="49" t="s">
        <v>6</v>
      </c>
      <c r="C154" s="50" t="s">
        <v>522</v>
      </c>
      <c r="D154" s="51">
        <v>45421.875</v>
      </c>
      <c r="E154" s="51">
        <v>45422.25</v>
      </c>
      <c r="F154" s="50" t="s">
        <v>523</v>
      </c>
    </row>
    <row r="155" spans="1:6" ht="77.25">
      <c r="A155" s="49" t="s">
        <v>521</v>
      </c>
      <c r="B155" s="49" t="s">
        <v>6</v>
      </c>
      <c r="C155" s="50" t="s">
        <v>871</v>
      </c>
      <c r="D155" s="51">
        <v>45421.875</v>
      </c>
      <c r="E155" s="51">
        <v>45422.25</v>
      </c>
      <c r="F155" s="50" t="s">
        <v>872</v>
      </c>
    </row>
    <row r="156" spans="1:6" ht="77.25">
      <c r="A156" s="49" t="s">
        <v>786</v>
      </c>
      <c r="B156" s="49" t="s">
        <v>6</v>
      </c>
      <c r="C156" s="50" t="s">
        <v>923</v>
      </c>
      <c r="D156" s="51">
        <v>45421.9166666667</v>
      </c>
      <c r="E156" s="51">
        <v>45422.25</v>
      </c>
      <c r="F156" s="50" t="s">
        <v>924</v>
      </c>
    </row>
    <row r="157" spans="1:6" ht="77.25">
      <c r="A157" s="49" t="s">
        <v>237</v>
      </c>
      <c r="B157" s="49" t="s">
        <v>5</v>
      </c>
      <c r="C157" s="50" t="s">
        <v>238</v>
      </c>
      <c r="D157" s="51">
        <v>45421.875</v>
      </c>
      <c r="E157" s="51">
        <v>45422.25</v>
      </c>
      <c r="F157" s="50" t="s">
        <v>239</v>
      </c>
    </row>
    <row r="158" spans="1:6" ht="77.25">
      <c r="A158" s="49" t="s">
        <v>237</v>
      </c>
      <c r="B158" s="49" t="s">
        <v>4</v>
      </c>
      <c r="C158" s="50" t="s">
        <v>338</v>
      </c>
      <c r="D158" s="51">
        <v>45421.875</v>
      </c>
      <c r="E158" s="51">
        <v>45422.2083333333</v>
      </c>
      <c r="F158" s="50" t="s">
        <v>339</v>
      </c>
    </row>
    <row r="159" spans="1:6" ht="77.25">
      <c r="A159" s="49" t="s">
        <v>237</v>
      </c>
      <c r="B159" s="49" t="s">
        <v>5</v>
      </c>
      <c r="C159" s="50" t="s">
        <v>340</v>
      </c>
      <c r="D159" s="51">
        <v>45421.875</v>
      </c>
      <c r="E159" s="51">
        <v>45422.2083333333</v>
      </c>
      <c r="F159" s="50" t="s">
        <v>341</v>
      </c>
    </row>
    <row r="160" spans="1:6" ht="61.5">
      <c r="A160" s="49" t="s">
        <v>63</v>
      </c>
      <c r="B160" s="49" t="s">
        <v>2</v>
      </c>
      <c r="C160" s="50" t="s">
        <v>825</v>
      </c>
      <c r="D160" s="51">
        <v>45421.8958333333</v>
      </c>
      <c r="E160" s="51">
        <v>45422.25</v>
      </c>
      <c r="F160" s="50" t="s">
        <v>826</v>
      </c>
    </row>
    <row r="161" spans="1:6" ht="61.5">
      <c r="A161" s="49" t="s">
        <v>63</v>
      </c>
      <c r="B161" s="49" t="s">
        <v>6</v>
      </c>
      <c r="C161" s="50" t="s">
        <v>299</v>
      </c>
      <c r="D161" s="51">
        <v>45421.9166666667</v>
      </c>
      <c r="E161" s="51">
        <v>45422.2291666667</v>
      </c>
      <c r="F161" s="50" t="s">
        <v>298</v>
      </c>
    </row>
    <row r="162" spans="1:6" ht="61.5">
      <c r="A162" s="49" t="s">
        <v>63</v>
      </c>
      <c r="B162" s="49" t="s">
        <v>2</v>
      </c>
      <c r="C162" s="50" t="s">
        <v>300</v>
      </c>
      <c r="D162" s="51">
        <v>45421.9166666667</v>
      </c>
      <c r="E162" s="51">
        <v>45422.2291666667</v>
      </c>
      <c r="F162" s="50" t="s">
        <v>298</v>
      </c>
    </row>
    <row r="163" spans="1:6" ht="61.5">
      <c r="A163" s="49" t="s">
        <v>63</v>
      </c>
      <c r="B163" s="49" t="s">
        <v>2</v>
      </c>
      <c r="C163" s="50" t="s">
        <v>301</v>
      </c>
      <c r="D163" s="51">
        <v>45421.9166666667</v>
      </c>
      <c r="E163" s="51">
        <v>45422.2291666667</v>
      </c>
      <c r="F163" s="50" t="s">
        <v>298</v>
      </c>
    </row>
    <row r="164" spans="1:6" ht="61.5">
      <c r="A164" s="49" t="s">
        <v>63</v>
      </c>
      <c r="B164" s="49" t="s">
        <v>2</v>
      </c>
      <c r="C164" s="50" t="s">
        <v>807</v>
      </c>
      <c r="D164" s="51">
        <v>45421.875</v>
      </c>
      <c r="E164" s="51">
        <v>45422.25</v>
      </c>
      <c r="F164" s="50" t="s">
        <v>808</v>
      </c>
    </row>
    <row r="165" spans="1:6" ht="61.5">
      <c r="A165" s="49" t="s">
        <v>365</v>
      </c>
      <c r="B165" s="49" t="s">
        <v>6</v>
      </c>
      <c r="C165" s="50" t="s">
        <v>555</v>
      </c>
      <c r="D165" s="51">
        <v>45421.875</v>
      </c>
      <c r="E165" s="51">
        <v>45422.25</v>
      </c>
      <c r="F165" s="50" t="s">
        <v>556</v>
      </c>
    </row>
    <row r="166" spans="1:6" ht="61.5">
      <c r="A166" s="49" t="s">
        <v>625</v>
      </c>
      <c r="B166" s="49" t="s">
        <v>5</v>
      </c>
      <c r="C166" s="50" t="s">
        <v>927</v>
      </c>
      <c r="D166" s="51">
        <v>45421.8333333333</v>
      </c>
      <c r="E166" s="51">
        <v>45422.25</v>
      </c>
      <c r="F166" s="50" t="s">
        <v>928</v>
      </c>
    </row>
    <row r="167" spans="1:6" ht="61.5">
      <c r="A167" s="49" t="s">
        <v>335</v>
      </c>
      <c r="B167" s="49" t="s">
        <v>2</v>
      </c>
      <c r="C167" s="50" t="s">
        <v>336</v>
      </c>
      <c r="D167" s="51">
        <v>45421.875</v>
      </c>
      <c r="E167" s="51">
        <v>45422.2083333333</v>
      </c>
      <c r="F167" s="50" t="s">
        <v>337</v>
      </c>
    </row>
    <row r="168" spans="1:6" ht="61.5">
      <c r="A168" s="49" t="s">
        <v>335</v>
      </c>
      <c r="B168" s="49" t="s">
        <v>6</v>
      </c>
      <c r="C168" s="50" t="s">
        <v>342</v>
      </c>
      <c r="D168" s="51">
        <v>45421.875</v>
      </c>
      <c r="E168" s="51">
        <v>45422.2083333333</v>
      </c>
      <c r="F168" s="50" t="s">
        <v>343</v>
      </c>
    </row>
    <row r="169" spans="1:6" ht="61.5">
      <c r="A169" s="49" t="s">
        <v>335</v>
      </c>
      <c r="B169" s="49" t="s">
        <v>6</v>
      </c>
      <c r="C169" s="50" t="s">
        <v>554</v>
      </c>
      <c r="D169" s="51">
        <v>45421.8333333333</v>
      </c>
      <c r="E169" s="51">
        <v>45422.25</v>
      </c>
      <c r="F169" s="50" t="s">
        <v>356</v>
      </c>
    </row>
    <row r="170" spans="1:6" ht="93">
      <c r="A170" s="49" t="s">
        <v>335</v>
      </c>
      <c r="B170" s="49" t="s">
        <v>2</v>
      </c>
      <c r="C170" s="50" t="s">
        <v>934</v>
      </c>
      <c r="D170" s="51">
        <v>45421.875</v>
      </c>
      <c r="E170" s="51">
        <v>45422.25</v>
      </c>
      <c r="F170" s="50" t="s">
        <v>933</v>
      </c>
    </row>
    <row r="171" spans="1:6" ht="93">
      <c r="A171" s="49" t="s">
        <v>731</v>
      </c>
      <c r="B171" s="49" t="s">
        <v>6</v>
      </c>
      <c r="C171" s="50" t="s">
        <v>732</v>
      </c>
      <c r="D171" s="51">
        <v>45421.875</v>
      </c>
      <c r="E171" s="51">
        <v>45422.25</v>
      </c>
      <c r="F171" s="50" t="s">
        <v>733</v>
      </c>
    </row>
    <row r="172" spans="1:6" ht="93">
      <c r="A172" s="49" t="s">
        <v>731</v>
      </c>
      <c r="B172" s="49" t="s">
        <v>6</v>
      </c>
      <c r="C172" s="50" t="s">
        <v>734</v>
      </c>
      <c r="D172" s="51">
        <v>45421.875</v>
      </c>
      <c r="E172" s="51">
        <v>45422.25</v>
      </c>
      <c r="F172" s="50" t="s">
        <v>733</v>
      </c>
    </row>
    <row r="173" spans="1:6" ht="61.5">
      <c r="A173" s="49" t="s">
        <v>731</v>
      </c>
      <c r="B173" s="49" t="s">
        <v>6</v>
      </c>
      <c r="C173" s="50" t="s">
        <v>735</v>
      </c>
      <c r="D173" s="51">
        <v>45421.875</v>
      </c>
      <c r="E173" s="51">
        <v>45422.25</v>
      </c>
      <c r="F173" s="50" t="s">
        <v>733</v>
      </c>
    </row>
    <row r="174" spans="1:6" ht="77.25">
      <c r="A174" s="49" t="s">
        <v>731</v>
      </c>
      <c r="B174" s="49" t="s">
        <v>6</v>
      </c>
      <c r="C174" s="50" t="s">
        <v>736</v>
      </c>
      <c r="D174" s="51">
        <v>45421.875</v>
      </c>
      <c r="E174" s="51">
        <v>45422.25</v>
      </c>
      <c r="F174" s="50" t="s">
        <v>733</v>
      </c>
    </row>
    <row r="175" spans="1:6" ht="77.25">
      <c r="A175" s="49" t="s">
        <v>731</v>
      </c>
      <c r="B175" s="49" t="s">
        <v>6</v>
      </c>
      <c r="C175" s="50" t="s">
        <v>737</v>
      </c>
      <c r="D175" s="51">
        <v>45421.875</v>
      </c>
      <c r="E175" s="51">
        <v>45422.25</v>
      </c>
      <c r="F175" s="50" t="s">
        <v>733</v>
      </c>
    </row>
    <row r="176" spans="1:6" ht="61.5">
      <c r="A176" s="49" t="s">
        <v>731</v>
      </c>
      <c r="B176" s="49" t="s">
        <v>2</v>
      </c>
      <c r="C176" s="50" t="s">
        <v>852</v>
      </c>
      <c r="D176" s="51">
        <v>45421.875</v>
      </c>
      <c r="E176" s="51">
        <v>45422.25</v>
      </c>
      <c r="F176" s="50" t="s">
        <v>733</v>
      </c>
    </row>
    <row r="177" spans="1:6" ht="61.5">
      <c r="A177" s="49" t="s">
        <v>731</v>
      </c>
      <c r="B177" s="49" t="s">
        <v>2</v>
      </c>
      <c r="C177" s="50" t="s">
        <v>739</v>
      </c>
      <c r="D177" s="51">
        <v>45421.875</v>
      </c>
      <c r="E177" s="51">
        <v>45422.25</v>
      </c>
      <c r="F177" s="50" t="s">
        <v>733</v>
      </c>
    </row>
    <row r="178" spans="1:6" ht="46.5">
      <c r="A178" s="49" t="s">
        <v>731</v>
      </c>
      <c r="B178" s="49" t="s">
        <v>2</v>
      </c>
      <c r="C178" s="50" t="s">
        <v>740</v>
      </c>
      <c r="D178" s="51">
        <v>45421.875</v>
      </c>
      <c r="E178" s="51">
        <v>45422.25</v>
      </c>
      <c r="F178" s="50" t="s">
        <v>733</v>
      </c>
    </row>
    <row r="179" spans="1:6" ht="77.25">
      <c r="A179" s="49" t="s">
        <v>731</v>
      </c>
      <c r="B179" s="49" t="s">
        <v>2</v>
      </c>
      <c r="C179" s="50" t="s">
        <v>741</v>
      </c>
      <c r="D179" s="51">
        <v>45421.875</v>
      </c>
      <c r="E179" s="51">
        <v>45422.25</v>
      </c>
      <c r="F179" s="50" t="s">
        <v>733</v>
      </c>
    </row>
    <row r="180" spans="1:6" ht="77.25">
      <c r="A180" s="49" t="s">
        <v>731</v>
      </c>
      <c r="B180" s="49" t="s">
        <v>6</v>
      </c>
      <c r="C180" s="50" t="s">
        <v>742</v>
      </c>
      <c r="D180" s="51">
        <v>45421.875</v>
      </c>
      <c r="E180" s="51">
        <v>45422.25</v>
      </c>
      <c r="F180" s="50" t="s">
        <v>733</v>
      </c>
    </row>
    <row r="181" spans="1:6" ht="46.5">
      <c r="A181" s="49" t="s">
        <v>214</v>
      </c>
      <c r="B181" s="49" t="s">
        <v>5</v>
      </c>
      <c r="C181" s="50" t="s">
        <v>738</v>
      </c>
      <c r="D181" s="51">
        <v>45421.875</v>
      </c>
      <c r="E181" s="51">
        <v>45422.25</v>
      </c>
      <c r="F181" s="50" t="s">
        <v>733</v>
      </c>
    </row>
    <row r="182" spans="1:6" ht="61.5">
      <c r="A182" s="49" t="s">
        <v>214</v>
      </c>
      <c r="B182" s="49" t="s">
        <v>5</v>
      </c>
      <c r="C182" s="50" t="s">
        <v>858</v>
      </c>
      <c r="D182" s="51">
        <v>45421.8333333333</v>
      </c>
      <c r="E182" s="51">
        <v>45422.25</v>
      </c>
      <c r="F182" s="50" t="s">
        <v>508</v>
      </c>
    </row>
    <row r="183" spans="1:6" ht="61.5">
      <c r="A183" s="49" t="s">
        <v>214</v>
      </c>
      <c r="B183" s="49" t="s">
        <v>5</v>
      </c>
      <c r="C183" s="50" t="s">
        <v>859</v>
      </c>
      <c r="D183" s="51">
        <v>45421.8333333333</v>
      </c>
      <c r="E183" s="51">
        <v>45422.25</v>
      </c>
      <c r="F183" s="50" t="s">
        <v>508</v>
      </c>
    </row>
    <row r="184" spans="1:6" ht="61.5">
      <c r="A184" s="49" t="s">
        <v>214</v>
      </c>
      <c r="B184" s="49" t="s">
        <v>5</v>
      </c>
      <c r="C184" s="50" t="s">
        <v>860</v>
      </c>
      <c r="D184" s="51">
        <v>45421.8333333333</v>
      </c>
      <c r="E184" s="51">
        <v>45422.25</v>
      </c>
      <c r="F184" s="50" t="s">
        <v>508</v>
      </c>
    </row>
    <row r="185" spans="1:6" ht="46.5">
      <c r="A185" s="49" t="s">
        <v>85</v>
      </c>
      <c r="B185" s="49" t="s">
        <v>6</v>
      </c>
      <c r="C185" s="50" t="s">
        <v>204</v>
      </c>
      <c r="D185" s="51">
        <v>45421.875</v>
      </c>
      <c r="E185" s="51">
        <v>45422.25</v>
      </c>
      <c r="F185" s="50" t="s">
        <v>198</v>
      </c>
    </row>
    <row r="186" spans="1:6" ht="108">
      <c r="A186" s="49" t="s">
        <v>85</v>
      </c>
      <c r="B186" s="49" t="s">
        <v>2</v>
      </c>
      <c r="C186" s="50" t="s">
        <v>434</v>
      </c>
      <c r="D186" s="51">
        <v>45421.875</v>
      </c>
      <c r="E186" s="51">
        <v>45422.25</v>
      </c>
      <c r="F186" s="50" t="s">
        <v>198</v>
      </c>
    </row>
    <row r="187" spans="1:6" ht="93">
      <c r="A187" s="49" t="s">
        <v>85</v>
      </c>
      <c r="B187" s="49" t="s">
        <v>2</v>
      </c>
      <c r="C187" s="50" t="s">
        <v>435</v>
      </c>
      <c r="D187" s="51">
        <v>45421.875</v>
      </c>
      <c r="E187" s="51">
        <v>45422.25</v>
      </c>
      <c r="F187" s="50" t="s">
        <v>198</v>
      </c>
    </row>
    <row r="188" spans="1:6" ht="139.5">
      <c r="A188" s="49" t="s">
        <v>85</v>
      </c>
      <c r="B188" s="49" t="s">
        <v>2</v>
      </c>
      <c r="C188" s="50" t="s">
        <v>437</v>
      </c>
      <c r="D188" s="51">
        <v>45421.875</v>
      </c>
      <c r="E188" s="51">
        <v>45422.25</v>
      </c>
      <c r="F188" s="50" t="s">
        <v>198</v>
      </c>
    </row>
    <row r="189" spans="1:6" ht="77.25">
      <c r="A189" s="49" t="s">
        <v>85</v>
      </c>
      <c r="B189" s="49" t="s">
        <v>2</v>
      </c>
      <c r="C189" s="50" t="s">
        <v>436</v>
      </c>
      <c r="D189" s="51">
        <v>45421.875</v>
      </c>
      <c r="E189" s="51">
        <v>45422.25</v>
      </c>
      <c r="F189" s="50" t="s">
        <v>198</v>
      </c>
    </row>
    <row r="190" spans="1:6" ht="77.25">
      <c r="A190" s="49" t="s">
        <v>85</v>
      </c>
      <c r="B190" s="49" t="s">
        <v>6</v>
      </c>
      <c r="C190" s="50" t="s">
        <v>207</v>
      </c>
      <c r="D190" s="51">
        <v>45421.875</v>
      </c>
      <c r="E190" s="51">
        <v>45422.25</v>
      </c>
      <c r="F190" s="50" t="s">
        <v>198</v>
      </c>
    </row>
    <row r="191" spans="1:6" ht="123.75">
      <c r="A191" s="49" t="s">
        <v>85</v>
      </c>
      <c r="B191" s="49" t="s">
        <v>6</v>
      </c>
      <c r="C191" s="50" t="s">
        <v>505</v>
      </c>
      <c r="D191" s="51">
        <v>45421.875</v>
      </c>
      <c r="E191" s="51">
        <v>45422.25</v>
      </c>
      <c r="F191" s="50" t="s">
        <v>198</v>
      </c>
    </row>
    <row r="192" spans="1:6" ht="46.5">
      <c r="A192" s="49" t="s">
        <v>85</v>
      </c>
      <c r="B192" s="49" t="s">
        <v>6</v>
      </c>
      <c r="C192" s="50" t="s">
        <v>506</v>
      </c>
      <c r="D192" s="51">
        <v>45421.875</v>
      </c>
      <c r="E192" s="51">
        <v>45422.25</v>
      </c>
      <c r="F192" s="50" t="s">
        <v>198</v>
      </c>
    </row>
    <row r="193" spans="1:6" ht="77.25">
      <c r="A193" s="49" t="s">
        <v>85</v>
      </c>
      <c r="B193" s="49" t="s">
        <v>6</v>
      </c>
      <c r="C193" s="50" t="s">
        <v>197</v>
      </c>
      <c r="D193" s="51">
        <v>45421.875</v>
      </c>
      <c r="E193" s="51">
        <v>45422.25</v>
      </c>
      <c r="F193" s="50" t="s">
        <v>198</v>
      </c>
    </row>
    <row r="194" spans="1:6" ht="123.75">
      <c r="A194" s="49" t="s">
        <v>85</v>
      </c>
      <c r="B194" s="49" t="s">
        <v>6</v>
      </c>
      <c r="C194" s="50" t="s">
        <v>865</v>
      </c>
      <c r="D194" s="51">
        <v>45421.8333333333</v>
      </c>
      <c r="E194" s="51">
        <v>45422.2083333333</v>
      </c>
      <c r="F194" s="50" t="s">
        <v>866</v>
      </c>
    </row>
    <row r="195" spans="1:6" ht="77.25">
      <c r="A195" s="49" t="s">
        <v>85</v>
      </c>
      <c r="B195" s="49" t="s">
        <v>6</v>
      </c>
      <c r="C195" s="50" t="s">
        <v>357</v>
      </c>
      <c r="D195" s="51">
        <v>45421.8333333333</v>
      </c>
      <c r="E195" s="51">
        <v>45422.25</v>
      </c>
      <c r="F195" s="50" t="s">
        <v>358</v>
      </c>
    </row>
    <row r="196" spans="1:6" ht="77.25">
      <c r="A196" s="49" t="s">
        <v>85</v>
      </c>
      <c r="B196" s="49" t="s">
        <v>6</v>
      </c>
      <c r="C196" s="50" t="s">
        <v>359</v>
      </c>
      <c r="D196" s="51">
        <v>45421.8333333333</v>
      </c>
      <c r="E196" s="51">
        <v>45422.25</v>
      </c>
      <c r="F196" s="50" t="s">
        <v>358</v>
      </c>
    </row>
    <row r="197" spans="1:6" ht="123.75">
      <c r="A197" s="49" t="s">
        <v>85</v>
      </c>
      <c r="B197" s="49" t="s">
        <v>6</v>
      </c>
      <c r="C197" s="50" t="s">
        <v>360</v>
      </c>
      <c r="D197" s="51">
        <v>45421.8333333333</v>
      </c>
      <c r="E197" s="51">
        <v>45422.25</v>
      </c>
      <c r="F197" s="50" t="s">
        <v>358</v>
      </c>
    </row>
    <row r="198" spans="1:6" ht="93">
      <c r="A198" s="49" t="s">
        <v>85</v>
      </c>
      <c r="B198" s="49" t="s">
        <v>6</v>
      </c>
      <c r="C198" s="50" t="s">
        <v>931</v>
      </c>
      <c r="D198" s="51">
        <v>45421.875</v>
      </c>
      <c r="E198" s="51">
        <v>45422.25</v>
      </c>
      <c r="F198" s="50" t="s">
        <v>803</v>
      </c>
    </row>
    <row r="199" spans="1:6" ht="93">
      <c r="A199" s="49" t="s">
        <v>85</v>
      </c>
      <c r="B199" s="49" t="s">
        <v>6</v>
      </c>
      <c r="C199" s="50" t="s">
        <v>932</v>
      </c>
      <c r="D199" s="51">
        <v>45421.875</v>
      </c>
      <c r="E199" s="51">
        <v>45422.25</v>
      </c>
      <c r="F199" s="50" t="s">
        <v>933</v>
      </c>
    </row>
    <row r="200" spans="1:6" ht="93">
      <c r="A200" s="49" t="s">
        <v>182</v>
      </c>
      <c r="B200" s="49" t="s">
        <v>7</v>
      </c>
      <c r="C200" s="50" t="s">
        <v>746</v>
      </c>
      <c r="D200" s="51">
        <v>45421.875</v>
      </c>
      <c r="E200" s="51">
        <v>45422.2083333333</v>
      </c>
      <c r="F200" s="50" t="s">
        <v>192</v>
      </c>
    </row>
    <row r="201" spans="1:6" ht="93">
      <c r="A201" s="49" t="s">
        <v>182</v>
      </c>
      <c r="B201" s="49" t="s">
        <v>7</v>
      </c>
      <c r="C201" s="50" t="s">
        <v>217</v>
      </c>
      <c r="D201" s="51">
        <v>45421.8333333333</v>
      </c>
      <c r="E201" s="51">
        <v>45422.25</v>
      </c>
      <c r="F201" s="50" t="s">
        <v>218</v>
      </c>
    </row>
    <row r="202" spans="1:6" ht="108">
      <c r="A202" s="49" t="s">
        <v>514</v>
      </c>
      <c r="B202" s="49" t="s">
        <v>6</v>
      </c>
      <c r="C202" s="50" t="s">
        <v>849</v>
      </c>
      <c r="D202" s="51">
        <v>45421.875</v>
      </c>
      <c r="E202" s="51">
        <v>45422.2083333333</v>
      </c>
      <c r="F202" s="50" t="s">
        <v>850</v>
      </c>
    </row>
    <row r="203" spans="1:6" ht="123.75">
      <c r="A203" s="49" t="s">
        <v>514</v>
      </c>
      <c r="B203" s="49" t="s">
        <v>6</v>
      </c>
      <c r="C203" s="50" t="s">
        <v>851</v>
      </c>
      <c r="D203" s="51">
        <v>45421.875</v>
      </c>
      <c r="E203" s="51">
        <v>45422.2083333333</v>
      </c>
      <c r="F203" s="50" t="s">
        <v>850</v>
      </c>
    </row>
    <row r="204" spans="1:6" ht="123.75">
      <c r="A204" s="49" t="s">
        <v>514</v>
      </c>
      <c r="B204" s="49" t="s">
        <v>6</v>
      </c>
      <c r="C204" s="50" t="s">
        <v>861</v>
      </c>
      <c r="D204" s="51">
        <v>45421.8333333333</v>
      </c>
      <c r="E204" s="51">
        <v>45422.25</v>
      </c>
      <c r="F204" s="50" t="s">
        <v>218</v>
      </c>
    </row>
    <row r="205" spans="1:6" ht="123.75">
      <c r="A205" s="49" t="s">
        <v>111</v>
      </c>
      <c r="B205" s="49" t="s">
        <v>4</v>
      </c>
      <c r="C205" s="50" t="s">
        <v>576</v>
      </c>
      <c r="D205" s="51">
        <v>45421.8333333333</v>
      </c>
      <c r="E205" s="51">
        <v>45422.25</v>
      </c>
      <c r="F205" s="50" t="s">
        <v>577</v>
      </c>
    </row>
    <row r="206" spans="1:6" ht="77.25">
      <c r="A206" s="49" t="s">
        <v>111</v>
      </c>
      <c r="B206" s="49" t="s">
        <v>5</v>
      </c>
      <c r="C206" s="50" t="s">
        <v>839</v>
      </c>
      <c r="D206" s="51">
        <v>45421.8333333333</v>
      </c>
      <c r="E206" s="51">
        <v>45422.2083333333</v>
      </c>
      <c r="F206" s="50" t="s">
        <v>840</v>
      </c>
    </row>
    <row r="207" spans="1:6" ht="77.25">
      <c r="A207" s="49" t="s">
        <v>111</v>
      </c>
      <c r="B207" s="49" t="s">
        <v>4</v>
      </c>
      <c r="C207" s="50" t="s">
        <v>841</v>
      </c>
      <c r="D207" s="51">
        <v>45421.8333333333</v>
      </c>
      <c r="E207" s="51">
        <v>45422.2083333333</v>
      </c>
      <c r="F207" s="50" t="s">
        <v>842</v>
      </c>
    </row>
    <row r="208" spans="1:6" ht="77.25">
      <c r="A208" s="49" t="s">
        <v>111</v>
      </c>
      <c r="B208" s="49" t="s">
        <v>4</v>
      </c>
      <c r="C208" s="50" t="s">
        <v>712</v>
      </c>
      <c r="D208" s="51">
        <v>45421.875</v>
      </c>
      <c r="E208" s="51">
        <v>45422.2083333333</v>
      </c>
      <c r="F208" s="50" t="s">
        <v>843</v>
      </c>
    </row>
    <row r="209" spans="1:6" ht="93">
      <c r="A209" s="49" t="s">
        <v>111</v>
      </c>
      <c r="B209" s="49" t="s">
        <v>5</v>
      </c>
      <c r="C209" s="50" t="s">
        <v>844</v>
      </c>
      <c r="D209" s="51">
        <v>45421.9375</v>
      </c>
      <c r="E209" s="51">
        <v>45422.2083333333</v>
      </c>
      <c r="F209" s="50" t="s">
        <v>845</v>
      </c>
    </row>
    <row r="210" spans="1:6" ht="93">
      <c r="A210" s="49" t="s">
        <v>111</v>
      </c>
      <c r="B210" s="49" t="s">
        <v>4</v>
      </c>
      <c r="C210" s="50" t="s">
        <v>846</v>
      </c>
      <c r="D210" s="51">
        <v>45421.8333333333</v>
      </c>
      <c r="E210" s="51">
        <v>45422.25</v>
      </c>
      <c r="F210" s="50" t="s">
        <v>847</v>
      </c>
    </row>
    <row r="211" spans="1:6" ht="123.75">
      <c r="A211" s="49" t="s">
        <v>111</v>
      </c>
      <c r="B211" s="49" t="s">
        <v>5</v>
      </c>
      <c r="C211" s="50" t="s">
        <v>188</v>
      </c>
      <c r="D211" s="51">
        <v>45421.8333333333</v>
      </c>
      <c r="E211" s="51">
        <v>45422.25</v>
      </c>
      <c r="F211" s="50" t="s">
        <v>186</v>
      </c>
    </row>
    <row r="212" spans="1:6" ht="61.5">
      <c r="A212" s="49" t="s">
        <v>111</v>
      </c>
      <c r="B212" s="49" t="s">
        <v>4</v>
      </c>
      <c r="C212" s="50" t="s">
        <v>862</v>
      </c>
      <c r="D212" s="51">
        <v>45421.8333333333</v>
      </c>
      <c r="E212" s="51">
        <v>45422.2083333333</v>
      </c>
      <c r="F212" s="50" t="s">
        <v>863</v>
      </c>
    </row>
    <row r="213" spans="1:6" ht="61.5">
      <c r="A213" s="49" t="s">
        <v>111</v>
      </c>
      <c r="B213" s="49" t="s">
        <v>4</v>
      </c>
      <c r="C213" s="50" t="s">
        <v>864</v>
      </c>
      <c r="D213" s="51">
        <v>45421.8333333333</v>
      </c>
      <c r="E213" s="51">
        <v>45422.2083333333</v>
      </c>
      <c r="F213" s="50" t="s">
        <v>863</v>
      </c>
    </row>
    <row r="214" spans="1:6" ht="61.5">
      <c r="A214" s="49" t="s">
        <v>124</v>
      </c>
      <c r="B214" s="49" t="s">
        <v>7</v>
      </c>
      <c r="C214" s="50" t="s">
        <v>582</v>
      </c>
      <c r="D214" s="51">
        <v>45421.8333333333</v>
      </c>
      <c r="E214" s="51">
        <v>45422.25</v>
      </c>
      <c r="F214" s="50" t="s">
        <v>126</v>
      </c>
    </row>
    <row r="215" spans="1:6" ht="77.25">
      <c r="A215" s="49" t="s">
        <v>124</v>
      </c>
      <c r="B215" s="49" t="s">
        <v>7</v>
      </c>
      <c r="C215" s="50" t="s">
        <v>710</v>
      </c>
      <c r="D215" s="51">
        <v>45421.8333333333</v>
      </c>
      <c r="E215" s="51">
        <v>45422.25</v>
      </c>
      <c r="F215" s="50" t="s">
        <v>126</v>
      </c>
    </row>
    <row r="216" spans="1:6" ht="77.25">
      <c r="A216" s="49" t="s">
        <v>124</v>
      </c>
      <c r="B216" s="49" t="s">
        <v>7</v>
      </c>
      <c r="C216" s="50" t="s">
        <v>711</v>
      </c>
      <c r="D216" s="51">
        <v>45421.8333333333</v>
      </c>
      <c r="E216" s="51">
        <v>45422.25</v>
      </c>
      <c r="F216" s="50" t="s">
        <v>126</v>
      </c>
    </row>
    <row r="217" spans="1:6" ht="77.25">
      <c r="A217" s="49" t="s">
        <v>124</v>
      </c>
      <c r="B217" s="49" t="s">
        <v>8</v>
      </c>
      <c r="C217" s="50" t="s">
        <v>716</v>
      </c>
      <c r="D217" s="51">
        <v>45421.8333333333</v>
      </c>
      <c r="E217" s="51">
        <v>45422.25</v>
      </c>
      <c r="F217" s="50" t="s">
        <v>130</v>
      </c>
    </row>
    <row r="218" spans="1:6" ht="77.25">
      <c r="A218" s="52" t="s">
        <v>165</v>
      </c>
      <c r="B218" s="52" t="s">
        <v>4</v>
      </c>
      <c r="C218" s="53" t="s">
        <v>166</v>
      </c>
      <c r="D218" s="54">
        <v>44936.875</v>
      </c>
      <c r="E218" s="54">
        <v>45714.2083333333</v>
      </c>
      <c r="F218" s="53" t="s">
        <v>167</v>
      </c>
    </row>
  </sheetData>
  <sheetProtection/>
  <autoFilter ref="A2:F168">
    <sortState ref="A3:F218">
      <sortCondition sortBy="value" ref="A3:A218"/>
    </sortState>
  </autoFilter>
  <mergeCells count="1">
    <mergeCell ref="A1:F1"/>
  </mergeCells>
  <conditionalFormatting sqref="A3:F218">
    <cfRule type="expression" priority="1" dxfId="0">
      <formula>$J3="Over 12 hours"</formula>
    </cfRule>
  </conditionalFormatting>
  <printOptions horizontalCentered="1"/>
  <pageMargins left="0.2362204724409449" right="0.2362204724409449" top="0.31496062992125984" bottom="0.4724409448818898" header="0.31496062992125984" footer="0.2362204724409449"/>
  <pageSetup fitToHeight="0" fitToWidth="1" horizontalDpi="600" verticalDpi="600" orientation="landscape" paperSize="9" scale="83" r:id="rId2"/>
  <headerFooter>
    <oddFooter>&amp;C&amp;11Printed on &amp;D&amp;R&amp;"Calibri,Regular"&amp;11Page &amp;P of &amp;N</oddFooter>
  </headerFooter>
  <drawing r:id="rId1"/>
</worksheet>
</file>

<file path=xl/worksheets/sheet4.xml><?xml version="1.0" encoding="utf-8"?>
<worksheet xmlns="http://schemas.openxmlformats.org/spreadsheetml/2006/main" xmlns:r="http://schemas.openxmlformats.org/officeDocument/2006/relationships">
  <sheetPr>
    <tabColor theme="5"/>
  </sheetPr>
  <dimension ref="A1:F198"/>
  <sheetViews>
    <sheetView zoomScalePageLayoutView="0" workbookViewId="0" topLeftCell="A1">
      <pane ySplit="1" topLeftCell="A2" activePane="bottomLeft" state="frozen"/>
      <selection pane="topLeft" activeCell="A1" sqref="A1:F1"/>
      <selection pane="bottomLeft" activeCell="B4" sqref="B4"/>
    </sheetView>
  </sheetViews>
  <sheetFormatPr defaultColWidth="0" defaultRowHeight="15"/>
  <cols>
    <col min="1" max="2" width="13.21484375" style="9" customWidth="1"/>
    <col min="3" max="3" width="64.21484375" style="9" customWidth="1"/>
    <col min="4" max="4" width="16.6640625" style="9" customWidth="1"/>
    <col min="5" max="5" width="17.6640625" style="19" customWidth="1"/>
    <col min="6" max="6" width="46.99609375" style="19" customWidth="1"/>
    <col min="7" max="11" width="0" style="0" hidden="1" customWidth="1"/>
    <col min="12" max="16384" width="8.77734375" style="0" hidden="1" customWidth="1"/>
  </cols>
  <sheetData>
    <row r="1" spans="1:6" s="12" customFormat="1" ht="33.75">
      <c r="A1" s="64" t="str">
        <f>"Daily closure report: "&amp;'Front page'!A5</f>
        <v>Daily closure report: Friday, 10 May</v>
      </c>
      <c r="B1" s="64"/>
      <c r="C1" s="64"/>
      <c r="D1" s="64"/>
      <c r="E1" s="64"/>
      <c r="F1" s="64"/>
    </row>
    <row r="2" spans="1:6" s="17" customFormat="1" ht="30">
      <c r="A2" s="16" t="s">
        <v>9</v>
      </c>
      <c r="B2" s="16" t="s">
        <v>1</v>
      </c>
      <c r="C2" s="16" t="s">
        <v>0</v>
      </c>
      <c r="D2" s="15" t="s">
        <v>11</v>
      </c>
      <c r="E2" s="15" t="s">
        <v>12</v>
      </c>
      <c r="F2" s="16" t="s">
        <v>10</v>
      </c>
    </row>
    <row r="3" spans="1:6" s="4" customFormat="1" ht="77.25">
      <c r="A3" s="46" t="s">
        <v>53</v>
      </c>
      <c r="B3" s="46" t="s">
        <v>6</v>
      </c>
      <c r="C3" s="46" t="s">
        <v>54</v>
      </c>
      <c r="D3" s="48">
        <v>45422.875</v>
      </c>
      <c r="E3" s="48">
        <v>45423.2083333333</v>
      </c>
      <c r="F3" s="46" t="s">
        <v>55</v>
      </c>
    </row>
    <row r="4" spans="1:6" s="4" customFormat="1" ht="77.25">
      <c r="A4" s="46" t="s">
        <v>53</v>
      </c>
      <c r="B4" s="46" t="s">
        <v>6</v>
      </c>
      <c r="C4" s="46" t="s">
        <v>66</v>
      </c>
      <c r="D4" s="48">
        <v>45294.8333333333</v>
      </c>
      <c r="E4" s="48">
        <v>45443.25</v>
      </c>
      <c r="F4" s="46" t="s">
        <v>67</v>
      </c>
    </row>
    <row r="5" spans="1:6" s="4" customFormat="1" ht="93">
      <c r="A5" s="46" t="s">
        <v>53</v>
      </c>
      <c r="B5" s="46" t="s">
        <v>6</v>
      </c>
      <c r="C5" s="46" t="s">
        <v>697</v>
      </c>
      <c r="D5" s="48">
        <v>45422.8333333333</v>
      </c>
      <c r="E5" s="48">
        <v>45423.25</v>
      </c>
      <c r="F5" s="46" t="s">
        <v>486</v>
      </c>
    </row>
    <row r="6" spans="1:6" s="4" customFormat="1" ht="77.25">
      <c r="A6" s="46" t="s">
        <v>53</v>
      </c>
      <c r="B6" s="46" t="s">
        <v>2</v>
      </c>
      <c r="C6" s="46" t="s">
        <v>703</v>
      </c>
      <c r="D6" s="48">
        <v>45422.8333333333</v>
      </c>
      <c r="E6" s="48">
        <v>45423.25</v>
      </c>
      <c r="F6" s="46" t="s">
        <v>704</v>
      </c>
    </row>
    <row r="7" spans="1:6" s="4" customFormat="1" ht="61.5">
      <c r="A7" s="46" t="s">
        <v>53</v>
      </c>
      <c r="B7" s="46" t="s">
        <v>2</v>
      </c>
      <c r="C7" s="46" t="s">
        <v>142</v>
      </c>
      <c r="D7" s="48">
        <v>45422.8333333333</v>
      </c>
      <c r="E7" s="48">
        <v>45423.25</v>
      </c>
      <c r="F7" s="46" t="s">
        <v>141</v>
      </c>
    </row>
    <row r="8" spans="1:6" s="4" customFormat="1" ht="61.5">
      <c r="A8" s="46" t="s">
        <v>53</v>
      </c>
      <c r="B8" s="46" t="s">
        <v>2</v>
      </c>
      <c r="C8" s="46" t="s">
        <v>143</v>
      </c>
      <c r="D8" s="48">
        <v>45422.8333333333</v>
      </c>
      <c r="E8" s="48">
        <v>45423.25</v>
      </c>
      <c r="F8" s="46" t="s">
        <v>141</v>
      </c>
    </row>
    <row r="9" spans="1:6" s="4" customFormat="1" ht="61.5">
      <c r="A9" s="46" t="s">
        <v>53</v>
      </c>
      <c r="B9" s="46" t="s">
        <v>6</v>
      </c>
      <c r="C9" s="46" t="s">
        <v>720</v>
      </c>
      <c r="D9" s="48">
        <v>45422.8333333333</v>
      </c>
      <c r="E9" s="48">
        <v>45423.25</v>
      </c>
      <c r="F9" s="46" t="s">
        <v>141</v>
      </c>
    </row>
    <row r="10" spans="1:6" s="4" customFormat="1" ht="61.5">
      <c r="A10" s="46" t="s">
        <v>53</v>
      </c>
      <c r="B10" s="46" t="s">
        <v>6</v>
      </c>
      <c r="C10" s="46" t="s">
        <v>721</v>
      </c>
      <c r="D10" s="48">
        <v>45422.8333333333</v>
      </c>
      <c r="E10" s="48">
        <v>45423.25</v>
      </c>
      <c r="F10" s="46" t="s">
        <v>141</v>
      </c>
    </row>
    <row r="11" spans="1:6" s="4" customFormat="1" ht="61.5">
      <c r="A11" s="46" t="s">
        <v>60</v>
      </c>
      <c r="B11" s="46" t="s">
        <v>2</v>
      </c>
      <c r="C11" s="46" t="s">
        <v>686</v>
      </c>
      <c r="D11" s="48">
        <v>45422.875</v>
      </c>
      <c r="E11" s="48">
        <v>45423.2083333333</v>
      </c>
      <c r="F11" s="46" t="s">
        <v>687</v>
      </c>
    </row>
    <row r="12" spans="1:6" s="9" customFormat="1" ht="46.5">
      <c r="A12" s="46" t="s">
        <v>60</v>
      </c>
      <c r="B12" s="46" t="s">
        <v>6</v>
      </c>
      <c r="C12" s="46" t="s">
        <v>61</v>
      </c>
      <c r="D12" s="48">
        <v>45422.8333333333</v>
      </c>
      <c r="E12" s="48">
        <v>45423.25</v>
      </c>
      <c r="F12" s="46" t="s">
        <v>62</v>
      </c>
    </row>
    <row r="13" spans="1:6" s="9" customFormat="1" ht="61.5">
      <c r="A13" s="46" t="s">
        <v>60</v>
      </c>
      <c r="B13" s="46" t="s">
        <v>2</v>
      </c>
      <c r="C13" s="46" t="s">
        <v>144</v>
      </c>
      <c r="D13" s="48">
        <v>45422.8333333333</v>
      </c>
      <c r="E13" s="48">
        <v>45423.25</v>
      </c>
      <c r="F13" s="46" t="s">
        <v>145</v>
      </c>
    </row>
    <row r="14" spans="1:6" s="9" customFormat="1" ht="61.5">
      <c r="A14" s="46" t="s">
        <v>60</v>
      </c>
      <c r="B14" s="46" t="s">
        <v>33</v>
      </c>
      <c r="C14" s="46" t="s">
        <v>146</v>
      </c>
      <c r="D14" s="48">
        <v>45387.25</v>
      </c>
      <c r="E14" s="48">
        <v>45470.25</v>
      </c>
      <c r="F14" s="46" t="s">
        <v>147</v>
      </c>
    </row>
    <row r="15" spans="1:6" s="9" customFormat="1" ht="61.5">
      <c r="A15" s="46" t="s">
        <v>60</v>
      </c>
      <c r="B15" s="46" t="s">
        <v>2</v>
      </c>
      <c r="C15" s="46" t="s">
        <v>151</v>
      </c>
      <c r="D15" s="48">
        <v>45422.8333333333</v>
      </c>
      <c r="E15" s="48">
        <v>45423.25</v>
      </c>
      <c r="F15" s="46" t="s">
        <v>152</v>
      </c>
    </row>
    <row r="16" spans="1:6" s="9" customFormat="1" ht="77.25">
      <c r="A16" s="46" t="s">
        <v>60</v>
      </c>
      <c r="B16" s="46" t="s">
        <v>6</v>
      </c>
      <c r="C16" s="46" t="s">
        <v>781</v>
      </c>
      <c r="D16" s="48">
        <v>45422.9583333333</v>
      </c>
      <c r="E16" s="48">
        <v>45423.2083333333</v>
      </c>
      <c r="F16" s="46" t="s">
        <v>782</v>
      </c>
    </row>
    <row r="17" spans="1:6" s="9" customFormat="1" ht="77.25">
      <c r="A17" s="46" t="s">
        <v>679</v>
      </c>
      <c r="B17" s="46" t="s">
        <v>6</v>
      </c>
      <c r="C17" s="46" t="s">
        <v>680</v>
      </c>
      <c r="D17" s="48">
        <v>45422.8333333333</v>
      </c>
      <c r="E17" s="48">
        <v>45423.25</v>
      </c>
      <c r="F17" s="46" t="s">
        <v>681</v>
      </c>
    </row>
    <row r="18" spans="1:6" s="9" customFormat="1" ht="61.5">
      <c r="A18" s="46" t="s">
        <v>17</v>
      </c>
      <c r="B18" s="46" t="s">
        <v>2</v>
      </c>
      <c r="C18" s="46" t="s">
        <v>18</v>
      </c>
      <c r="D18" s="48">
        <v>45416.2083333333</v>
      </c>
      <c r="E18" s="48">
        <v>45511.9583333333</v>
      </c>
      <c r="F18" s="46" t="s">
        <v>19</v>
      </c>
    </row>
    <row r="19" spans="1:6" s="4" customFormat="1" ht="77.25">
      <c r="A19" s="46" t="s">
        <v>17</v>
      </c>
      <c r="B19" s="46" t="s">
        <v>6</v>
      </c>
      <c r="C19" s="46" t="s">
        <v>20</v>
      </c>
      <c r="D19" s="48">
        <v>45422.25</v>
      </c>
      <c r="E19" s="48">
        <v>45422.8333333333</v>
      </c>
      <c r="F19" s="46" t="s">
        <v>21</v>
      </c>
    </row>
    <row r="20" spans="1:6" s="4" customFormat="1" ht="77.25">
      <c r="A20" s="46" t="s">
        <v>17</v>
      </c>
      <c r="B20" s="46" t="s">
        <v>6</v>
      </c>
      <c r="C20" s="46" t="s">
        <v>564</v>
      </c>
      <c r="D20" s="48">
        <v>45422.8333333333</v>
      </c>
      <c r="E20" s="48">
        <v>45423.25</v>
      </c>
      <c r="F20" s="46" t="s">
        <v>21</v>
      </c>
    </row>
    <row r="21" spans="1:6" s="4" customFormat="1" ht="77.25">
      <c r="A21" s="46" t="s">
        <v>17</v>
      </c>
      <c r="B21" s="46" t="s">
        <v>6</v>
      </c>
      <c r="C21" s="46" t="s">
        <v>565</v>
      </c>
      <c r="D21" s="48">
        <v>45422.8333333333</v>
      </c>
      <c r="E21" s="48">
        <v>45423.25</v>
      </c>
      <c r="F21" s="46" t="s">
        <v>21</v>
      </c>
    </row>
    <row r="22" spans="1:6" s="4" customFormat="1" ht="77.25">
      <c r="A22" s="46" t="s">
        <v>17</v>
      </c>
      <c r="B22" s="46" t="s">
        <v>6</v>
      </c>
      <c r="C22" s="46" t="s">
        <v>563</v>
      </c>
      <c r="D22" s="48">
        <v>45423.25</v>
      </c>
      <c r="E22" s="48">
        <v>45424.8333333333</v>
      </c>
      <c r="F22" s="46" t="s">
        <v>21</v>
      </c>
    </row>
    <row r="23" spans="1:6" s="4" customFormat="1" ht="77.25">
      <c r="A23" s="46" t="s">
        <v>17</v>
      </c>
      <c r="B23" s="46" t="s">
        <v>6</v>
      </c>
      <c r="C23" s="46" t="s">
        <v>20</v>
      </c>
      <c r="D23" s="48">
        <v>45423.25</v>
      </c>
      <c r="E23" s="48">
        <v>45424.8333333333</v>
      </c>
      <c r="F23" s="46" t="s">
        <v>21</v>
      </c>
    </row>
    <row r="24" spans="1:6" s="4" customFormat="1" ht="46.5">
      <c r="A24" s="46" t="s">
        <v>17</v>
      </c>
      <c r="B24" s="46" t="s">
        <v>2</v>
      </c>
      <c r="C24" s="46" t="s">
        <v>22</v>
      </c>
      <c r="D24" s="48">
        <v>45275</v>
      </c>
      <c r="E24" s="48">
        <v>45527.9993055556</v>
      </c>
      <c r="F24" s="46" t="s">
        <v>23</v>
      </c>
    </row>
    <row r="25" spans="1:6" s="4" customFormat="1" ht="61.5">
      <c r="A25" s="46" t="s">
        <v>783</v>
      </c>
      <c r="B25" s="46" t="s">
        <v>5</v>
      </c>
      <c r="C25" s="46" t="s">
        <v>784</v>
      </c>
      <c r="D25" s="48">
        <v>45422.9583333333</v>
      </c>
      <c r="E25" s="48">
        <v>45423.2083333333</v>
      </c>
      <c r="F25" s="46" t="s">
        <v>785</v>
      </c>
    </row>
    <row r="26" spans="1:6" s="4" customFormat="1" ht="61.5">
      <c r="A26" s="46" t="s">
        <v>24</v>
      </c>
      <c r="B26" s="46" t="s">
        <v>5</v>
      </c>
      <c r="C26" s="46" t="s">
        <v>25</v>
      </c>
      <c r="D26" s="48">
        <v>45422.8333333333</v>
      </c>
      <c r="E26" s="48">
        <v>45423.25</v>
      </c>
      <c r="F26" s="46" t="s">
        <v>26</v>
      </c>
    </row>
    <row r="27" spans="1:6" s="4" customFormat="1" ht="61.5">
      <c r="A27" s="46" t="s">
        <v>24</v>
      </c>
      <c r="B27" s="46" t="s">
        <v>5</v>
      </c>
      <c r="C27" s="46" t="s">
        <v>387</v>
      </c>
      <c r="D27" s="48">
        <v>45422.8333333333</v>
      </c>
      <c r="E27" s="48">
        <v>45425.25</v>
      </c>
      <c r="F27" s="46" t="s">
        <v>388</v>
      </c>
    </row>
    <row r="28" spans="1:6" s="4" customFormat="1" ht="61.5">
      <c r="A28" s="46" t="s">
        <v>24</v>
      </c>
      <c r="B28" s="46" t="s">
        <v>5</v>
      </c>
      <c r="C28" s="46" t="s">
        <v>389</v>
      </c>
      <c r="D28" s="48">
        <v>45422.8333333333</v>
      </c>
      <c r="E28" s="48">
        <v>45425.25</v>
      </c>
      <c r="F28" s="46" t="s">
        <v>388</v>
      </c>
    </row>
    <row r="29" spans="1:6" s="4" customFormat="1" ht="61.5">
      <c r="A29" s="46" t="s">
        <v>24</v>
      </c>
      <c r="B29" s="46" t="s">
        <v>4</v>
      </c>
      <c r="C29" s="46" t="s">
        <v>30</v>
      </c>
      <c r="D29" s="48">
        <v>45422.8333333333</v>
      </c>
      <c r="E29" s="48">
        <v>45423.25</v>
      </c>
      <c r="F29" s="46" t="s">
        <v>31</v>
      </c>
    </row>
    <row r="30" spans="1:6" s="4" customFormat="1" ht="61.5">
      <c r="A30" s="46" t="s">
        <v>24</v>
      </c>
      <c r="B30" s="46" t="s">
        <v>5</v>
      </c>
      <c r="C30" s="46" t="s">
        <v>698</v>
      </c>
      <c r="D30" s="48">
        <v>45420.3333333333</v>
      </c>
      <c r="E30" s="48">
        <v>45422.625</v>
      </c>
      <c r="F30" s="46" t="s">
        <v>699</v>
      </c>
    </row>
    <row r="31" spans="1:6" s="4" customFormat="1" ht="77.25">
      <c r="A31" s="46" t="s">
        <v>153</v>
      </c>
      <c r="B31" s="46" t="s">
        <v>6</v>
      </c>
      <c r="C31" s="46" t="s">
        <v>154</v>
      </c>
      <c r="D31" s="48">
        <v>45422.8333333333</v>
      </c>
      <c r="E31" s="48">
        <v>45423.25</v>
      </c>
      <c r="F31" s="46" t="s">
        <v>155</v>
      </c>
    </row>
    <row r="32" spans="1:6" s="4" customFormat="1" ht="77.25">
      <c r="A32" s="46" t="s">
        <v>153</v>
      </c>
      <c r="B32" s="46" t="s">
        <v>2</v>
      </c>
      <c r="C32" s="46" t="s">
        <v>156</v>
      </c>
      <c r="D32" s="48">
        <v>45422.8333333333</v>
      </c>
      <c r="E32" s="48">
        <v>45423.25</v>
      </c>
      <c r="F32" s="46" t="s">
        <v>155</v>
      </c>
    </row>
    <row r="33" spans="1:6" s="4" customFormat="1" ht="46.5">
      <c r="A33" s="46" t="s">
        <v>153</v>
      </c>
      <c r="B33" s="46" t="s">
        <v>6</v>
      </c>
      <c r="C33" s="46" t="s">
        <v>157</v>
      </c>
      <c r="D33" s="48">
        <v>45422.8333333333</v>
      </c>
      <c r="E33" s="48">
        <v>45423.25</v>
      </c>
      <c r="F33" s="46" t="s">
        <v>158</v>
      </c>
    </row>
    <row r="34" spans="1:6" s="4" customFormat="1" ht="46.5">
      <c r="A34" s="46" t="s">
        <v>153</v>
      </c>
      <c r="B34" s="46" t="s">
        <v>6</v>
      </c>
      <c r="C34" s="46" t="s">
        <v>159</v>
      </c>
      <c r="D34" s="48">
        <v>45400.8333333333</v>
      </c>
      <c r="E34" s="48">
        <v>45491.25</v>
      </c>
      <c r="F34" s="46" t="s">
        <v>160</v>
      </c>
    </row>
    <row r="35" spans="1:6" s="4" customFormat="1" ht="61.5">
      <c r="A35" s="46" t="s">
        <v>153</v>
      </c>
      <c r="B35" s="46" t="s">
        <v>2</v>
      </c>
      <c r="C35" s="46" t="s">
        <v>725</v>
      </c>
      <c r="D35" s="48">
        <v>45422.8333333333</v>
      </c>
      <c r="E35" s="48">
        <v>45423.25</v>
      </c>
      <c r="F35" s="46" t="s">
        <v>726</v>
      </c>
    </row>
    <row r="36" spans="1:6" s="4" customFormat="1" ht="46.5">
      <c r="A36" s="46" t="s">
        <v>245</v>
      </c>
      <c r="B36" s="46" t="s">
        <v>5</v>
      </c>
      <c r="C36" s="46" t="s">
        <v>446</v>
      </c>
      <c r="D36" s="48">
        <v>45422.8333333333</v>
      </c>
      <c r="E36" s="48">
        <v>45423.25</v>
      </c>
      <c r="F36" s="46" t="s">
        <v>257</v>
      </c>
    </row>
    <row r="37" spans="1:6" s="4" customFormat="1" ht="46.5">
      <c r="A37" s="46" t="s">
        <v>271</v>
      </c>
      <c r="B37" s="46" t="s">
        <v>2</v>
      </c>
      <c r="C37" s="46" t="s">
        <v>272</v>
      </c>
      <c r="D37" s="48">
        <v>45422.8333333333</v>
      </c>
      <c r="E37" s="48">
        <v>45423.25</v>
      </c>
      <c r="F37" s="46" t="s">
        <v>273</v>
      </c>
    </row>
    <row r="38" spans="1:6" s="4" customFormat="1" ht="46.5">
      <c r="A38" s="46" t="s">
        <v>266</v>
      </c>
      <c r="B38" s="46" t="s">
        <v>6</v>
      </c>
      <c r="C38" s="46" t="s">
        <v>774</v>
      </c>
      <c r="D38" s="48">
        <v>45422.8333333333</v>
      </c>
      <c r="E38" s="48">
        <v>45423.25</v>
      </c>
      <c r="F38" s="46" t="s">
        <v>775</v>
      </c>
    </row>
    <row r="39" spans="1:6" s="4" customFormat="1" ht="46.5">
      <c r="A39" s="46" t="s">
        <v>266</v>
      </c>
      <c r="B39" s="46" t="s">
        <v>6</v>
      </c>
      <c r="C39" s="46" t="s">
        <v>776</v>
      </c>
      <c r="D39" s="48">
        <v>45422.8333333333</v>
      </c>
      <c r="E39" s="48">
        <v>45423.25</v>
      </c>
      <c r="F39" s="46" t="s">
        <v>775</v>
      </c>
    </row>
    <row r="40" spans="1:6" s="4" customFormat="1" ht="61.5">
      <c r="A40" s="46" t="s">
        <v>248</v>
      </c>
      <c r="B40" s="46" t="s">
        <v>2</v>
      </c>
      <c r="C40" s="46" t="s">
        <v>249</v>
      </c>
      <c r="D40" s="48">
        <v>44670.8333333333</v>
      </c>
      <c r="E40" s="48">
        <v>45596.8333333333</v>
      </c>
      <c r="F40" s="46" t="s">
        <v>250</v>
      </c>
    </row>
    <row r="41" spans="1:6" s="18" customFormat="1" ht="46.5">
      <c r="A41" s="46" t="s">
        <v>248</v>
      </c>
      <c r="B41" s="46" t="s">
        <v>2</v>
      </c>
      <c r="C41" s="46" t="s">
        <v>281</v>
      </c>
      <c r="D41" s="48">
        <v>45191.8333333333</v>
      </c>
      <c r="E41" s="48">
        <v>45526.25</v>
      </c>
      <c r="F41" s="46" t="s">
        <v>282</v>
      </c>
    </row>
    <row r="42" spans="1:6" s="4" customFormat="1" ht="61.5">
      <c r="A42" s="46" t="s">
        <v>248</v>
      </c>
      <c r="B42" s="46" t="s">
        <v>2</v>
      </c>
      <c r="C42" s="46" t="s">
        <v>283</v>
      </c>
      <c r="D42" s="48">
        <v>45419.8333333333</v>
      </c>
      <c r="E42" s="48">
        <v>45534.25</v>
      </c>
      <c r="F42" s="46" t="s">
        <v>284</v>
      </c>
    </row>
    <row r="43" spans="1:6" s="4" customFormat="1" ht="46.5">
      <c r="A43" s="46" t="s">
        <v>251</v>
      </c>
      <c r="B43" s="46" t="s">
        <v>5</v>
      </c>
      <c r="C43" s="46" t="s">
        <v>771</v>
      </c>
      <c r="D43" s="48">
        <v>45422.8333333333</v>
      </c>
      <c r="E43" s="48">
        <v>45423.25</v>
      </c>
      <c r="F43" s="46" t="s">
        <v>772</v>
      </c>
    </row>
    <row r="44" spans="1:6" s="4" customFormat="1" ht="46.5">
      <c r="A44" s="46" t="s">
        <v>251</v>
      </c>
      <c r="B44" s="46" t="s">
        <v>5</v>
      </c>
      <c r="C44" s="46" t="s">
        <v>773</v>
      </c>
      <c r="D44" s="48">
        <v>45422.8333333333</v>
      </c>
      <c r="E44" s="48">
        <v>45423.25</v>
      </c>
      <c r="F44" s="46" t="s">
        <v>772</v>
      </c>
    </row>
    <row r="45" spans="1:6" s="4" customFormat="1" ht="77.25">
      <c r="A45" s="46" t="s">
        <v>251</v>
      </c>
      <c r="B45" s="46" t="s">
        <v>5</v>
      </c>
      <c r="C45" s="46" t="s">
        <v>252</v>
      </c>
      <c r="D45" s="48">
        <v>45422.8333333333</v>
      </c>
      <c r="E45" s="48">
        <v>45423.25</v>
      </c>
      <c r="F45" s="46" t="s">
        <v>253</v>
      </c>
    </row>
    <row r="46" spans="1:6" s="4" customFormat="1" ht="77.25">
      <c r="A46" s="46" t="s">
        <v>251</v>
      </c>
      <c r="B46" s="46" t="s">
        <v>4</v>
      </c>
      <c r="C46" s="46" t="s">
        <v>254</v>
      </c>
      <c r="D46" s="48">
        <v>45422.875</v>
      </c>
      <c r="E46" s="48">
        <v>45425.25</v>
      </c>
      <c r="F46" s="46" t="s">
        <v>253</v>
      </c>
    </row>
    <row r="47" spans="1:6" s="4" customFormat="1" ht="46.5">
      <c r="A47" s="46" t="s">
        <v>251</v>
      </c>
      <c r="B47" s="46" t="s">
        <v>33</v>
      </c>
      <c r="C47" s="46" t="s">
        <v>277</v>
      </c>
      <c r="D47" s="48">
        <v>45422.8333333333</v>
      </c>
      <c r="E47" s="48">
        <v>45423.25</v>
      </c>
      <c r="F47" s="46" t="s">
        <v>278</v>
      </c>
    </row>
    <row r="48" spans="1:6" s="4" customFormat="1" ht="46.5">
      <c r="A48" s="46" t="s">
        <v>251</v>
      </c>
      <c r="B48" s="46" t="s">
        <v>4</v>
      </c>
      <c r="C48" s="46" t="s">
        <v>258</v>
      </c>
      <c r="D48" s="48">
        <v>45422.8333333333</v>
      </c>
      <c r="E48" s="48">
        <v>45423.25</v>
      </c>
      <c r="F48" s="46" t="s">
        <v>259</v>
      </c>
    </row>
    <row r="49" spans="1:6" s="4" customFormat="1" ht="46.5">
      <c r="A49" s="46" t="s">
        <v>251</v>
      </c>
      <c r="B49" s="46" t="s">
        <v>5</v>
      </c>
      <c r="C49" s="46" t="s">
        <v>260</v>
      </c>
      <c r="D49" s="48">
        <v>45422.8333333333</v>
      </c>
      <c r="E49" s="48">
        <v>45423.25</v>
      </c>
      <c r="F49" s="46" t="s">
        <v>259</v>
      </c>
    </row>
    <row r="50" spans="1:6" s="4" customFormat="1" ht="30.75">
      <c r="A50" s="46" t="s">
        <v>529</v>
      </c>
      <c r="B50" s="46" t="s">
        <v>6</v>
      </c>
      <c r="C50" s="46" t="s">
        <v>769</v>
      </c>
      <c r="D50" s="48">
        <v>45422.875</v>
      </c>
      <c r="E50" s="48">
        <v>45423.25</v>
      </c>
      <c r="F50" s="46" t="s">
        <v>770</v>
      </c>
    </row>
    <row r="51" spans="1:6" s="4" customFormat="1" ht="93">
      <c r="A51" s="46" t="s">
        <v>330</v>
      </c>
      <c r="B51" s="46" t="s">
        <v>33</v>
      </c>
      <c r="C51" s="46" t="s">
        <v>623</v>
      </c>
      <c r="D51" s="48">
        <v>45422.8333333333</v>
      </c>
      <c r="E51" s="48">
        <v>45425.25</v>
      </c>
      <c r="F51" s="46" t="s">
        <v>624</v>
      </c>
    </row>
    <row r="52" spans="1:6" s="4" customFormat="1" ht="46.5">
      <c r="A52" s="46" t="s">
        <v>766</v>
      </c>
      <c r="B52" s="46" t="s">
        <v>4</v>
      </c>
      <c r="C52" s="46" t="s">
        <v>767</v>
      </c>
      <c r="D52" s="48">
        <v>45422.875</v>
      </c>
      <c r="E52" s="48">
        <v>45423.25</v>
      </c>
      <c r="F52" s="46" t="s">
        <v>768</v>
      </c>
    </row>
    <row r="53" spans="1:6" s="4" customFormat="1" ht="46.5">
      <c r="A53" s="46" t="s">
        <v>190</v>
      </c>
      <c r="B53" s="46" t="s">
        <v>6</v>
      </c>
      <c r="C53" s="46" t="s">
        <v>607</v>
      </c>
      <c r="D53" s="48">
        <v>45422.875</v>
      </c>
      <c r="E53" s="48">
        <v>45425.25</v>
      </c>
      <c r="F53" s="46" t="s">
        <v>608</v>
      </c>
    </row>
    <row r="54" spans="1:6" s="4" customFormat="1" ht="46.5">
      <c r="A54" s="46" t="s">
        <v>190</v>
      </c>
      <c r="B54" s="46" t="s">
        <v>6</v>
      </c>
      <c r="C54" s="46" t="s">
        <v>230</v>
      </c>
      <c r="D54" s="48">
        <v>45422.9166666667</v>
      </c>
      <c r="E54" s="48">
        <v>45423.25</v>
      </c>
      <c r="F54" s="46" t="s">
        <v>229</v>
      </c>
    </row>
    <row r="55" spans="1:6" s="4" customFormat="1" ht="30.75">
      <c r="A55" s="46" t="s">
        <v>190</v>
      </c>
      <c r="B55" s="46" t="s">
        <v>2</v>
      </c>
      <c r="C55" s="46" t="s">
        <v>761</v>
      </c>
      <c r="D55" s="48">
        <v>45422.875</v>
      </c>
      <c r="E55" s="48">
        <v>45423.25</v>
      </c>
      <c r="F55" s="46" t="s">
        <v>762</v>
      </c>
    </row>
    <row r="56" spans="1:6" s="4" customFormat="1" ht="30.75">
      <c r="A56" s="46" t="s">
        <v>190</v>
      </c>
      <c r="B56" s="46" t="s">
        <v>2</v>
      </c>
      <c r="C56" s="46" t="s">
        <v>763</v>
      </c>
      <c r="D56" s="48">
        <v>45422.875</v>
      </c>
      <c r="E56" s="48">
        <v>45423.25</v>
      </c>
      <c r="F56" s="46" t="s">
        <v>762</v>
      </c>
    </row>
    <row r="57" spans="1:6" s="4" customFormat="1" ht="93">
      <c r="A57" s="46" t="s">
        <v>88</v>
      </c>
      <c r="B57" s="46" t="s">
        <v>6</v>
      </c>
      <c r="C57" s="46" t="s">
        <v>89</v>
      </c>
      <c r="D57" s="48">
        <v>45422.8333333333</v>
      </c>
      <c r="E57" s="48">
        <v>45423.25</v>
      </c>
      <c r="F57" s="46" t="s">
        <v>90</v>
      </c>
    </row>
    <row r="58" spans="1:6" s="4" customFormat="1" ht="46.5">
      <c r="A58" s="46" t="s">
        <v>88</v>
      </c>
      <c r="B58" s="46" t="s">
        <v>2</v>
      </c>
      <c r="C58" s="46" t="s">
        <v>700</v>
      </c>
      <c r="D58" s="48">
        <v>45422.8333333333</v>
      </c>
      <c r="E58" s="48">
        <v>45423.25</v>
      </c>
      <c r="F58" s="46" t="s">
        <v>701</v>
      </c>
    </row>
    <row r="59" spans="1:6" s="4" customFormat="1" ht="46.5">
      <c r="A59" s="46" t="s">
        <v>88</v>
      </c>
      <c r="B59" s="46" t="s">
        <v>2</v>
      </c>
      <c r="C59" s="46" t="s">
        <v>702</v>
      </c>
      <c r="D59" s="48">
        <v>45422.8333333333</v>
      </c>
      <c r="E59" s="48">
        <v>45423.25</v>
      </c>
      <c r="F59" s="46" t="s">
        <v>701</v>
      </c>
    </row>
    <row r="60" spans="1:6" s="4" customFormat="1" ht="46.5">
      <c r="A60" s="46" t="s">
        <v>88</v>
      </c>
      <c r="B60" s="46" t="s">
        <v>33</v>
      </c>
      <c r="C60" s="46" t="s">
        <v>328</v>
      </c>
      <c r="D60" s="48">
        <v>45422.8333333333</v>
      </c>
      <c r="E60" s="48">
        <v>45423.25</v>
      </c>
      <c r="F60" s="46" t="s">
        <v>329</v>
      </c>
    </row>
    <row r="61" spans="1:6" s="4" customFormat="1" ht="123.75">
      <c r="A61" s="46" t="s">
        <v>88</v>
      </c>
      <c r="B61" s="46" t="s">
        <v>6</v>
      </c>
      <c r="C61" s="46" t="s">
        <v>349</v>
      </c>
      <c r="D61" s="48">
        <v>44774.9166666667</v>
      </c>
      <c r="E61" s="48">
        <v>45467.25</v>
      </c>
      <c r="F61" s="46" t="s">
        <v>350</v>
      </c>
    </row>
    <row r="62" spans="1:6" s="4" customFormat="1" ht="77.25">
      <c r="A62" s="46" t="s">
        <v>368</v>
      </c>
      <c r="B62" s="46" t="s">
        <v>2</v>
      </c>
      <c r="C62" s="46" t="s">
        <v>798</v>
      </c>
      <c r="D62" s="48">
        <v>45422.875</v>
      </c>
      <c r="E62" s="48">
        <v>45423.2083333333</v>
      </c>
      <c r="F62" s="46" t="s">
        <v>799</v>
      </c>
    </row>
    <row r="63" spans="1:6" s="4" customFormat="1" ht="77.25">
      <c r="A63" s="46" t="s">
        <v>368</v>
      </c>
      <c r="B63" s="46" t="s">
        <v>6</v>
      </c>
      <c r="C63" s="46" t="s">
        <v>800</v>
      </c>
      <c r="D63" s="48">
        <v>45422.875</v>
      </c>
      <c r="E63" s="48">
        <v>45423.2083333333</v>
      </c>
      <c r="F63" s="46" t="s">
        <v>799</v>
      </c>
    </row>
    <row r="64" spans="1:6" s="4" customFormat="1" ht="77.25">
      <c r="A64" s="46" t="s">
        <v>346</v>
      </c>
      <c r="B64" s="46" t="s">
        <v>6</v>
      </c>
      <c r="C64" s="46" t="s">
        <v>791</v>
      </c>
      <c r="D64" s="48">
        <v>45422.8333333333</v>
      </c>
      <c r="E64" s="48">
        <v>45423.25</v>
      </c>
      <c r="F64" s="46" t="s">
        <v>792</v>
      </c>
    </row>
    <row r="65" spans="1:6" s="4" customFormat="1" ht="93">
      <c r="A65" s="46" t="s">
        <v>78</v>
      </c>
      <c r="B65" s="46" t="s">
        <v>2</v>
      </c>
      <c r="C65" s="46" t="s">
        <v>79</v>
      </c>
      <c r="D65" s="48">
        <v>45422.8333333333</v>
      </c>
      <c r="E65" s="48">
        <v>45423.25</v>
      </c>
      <c r="F65" s="46" t="s">
        <v>77</v>
      </c>
    </row>
    <row r="66" spans="1:6" s="4" customFormat="1" ht="61.5">
      <c r="A66" s="46" t="s">
        <v>43</v>
      </c>
      <c r="B66" s="46" t="s">
        <v>5</v>
      </c>
      <c r="C66" s="46" t="s">
        <v>44</v>
      </c>
      <c r="D66" s="48">
        <v>45422.8333333333</v>
      </c>
      <c r="E66" s="48">
        <v>45423.25</v>
      </c>
      <c r="F66" s="46" t="s">
        <v>45</v>
      </c>
    </row>
    <row r="67" spans="1:6" s="4" customFormat="1" ht="61.5">
      <c r="A67" s="46" t="s">
        <v>43</v>
      </c>
      <c r="B67" s="46" t="s">
        <v>4</v>
      </c>
      <c r="C67" s="46" t="s">
        <v>46</v>
      </c>
      <c r="D67" s="48">
        <v>45422.8333333333</v>
      </c>
      <c r="E67" s="48">
        <v>45423.25</v>
      </c>
      <c r="F67" s="46" t="s">
        <v>45</v>
      </c>
    </row>
    <row r="68" spans="1:6" s="4" customFormat="1" ht="77.25">
      <c r="A68" s="46" t="s">
        <v>50</v>
      </c>
      <c r="B68" s="46" t="s">
        <v>33</v>
      </c>
      <c r="C68" s="46" t="s">
        <v>684</v>
      </c>
      <c r="D68" s="48">
        <v>45422.8333333333</v>
      </c>
      <c r="E68" s="48">
        <v>45423.2083333333</v>
      </c>
      <c r="F68" s="46" t="s">
        <v>685</v>
      </c>
    </row>
    <row r="69" spans="1:6" s="4" customFormat="1" ht="61.5">
      <c r="A69" s="46" t="s">
        <v>50</v>
      </c>
      <c r="B69" s="46" t="s">
        <v>5</v>
      </c>
      <c r="C69" s="46" t="s">
        <v>688</v>
      </c>
      <c r="D69" s="48">
        <v>45422.8333333333</v>
      </c>
      <c r="E69" s="48">
        <v>45423.2083333333</v>
      </c>
      <c r="F69" s="46" t="s">
        <v>689</v>
      </c>
    </row>
    <row r="70" spans="1:6" s="4" customFormat="1" ht="61.5">
      <c r="A70" s="46" t="s">
        <v>50</v>
      </c>
      <c r="B70" s="46" t="s">
        <v>5</v>
      </c>
      <c r="C70" s="46" t="s">
        <v>690</v>
      </c>
      <c r="D70" s="48">
        <v>45422.8333333333</v>
      </c>
      <c r="E70" s="48">
        <v>45423.2083333333</v>
      </c>
      <c r="F70" s="46" t="s">
        <v>689</v>
      </c>
    </row>
    <row r="71" spans="1:6" s="4" customFormat="1" ht="123.75">
      <c r="A71" s="46" t="s">
        <v>361</v>
      </c>
      <c r="B71" s="46" t="s">
        <v>4</v>
      </c>
      <c r="C71" s="46" t="s">
        <v>362</v>
      </c>
      <c r="D71" s="48">
        <v>45333.2083333333</v>
      </c>
      <c r="E71" s="48">
        <v>45438.25</v>
      </c>
      <c r="F71" s="46" t="s">
        <v>363</v>
      </c>
    </row>
    <row r="72" spans="1:6" s="4" customFormat="1" ht="123.75">
      <c r="A72" s="46" t="s">
        <v>361</v>
      </c>
      <c r="B72" s="46" t="s">
        <v>4</v>
      </c>
      <c r="C72" s="46" t="s">
        <v>797</v>
      </c>
      <c r="D72" s="48">
        <v>45422.3958333333</v>
      </c>
      <c r="E72" s="48">
        <v>45422.6458333333</v>
      </c>
      <c r="F72" s="46" t="s">
        <v>363</v>
      </c>
    </row>
    <row r="73" spans="1:6" s="4" customFormat="1" ht="123.75">
      <c r="A73" s="46" t="s">
        <v>361</v>
      </c>
      <c r="B73" s="46" t="s">
        <v>4</v>
      </c>
      <c r="C73" s="46" t="s">
        <v>378</v>
      </c>
      <c r="D73" s="48">
        <v>45390.4583333333</v>
      </c>
      <c r="E73" s="48">
        <v>45445.25</v>
      </c>
      <c r="F73" s="46" t="s">
        <v>379</v>
      </c>
    </row>
    <row r="74" spans="1:6" s="4" customFormat="1" ht="93">
      <c r="A74" s="46" t="s">
        <v>68</v>
      </c>
      <c r="B74" s="46" t="s">
        <v>6</v>
      </c>
      <c r="C74" s="46" t="s">
        <v>691</v>
      </c>
      <c r="D74" s="48">
        <v>45422.8333333333</v>
      </c>
      <c r="E74" s="48">
        <v>45423.25</v>
      </c>
      <c r="F74" s="46" t="s">
        <v>70</v>
      </c>
    </row>
    <row r="75" spans="1:6" s="4" customFormat="1" ht="93">
      <c r="A75" s="46" t="s">
        <v>68</v>
      </c>
      <c r="B75" s="46" t="s">
        <v>6</v>
      </c>
      <c r="C75" s="46" t="s">
        <v>692</v>
      </c>
      <c r="D75" s="48">
        <v>45422.8333333333</v>
      </c>
      <c r="E75" s="48">
        <v>45423.25</v>
      </c>
      <c r="F75" s="46" t="s">
        <v>70</v>
      </c>
    </row>
    <row r="76" spans="1:6" s="4" customFormat="1" ht="93">
      <c r="A76" s="46" t="s">
        <v>68</v>
      </c>
      <c r="B76" s="46" t="s">
        <v>6</v>
      </c>
      <c r="C76" s="46" t="s">
        <v>693</v>
      </c>
      <c r="D76" s="48">
        <v>45422.8333333333</v>
      </c>
      <c r="E76" s="48">
        <v>45423.25</v>
      </c>
      <c r="F76" s="46" t="s">
        <v>70</v>
      </c>
    </row>
    <row r="77" spans="1:6" s="4" customFormat="1" ht="93">
      <c r="A77" s="46" t="s">
        <v>68</v>
      </c>
      <c r="B77" s="46" t="s">
        <v>2</v>
      </c>
      <c r="C77" s="46" t="s">
        <v>71</v>
      </c>
      <c r="D77" s="48">
        <v>45422.8333333333</v>
      </c>
      <c r="E77" s="48">
        <v>45423.25</v>
      </c>
      <c r="F77" s="46" t="s">
        <v>70</v>
      </c>
    </row>
    <row r="78" spans="1:6" s="4" customFormat="1" ht="77.25">
      <c r="A78" s="46" t="s">
        <v>68</v>
      </c>
      <c r="B78" s="46" t="s">
        <v>4</v>
      </c>
      <c r="C78" s="46" t="s">
        <v>806</v>
      </c>
      <c r="D78" s="48">
        <v>45422.8333333333</v>
      </c>
      <c r="E78" s="48">
        <v>45423.25</v>
      </c>
      <c r="F78" s="46" t="s">
        <v>383</v>
      </c>
    </row>
    <row r="79" spans="1:6" s="4" customFormat="1" ht="61.5">
      <c r="A79" s="46" t="s">
        <v>32</v>
      </c>
      <c r="B79" s="46" t="s">
        <v>33</v>
      </c>
      <c r="C79" s="46" t="s">
        <v>567</v>
      </c>
      <c r="D79" s="48">
        <v>45422.8333333333</v>
      </c>
      <c r="E79" s="48">
        <v>45425.25</v>
      </c>
      <c r="F79" s="46" t="s">
        <v>568</v>
      </c>
    </row>
    <row r="80" spans="1:6" s="4" customFormat="1" ht="61.5">
      <c r="A80" s="46" t="s">
        <v>32</v>
      </c>
      <c r="B80" s="46" t="s">
        <v>33</v>
      </c>
      <c r="C80" s="46" t="s">
        <v>682</v>
      </c>
      <c r="D80" s="48">
        <v>45422.8333333333</v>
      </c>
      <c r="E80" s="48">
        <v>45423.25</v>
      </c>
      <c r="F80" s="46" t="s">
        <v>683</v>
      </c>
    </row>
    <row r="81" spans="1:6" s="4" customFormat="1" ht="61.5">
      <c r="A81" s="46" t="s">
        <v>32</v>
      </c>
      <c r="B81" s="46" t="s">
        <v>33</v>
      </c>
      <c r="C81" s="46" t="s">
        <v>34</v>
      </c>
      <c r="D81" s="48">
        <v>45422.8333333333</v>
      </c>
      <c r="E81" s="48">
        <v>45423.25</v>
      </c>
      <c r="F81" s="46" t="s">
        <v>35</v>
      </c>
    </row>
    <row r="82" spans="1:6" s="4" customFormat="1" ht="77.25">
      <c r="A82" s="46" t="s">
        <v>371</v>
      </c>
      <c r="B82" s="46" t="s">
        <v>33</v>
      </c>
      <c r="C82" s="46" t="s">
        <v>372</v>
      </c>
      <c r="D82" s="48">
        <v>45422.8333333333</v>
      </c>
      <c r="E82" s="48">
        <v>45423.25</v>
      </c>
      <c r="F82" s="46" t="s">
        <v>373</v>
      </c>
    </row>
    <row r="83" spans="1:6" s="4" customFormat="1" ht="77.25">
      <c r="A83" s="46" t="s">
        <v>371</v>
      </c>
      <c r="B83" s="46" t="s">
        <v>2</v>
      </c>
      <c r="C83" s="46" t="s">
        <v>804</v>
      </c>
      <c r="D83" s="48">
        <v>45422.875</v>
      </c>
      <c r="E83" s="48">
        <v>45423.25</v>
      </c>
      <c r="F83" s="46" t="s">
        <v>805</v>
      </c>
    </row>
    <row r="84" spans="1:6" s="4" customFormat="1" ht="61.5">
      <c r="A84" s="46" t="s">
        <v>390</v>
      </c>
      <c r="B84" s="46" t="s">
        <v>2</v>
      </c>
      <c r="C84" s="46" t="s">
        <v>678</v>
      </c>
      <c r="D84" s="48">
        <v>45422.8333333333</v>
      </c>
      <c r="E84" s="48">
        <v>45423.25</v>
      </c>
      <c r="F84" s="46" t="s">
        <v>392</v>
      </c>
    </row>
    <row r="85" spans="1:6" s="4" customFormat="1" ht="93">
      <c r="A85" s="46" t="s">
        <v>390</v>
      </c>
      <c r="B85" s="46" t="s">
        <v>33</v>
      </c>
      <c r="C85" s="46" t="s">
        <v>795</v>
      </c>
      <c r="D85" s="48">
        <v>45422.8333333333</v>
      </c>
      <c r="E85" s="48">
        <v>45423.25</v>
      </c>
      <c r="F85" s="46" t="s">
        <v>796</v>
      </c>
    </row>
    <row r="86" spans="1:6" s="4" customFormat="1" ht="77.25">
      <c r="A86" s="46" t="s">
        <v>351</v>
      </c>
      <c r="B86" s="46" t="s">
        <v>5</v>
      </c>
      <c r="C86" s="46" t="s">
        <v>793</v>
      </c>
      <c r="D86" s="48">
        <v>45422.875</v>
      </c>
      <c r="E86" s="48">
        <v>45423.25</v>
      </c>
      <c r="F86" s="46" t="s">
        <v>353</v>
      </c>
    </row>
    <row r="87" spans="1:6" s="4" customFormat="1" ht="77.25">
      <c r="A87" s="46" t="s">
        <v>351</v>
      </c>
      <c r="B87" s="46" t="s">
        <v>5</v>
      </c>
      <c r="C87" s="46" t="s">
        <v>794</v>
      </c>
      <c r="D87" s="48">
        <v>45422.875</v>
      </c>
      <c r="E87" s="48">
        <v>45423.25</v>
      </c>
      <c r="F87" s="46" t="s">
        <v>353</v>
      </c>
    </row>
    <row r="88" spans="1:6" s="4" customFormat="1" ht="93">
      <c r="A88" s="46" t="s">
        <v>374</v>
      </c>
      <c r="B88" s="46" t="s">
        <v>2</v>
      </c>
      <c r="C88" s="46" t="s">
        <v>375</v>
      </c>
      <c r="D88" s="48">
        <v>45422.8333333333</v>
      </c>
      <c r="E88" s="48">
        <v>45423.25</v>
      </c>
      <c r="F88" s="46" t="s">
        <v>376</v>
      </c>
    </row>
    <row r="89" spans="1:6" s="4" customFormat="1" ht="93">
      <c r="A89" s="46" t="s">
        <v>374</v>
      </c>
      <c r="B89" s="46" t="s">
        <v>2</v>
      </c>
      <c r="C89" s="46" t="s">
        <v>377</v>
      </c>
      <c r="D89" s="48">
        <v>45422.8333333333</v>
      </c>
      <c r="E89" s="48">
        <v>45423.25</v>
      </c>
      <c r="F89" s="46" t="s">
        <v>376</v>
      </c>
    </row>
    <row r="90" spans="1:6" s="4" customFormat="1" ht="77.25">
      <c r="A90" s="46" t="s">
        <v>72</v>
      </c>
      <c r="B90" s="46" t="s">
        <v>5</v>
      </c>
      <c r="C90" s="46" t="s">
        <v>73</v>
      </c>
      <c r="D90" s="48">
        <v>45422.8333333333</v>
      </c>
      <c r="E90" s="48">
        <v>45423.25</v>
      </c>
      <c r="F90" s="46" t="s">
        <v>74</v>
      </c>
    </row>
    <row r="91" spans="1:6" s="4" customFormat="1" ht="77.25">
      <c r="A91" s="46" t="s">
        <v>72</v>
      </c>
      <c r="B91" s="46" t="s">
        <v>4</v>
      </c>
      <c r="C91" s="46" t="s">
        <v>75</v>
      </c>
      <c r="D91" s="48">
        <v>45422.8333333333</v>
      </c>
      <c r="E91" s="48">
        <v>45423.25</v>
      </c>
      <c r="F91" s="46" t="s">
        <v>74</v>
      </c>
    </row>
    <row r="92" spans="1:6" s="4" customFormat="1" ht="77.25">
      <c r="A92" s="46" t="s">
        <v>72</v>
      </c>
      <c r="B92" s="46" t="s">
        <v>33</v>
      </c>
      <c r="C92" s="46" t="s">
        <v>414</v>
      </c>
      <c r="D92" s="48">
        <v>45422.8333333333</v>
      </c>
      <c r="E92" s="48">
        <v>45423.25</v>
      </c>
      <c r="F92" s="46" t="s">
        <v>415</v>
      </c>
    </row>
    <row r="93" spans="1:6" s="18" customFormat="1" ht="46.5">
      <c r="A93" s="46" t="s">
        <v>193</v>
      </c>
      <c r="B93" s="46" t="s">
        <v>2</v>
      </c>
      <c r="C93" s="46" t="s">
        <v>194</v>
      </c>
      <c r="D93" s="48">
        <v>45422.875</v>
      </c>
      <c r="E93" s="48">
        <v>45423.25</v>
      </c>
      <c r="F93" s="46" t="s">
        <v>195</v>
      </c>
    </row>
    <row r="94" spans="1:6" s="18" customFormat="1" ht="46.5">
      <c r="A94" s="46" t="s">
        <v>193</v>
      </c>
      <c r="B94" s="46" t="s">
        <v>6</v>
      </c>
      <c r="C94" s="46" t="s">
        <v>196</v>
      </c>
      <c r="D94" s="48">
        <v>45422.875</v>
      </c>
      <c r="E94" s="48">
        <v>45423.25</v>
      </c>
      <c r="F94" s="46" t="s">
        <v>195</v>
      </c>
    </row>
    <row r="95" spans="1:6" s="18" customFormat="1" ht="46.5">
      <c r="A95" s="46" t="s">
        <v>754</v>
      </c>
      <c r="B95" s="46" t="s">
        <v>2</v>
      </c>
      <c r="C95" s="46" t="s">
        <v>755</v>
      </c>
      <c r="D95" s="48">
        <v>45422.8333333333</v>
      </c>
      <c r="E95" s="48">
        <v>45423.25</v>
      </c>
      <c r="F95" s="46" t="s">
        <v>753</v>
      </c>
    </row>
    <row r="96" spans="1:6" s="4" customFormat="1" ht="46.5">
      <c r="A96" s="46" t="s">
        <v>754</v>
      </c>
      <c r="B96" s="46" t="s">
        <v>2</v>
      </c>
      <c r="C96" s="46" t="s">
        <v>756</v>
      </c>
      <c r="D96" s="48">
        <v>45422.8333333333</v>
      </c>
      <c r="E96" s="48">
        <v>45423.25</v>
      </c>
      <c r="F96" s="46" t="s">
        <v>753</v>
      </c>
    </row>
    <row r="97" spans="1:6" s="4" customFormat="1" ht="108">
      <c r="A97" s="46" t="s">
        <v>98</v>
      </c>
      <c r="B97" s="46" t="s">
        <v>5</v>
      </c>
      <c r="C97" s="46" t="s">
        <v>99</v>
      </c>
      <c r="D97" s="48">
        <v>44491.8333333333</v>
      </c>
      <c r="E97" s="48">
        <v>45657.25</v>
      </c>
      <c r="F97" s="46" t="s">
        <v>100</v>
      </c>
    </row>
    <row r="98" spans="1:6" s="4" customFormat="1" ht="93">
      <c r="A98" s="46" t="s">
        <v>98</v>
      </c>
      <c r="B98" s="46" t="s">
        <v>4</v>
      </c>
      <c r="C98" s="46" t="s">
        <v>491</v>
      </c>
      <c r="D98" s="48">
        <v>45422.8333333333</v>
      </c>
      <c r="E98" s="48">
        <v>45423.25</v>
      </c>
      <c r="F98" s="46" t="s">
        <v>134</v>
      </c>
    </row>
    <row r="99" spans="1:6" s="4" customFormat="1" ht="93">
      <c r="A99" s="46" t="s">
        <v>98</v>
      </c>
      <c r="B99" s="46" t="s">
        <v>5</v>
      </c>
      <c r="C99" s="46" t="s">
        <v>133</v>
      </c>
      <c r="D99" s="48">
        <v>45422.8333333333</v>
      </c>
      <c r="E99" s="48">
        <v>45423.25</v>
      </c>
      <c r="F99" s="46" t="s">
        <v>134</v>
      </c>
    </row>
    <row r="100" spans="1:6" s="5" customFormat="1" ht="61.5">
      <c r="A100" s="46" t="s">
        <v>121</v>
      </c>
      <c r="B100" s="46" t="s">
        <v>5</v>
      </c>
      <c r="C100" s="46" t="s">
        <v>418</v>
      </c>
      <c r="D100" s="48">
        <v>45422.8333333333</v>
      </c>
      <c r="E100" s="48">
        <v>45423.25</v>
      </c>
      <c r="F100" s="46" t="s">
        <v>419</v>
      </c>
    </row>
    <row r="101" spans="1:6" s="5" customFormat="1" ht="77.25">
      <c r="A101" s="46" t="s">
        <v>148</v>
      </c>
      <c r="B101" s="46" t="s">
        <v>5</v>
      </c>
      <c r="C101" s="46" t="s">
        <v>722</v>
      </c>
      <c r="D101" s="48">
        <v>45422.8333333333</v>
      </c>
      <c r="E101" s="48">
        <v>45423.25</v>
      </c>
      <c r="F101" s="46" t="s">
        <v>640</v>
      </c>
    </row>
    <row r="102" spans="1:6" s="5" customFormat="1" ht="77.25">
      <c r="A102" s="46" t="s">
        <v>148</v>
      </c>
      <c r="B102" s="46" t="s">
        <v>5</v>
      </c>
      <c r="C102" s="46" t="s">
        <v>723</v>
      </c>
      <c r="D102" s="48">
        <v>45422.8333333333</v>
      </c>
      <c r="E102" s="48">
        <v>45423.25</v>
      </c>
      <c r="F102" s="46" t="s">
        <v>640</v>
      </c>
    </row>
    <row r="103" spans="1:6" s="5" customFormat="1" ht="77.25">
      <c r="A103" s="46" t="s">
        <v>148</v>
      </c>
      <c r="B103" s="46" t="s">
        <v>5</v>
      </c>
      <c r="C103" s="46" t="s">
        <v>724</v>
      </c>
      <c r="D103" s="48">
        <v>45422.8333333333</v>
      </c>
      <c r="E103" s="48">
        <v>45423.25</v>
      </c>
      <c r="F103" s="46" t="s">
        <v>640</v>
      </c>
    </row>
    <row r="104" spans="1:6" s="5" customFormat="1" ht="93">
      <c r="A104" s="46" t="s">
        <v>47</v>
      </c>
      <c r="B104" s="46" t="s">
        <v>2</v>
      </c>
      <c r="C104" s="46" t="s">
        <v>76</v>
      </c>
      <c r="D104" s="48">
        <v>45422.8333333333</v>
      </c>
      <c r="E104" s="48">
        <v>45423.25</v>
      </c>
      <c r="F104" s="46" t="s">
        <v>77</v>
      </c>
    </row>
    <row r="105" spans="1:6" s="5" customFormat="1" ht="93">
      <c r="A105" s="46" t="s">
        <v>47</v>
      </c>
      <c r="B105" s="46" t="s">
        <v>6</v>
      </c>
      <c r="C105" s="46" t="s">
        <v>694</v>
      </c>
      <c r="D105" s="48">
        <v>45422.8333333333</v>
      </c>
      <c r="E105" s="48">
        <v>45423.25</v>
      </c>
      <c r="F105" s="46" t="s">
        <v>695</v>
      </c>
    </row>
    <row r="106" spans="1:6" s="5" customFormat="1" ht="93">
      <c r="A106" s="46" t="s">
        <v>47</v>
      </c>
      <c r="B106" s="46" t="s">
        <v>2</v>
      </c>
      <c r="C106" s="46" t="s">
        <v>696</v>
      </c>
      <c r="D106" s="48">
        <v>45422.8333333333</v>
      </c>
      <c r="E106" s="48">
        <v>45423.25</v>
      </c>
      <c r="F106" s="46" t="s">
        <v>695</v>
      </c>
    </row>
    <row r="107" spans="1:6" s="5" customFormat="1" ht="93">
      <c r="A107" s="46" t="s">
        <v>47</v>
      </c>
      <c r="B107" s="46" t="s">
        <v>6</v>
      </c>
      <c r="C107" s="46" t="s">
        <v>405</v>
      </c>
      <c r="D107" s="48">
        <v>45422.8333333333</v>
      </c>
      <c r="E107" s="48">
        <v>45423.25</v>
      </c>
      <c r="F107" s="46" t="s">
        <v>406</v>
      </c>
    </row>
    <row r="108" spans="1:6" s="5" customFormat="1" ht="93">
      <c r="A108" s="46" t="s">
        <v>47</v>
      </c>
      <c r="B108" s="46" t="s">
        <v>2</v>
      </c>
      <c r="C108" s="46" t="s">
        <v>407</v>
      </c>
      <c r="D108" s="48">
        <v>45422.8333333333</v>
      </c>
      <c r="E108" s="48">
        <v>45423.25</v>
      </c>
      <c r="F108" s="46" t="s">
        <v>406</v>
      </c>
    </row>
    <row r="109" spans="1:6" s="5" customFormat="1" ht="77.25">
      <c r="A109" s="46" t="s">
        <v>47</v>
      </c>
      <c r="B109" s="46" t="s">
        <v>2</v>
      </c>
      <c r="C109" s="46" t="s">
        <v>575</v>
      </c>
      <c r="D109" s="48">
        <v>45422.8333333333</v>
      </c>
      <c r="E109" s="48">
        <v>45423.25</v>
      </c>
      <c r="F109" s="46" t="s">
        <v>574</v>
      </c>
    </row>
    <row r="110" spans="1:6" s="5" customFormat="1" ht="93">
      <c r="A110" s="46" t="s">
        <v>47</v>
      </c>
      <c r="B110" s="46" t="s">
        <v>6</v>
      </c>
      <c r="C110" s="46" t="s">
        <v>705</v>
      </c>
      <c r="D110" s="48">
        <v>45422.8333333333</v>
      </c>
      <c r="E110" s="48">
        <v>45423.25</v>
      </c>
      <c r="F110" s="46" t="s">
        <v>110</v>
      </c>
    </row>
    <row r="111" spans="1:6" s="5" customFormat="1" ht="93">
      <c r="A111" s="46" t="s">
        <v>47</v>
      </c>
      <c r="B111" s="46" t="s">
        <v>6</v>
      </c>
      <c r="C111" s="46" t="s">
        <v>706</v>
      </c>
      <c r="D111" s="48">
        <v>45422.8333333333</v>
      </c>
      <c r="E111" s="48">
        <v>45423.25</v>
      </c>
      <c r="F111" s="46" t="s">
        <v>707</v>
      </c>
    </row>
    <row r="112" spans="1:6" s="5" customFormat="1" ht="93">
      <c r="A112" s="46" t="s">
        <v>47</v>
      </c>
      <c r="B112" s="46" t="s">
        <v>2</v>
      </c>
      <c r="C112" s="46" t="s">
        <v>714</v>
      </c>
      <c r="D112" s="48">
        <v>45422.8333333333</v>
      </c>
      <c r="E112" s="48">
        <v>45423.25</v>
      </c>
      <c r="F112" s="46" t="s">
        <v>715</v>
      </c>
    </row>
    <row r="113" spans="1:6" s="5" customFormat="1" ht="61.5">
      <c r="A113" s="46" t="s">
        <v>47</v>
      </c>
      <c r="B113" s="46" t="s">
        <v>6</v>
      </c>
      <c r="C113" s="46" t="s">
        <v>163</v>
      </c>
      <c r="D113" s="48">
        <v>45422.8333333333</v>
      </c>
      <c r="E113" s="48">
        <v>45423.25</v>
      </c>
      <c r="F113" s="46" t="s">
        <v>164</v>
      </c>
    </row>
    <row r="114" spans="1:6" s="5" customFormat="1" ht="61.5">
      <c r="A114" s="46" t="s">
        <v>27</v>
      </c>
      <c r="B114" s="46" t="s">
        <v>6</v>
      </c>
      <c r="C114" s="46" t="s">
        <v>566</v>
      </c>
      <c r="D114" s="48">
        <v>45422.875</v>
      </c>
      <c r="E114" s="48">
        <v>45423.2083333333</v>
      </c>
      <c r="F114" s="46" t="s">
        <v>29</v>
      </c>
    </row>
    <row r="115" spans="1:6" s="5" customFormat="1" ht="93">
      <c r="A115" s="46" t="s">
        <v>578</v>
      </c>
      <c r="B115" s="46" t="s">
        <v>5</v>
      </c>
      <c r="C115" s="46" t="s">
        <v>579</v>
      </c>
      <c r="D115" s="48">
        <v>45422.8333333333</v>
      </c>
      <c r="E115" s="48">
        <v>45425.25</v>
      </c>
      <c r="F115" s="46" t="s">
        <v>580</v>
      </c>
    </row>
    <row r="116" spans="1:6" s="5" customFormat="1" ht="93">
      <c r="A116" s="46" t="s">
        <v>578</v>
      </c>
      <c r="B116" s="46" t="s">
        <v>4</v>
      </c>
      <c r="C116" s="46" t="s">
        <v>581</v>
      </c>
      <c r="D116" s="48">
        <v>45422.8333333333</v>
      </c>
      <c r="E116" s="48">
        <v>45425.25</v>
      </c>
      <c r="F116" s="46" t="s">
        <v>580</v>
      </c>
    </row>
    <row r="117" spans="1:6" s="5" customFormat="1" ht="46.5">
      <c r="A117" s="46" t="s">
        <v>263</v>
      </c>
      <c r="B117" s="46" t="s">
        <v>4</v>
      </c>
      <c r="C117" s="46" t="s">
        <v>536</v>
      </c>
      <c r="D117" s="48">
        <v>45422.8333333333</v>
      </c>
      <c r="E117" s="48">
        <v>45423.25</v>
      </c>
      <c r="F117" s="46" t="s">
        <v>265</v>
      </c>
    </row>
    <row r="118" spans="1:6" s="5" customFormat="1" ht="77.25">
      <c r="A118" s="46" t="s">
        <v>263</v>
      </c>
      <c r="B118" s="46" t="s">
        <v>5</v>
      </c>
      <c r="C118" s="46" t="s">
        <v>778</v>
      </c>
      <c r="D118" s="48">
        <v>45422.8333333333</v>
      </c>
      <c r="E118" s="48">
        <v>45423.25</v>
      </c>
      <c r="F118" s="46" t="s">
        <v>779</v>
      </c>
    </row>
    <row r="119" spans="1:6" s="5" customFormat="1" ht="77.25">
      <c r="A119" s="46" t="s">
        <v>263</v>
      </c>
      <c r="B119" s="46" t="s">
        <v>5</v>
      </c>
      <c r="C119" s="46" t="s">
        <v>780</v>
      </c>
      <c r="D119" s="48">
        <v>45422.8333333333</v>
      </c>
      <c r="E119" s="48">
        <v>45423.25</v>
      </c>
      <c r="F119" s="46" t="s">
        <v>779</v>
      </c>
    </row>
    <row r="120" spans="1:6" s="5" customFormat="1" ht="46.5">
      <c r="A120" s="46" t="s">
        <v>311</v>
      </c>
      <c r="B120" s="46" t="s">
        <v>6</v>
      </c>
      <c r="C120" s="46" t="s">
        <v>777</v>
      </c>
      <c r="D120" s="48">
        <v>45422.8333333333</v>
      </c>
      <c r="E120" s="48">
        <v>45423.25</v>
      </c>
      <c r="F120" s="46" t="s">
        <v>775</v>
      </c>
    </row>
    <row r="121" spans="1:6" s="5" customFormat="1" ht="46.5">
      <c r="A121" s="46" t="s">
        <v>290</v>
      </c>
      <c r="B121" s="46" t="s">
        <v>7</v>
      </c>
      <c r="C121" s="46" t="s">
        <v>613</v>
      </c>
      <c r="D121" s="48">
        <v>45422.875</v>
      </c>
      <c r="E121" s="48">
        <v>45425.2291666667</v>
      </c>
      <c r="F121" s="46" t="s">
        <v>614</v>
      </c>
    </row>
    <row r="122" spans="1:6" s="5" customFormat="1" ht="46.5">
      <c r="A122" s="46" t="s">
        <v>290</v>
      </c>
      <c r="B122" s="46" t="s">
        <v>7</v>
      </c>
      <c r="C122" s="46" t="s">
        <v>615</v>
      </c>
      <c r="D122" s="48">
        <v>45422.875</v>
      </c>
      <c r="E122" s="48">
        <v>45425.2291666667</v>
      </c>
      <c r="F122" s="46" t="s">
        <v>614</v>
      </c>
    </row>
    <row r="123" spans="1:6" s="5" customFormat="1" ht="46.5">
      <c r="A123" s="46" t="s">
        <v>290</v>
      </c>
      <c r="B123" s="46" t="s">
        <v>7</v>
      </c>
      <c r="C123" s="46" t="s">
        <v>616</v>
      </c>
      <c r="D123" s="48">
        <v>45422.875</v>
      </c>
      <c r="E123" s="48">
        <v>45425.2291666667</v>
      </c>
      <c r="F123" s="46" t="s">
        <v>614</v>
      </c>
    </row>
    <row r="124" spans="1:6" s="5" customFormat="1" ht="46.5">
      <c r="A124" s="46" t="s">
        <v>290</v>
      </c>
      <c r="B124" s="46" t="s">
        <v>7</v>
      </c>
      <c r="C124" s="46" t="s">
        <v>617</v>
      </c>
      <c r="D124" s="48">
        <v>45422.875</v>
      </c>
      <c r="E124" s="48">
        <v>45425.2291666667</v>
      </c>
      <c r="F124" s="46" t="s">
        <v>614</v>
      </c>
    </row>
    <row r="125" spans="1:6" s="5" customFormat="1" ht="46.5">
      <c r="A125" s="46" t="s">
        <v>290</v>
      </c>
      <c r="B125" s="46" t="s">
        <v>7</v>
      </c>
      <c r="C125" s="46" t="s">
        <v>618</v>
      </c>
      <c r="D125" s="48">
        <v>45422.875</v>
      </c>
      <c r="E125" s="48">
        <v>45425.2291666667</v>
      </c>
      <c r="F125" s="46" t="s">
        <v>614</v>
      </c>
    </row>
    <row r="126" spans="1:6" s="5" customFormat="1" ht="93">
      <c r="A126" s="46" t="s">
        <v>290</v>
      </c>
      <c r="B126" s="46" t="s">
        <v>8</v>
      </c>
      <c r="C126" s="46" t="s">
        <v>619</v>
      </c>
      <c r="D126" s="48">
        <v>45422.875</v>
      </c>
      <c r="E126" s="48">
        <v>45425.2291666667</v>
      </c>
      <c r="F126" s="46" t="s">
        <v>620</v>
      </c>
    </row>
    <row r="127" spans="1:6" s="5" customFormat="1" ht="93">
      <c r="A127" s="46" t="s">
        <v>290</v>
      </c>
      <c r="B127" s="46" t="s">
        <v>8</v>
      </c>
      <c r="C127" s="46" t="s">
        <v>621</v>
      </c>
      <c r="D127" s="48">
        <v>45422.875</v>
      </c>
      <c r="E127" s="48">
        <v>45425.2291666667</v>
      </c>
      <c r="F127" s="46" t="s">
        <v>620</v>
      </c>
    </row>
    <row r="128" spans="1:6" s="5" customFormat="1" ht="93">
      <c r="A128" s="46" t="s">
        <v>290</v>
      </c>
      <c r="B128" s="46" t="s">
        <v>8</v>
      </c>
      <c r="C128" s="46" t="s">
        <v>622</v>
      </c>
      <c r="D128" s="48">
        <v>45422.875</v>
      </c>
      <c r="E128" s="48">
        <v>45425.2291666667</v>
      </c>
      <c r="F128" s="46" t="s">
        <v>620</v>
      </c>
    </row>
    <row r="129" spans="1:6" s="5" customFormat="1" ht="77.25">
      <c r="A129" s="46" t="s">
        <v>786</v>
      </c>
      <c r="B129" s="46" t="s">
        <v>2</v>
      </c>
      <c r="C129" s="46" t="s">
        <v>787</v>
      </c>
      <c r="D129" s="48">
        <v>45422.9166666667</v>
      </c>
      <c r="E129" s="48">
        <v>45423.25</v>
      </c>
      <c r="F129" s="46" t="s">
        <v>788</v>
      </c>
    </row>
    <row r="130" spans="1:6" s="5" customFormat="1" ht="61.5">
      <c r="A130" s="46" t="s">
        <v>237</v>
      </c>
      <c r="B130" s="46" t="s">
        <v>5</v>
      </c>
      <c r="C130" s="46" t="s">
        <v>443</v>
      </c>
      <c r="D130" s="48">
        <v>45422.875</v>
      </c>
      <c r="E130" s="48">
        <v>45423.25</v>
      </c>
      <c r="F130" s="46" t="s">
        <v>444</v>
      </c>
    </row>
    <row r="131" spans="1:6" s="5" customFormat="1" ht="46.5">
      <c r="A131" s="46" t="s">
        <v>237</v>
      </c>
      <c r="B131" s="46" t="s">
        <v>4</v>
      </c>
      <c r="C131" s="46" t="s">
        <v>764</v>
      </c>
      <c r="D131" s="48">
        <v>45422.875</v>
      </c>
      <c r="E131" s="48">
        <v>45423.25</v>
      </c>
      <c r="F131" s="46" t="s">
        <v>765</v>
      </c>
    </row>
    <row r="132" spans="1:6" s="5" customFormat="1" ht="77.25">
      <c r="A132" s="46" t="s">
        <v>237</v>
      </c>
      <c r="B132" s="46" t="s">
        <v>4</v>
      </c>
      <c r="C132" s="46" t="s">
        <v>338</v>
      </c>
      <c r="D132" s="48">
        <v>45422.8958333333</v>
      </c>
      <c r="E132" s="48">
        <v>45423.2083333333</v>
      </c>
      <c r="F132" s="46" t="s">
        <v>339</v>
      </c>
    </row>
    <row r="133" spans="1:6" ht="77.25">
      <c r="A133" s="46" t="s">
        <v>237</v>
      </c>
      <c r="B133" s="46" t="s">
        <v>5</v>
      </c>
      <c r="C133" s="46" t="s">
        <v>340</v>
      </c>
      <c r="D133" s="48">
        <v>45422.8958333333</v>
      </c>
      <c r="E133" s="48">
        <v>45423.2083333333</v>
      </c>
      <c r="F133" s="46" t="s">
        <v>341</v>
      </c>
    </row>
    <row r="134" spans="1:6" ht="77.25">
      <c r="A134" s="46" t="s">
        <v>63</v>
      </c>
      <c r="B134" s="46" t="s">
        <v>2</v>
      </c>
      <c r="C134" s="46" t="s">
        <v>807</v>
      </c>
      <c r="D134" s="48">
        <v>45422.875</v>
      </c>
      <c r="E134" s="48">
        <v>45423.25</v>
      </c>
      <c r="F134" s="46" t="s">
        <v>808</v>
      </c>
    </row>
    <row r="135" spans="1:6" ht="108">
      <c r="A135" s="46" t="s">
        <v>365</v>
      </c>
      <c r="B135" s="46" t="s">
        <v>6</v>
      </c>
      <c r="C135" s="46" t="s">
        <v>555</v>
      </c>
      <c r="D135" s="48">
        <v>45422.875</v>
      </c>
      <c r="E135" s="48">
        <v>45423.25</v>
      </c>
      <c r="F135" s="46" t="s">
        <v>556</v>
      </c>
    </row>
    <row r="136" spans="1:6" ht="123.75">
      <c r="A136" s="46" t="s">
        <v>365</v>
      </c>
      <c r="B136" s="46" t="s">
        <v>33</v>
      </c>
      <c r="C136" s="46" t="s">
        <v>801</v>
      </c>
      <c r="D136" s="48">
        <v>45422.8333333333</v>
      </c>
      <c r="E136" s="48">
        <v>45423.25</v>
      </c>
      <c r="F136" s="46" t="s">
        <v>379</v>
      </c>
    </row>
    <row r="137" spans="1:6" ht="139.5">
      <c r="A137" s="46" t="s">
        <v>335</v>
      </c>
      <c r="B137" s="46" t="s">
        <v>2</v>
      </c>
      <c r="C137" s="46" t="s">
        <v>336</v>
      </c>
      <c r="D137" s="48">
        <v>45422.8958333333</v>
      </c>
      <c r="E137" s="48">
        <v>45423.2083333333</v>
      </c>
      <c r="F137" s="46" t="s">
        <v>337</v>
      </c>
    </row>
    <row r="138" spans="1:6" ht="123.75">
      <c r="A138" s="46" t="s">
        <v>335</v>
      </c>
      <c r="B138" s="46" t="s">
        <v>6</v>
      </c>
      <c r="C138" s="46" t="s">
        <v>342</v>
      </c>
      <c r="D138" s="48">
        <v>45422.8958333333</v>
      </c>
      <c r="E138" s="48">
        <v>45423.2083333333</v>
      </c>
      <c r="F138" s="46" t="s">
        <v>343</v>
      </c>
    </row>
    <row r="139" spans="1:6" ht="77.25">
      <c r="A139" s="46" t="s">
        <v>335</v>
      </c>
      <c r="B139" s="46" t="s">
        <v>6</v>
      </c>
      <c r="C139" s="46" t="s">
        <v>789</v>
      </c>
      <c r="D139" s="48">
        <v>45422.8333333333</v>
      </c>
      <c r="E139" s="48">
        <v>45423.25</v>
      </c>
      <c r="F139" s="46" t="s">
        <v>790</v>
      </c>
    </row>
    <row r="140" spans="1:6" ht="123.75">
      <c r="A140" s="46" t="s">
        <v>335</v>
      </c>
      <c r="B140" s="46" t="s">
        <v>6</v>
      </c>
      <c r="C140" s="46" t="s">
        <v>554</v>
      </c>
      <c r="D140" s="48">
        <v>45422.8333333333</v>
      </c>
      <c r="E140" s="48">
        <v>45423.25</v>
      </c>
      <c r="F140" s="46" t="s">
        <v>356</v>
      </c>
    </row>
    <row r="141" spans="1:6" ht="61.5">
      <c r="A141" s="46" t="s">
        <v>335</v>
      </c>
      <c r="B141" s="46" t="s">
        <v>6</v>
      </c>
      <c r="C141" s="46" t="s">
        <v>809</v>
      </c>
      <c r="D141" s="48">
        <v>45422.875</v>
      </c>
      <c r="E141" s="48">
        <v>45423.25</v>
      </c>
      <c r="F141" s="46" t="s">
        <v>810</v>
      </c>
    </row>
    <row r="142" spans="1:6" ht="46.5">
      <c r="A142" s="46" t="s">
        <v>731</v>
      </c>
      <c r="B142" s="46" t="s">
        <v>6</v>
      </c>
      <c r="C142" s="46" t="s">
        <v>732</v>
      </c>
      <c r="D142" s="48">
        <v>45422.875</v>
      </c>
      <c r="E142" s="48">
        <v>45423.25</v>
      </c>
      <c r="F142" s="46" t="s">
        <v>733</v>
      </c>
    </row>
    <row r="143" spans="1:6" ht="46.5">
      <c r="A143" s="46" t="s">
        <v>731</v>
      </c>
      <c r="B143" s="46" t="s">
        <v>6</v>
      </c>
      <c r="C143" s="46" t="s">
        <v>734</v>
      </c>
      <c r="D143" s="48">
        <v>45422.875</v>
      </c>
      <c r="E143" s="48">
        <v>45423.25</v>
      </c>
      <c r="F143" s="46" t="s">
        <v>733</v>
      </c>
    </row>
    <row r="144" spans="1:6" ht="46.5">
      <c r="A144" s="46" t="s">
        <v>731</v>
      </c>
      <c r="B144" s="46" t="s">
        <v>6</v>
      </c>
      <c r="C144" s="46" t="s">
        <v>735</v>
      </c>
      <c r="D144" s="48">
        <v>45422.875</v>
      </c>
      <c r="E144" s="48">
        <v>45423.25</v>
      </c>
      <c r="F144" s="46" t="s">
        <v>733</v>
      </c>
    </row>
    <row r="145" spans="1:6" ht="46.5">
      <c r="A145" s="46" t="s">
        <v>731</v>
      </c>
      <c r="B145" s="46" t="s">
        <v>6</v>
      </c>
      <c r="C145" s="46" t="s">
        <v>736</v>
      </c>
      <c r="D145" s="48">
        <v>45422.875</v>
      </c>
      <c r="E145" s="48">
        <v>45423.25</v>
      </c>
      <c r="F145" s="46" t="s">
        <v>733</v>
      </c>
    </row>
    <row r="146" spans="1:6" ht="46.5">
      <c r="A146" s="46" t="s">
        <v>731</v>
      </c>
      <c r="B146" s="46" t="s">
        <v>6</v>
      </c>
      <c r="C146" s="46" t="s">
        <v>737</v>
      </c>
      <c r="D146" s="48">
        <v>45422.875</v>
      </c>
      <c r="E146" s="48">
        <v>45423.25</v>
      </c>
      <c r="F146" s="46" t="s">
        <v>733</v>
      </c>
    </row>
    <row r="147" spans="1:6" ht="46.5">
      <c r="A147" s="46" t="s">
        <v>731</v>
      </c>
      <c r="B147" s="46" t="s">
        <v>2</v>
      </c>
      <c r="C147" s="46" t="s">
        <v>739</v>
      </c>
      <c r="D147" s="48">
        <v>45422.875</v>
      </c>
      <c r="E147" s="48">
        <v>45423.25</v>
      </c>
      <c r="F147" s="46" t="s">
        <v>733</v>
      </c>
    </row>
    <row r="148" spans="1:6" ht="46.5">
      <c r="A148" s="46" t="s">
        <v>731</v>
      </c>
      <c r="B148" s="46" t="s">
        <v>2</v>
      </c>
      <c r="C148" s="46" t="s">
        <v>740</v>
      </c>
      <c r="D148" s="48">
        <v>45422.875</v>
      </c>
      <c r="E148" s="48">
        <v>45423.25</v>
      </c>
      <c r="F148" s="46" t="s">
        <v>733</v>
      </c>
    </row>
    <row r="149" spans="1:6" ht="46.5">
      <c r="A149" s="46" t="s">
        <v>731</v>
      </c>
      <c r="B149" s="46" t="s">
        <v>2</v>
      </c>
      <c r="C149" s="46" t="s">
        <v>741</v>
      </c>
      <c r="D149" s="48">
        <v>45422.875</v>
      </c>
      <c r="E149" s="48">
        <v>45423.25</v>
      </c>
      <c r="F149" s="46" t="s">
        <v>733</v>
      </c>
    </row>
    <row r="150" spans="1:6" ht="46.5">
      <c r="A150" s="46" t="s">
        <v>731</v>
      </c>
      <c r="B150" s="46" t="s">
        <v>6</v>
      </c>
      <c r="C150" s="46" t="s">
        <v>742</v>
      </c>
      <c r="D150" s="48">
        <v>45422.875</v>
      </c>
      <c r="E150" s="48">
        <v>45423.25</v>
      </c>
      <c r="F150" s="46" t="s">
        <v>733</v>
      </c>
    </row>
    <row r="151" spans="1:6" ht="46.5">
      <c r="A151" s="46" t="s">
        <v>731</v>
      </c>
      <c r="B151" s="46" t="s">
        <v>2</v>
      </c>
      <c r="C151" s="46" t="s">
        <v>743</v>
      </c>
      <c r="D151" s="48">
        <v>45422.875</v>
      </c>
      <c r="E151" s="48">
        <v>45423.25</v>
      </c>
      <c r="F151" s="46" t="s">
        <v>733</v>
      </c>
    </row>
    <row r="152" spans="1:6" ht="46.5">
      <c r="A152" s="46" t="s">
        <v>731</v>
      </c>
      <c r="B152" s="46" t="s">
        <v>2</v>
      </c>
      <c r="C152" s="46" t="s">
        <v>744</v>
      </c>
      <c r="D152" s="48">
        <v>45422.875</v>
      </c>
      <c r="E152" s="48">
        <v>45423.25</v>
      </c>
      <c r="F152" s="46" t="s">
        <v>733</v>
      </c>
    </row>
    <row r="153" spans="1:6" ht="46.5">
      <c r="A153" s="46" t="s">
        <v>731</v>
      </c>
      <c r="B153" s="46" t="s">
        <v>2</v>
      </c>
      <c r="C153" s="46" t="s">
        <v>745</v>
      </c>
      <c r="D153" s="48">
        <v>45422.875</v>
      </c>
      <c r="E153" s="48">
        <v>45423.25</v>
      </c>
      <c r="F153" s="46" t="s">
        <v>733</v>
      </c>
    </row>
    <row r="154" spans="1:6" ht="30.75">
      <c r="A154" s="46" t="s">
        <v>731</v>
      </c>
      <c r="B154" s="46" t="s">
        <v>2</v>
      </c>
      <c r="C154" s="46" t="s">
        <v>757</v>
      </c>
      <c r="D154" s="48">
        <v>45422.875</v>
      </c>
      <c r="E154" s="48">
        <v>45423.25</v>
      </c>
      <c r="F154" s="46" t="s">
        <v>758</v>
      </c>
    </row>
    <row r="155" spans="1:6" ht="108">
      <c r="A155" s="46" t="s">
        <v>628</v>
      </c>
      <c r="B155" s="46" t="s">
        <v>4</v>
      </c>
      <c r="C155" s="46" t="s">
        <v>629</v>
      </c>
      <c r="D155" s="48">
        <v>45422.8756944444</v>
      </c>
      <c r="E155" s="48">
        <v>45425.25</v>
      </c>
      <c r="F155" s="46" t="s">
        <v>630</v>
      </c>
    </row>
    <row r="156" spans="1:6" ht="46.5">
      <c r="A156" s="46" t="s">
        <v>214</v>
      </c>
      <c r="B156" s="46" t="s">
        <v>5</v>
      </c>
      <c r="C156" s="46" t="s">
        <v>738</v>
      </c>
      <c r="D156" s="48">
        <v>45422.875</v>
      </c>
      <c r="E156" s="48">
        <v>45423.25</v>
      </c>
      <c r="F156" s="46" t="s">
        <v>733</v>
      </c>
    </row>
    <row r="157" spans="1:6" ht="46.5">
      <c r="A157" s="46" t="s">
        <v>214</v>
      </c>
      <c r="B157" s="46" t="s">
        <v>4</v>
      </c>
      <c r="C157" s="46" t="s">
        <v>507</v>
      </c>
      <c r="D157" s="48">
        <v>45422.8333333333</v>
      </c>
      <c r="E157" s="48">
        <v>45423.25</v>
      </c>
      <c r="F157" s="46" t="s">
        <v>508</v>
      </c>
    </row>
    <row r="158" spans="1:6" ht="46.5">
      <c r="A158" s="46" t="s">
        <v>214</v>
      </c>
      <c r="B158" s="46" t="s">
        <v>4</v>
      </c>
      <c r="C158" s="46" t="s">
        <v>509</v>
      </c>
      <c r="D158" s="48">
        <v>45422.8333333333</v>
      </c>
      <c r="E158" s="48">
        <v>45423.25</v>
      </c>
      <c r="F158" s="46" t="s">
        <v>508</v>
      </c>
    </row>
    <row r="159" spans="1:6" ht="46.5">
      <c r="A159" s="46" t="s">
        <v>214</v>
      </c>
      <c r="B159" s="46" t="s">
        <v>4</v>
      </c>
      <c r="C159" s="46" t="s">
        <v>510</v>
      </c>
      <c r="D159" s="48">
        <v>45422.8333333333</v>
      </c>
      <c r="E159" s="48">
        <v>45423.25</v>
      </c>
      <c r="F159" s="46" t="s">
        <v>508</v>
      </c>
    </row>
    <row r="160" spans="1:6" ht="46.5">
      <c r="A160" s="46" t="s">
        <v>657</v>
      </c>
      <c r="B160" s="46" t="s">
        <v>6</v>
      </c>
      <c r="C160" s="46" t="s">
        <v>658</v>
      </c>
      <c r="D160" s="48">
        <v>45422.8333333333</v>
      </c>
      <c r="E160" s="48">
        <v>45423.25</v>
      </c>
      <c r="F160" s="46" t="s">
        <v>659</v>
      </c>
    </row>
    <row r="161" spans="1:6" ht="46.5">
      <c r="A161" s="46" t="s">
        <v>657</v>
      </c>
      <c r="B161" s="46" t="s">
        <v>6</v>
      </c>
      <c r="C161" s="46" t="s">
        <v>660</v>
      </c>
      <c r="D161" s="48">
        <v>45422.8333333333</v>
      </c>
      <c r="E161" s="48">
        <v>45423.25</v>
      </c>
      <c r="F161" s="46" t="s">
        <v>659</v>
      </c>
    </row>
    <row r="162" spans="1:6" ht="46.5">
      <c r="A162" s="46" t="s">
        <v>85</v>
      </c>
      <c r="B162" s="46" t="s">
        <v>6</v>
      </c>
      <c r="C162" s="46" t="s">
        <v>747</v>
      </c>
      <c r="D162" s="48">
        <v>45422.875</v>
      </c>
      <c r="E162" s="48">
        <v>45423.25</v>
      </c>
      <c r="F162" s="46" t="s">
        <v>198</v>
      </c>
    </row>
    <row r="163" spans="1:6" ht="46.5">
      <c r="A163" s="46" t="s">
        <v>85</v>
      </c>
      <c r="B163" s="46" t="s">
        <v>6</v>
      </c>
      <c r="C163" s="46" t="s">
        <v>748</v>
      </c>
      <c r="D163" s="48">
        <v>45422.875</v>
      </c>
      <c r="E163" s="48">
        <v>45423.25</v>
      </c>
      <c r="F163" s="46" t="s">
        <v>198</v>
      </c>
    </row>
    <row r="164" spans="1:6" ht="46.5">
      <c r="A164" s="46" t="s">
        <v>85</v>
      </c>
      <c r="B164" s="46" t="s">
        <v>6</v>
      </c>
      <c r="C164" s="46" t="s">
        <v>749</v>
      </c>
      <c r="D164" s="48">
        <v>45422.875</v>
      </c>
      <c r="E164" s="48">
        <v>45423.25</v>
      </c>
      <c r="F164" s="46" t="s">
        <v>198</v>
      </c>
    </row>
    <row r="165" spans="1:6" ht="46.5">
      <c r="A165" s="46" t="s">
        <v>85</v>
      </c>
      <c r="B165" s="46" t="s">
        <v>6</v>
      </c>
      <c r="C165" s="46" t="s">
        <v>750</v>
      </c>
      <c r="D165" s="48">
        <v>45422.875</v>
      </c>
      <c r="E165" s="48">
        <v>45423.25</v>
      </c>
      <c r="F165" s="46" t="s">
        <v>198</v>
      </c>
    </row>
    <row r="166" spans="1:6" ht="46.5">
      <c r="A166" s="46" t="s">
        <v>85</v>
      </c>
      <c r="B166" s="46" t="s">
        <v>2</v>
      </c>
      <c r="C166" s="46" t="s">
        <v>751</v>
      </c>
      <c r="D166" s="48">
        <v>45422.875</v>
      </c>
      <c r="E166" s="48">
        <v>45423.25</v>
      </c>
      <c r="F166" s="46" t="s">
        <v>198</v>
      </c>
    </row>
    <row r="167" spans="1:6" ht="46.5">
      <c r="A167" s="46" t="s">
        <v>85</v>
      </c>
      <c r="B167" s="46" t="s">
        <v>2</v>
      </c>
      <c r="C167" s="46" t="s">
        <v>200</v>
      </c>
      <c r="D167" s="48">
        <v>45422.875</v>
      </c>
      <c r="E167" s="48">
        <v>45423.25</v>
      </c>
      <c r="F167" s="46" t="s">
        <v>198</v>
      </c>
    </row>
    <row r="168" spans="1:6" ht="46.5">
      <c r="A168" s="46" t="s">
        <v>85</v>
      </c>
      <c r="B168" s="46" t="s">
        <v>2</v>
      </c>
      <c r="C168" s="46" t="s">
        <v>201</v>
      </c>
      <c r="D168" s="48">
        <v>45422.875</v>
      </c>
      <c r="E168" s="48">
        <v>45423.25</v>
      </c>
      <c r="F168" s="46" t="s">
        <v>198</v>
      </c>
    </row>
    <row r="169" spans="1:6" ht="46.5">
      <c r="A169" s="46" t="s">
        <v>85</v>
      </c>
      <c r="B169" s="46" t="s">
        <v>2</v>
      </c>
      <c r="C169" s="46" t="s">
        <v>437</v>
      </c>
      <c r="D169" s="48">
        <v>45422.875</v>
      </c>
      <c r="E169" s="48">
        <v>45423.25</v>
      </c>
      <c r="F169" s="46" t="s">
        <v>198</v>
      </c>
    </row>
    <row r="170" spans="1:6" ht="46.5">
      <c r="A170" s="46" t="s">
        <v>85</v>
      </c>
      <c r="B170" s="46" t="s">
        <v>6</v>
      </c>
      <c r="C170" s="46" t="s">
        <v>207</v>
      </c>
      <c r="D170" s="48">
        <v>45422.875</v>
      </c>
      <c r="E170" s="48">
        <v>45423.25</v>
      </c>
      <c r="F170" s="46" t="s">
        <v>198</v>
      </c>
    </row>
    <row r="171" spans="1:6" ht="93">
      <c r="A171" s="46" t="s">
        <v>85</v>
      </c>
      <c r="B171" s="46" t="s">
        <v>6</v>
      </c>
      <c r="C171" s="46" t="s">
        <v>357</v>
      </c>
      <c r="D171" s="48">
        <v>45422.8333333333</v>
      </c>
      <c r="E171" s="48">
        <v>45423.25</v>
      </c>
      <c r="F171" s="46" t="s">
        <v>358</v>
      </c>
    </row>
    <row r="172" spans="1:6" ht="93">
      <c r="A172" s="46" t="s">
        <v>85</v>
      </c>
      <c r="B172" s="46" t="s">
        <v>6</v>
      </c>
      <c r="C172" s="46" t="s">
        <v>359</v>
      </c>
      <c r="D172" s="48">
        <v>45422.8333333333</v>
      </c>
      <c r="E172" s="48">
        <v>45423.25</v>
      </c>
      <c r="F172" s="46" t="s">
        <v>358</v>
      </c>
    </row>
    <row r="173" spans="1:6" ht="93">
      <c r="A173" s="46" t="s">
        <v>85</v>
      </c>
      <c r="B173" s="46" t="s">
        <v>6</v>
      </c>
      <c r="C173" s="46" t="s">
        <v>360</v>
      </c>
      <c r="D173" s="48">
        <v>45422.8333333333</v>
      </c>
      <c r="E173" s="48">
        <v>45423.25</v>
      </c>
      <c r="F173" s="46" t="s">
        <v>358</v>
      </c>
    </row>
    <row r="174" spans="1:6" ht="61.5">
      <c r="A174" s="46" t="s">
        <v>85</v>
      </c>
      <c r="B174" s="46" t="s">
        <v>6</v>
      </c>
      <c r="C174" s="46" t="s">
        <v>802</v>
      </c>
      <c r="D174" s="48">
        <v>45422.875</v>
      </c>
      <c r="E174" s="48">
        <v>45423.25</v>
      </c>
      <c r="F174" s="46" t="s">
        <v>803</v>
      </c>
    </row>
    <row r="175" spans="1:6" ht="46.5">
      <c r="A175" s="46" t="s">
        <v>182</v>
      </c>
      <c r="B175" s="46" t="s">
        <v>7</v>
      </c>
      <c r="C175" s="46" t="s">
        <v>746</v>
      </c>
      <c r="D175" s="48">
        <v>45422.9993055556</v>
      </c>
      <c r="E175" s="48">
        <v>45423.2083333333</v>
      </c>
      <c r="F175" s="46" t="s">
        <v>192</v>
      </c>
    </row>
    <row r="176" spans="1:6" ht="30.75">
      <c r="A176" s="46" t="s">
        <v>182</v>
      </c>
      <c r="B176" s="46" t="s">
        <v>7</v>
      </c>
      <c r="C176" s="46" t="s">
        <v>217</v>
      </c>
      <c r="D176" s="48">
        <v>45422.9375</v>
      </c>
      <c r="E176" s="48">
        <v>45423.25</v>
      </c>
      <c r="F176" s="46" t="s">
        <v>218</v>
      </c>
    </row>
    <row r="177" spans="1:6" ht="46.5">
      <c r="A177" s="46" t="s">
        <v>182</v>
      </c>
      <c r="B177" s="46" t="s">
        <v>7</v>
      </c>
      <c r="C177" s="46" t="s">
        <v>672</v>
      </c>
      <c r="D177" s="48">
        <v>45422.9993055556</v>
      </c>
      <c r="E177" s="48">
        <v>45423.2083333333</v>
      </c>
      <c r="F177" s="46" t="s">
        <v>673</v>
      </c>
    </row>
    <row r="178" spans="1:6" ht="46.5">
      <c r="A178" s="46" t="s">
        <v>182</v>
      </c>
      <c r="B178" s="46" t="s">
        <v>7</v>
      </c>
      <c r="C178" s="46" t="s">
        <v>759</v>
      </c>
      <c r="D178" s="48">
        <v>45423.0208333333</v>
      </c>
      <c r="E178" s="48">
        <v>45423.2083333333</v>
      </c>
      <c r="F178" s="46" t="s">
        <v>760</v>
      </c>
    </row>
    <row r="179" spans="1:6" ht="30.75">
      <c r="A179" s="46" t="s">
        <v>514</v>
      </c>
      <c r="B179" s="46" t="s">
        <v>2</v>
      </c>
      <c r="C179" s="46" t="s">
        <v>727</v>
      </c>
      <c r="D179" s="48">
        <v>45422.875</v>
      </c>
      <c r="E179" s="48">
        <v>45423.2083333333</v>
      </c>
      <c r="F179" s="46" t="s">
        <v>728</v>
      </c>
    </row>
    <row r="180" spans="1:6" ht="30.75">
      <c r="A180" s="46" t="s">
        <v>514</v>
      </c>
      <c r="B180" s="46" t="s">
        <v>2</v>
      </c>
      <c r="C180" s="46" t="s">
        <v>729</v>
      </c>
      <c r="D180" s="48">
        <v>45422.875</v>
      </c>
      <c r="E180" s="48">
        <v>45423.2083333333</v>
      </c>
      <c r="F180" s="46" t="s">
        <v>728</v>
      </c>
    </row>
    <row r="181" spans="1:6" ht="77.25">
      <c r="A181" s="46" t="s">
        <v>111</v>
      </c>
      <c r="B181" s="46" t="s">
        <v>4</v>
      </c>
      <c r="C181" s="46" t="s">
        <v>576</v>
      </c>
      <c r="D181" s="48">
        <v>45422.8333333333</v>
      </c>
      <c r="E181" s="48">
        <v>45425.25</v>
      </c>
      <c r="F181" s="46" t="s">
        <v>577</v>
      </c>
    </row>
    <row r="182" spans="1:6" ht="77.25">
      <c r="A182" s="46" t="s">
        <v>111</v>
      </c>
      <c r="B182" s="46" t="s">
        <v>5</v>
      </c>
      <c r="C182" s="46" t="s">
        <v>420</v>
      </c>
      <c r="D182" s="48">
        <v>45422.8333333333</v>
      </c>
      <c r="E182" s="48">
        <v>45423.25</v>
      </c>
      <c r="F182" s="46" t="s">
        <v>113</v>
      </c>
    </row>
    <row r="183" spans="1:6" ht="77.25">
      <c r="A183" s="46" t="s">
        <v>111</v>
      </c>
      <c r="B183" s="46" t="s">
        <v>4</v>
      </c>
      <c r="C183" s="46" t="s">
        <v>708</v>
      </c>
      <c r="D183" s="48">
        <v>45422.875</v>
      </c>
      <c r="E183" s="48">
        <v>45423.25</v>
      </c>
      <c r="F183" s="46" t="s">
        <v>709</v>
      </c>
    </row>
    <row r="184" spans="1:6" ht="93">
      <c r="A184" s="46" t="s">
        <v>111</v>
      </c>
      <c r="B184" s="46" t="s">
        <v>4</v>
      </c>
      <c r="C184" s="46" t="s">
        <v>712</v>
      </c>
      <c r="D184" s="48">
        <v>45422.8333333333</v>
      </c>
      <c r="E184" s="48">
        <v>45423.2083333333</v>
      </c>
      <c r="F184" s="46" t="s">
        <v>713</v>
      </c>
    </row>
    <row r="185" spans="1:6" ht="77.25">
      <c r="A185" s="46" t="s">
        <v>111</v>
      </c>
      <c r="B185" s="46" t="s">
        <v>5</v>
      </c>
      <c r="C185" s="46" t="s">
        <v>717</v>
      </c>
      <c r="D185" s="48">
        <v>45422.84375</v>
      </c>
      <c r="E185" s="48">
        <v>45423.25</v>
      </c>
      <c r="F185" s="46" t="s">
        <v>718</v>
      </c>
    </row>
    <row r="186" spans="1:6" ht="77.25">
      <c r="A186" s="46" t="s">
        <v>111</v>
      </c>
      <c r="B186" s="46" t="s">
        <v>5</v>
      </c>
      <c r="C186" s="46" t="s">
        <v>719</v>
      </c>
      <c r="D186" s="48">
        <v>45422.8541666667</v>
      </c>
      <c r="E186" s="48">
        <v>45423.25</v>
      </c>
      <c r="F186" s="46" t="s">
        <v>718</v>
      </c>
    </row>
    <row r="187" spans="1:6" ht="46.5">
      <c r="A187" s="46" t="s">
        <v>111</v>
      </c>
      <c r="B187" s="46" t="s">
        <v>5</v>
      </c>
      <c r="C187" s="46" t="s">
        <v>187</v>
      </c>
      <c r="D187" s="48">
        <v>45422.8333333333</v>
      </c>
      <c r="E187" s="48">
        <v>45423.25</v>
      </c>
      <c r="F187" s="46" t="s">
        <v>186</v>
      </c>
    </row>
    <row r="188" spans="1:6" ht="46.5">
      <c r="A188" s="46" t="s">
        <v>111</v>
      </c>
      <c r="B188" s="46" t="s">
        <v>5</v>
      </c>
      <c r="C188" s="46" t="s">
        <v>730</v>
      </c>
      <c r="D188" s="48">
        <v>45422.8333333333</v>
      </c>
      <c r="E188" s="48">
        <v>45423.25</v>
      </c>
      <c r="F188" s="46" t="s">
        <v>186</v>
      </c>
    </row>
    <row r="189" spans="1:6" ht="46.5">
      <c r="A189" s="46" t="s">
        <v>111</v>
      </c>
      <c r="B189" s="46" t="s">
        <v>4</v>
      </c>
      <c r="C189" s="46" t="s">
        <v>202</v>
      </c>
      <c r="D189" s="48">
        <v>45422.875</v>
      </c>
      <c r="E189" s="48">
        <v>45423.25</v>
      </c>
      <c r="F189" s="46" t="s">
        <v>198</v>
      </c>
    </row>
    <row r="190" spans="1:6" ht="46.5">
      <c r="A190" s="46" t="s">
        <v>111</v>
      </c>
      <c r="B190" s="46" t="s">
        <v>5</v>
      </c>
      <c r="C190" s="46" t="s">
        <v>203</v>
      </c>
      <c r="D190" s="48">
        <v>45422.875</v>
      </c>
      <c r="E190" s="48">
        <v>45423.25</v>
      </c>
      <c r="F190" s="46" t="s">
        <v>198</v>
      </c>
    </row>
    <row r="191" spans="1:6" ht="93">
      <c r="A191" s="46" t="s">
        <v>124</v>
      </c>
      <c r="B191" s="46" t="s">
        <v>7</v>
      </c>
      <c r="C191" s="46" t="s">
        <v>582</v>
      </c>
      <c r="D191" s="48">
        <v>45422.8333333333</v>
      </c>
      <c r="E191" s="48">
        <v>45423.25</v>
      </c>
      <c r="F191" s="46" t="s">
        <v>126</v>
      </c>
    </row>
    <row r="192" spans="1:6" ht="93">
      <c r="A192" s="46" t="s">
        <v>124</v>
      </c>
      <c r="B192" s="46" t="s">
        <v>7</v>
      </c>
      <c r="C192" s="46" t="s">
        <v>710</v>
      </c>
      <c r="D192" s="48">
        <v>45422.8333333333</v>
      </c>
      <c r="E192" s="48">
        <v>45423.25</v>
      </c>
      <c r="F192" s="46" t="s">
        <v>126</v>
      </c>
    </row>
    <row r="193" spans="1:6" ht="93">
      <c r="A193" s="46" t="s">
        <v>124</v>
      </c>
      <c r="B193" s="46" t="s">
        <v>7</v>
      </c>
      <c r="C193" s="46" t="s">
        <v>711</v>
      </c>
      <c r="D193" s="48">
        <v>45422.8333333333</v>
      </c>
      <c r="E193" s="48">
        <v>45423.25</v>
      </c>
      <c r="F193" s="46" t="s">
        <v>126</v>
      </c>
    </row>
    <row r="194" spans="1:6" ht="93">
      <c r="A194" s="46" t="s">
        <v>124</v>
      </c>
      <c r="B194" s="46" t="s">
        <v>8</v>
      </c>
      <c r="C194" s="46" t="s">
        <v>716</v>
      </c>
      <c r="D194" s="48">
        <v>45422.8333333333</v>
      </c>
      <c r="E194" s="48">
        <v>45423.25</v>
      </c>
      <c r="F194" s="46" t="s">
        <v>130</v>
      </c>
    </row>
    <row r="195" spans="1:6" ht="46.5">
      <c r="A195" s="46" t="s">
        <v>439</v>
      </c>
      <c r="B195" s="46" t="s">
        <v>2</v>
      </c>
      <c r="C195" s="46" t="s">
        <v>752</v>
      </c>
      <c r="D195" s="48">
        <v>45422.8333333333</v>
      </c>
      <c r="E195" s="48">
        <v>45423.25</v>
      </c>
      <c r="F195" s="46" t="s">
        <v>753</v>
      </c>
    </row>
    <row r="196" spans="1:6" ht="46.5">
      <c r="A196" s="46" t="s">
        <v>165</v>
      </c>
      <c r="B196" s="46" t="s">
        <v>4</v>
      </c>
      <c r="C196" s="46" t="s">
        <v>166</v>
      </c>
      <c r="D196" s="48">
        <v>44936.875</v>
      </c>
      <c r="E196" s="48">
        <v>45714.2083333333</v>
      </c>
      <c r="F196" s="46" t="s">
        <v>167</v>
      </c>
    </row>
    <row r="197" spans="1:6" ht="61.5">
      <c r="A197" s="46" t="s">
        <v>165</v>
      </c>
      <c r="B197" s="46" t="s">
        <v>5</v>
      </c>
      <c r="C197" s="46" t="s">
        <v>654</v>
      </c>
      <c r="D197" s="48">
        <v>45422.875</v>
      </c>
      <c r="E197" s="48">
        <v>45423.2083333333</v>
      </c>
      <c r="F197" s="46" t="s">
        <v>655</v>
      </c>
    </row>
    <row r="198" spans="1:6" ht="61.5">
      <c r="A198" s="46" t="s">
        <v>165</v>
      </c>
      <c r="B198" s="46" t="s">
        <v>5</v>
      </c>
      <c r="C198" s="46" t="s">
        <v>656</v>
      </c>
      <c r="D198" s="48">
        <v>45422.875</v>
      </c>
      <c r="E198" s="48">
        <v>45423.2083333333</v>
      </c>
      <c r="F198" s="46" t="s">
        <v>655</v>
      </c>
    </row>
  </sheetData>
  <sheetProtection/>
  <autoFilter ref="A2:F191">
    <sortState ref="A3:F198">
      <sortCondition sortBy="value" ref="A3:A198"/>
    </sortState>
  </autoFilter>
  <mergeCells count="1">
    <mergeCell ref="A1:F1"/>
  </mergeCells>
  <conditionalFormatting sqref="A3:F198">
    <cfRule type="expression" priority="1" dxfId="0">
      <formula>$J3="Over 12 hours"</formula>
    </cfRule>
  </conditionalFormatting>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6"/>
  </sheetPr>
  <dimension ref="A1:F180"/>
  <sheetViews>
    <sheetView zoomScalePageLayoutView="0" workbookViewId="0" topLeftCell="A1">
      <pane ySplit="1" topLeftCell="A2" activePane="bottomLeft" state="frozen"/>
      <selection pane="topLeft" activeCell="A1" sqref="A1:F1"/>
      <selection pane="bottomLeft" activeCell="C5" sqref="C5"/>
    </sheetView>
  </sheetViews>
  <sheetFormatPr defaultColWidth="0" defaultRowHeight="15"/>
  <cols>
    <col min="1" max="2" width="13.21484375" style="9" customWidth="1"/>
    <col min="3" max="3" width="61.77734375" style="9" customWidth="1"/>
    <col min="4" max="4" width="16.4453125" style="9" customWidth="1"/>
    <col min="5" max="5" width="17.4453125" style="19" customWidth="1"/>
    <col min="6" max="6" width="46.99609375" style="19" customWidth="1"/>
    <col min="7" max="11" width="0" style="0" hidden="1" customWidth="1"/>
    <col min="12" max="16384" width="8.77734375" style="0" hidden="1" customWidth="1"/>
  </cols>
  <sheetData>
    <row r="1" spans="1:6" s="12" customFormat="1" ht="33.75">
      <c r="A1" s="64" t="str">
        <f>"Daily closure report: "&amp;'Front page'!A6</f>
        <v>Daily closure report: Saturday, 11 May</v>
      </c>
      <c r="B1" s="64"/>
      <c r="C1" s="64"/>
      <c r="D1" s="64"/>
      <c r="E1" s="64"/>
      <c r="F1" s="64"/>
    </row>
    <row r="2" spans="1:6" s="17" customFormat="1" ht="30">
      <c r="A2" s="16" t="s">
        <v>9</v>
      </c>
      <c r="B2" s="16" t="s">
        <v>1</v>
      </c>
      <c r="C2" s="16" t="s">
        <v>0</v>
      </c>
      <c r="D2" s="15" t="s">
        <v>11</v>
      </c>
      <c r="E2" s="15" t="s">
        <v>12</v>
      </c>
      <c r="F2" s="16" t="s">
        <v>10</v>
      </c>
    </row>
    <row r="3" spans="1:6" s="3" customFormat="1" ht="77.25">
      <c r="A3" s="45" t="s">
        <v>53</v>
      </c>
      <c r="B3" s="45" t="s">
        <v>6</v>
      </c>
      <c r="C3" s="46" t="s">
        <v>66</v>
      </c>
      <c r="D3" s="47">
        <v>45294.8333333333</v>
      </c>
      <c r="E3" s="47">
        <v>45443.25</v>
      </c>
      <c r="F3" s="46" t="s">
        <v>67</v>
      </c>
    </row>
    <row r="4" spans="1:6" s="3" customFormat="1" ht="61.5">
      <c r="A4" s="45" t="s">
        <v>60</v>
      </c>
      <c r="B4" s="45" t="s">
        <v>33</v>
      </c>
      <c r="C4" s="46" t="s">
        <v>146</v>
      </c>
      <c r="D4" s="47">
        <v>45387.25</v>
      </c>
      <c r="E4" s="47">
        <v>45470.25</v>
      </c>
      <c r="F4" s="46" t="s">
        <v>147</v>
      </c>
    </row>
    <row r="5" spans="1:6" s="3" customFormat="1" ht="61.5">
      <c r="A5" s="45" t="s">
        <v>60</v>
      </c>
      <c r="B5" s="45" t="s">
        <v>2</v>
      </c>
      <c r="C5" s="46" t="s">
        <v>151</v>
      </c>
      <c r="D5" s="47">
        <v>45423.8333333333</v>
      </c>
      <c r="E5" s="47">
        <v>45424.25</v>
      </c>
      <c r="F5" s="46" t="s">
        <v>152</v>
      </c>
    </row>
    <row r="6" spans="1:6" s="3" customFormat="1" ht="61.5">
      <c r="A6" s="45" t="s">
        <v>17</v>
      </c>
      <c r="B6" s="45" t="s">
        <v>2</v>
      </c>
      <c r="C6" s="46" t="s">
        <v>18</v>
      </c>
      <c r="D6" s="47">
        <v>45416.2083333333</v>
      </c>
      <c r="E6" s="47">
        <v>45511.9583333333</v>
      </c>
      <c r="F6" s="46" t="s">
        <v>19</v>
      </c>
    </row>
    <row r="7" spans="1:6" s="3" customFormat="1" ht="77.25">
      <c r="A7" s="45" t="s">
        <v>17</v>
      </c>
      <c r="B7" s="45" t="s">
        <v>6</v>
      </c>
      <c r="C7" s="46" t="s">
        <v>563</v>
      </c>
      <c r="D7" s="47">
        <v>45423.25</v>
      </c>
      <c r="E7" s="47">
        <v>45424.8333333333</v>
      </c>
      <c r="F7" s="46" t="s">
        <v>21</v>
      </c>
    </row>
    <row r="8" spans="1:6" s="3" customFormat="1" ht="77.25">
      <c r="A8" s="45" t="s">
        <v>17</v>
      </c>
      <c r="B8" s="45" t="s">
        <v>6</v>
      </c>
      <c r="C8" s="46" t="s">
        <v>20</v>
      </c>
      <c r="D8" s="47">
        <v>45423.25</v>
      </c>
      <c r="E8" s="47">
        <v>45424.8333333333</v>
      </c>
      <c r="F8" s="46" t="s">
        <v>21</v>
      </c>
    </row>
    <row r="9" spans="1:6" s="3" customFormat="1" ht="46.5">
      <c r="A9" s="45" t="s">
        <v>17</v>
      </c>
      <c r="B9" s="45" t="s">
        <v>2</v>
      </c>
      <c r="C9" s="46" t="s">
        <v>22</v>
      </c>
      <c r="D9" s="47">
        <v>45275</v>
      </c>
      <c r="E9" s="47">
        <v>45527.9993055556</v>
      </c>
      <c r="F9" s="46" t="s">
        <v>23</v>
      </c>
    </row>
    <row r="10" spans="1:6" s="3" customFormat="1" ht="61.5">
      <c r="A10" s="45" t="s">
        <v>24</v>
      </c>
      <c r="B10" s="45" t="s">
        <v>5</v>
      </c>
      <c r="C10" s="46" t="s">
        <v>25</v>
      </c>
      <c r="D10" s="47">
        <v>45423.8333333333</v>
      </c>
      <c r="E10" s="47">
        <v>45424.25</v>
      </c>
      <c r="F10" s="46" t="s">
        <v>26</v>
      </c>
    </row>
    <row r="11" spans="1:6" s="3" customFormat="1" ht="61.5">
      <c r="A11" s="45" t="s">
        <v>24</v>
      </c>
      <c r="B11" s="45" t="s">
        <v>5</v>
      </c>
      <c r="C11" s="46" t="s">
        <v>387</v>
      </c>
      <c r="D11" s="47">
        <v>45422.8333333333</v>
      </c>
      <c r="E11" s="47">
        <v>45425.25</v>
      </c>
      <c r="F11" s="46" t="s">
        <v>388</v>
      </c>
    </row>
    <row r="12" spans="1:6" s="3" customFormat="1" ht="61.5">
      <c r="A12" s="45" t="s">
        <v>24</v>
      </c>
      <c r="B12" s="45" t="s">
        <v>5</v>
      </c>
      <c r="C12" s="46" t="s">
        <v>389</v>
      </c>
      <c r="D12" s="47">
        <v>45422.8333333333</v>
      </c>
      <c r="E12" s="47">
        <v>45425.25</v>
      </c>
      <c r="F12" s="46" t="s">
        <v>388</v>
      </c>
    </row>
    <row r="13" spans="1:6" s="3" customFormat="1" ht="46.5">
      <c r="A13" s="45" t="s">
        <v>153</v>
      </c>
      <c r="B13" s="45" t="s">
        <v>6</v>
      </c>
      <c r="C13" s="46" t="s">
        <v>159</v>
      </c>
      <c r="D13" s="47">
        <v>45400.8333333333</v>
      </c>
      <c r="E13" s="47">
        <v>45491.25</v>
      </c>
      <c r="F13" s="46" t="s">
        <v>160</v>
      </c>
    </row>
    <row r="14" spans="1:6" s="3" customFormat="1" ht="46.5">
      <c r="A14" s="45" t="s">
        <v>245</v>
      </c>
      <c r="B14" s="45" t="s">
        <v>5</v>
      </c>
      <c r="C14" s="46" t="s">
        <v>611</v>
      </c>
      <c r="D14" s="47">
        <v>45423.8333333333</v>
      </c>
      <c r="E14" s="47">
        <v>45424.25</v>
      </c>
      <c r="F14" s="46" t="s">
        <v>612</v>
      </c>
    </row>
    <row r="15" spans="1:6" s="3" customFormat="1" ht="61.5">
      <c r="A15" s="45" t="s">
        <v>248</v>
      </c>
      <c r="B15" s="45" t="s">
        <v>2</v>
      </c>
      <c r="C15" s="46" t="s">
        <v>249</v>
      </c>
      <c r="D15" s="47">
        <v>44670.8333333333</v>
      </c>
      <c r="E15" s="47">
        <v>45596.8333333333</v>
      </c>
      <c r="F15" s="46" t="s">
        <v>250</v>
      </c>
    </row>
    <row r="16" spans="1:6" s="3" customFormat="1" ht="46.5">
      <c r="A16" s="45" t="s">
        <v>248</v>
      </c>
      <c r="B16" s="45" t="s">
        <v>2</v>
      </c>
      <c r="C16" s="46" t="s">
        <v>281</v>
      </c>
      <c r="D16" s="47">
        <v>45191.8333333333</v>
      </c>
      <c r="E16" s="47">
        <v>45526.25</v>
      </c>
      <c r="F16" s="46" t="s">
        <v>282</v>
      </c>
    </row>
    <row r="17" spans="1:6" s="3" customFormat="1" ht="61.5">
      <c r="A17" s="45" t="s">
        <v>248</v>
      </c>
      <c r="B17" s="45" t="s">
        <v>2</v>
      </c>
      <c r="C17" s="46" t="s">
        <v>283</v>
      </c>
      <c r="D17" s="47">
        <v>45419.8333333333</v>
      </c>
      <c r="E17" s="47">
        <v>45534.25</v>
      </c>
      <c r="F17" s="46" t="s">
        <v>284</v>
      </c>
    </row>
    <row r="18" spans="1:6" s="3" customFormat="1" ht="77.25">
      <c r="A18" s="45" t="s">
        <v>251</v>
      </c>
      <c r="B18" s="45" t="s">
        <v>4</v>
      </c>
      <c r="C18" s="46" t="s">
        <v>254</v>
      </c>
      <c r="D18" s="47">
        <v>45422.875</v>
      </c>
      <c r="E18" s="47">
        <v>45425.25</v>
      </c>
      <c r="F18" s="46" t="s">
        <v>253</v>
      </c>
    </row>
    <row r="19" spans="1:6" s="3" customFormat="1" ht="77.25">
      <c r="A19" s="45" t="s">
        <v>251</v>
      </c>
      <c r="B19" s="45" t="s">
        <v>5</v>
      </c>
      <c r="C19" s="46" t="s">
        <v>252</v>
      </c>
      <c r="D19" s="47">
        <v>45423.8333333333</v>
      </c>
      <c r="E19" s="47">
        <v>45424.25</v>
      </c>
      <c r="F19" s="46" t="s">
        <v>253</v>
      </c>
    </row>
    <row r="20" spans="1:6" s="3" customFormat="1" ht="46.5">
      <c r="A20" s="45" t="s">
        <v>529</v>
      </c>
      <c r="B20" s="45" t="s">
        <v>2</v>
      </c>
      <c r="C20" s="46" t="s">
        <v>676</v>
      </c>
      <c r="D20" s="47">
        <v>45423.875</v>
      </c>
      <c r="E20" s="47">
        <v>45424.25</v>
      </c>
      <c r="F20" s="46" t="s">
        <v>677</v>
      </c>
    </row>
    <row r="21" spans="1:6" s="3" customFormat="1" ht="93">
      <c r="A21" s="45" t="s">
        <v>330</v>
      </c>
      <c r="B21" s="45" t="s">
        <v>33</v>
      </c>
      <c r="C21" s="46" t="s">
        <v>623</v>
      </c>
      <c r="D21" s="47">
        <v>45422.8333333333</v>
      </c>
      <c r="E21" s="47">
        <v>45425.25</v>
      </c>
      <c r="F21" s="46" t="s">
        <v>624</v>
      </c>
    </row>
    <row r="22" spans="1:6" s="3" customFormat="1" ht="46.5">
      <c r="A22" s="45" t="s">
        <v>190</v>
      </c>
      <c r="B22" s="45" t="s">
        <v>6</v>
      </c>
      <c r="C22" s="46" t="s">
        <v>607</v>
      </c>
      <c r="D22" s="47">
        <v>45422.875</v>
      </c>
      <c r="E22" s="47">
        <v>45425.25</v>
      </c>
      <c r="F22" s="46" t="s">
        <v>608</v>
      </c>
    </row>
    <row r="23" spans="1:6" s="3" customFormat="1" ht="123.75">
      <c r="A23" s="45" t="s">
        <v>88</v>
      </c>
      <c r="B23" s="45" t="s">
        <v>6</v>
      </c>
      <c r="C23" s="46" t="s">
        <v>349</v>
      </c>
      <c r="D23" s="47">
        <v>44774.9166666667</v>
      </c>
      <c r="E23" s="47">
        <v>45467.25</v>
      </c>
      <c r="F23" s="46" t="s">
        <v>350</v>
      </c>
    </row>
    <row r="24" spans="1:6" s="3" customFormat="1" ht="14.25" customHeight="1">
      <c r="A24" s="45" t="s">
        <v>43</v>
      </c>
      <c r="B24" s="45" t="s">
        <v>4</v>
      </c>
      <c r="C24" s="46" t="s">
        <v>637</v>
      </c>
      <c r="D24" s="47">
        <v>45423.8333333333</v>
      </c>
      <c r="E24" s="47">
        <v>45424.2083333333</v>
      </c>
      <c r="F24" s="46" t="s">
        <v>638</v>
      </c>
    </row>
    <row r="25" spans="1:6" s="3" customFormat="1" ht="93">
      <c r="A25" s="45" t="s">
        <v>361</v>
      </c>
      <c r="B25" s="45" t="s">
        <v>2</v>
      </c>
      <c r="C25" s="46" t="s">
        <v>569</v>
      </c>
      <c r="D25" s="47">
        <v>45423.7916666667</v>
      </c>
      <c r="E25" s="47">
        <v>45424.2083333333</v>
      </c>
      <c r="F25" s="46" t="s">
        <v>570</v>
      </c>
    </row>
    <row r="26" spans="1:6" s="3" customFormat="1" ht="93">
      <c r="A26" s="45" t="s">
        <v>361</v>
      </c>
      <c r="B26" s="45" t="s">
        <v>6</v>
      </c>
      <c r="C26" s="46" t="s">
        <v>571</v>
      </c>
      <c r="D26" s="47">
        <v>45423.7916666667</v>
      </c>
      <c r="E26" s="47">
        <v>45424.2083333333</v>
      </c>
      <c r="F26" s="46" t="s">
        <v>570</v>
      </c>
    </row>
    <row r="27" spans="1:6" s="3" customFormat="1" ht="93">
      <c r="A27" s="45" t="s">
        <v>361</v>
      </c>
      <c r="B27" s="45" t="s">
        <v>33</v>
      </c>
      <c r="C27" s="46" t="s">
        <v>572</v>
      </c>
      <c r="D27" s="47">
        <v>45423.8333333333</v>
      </c>
      <c r="E27" s="47">
        <v>45424.25</v>
      </c>
      <c r="F27" s="46" t="s">
        <v>570</v>
      </c>
    </row>
    <row r="28" spans="1:6" s="3" customFormat="1" ht="123.75">
      <c r="A28" s="45" t="s">
        <v>361</v>
      </c>
      <c r="B28" s="45" t="s">
        <v>4</v>
      </c>
      <c r="C28" s="46" t="s">
        <v>362</v>
      </c>
      <c r="D28" s="47">
        <v>45333.2083333333</v>
      </c>
      <c r="E28" s="47">
        <v>45438.25</v>
      </c>
      <c r="F28" s="46" t="s">
        <v>363</v>
      </c>
    </row>
    <row r="29" spans="1:6" s="3" customFormat="1" ht="123.75">
      <c r="A29" s="45" t="s">
        <v>361</v>
      </c>
      <c r="B29" s="45" t="s">
        <v>4</v>
      </c>
      <c r="C29" s="46" t="s">
        <v>378</v>
      </c>
      <c r="D29" s="47">
        <v>45390.4583333333</v>
      </c>
      <c r="E29" s="47">
        <v>45445.25</v>
      </c>
      <c r="F29" s="46" t="s">
        <v>379</v>
      </c>
    </row>
    <row r="30" spans="1:6" s="3" customFormat="1" ht="61.5">
      <c r="A30" s="45" t="s">
        <v>32</v>
      </c>
      <c r="B30" s="45" t="s">
        <v>33</v>
      </c>
      <c r="C30" s="46" t="s">
        <v>567</v>
      </c>
      <c r="D30" s="47">
        <v>45422.8333333333</v>
      </c>
      <c r="E30" s="47">
        <v>45425.25</v>
      </c>
      <c r="F30" s="46" t="s">
        <v>568</v>
      </c>
    </row>
    <row r="31" spans="1:6" s="3" customFormat="1" ht="46.5">
      <c r="A31" s="45" t="s">
        <v>168</v>
      </c>
      <c r="B31" s="45" t="s">
        <v>5</v>
      </c>
      <c r="C31" s="46" t="s">
        <v>647</v>
      </c>
      <c r="D31" s="47">
        <v>45423.875</v>
      </c>
      <c r="E31" s="47">
        <v>45424.25</v>
      </c>
      <c r="F31" s="46" t="s">
        <v>648</v>
      </c>
    </row>
    <row r="32" spans="1:6" s="3" customFormat="1" ht="46.5">
      <c r="A32" s="45" t="s">
        <v>168</v>
      </c>
      <c r="B32" s="45" t="s">
        <v>5</v>
      </c>
      <c r="C32" s="46" t="s">
        <v>649</v>
      </c>
      <c r="D32" s="47">
        <v>45423.875</v>
      </c>
      <c r="E32" s="47">
        <v>45424.25</v>
      </c>
      <c r="F32" s="46" t="s">
        <v>648</v>
      </c>
    </row>
    <row r="33" spans="1:6" s="3" customFormat="1" ht="46.5">
      <c r="A33" s="45" t="s">
        <v>168</v>
      </c>
      <c r="B33" s="45" t="s">
        <v>5</v>
      </c>
      <c r="C33" s="46" t="s">
        <v>173</v>
      </c>
      <c r="D33" s="47">
        <v>45423.875</v>
      </c>
      <c r="E33" s="47">
        <v>45424.25</v>
      </c>
      <c r="F33" s="46" t="s">
        <v>648</v>
      </c>
    </row>
    <row r="34" spans="1:6" s="3" customFormat="1" ht="46.5">
      <c r="A34" s="45" t="s">
        <v>168</v>
      </c>
      <c r="B34" s="45" t="s">
        <v>5</v>
      </c>
      <c r="C34" s="46" t="s">
        <v>650</v>
      </c>
      <c r="D34" s="47">
        <v>45423.875</v>
      </c>
      <c r="E34" s="47">
        <v>45424.25</v>
      </c>
      <c r="F34" s="46" t="s">
        <v>648</v>
      </c>
    </row>
    <row r="35" spans="1:6" s="3" customFormat="1" ht="46.5">
      <c r="A35" s="45" t="s">
        <v>168</v>
      </c>
      <c r="B35" s="45" t="s">
        <v>4</v>
      </c>
      <c r="C35" s="46" t="s">
        <v>651</v>
      </c>
      <c r="D35" s="47">
        <v>45423.875</v>
      </c>
      <c r="E35" s="47">
        <v>45424.25</v>
      </c>
      <c r="F35" s="46" t="s">
        <v>648</v>
      </c>
    </row>
    <row r="36" spans="1:6" s="3" customFormat="1" ht="46.5">
      <c r="A36" s="45" t="s">
        <v>168</v>
      </c>
      <c r="B36" s="45" t="s">
        <v>4</v>
      </c>
      <c r="C36" s="46" t="s">
        <v>177</v>
      </c>
      <c r="D36" s="47">
        <v>45423.875</v>
      </c>
      <c r="E36" s="47">
        <v>45424.25</v>
      </c>
      <c r="F36" s="46" t="s">
        <v>648</v>
      </c>
    </row>
    <row r="37" spans="1:6" s="3" customFormat="1" ht="46.5">
      <c r="A37" s="45" t="s">
        <v>168</v>
      </c>
      <c r="B37" s="45" t="s">
        <v>4</v>
      </c>
      <c r="C37" s="46" t="s">
        <v>652</v>
      </c>
      <c r="D37" s="47">
        <v>45423.875</v>
      </c>
      <c r="E37" s="47">
        <v>45424.25</v>
      </c>
      <c r="F37" s="46" t="s">
        <v>648</v>
      </c>
    </row>
    <row r="38" spans="1:6" s="3" customFormat="1" ht="46.5">
      <c r="A38" s="45" t="s">
        <v>168</v>
      </c>
      <c r="B38" s="45" t="s">
        <v>4</v>
      </c>
      <c r="C38" s="46" t="s">
        <v>653</v>
      </c>
      <c r="D38" s="47">
        <v>45423.875</v>
      </c>
      <c r="E38" s="47">
        <v>45424.25</v>
      </c>
      <c r="F38" s="46" t="s">
        <v>648</v>
      </c>
    </row>
    <row r="39" spans="1:6" s="3" customFormat="1" ht="108">
      <c r="A39" s="45" t="s">
        <v>98</v>
      </c>
      <c r="B39" s="45" t="s">
        <v>5</v>
      </c>
      <c r="C39" s="46" t="s">
        <v>99</v>
      </c>
      <c r="D39" s="47">
        <v>44491.8333333333</v>
      </c>
      <c r="E39" s="47">
        <v>45657.25</v>
      </c>
      <c r="F39" s="46" t="s">
        <v>100</v>
      </c>
    </row>
    <row r="40" spans="1:6" s="3" customFormat="1" ht="93">
      <c r="A40" s="45" t="s">
        <v>98</v>
      </c>
      <c r="B40" s="45" t="s">
        <v>5</v>
      </c>
      <c r="C40" s="46" t="s">
        <v>133</v>
      </c>
      <c r="D40" s="47">
        <v>45423.8333333333</v>
      </c>
      <c r="E40" s="47">
        <v>45424.25</v>
      </c>
      <c r="F40" s="46" t="s">
        <v>134</v>
      </c>
    </row>
    <row r="41" spans="1:6" s="3" customFormat="1" ht="77.25">
      <c r="A41" s="45" t="s">
        <v>148</v>
      </c>
      <c r="B41" s="45" t="s">
        <v>4</v>
      </c>
      <c r="C41" s="46" t="s">
        <v>639</v>
      </c>
      <c r="D41" s="47">
        <v>45423.8333333333</v>
      </c>
      <c r="E41" s="47">
        <v>45424.25</v>
      </c>
      <c r="F41" s="46" t="s">
        <v>640</v>
      </c>
    </row>
    <row r="42" spans="1:6" s="3" customFormat="1" ht="77.25">
      <c r="A42" s="45" t="s">
        <v>148</v>
      </c>
      <c r="B42" s="45" t="s">
        <v>4</v>
      </c>
      <c r="C42" s="46" t="s">
        <v>641</v>
      </c>
      <c r="D42" s="47">
        <v>45423.8333333333</v>
      </c>
      <c r="E42" s="47">
        <v>45424.25</v>
      </c>
      <c r="F42" s="46" t="s">
        <v>640</v>
      </c>
    </row>
    <row r="43" spans="1:6" s="3" customFormat="1" ht="77.25">
      <c r="A43" s="45" t="s">
        <v>47</v>
      </c>
      <c r="B43" s="45" t="s">
        <v>6</v>
      </c>
      <c r="C43" s="46" t="s">
        <v>573</v>
      </c>
      <c r="D43" s="47">
        <v>45423.9166666667</v>
      </c>
      <c r="E43" s="47">
        <v>45424.25</v>
      </c>
      <c r="F43" s="46" t="s">
        <v>574</v>
      </c>
    </row>
    <row r="44" spans="1:6" s="3" customFormat="1" ht="77.25">
      <c r="A44" s="45" t="s">
        <v>47</v>
      </c>
      <c r="B44" s="45" t="s">
        <v>2</v>
      </c>
      <c r="C44" s="46" t="s">
        <v>575</v>
      </c>
      <c r="D44" s="47">
        <v>45423.9166666667</v>
      </c>
      <c r="E44" s="47">
        <v>45424.25</v>
      </c>
      <c r="F44" s="46" t="s">
        <v>574</v>
      </c>
    </row>
    <row r="45" spans="1:6" s="3" customFormat="1" ht="61.5">
      <c r="A45" s="45" t="s">
        <v>47</v>
      </c>
      <c r="B45" s="45" t="s">
        <v>6</v>
      </c>
      <c r="C45" s="46" t="s">
        <v>642</v>
      </c>
      <c r="D45" s="47">
        <v>45423.8333333333</v>
      </c>
      <c r="E45" s="47">
        <v>45424.25</v>
      </c>
      <c r="F45" s="46" t="s">
        <v>643</v>
      </c>
    </row>
    <row r="46" spans="1:6" s="3" customFormat="1" ht="61.5">
      <c r="A46" s="45" t="s">
        <v>47</v>
      </c>
      <c r="B46" s="45" t="s">
        <v>6</v>
      </c>
      <c r="C46" s="46" t="s">
        <v>646</v>
      </c>
      <c r="D46" s="47">
        <v>45423.875</v>
      </c>
      <c r="E46" s="47">
        <v>45424.25</v>
      </c>
      <c r="F46" s="46" t="s">
        <v>643</v>
      </c>
    </row>
    <row r="47" spans="1:6" s="3" customFormat="1" ht="61.5">
      <c r="A47" s="45" t="s">
        <v>27</v>
      </c>
      <c r="B47" s="45" t="s">
        <v>6</v>
      </c>
      <c r="C47" s="46" t="s">
        <v>566</v>
      </c>
      <c r="D47" s="47">
        <v>45423.875</v>
      </c>
      <c r="E47" s="47">
        <v>45424.2083333333</v>
      </c>
      <c r="F47" s="46" t="s">
        <v>29</v>
      </c>
    </row>
    <row r="48" spans="1:6" s="3" customFormat="1" ht="93">
      <c r="A48" s="45" t="s">
        <v>578</v>
      </c>
      <c r="B48" s="45" t="s">
        <v>5</v>
      </c>
      <c r="C48" s="46" t="s">
        <v>579</v>
      </c>
      <c r="D48" s="47">
        <v>45422.8333333333</v>
      </c>
      <c r="E48" s="47">
        <v>45425.25</v>
      </c>
      <c r="F48" s="46" t="s">
        <v>580</v>
      </c>
    </row>
    <row r="49" spans="1:6" s="3" customFormat="1" ht="93">
      <c r="A49" s="45" t="s">
        <v>578</v>
      </c>
      <c r="B49" s="45" t="s">
        <v>4</v>
      </c>
      <c r="C49" s="46" t="s">
        <v>581</v>
      </c>
      <c r="D49" s="47">
        <v>45422.8333333333</v>
      </c>
      <c r="E49" s="47">
        <v>45425.25</v>
      </c>
      <c r="F49" s="46" t="s">
        <v>580</v>
      </c>
    </row>
    <row r="50" spans="1:6" s="3" customFormat="1" ht="46.5">
      <c r="A50" s="45" t="s">
        <v>290</v>
      </c>
      <c r="B50" s="45" t="s">
        <v>7</v>
      </c>
      <c r="C50" s="46" t="s">
        <v>613</v>
      </c>
      <c r="D50" s="47">
        <v>45422.875</v>
      </c>
      <c r="E50" s="47">
        <v>45425.2291666667</v>
      </c>
      <c r="F50" s="46" t="s">
        <v>614</v>
      </c>
    </row>
    <row r="51" spans="1:6" s="3" customFormat="1" ht="46.5">
      <c r="A51" s="45" t="s">
        <v>290</v>
      </c>
      <c r="B51" s="45" t="s">
        <v>7</v>
      </c>
      <c r="C51" s="46" t="s">
        <v>615</v>
      </c>
      <c r="D51" s="47">
        <v>45422.875</v>
      </c>
      <c r="E51" s="47">
        <v>45425.2291666667</v>
      </c>
      <c r="F51" s="46" t="s">
        <v>614</v>
      </c>
    </row>
    <row r="52" spans="1:6" s="3" customFormat="1" ht="46.5">
      <c r="A52" s="45" t="s">
        <v>290</v>
      </c>
      <c r="B52" s="45" t="s">
        <v>7</v>
      </c>
      <c r="C52" s="46" t="s">
        <v>616</v>
      </c>
      <c r="D52" s="47">
        <v>45422.875</v>
      </c>
      <c r="E52" s="47">
        <v>45425.2291666667</v>
      </c>
      <c r="F52" s="46" t="s">
        <v>614</v>
      </c>
    </row>
    <row r="53" spans="1:6" s="3" customFormat="1" ht="46.5">
      <c r="A53" s="45" t="s">
        <v>290</v>
      </c>
      <c r="B53" s="45" t="s">
        <v>7</v>
      </c>
      <c r="C53" s="46" t="s">
        <v>617</v>
      </c>
      <c r="D53" s="47">
        <v>45422.875</v>
      </c>
      <c r="E53" s="47">
        <v>45425.2291666667</v>
      </c>
      <c r="F53" s="46" t="s">
        <v>614</v>
      </c>
    </row>
    <row r="54" spans="1:6" s="3" customFormat="1" ht="46.5">
      <c r="A54" s="45" t="s">
        <v>290</v>
      </c>
      <c r="B54" s="45" t="s">
        <v>7</v>
      </c>
      <c r="C54" s="46" t="s">
        <v>618</v>
      </c>
      <c r="D54" s="47">
        <v>45422.875</v>
      </c>
      <c r="E54" s="47">
        <v>45425.2291666667</v>
      </c>
      <c r="F54" s="46" t="s">
        <v>614</v>
      </c>
    </row>
    <row r="55" spans="1:6" s="3" customFormat="1" ht="93">
      <c r="A55" s="45" t="s">
        <v>290</v>
      </c>
      <c r="B55" s="45" t="s">
        <v>8</v>
      </c>
      <c r="C55" s="46" t="s">
        <v>619</v>
      </c>
      <c r="D55" s="47">
        <v>45422.875</v>
      </c>
      <c r="E55" s="47">
        <v>45425.2291666667</v>
      </c>
      <c r="F55" s="46" t="s">
        <v>620</v>
      </c>
    </row>
    <row r="56" spans="1:6" s="3" customFormat="1" ht="93">
      <c r="A56" s="45" t="s">
        <v>290</v>
      </c>
      <c r="B56" s="45" t="s">
        <v>8</v>
      </c>
      <c r="C56" s="46" t="s">
        <v>621</v>
      </c>
      <c r="D56" s="47">
        <v>45422.875</v>
      </c>
      <c r="E56" s="47">
        <v>45425.2291666667</v>
      </c>
      <c r="F56" s="46" t="s">
        <v>620</v>
      </c>
    </row>
    <row r="57" spans="1:6" s="26" customFormat="1" ht="93">
      <c r="A57" s="45" t="s">
        <v>290</v>
      </c>
      <c r="B57" s="45" t="s">
        <v>8</v>
      </c>
      <c r="C57" s="46" t="s">
        <v>622</v>
      </c>
      <c r="D57" s="47">
        <v>45422.875</v>
      </c>
      <c r="E57" s="47">
        <v>45425.2291666667</v>
      </c>
      <c r="F57" s="46" t="s">
        <v>620</v>
      </c>
    </row>
    <row r="58" spans="1:6" s="3" customFormat="1" ht="61.5">
      <c r="A58" s="45" t="s">
        <v>237</v>
      </c>
      <c r="B58" s="45" t="s">
        <v>5</v>
      </c>
      <c r="C58" s="46" t="s">
        <v>443</v>
      </c>
      <c r="D58" s="47">
        <v>45423.875</v>
      </c>
      <c r="E58" s="47">
        <v>45424.25</v>
      </c>
      <c r="F58" s="46" t="s">
        <v>444</v>
      </c>
    </row>
    <row r="59" spans="1:6" s="3" customFormat="1" ht="108">
      <c r="A59" s="45" t="s">
        <v>628</v>
      </c>
      <c r="B59" s="45" t="s">
        <v>4</v>
      </c>
      <c r="C59" s="46" t="s">
        <v>629</v>
      </c>
      <c r="D59" s="47">
        <v>45422.8756944444</v>
      </c>
      <c r="E59" s="47">
        <v>45425.25</v>
      </c>
      <c r="F59" s="46" t="s">
        <v>630</v>
      </c>
    </row>
    <row r="60" spans="1:6" s="3" customFormat="1" ht="46.5">
      <c r="A60" s="45" t="s">
        <v>657</v>
      </c>
      <c r="B60" s="45" t="s">
        <v>6</v>
      </c>
      <c r="C60" s="46" t="s">
        <v>658</v>
      </c>
      <c r="D60" s="47">
        <v>45423.8333333333</v>
      </c>
      <c r="E60" s="47">
        <v>45424.25</v>
      </c>
      <c r="F60" s="46" t="s">
        <v>659</v>
      </c>
    </row>
    <row r="61" spans="1:6" s="3" customFormat="1" ht="46.5">
      <c r="A61" s="45" t="s">
        <v>657</v>
      </c>
      <c r="B61" s="45" t="s">
        <v>6</v>
      </c>
      <c r="C61" s="46" t="s">
        <v>660</v>
      </c>
      <c r="D61" s="47">
        <v>45423.8333333333</v>
      </c>
      <c r="E61" s="47">
        <v>45424.25</v>
      </c>
      <c r="F61" s="46" t="s">
        <v>659</v>
      </c>
    </row>
    <row r="62" spans="1:6" s="3" customFormat="1" ht="46.5">
      <c r="A62" s="45" t="s">
        <v>85</v>
      </c>
      <c r="B62" s="45" t="s">
        <v>6</v>
      </c>
      <c r="C62" s="46" t="s">
        <v>674</v>
      </c>
      <c r="D62" s="47">
        <v>45423.8541666667</v>
      </c>
      <c r="E62" s="47">
        <v>45424.1666666667</v>
      </c>
      <c r="F62" s="46" t="s">
        <v>675</v>
      </c>
    </row>
    <row r="63" spans="1:6" s="3" customFormat="1" ht="77.25">
      <c r="A63" s="45" t="s">
        <v>85</v>
      </c>
      <c r="B63" s="45" t="s">
        <v>6</v>
      </c>
      <c r="C63" s="46" t="s">
        <v>631</v>
      </c>
      <c r="D63" s="47">
        <v>45423.875</v>
      </c>
      <c r="E63" s="47">
        <v>45424.375</v>
      </c>
      <c r="F63" s="46" t="s">
        <v>632</v>
      </c>
    </row>
    <row r="64" spans="1:6" s="3" customFormat="1" ht="77.25">
      <c r="A64" s="45" t="s">
        <v>85</v>
      </c>
      <c r="B64" s="45" t="s">
        <v>6</v>
      </c>
      <c r="C64" s="46" t="s">
        <v>633</v>
      </c>
      <c r="D64" s="47">
        <v>45423.875</v>
      </c>
      <c r="E64" s="47">
        <v>45424.375</v>
      </c>
      <c r="F64" s="46" t="s">
        <v>632</v>
      </c>
    </row>
    <row r="65" spans="1:6" s="3" customFormat="1" ht="77.25">
      <c r="A65" s="45" t="s">
        <v>85</v>
      </c>
      <c r="B65" s="45" t="s">
        <v>6</v>
      </c>
      <c r="C65" s="46" t="s">
        <v>634</v>
      </c>
      <c r="D65" s="47">
        <v>45423.875</v>
      </c>
      <c r="E65" s="47">
        <v>45424.25</v>
      </c>
      <c r="F65" s="46" t="s">
        <v>635</v>
      </c>
    </row>
    <row r="66" spans="1:6" s="3" customFormat="1" ht="77.25">
      <c r="A66" s="45" t="s">
        <v>85</v>
      </c>
      <c r="B66" s="45" t="s">
        <v>6</v>
      </c>
      <c r="C66" s="46" t="s">
        <v>636</v>
      </c>
      <c r="D66" s="47">
        <v>45423.875</v>
      </c>
      <c r="E66" s="47">
        <v>45424.25</v>
      </c>
      <c r="F66" s="46" t="s">
        <v>635</v>
      </c>
    </row>
    <row r="67" spans="1:6" s="3" customFormat="1" ht="30.75">
      <c r="A67" s="45" t="s">
        <v>182</v>
      </c>
      <c r="B67" s="45" t="s">
        <v>8</v>
      </c>
      <c r="C67" s="46" t="s">
        <v>661</v>
      </c>
      <c r="D67" s="47">
        <v>45423.9993055556</v>
      </c>
      <c r="E67" s="47">
        <v>45424.2083333333</v>
      </c>
      <c r="F67" s="46" t="s">
        <v>662</v>
      </c>
    </row>
    <row r="68" spans="1:6" s="3" customFormat="1" ht="30.75">
      <c r="A68" s="45" t="s">
        <v>182</v>
      </c>
      <c r="B68" s="45" t="s">
        <v>8</v>
      </c>
      <c r="C68" s="46" t="s">
        <v>664</v>
      </c>
      <c r="D68" s="47">
        <v>45423.9993055556</v>
      </c>
      <c r="E68" s="47">
        <v>45424.2083333333</v>
      </c>
      <c r="F68" s="46" t="s">
        <v>662</v>
      </c>
    </row>
    <row r="69" spans="1:6" s="3" customFormat="1" ht="30.75">
      <c r="A69" s="45" t="s">
        <v>182</v>
      </c>
      <c r="B69" s="45" t="s">
        <v>8</v>
      </c>
      <c r="C69" s="46" t="s">
        <v>665</v>
      </c>
      <c r="D69" s="47">
        <v>45423.9993055556</v>
      </c>
      <c r="E69" s="47">
        <v>45424.2083333333</v>
      </c>
      <c r="F69" s="46" t="s">
        <v>662</v>
      </c>
    </row>
    <row r="70" spans="1:6" s="3" customFormat="1" ht="30.75">
      <c r="A70" s="45" t="s">
        <v>182</v>
      </c>
      <c r="B70" s="45" t="s">
        <v>8</v>
      </c>
      <c r="C70" s="46" t="s">
        <v>666</v>
      </c>
      <c r="D70" s="47">
        <v>45423.9993055556</v>
      </c>
      <c r="E70" s="47">
        <v>45424.2083333333</v>
      </c>
      <c r="F70" s="46" t="s">
        <v>662</v>
      </c>
    </row>
    <row r="71" spans="1:6" s="3" customFormat="1" ht="30.75">
      <c r="A71" s="45" t="s">
        <v>182</v>
      </c>
      <c r="B71" s="45" t="s">
        <v>8</v>
      </c>
      <c r="C71" s="46" t="s">
        <v>669</v>
      </c>
      <c r="D71" s="47">
        <v>45423.9993055556</v>
      </c>
      <c r="E71" s="47">
        <v>45424.2083333333</v>
      </c>
      <c r="F71" s="46" t="s">
        <v>662</v>
      </c>
    </row>
    <row r="72" spans="1:6" s="3" customFormat="1" ht="30.75">
      <c r="A72" s="45" t="s">
        <v>182</v>
      </c>
      <c r="B72" s="45" t="s">
        <v>8</v>
      </c>
      <c r="C72" s="46" t="s">
        <v>670</v>
      </c>
      <c r="D72" s="47">
        <v>45423.9993055556</v>
      </c>
      <c r="E72" s="47">
        <v>45424.2083333333</v>
      </c>
      <c r="F72" s="46" t="s">
        <v>662</v>
      </c>
    </row>
    <row r="73" spans="1:6" s="3" customFormat="1" ht="30.75">
      <c r="A73" s="45" t="s">
        <v>182</v>
      </c>
      <c r="B73" s="45" t="s">
        <v>8</v>
      </c>
      <c r="C73" s="46" t="s">
        <v>671</v>
      </c>
      <c r="D73" s="47">
        <v>45423.9993055556</v>
      </c>
      <c r="E73" s="47">
        <v>45424.2083333333</v>
      </c>
      <c r="F73" s="46" t="s">
        <v>662</v>
      </c>
    </row>
    <row r="74" spans="1:6" s="3" customFormat="1" ht="46.5">
      <c r="A74" s="45" t="s">
        <v>182</v>
      </c>
      <c r="B74" s="45" t="s">
        <v>8</v>
      </c>
      <c r="C74" s="46" t="s">
        <v>603</v>
      </c>
      <c r="D74" s="47">
        <v>45423.9993055556</v>
      </c>
      <c r="E74" s="47">
        <v>45424.2083333333</v>
      </c>
      <c r="F74" s="46" t="s">
        <v>604</v>
      </c>
    </row>
    <row r="75" spans="1:6" s="3" customFormat="1" ht="46.5">
      <c r="A75" s="45" t="s">
        <v>182</v>
      </c>
      <c r="B75" s="45" t="s">
        <v>8</v>
      </c>
      <c r="C75" s="46" t="s">
        <v>605</v>
      </c>
      <c r="D75" s="47">
        <v>45423.875</v>
      </c>
      <c r="E75" s="47">
        <v>45424.2083333333</v>
      </c>
      <c r="F75" s="46" t="s">
        <v>606</v>
      </c>
    </row>
    <row r="76" spans="1:6" s="3" customFormat="1" ht="46.5">
      <c r="A76" s="45" t="s">
        <v>182</v>
      </c>
      <c r="B76" s="45" t="s">
        <v>7</v>
      </c>
      <c r="C76" s="46" t="s">
        <v>672</v>
      </c>
      <c r="D76" s="47">
        <v>45423.9993055556</v>
      </c>
      <c r="E76" s="47">
        <v>45424.2083333333</v>
      </c>
      <c r="F76" s="46" t="s">
        <v>673</v>
      </c>
    </row>
    <row r="77" spans="1:6" s="3" customFormat="1" ht="30.75">
      <c r="A77" s="45" t="s">
        <v>667</v>
      </c>
      <c r="B77" s="45" t="s">
        <v>5</v>
      </c>
      <c r="C77" s="46" t="s">
        <v>668</v>
      </c>
      <c r="D77" s="47">
        <v>45423.9993055556</v>
      </c>
      <c r="E77" s="47">
        <v>45424.2083333333</v>
      </c>
      <c r="F77" s="46" t="s">
        <v>662</v>
      </c>
    </row>
    <row r="78" spans="1:6" s="3" customFormat="1" ht="77.25">
      <c r="A78" s="45" t="s">
        <v>111</v>
      </c>
      <c r="B78" s="45" t="s">
        <v>4</v>
      </c>
      <c r="C78" s="46" t="s">
        <v>576</v>
      </c>
      <c r="D78" s="47">
        <v>45422.8333333333</v>
      </c>
      <c r="E78" s="47">
        <v>45425.25</v>
      </c>
      <c r="F78" s="46" t="s">
        <v>577</v>
      </c>
    </row>
    <row r="79" spans="1:6" s="3" customFormat="1" ht="46.5">
      <c r="A79" s="45" t="s">
        <v>111</v>
      </c>
      <c r="B79" s="45" t="s">
        <v>5</v>
      </c>
      <c r="C79" s="46" t="s">
        <v>187</v>
      </c>
      <c r="D79" s="47">
        <v>45423.8333333333</v>
      </c>
      <c r="E79" s="47">
        <v>45424.25</v>
      </c>
      <c r="F79" s="46" t="s">
        <v>186</v>
      </c>
    </row>
    <row r="80" spans="1:6" s="3" customFormat="1" ht="46.5">
      <c r="A80" s="45" t="s">
        <v>111</v>
      </c>
      <c r="B80" s="45" t="s">
        <v>5</v>
      </c>
      <c r="C80" s="46" t="s">
        <v>590</v>
      </c>
      <c r="D80" s="47">
        <v>45423.8333333333</v>
      </c>
      <c r="E80" s="47">
        <v>45424.25</v>
      </c>
      <c r="F80" s="46" t="s">
        <v>186</v>
      </c>
    </row>
    <row r="81" spans="1:6" s="3" customFormat="1" ht="46.5">
      <c r="A81" s="45" t="s">
        <v>111</v>
      </c>
      <c r="B81" s="45" t="s">
        <v>5</v>
      </c>
      <c r="C81" s="46" t="s">
        <v>189</v>
      </c>
      <c r="D81" s="47">
        <v>45423.8333333333</v>
      </c>
      <c r="E81" s="47">
        <v>45424.25</v>
      </c>
      <c r="F81" s="46" t="s">
        <v>186</v>
      </c>
    </row>
    <row r="82" spans="1:6" s="3" customFormat="1" ht="30.75">
      <c r="A82" s="45" t="s">
        <v>111</v>
      </c>
      <c r="B82" s="45" t="s">
        <v>4</v>
      </c>
      <c r="C82" s="46" t="s">
        <v>663</v>
      </c>
      <c r="D82" s="47">
        <v>45423.9993055556</v>
      </c>
      <c r="E82" s="47">
        <v>45424.2083333333</v>
      </c>
      <c r="F82" s="46" t="s">
        <v>662</v>
      </c>
    </row>
    <row r="83" spans="1:6" s="3" customFormat="1" ht="93">
      <c r="A83" s="45" t="s">
        <v>124</v>
      </c>
      <c r="B83" s="45" t="s">
        <v>7</v>
      </c>
      <c r="C83" s="46" t="s">
        <v>582</v>
      </c>
      <c r="D83" s="47">
        <v>45423.8333333333</v>
      </c>
      <c r="E83" s="47">
        <v>45424.25</v>
      </c>
      <c r="F83" s="46" t="s">
        <v>126</v>
      </c>
    </row>
    <row r="84" spans="1:6" s="3" customFormat="1" ht="61.5">
      <c r="A84" s="45" t="s">
        <v>124</v>
      </c>
      <c r="B84" s="45" t="s">
        <v>7</v>
      </c>
      <c r="C84" s="46" t="s">
        <v>644</v>
      </c>
      <c r="D84" s="47">
        <v>45423.8333333333</v>
      </c>
      <c r="E84" s="47">
        <v>45424.25</v>
      </c>
      <c r="F84" s="46" t="s">
        <v>643</v>
      </c>
    </row>
    <row r="85" spans="1:6" s="3" customFormat="1" ht="61.5">
      <c r="A85" s="45" t="s">
        <v>124</v>
      </c>
      <c r="B85" s="45" t="s">
        <v>7</v>
      </c>
      <c r="C85" s="46" t="s">
        <v>645</v>
      </c>
      <c r="D85" s="47">
        <v>45423.875</v>
      </c>
      <c r="E85" s="47">
        <v>45424.25</v>
      </c>
      <c r="F85" s="46" t="s">
        <v>643</v>
      </c>
    </row>
    <row r="86" spans="1:6" s="3" customFormat="1" ht="46.5">
      <c r="A86" s="45" t="s">
        <v>165</v>
      </c>
      <c r="B86" s="45" t="s">
        <v>4</v>
      </c>
      <c r="C86" s="46" t="s">
        <v>166</v>
      </c>
      <c r="D86" s="47">
        <v>44936.875</v>
      </c>
      <c r="E86" s="47">
        <v>45714.2083333333</v>
      </c>
      <c r="F86" s="46" t="s">
        <v>167</v>
      </c>
    </row>
    <row r="87" spans="1:6" s="3" customFormat="1" ht="61.5">
      <c r="A87" s="45" t="s">
        <v>165</v>
      </c>
      <c r="B87" s="45" t="s">
        <v>5</v>
      </c>
      <c r="C87" s="46" t="s">
        <v>654</v>
      </c>
      <c r="D87" s="47">
        <v>45423.875</v>
      </c>
      <c r="E87" s="47">
        <v>45424.2083333333</v>
      </c>
      <c r="F87" s="46" t="s">
        <v>655</v>
      </c>
    </row>
    <row r="88" spans="1:6" s="3" customFormat="1" ht="61.5">
      <c r="A88" s="45" t="s">
        <v>165</v>
      </c>
      <c r="B88" s="45" t="s">
        <v>5</v>
      </c>
      <c r="C88" s="46" t="s">
        <v>656</v>
      </c>
      <c r="D88" s="47">
        <v>45423.875</v>
      </c>
      <c r="E88" s="47">
        <v>45424.2083333333</v>
      </c>
      <c r="F88" s="46" t="s">
        <v>655</v>
      </c>
    </row>
    <row r="89" spans="1:6" s="3" customFormat="1" ht="15">
      <c r="A89" s="41"/>
      <c r="B89" s="41"/>
      <c r="C89" s="41"/>
      <c r="D89" s="42"/>
      <c r="E89" s="42"/>
      <c r="F89" s="42"/>
    </row>
    <row r="90" spans="1:6" s="3" customFormat="1" ht="15">
      <c r="A90" s="41"/>
      <c r="B90" s="41"/>
      <c r="C90" s="41"/>
      <c r="D90" s="42"/>
      <c r="E90" s="42"/>
      <c r="F90" s="42"/>
    </row>
    <row r="91" spans="1:6" s="3" customFormat="1" ht="15">
      <c r="A91" s="41"/>
      <c r="B91" s="41"/>
      <c r="C91" s="41"/>
      <c r="D91" s="42"/>
      <c r="E91" s="42"/>
      <c r="F91" s="42"/>
    </row>
    <row r="92" spans="1:6" s="10" customFormat="1" ht="15">
      <c r="A92" s="41"/>
      <c r="B92" s="41"/>
      <c r="C92" s="41"/>
      <c r="D92" s="42"/>
      <c r="E92" s="42"/>
      <c r="F92" s="42"/>
    </row>
    <row r="93" spans="1:6" s="9" customFormat="1" ht="15">
      <c r="A93" s="41"/>
      <c r="B93" s="41"/>
      <c r="C93" s="41"/>
      <c r="D93" s="42"/>
      <c r="E93" s="42"/>
      <c r="F93" s="42"/>
    </row>
    <row r="94" spans="1:6" s="9" customFormat="1" ht="15">
      <c r="A94" s="41"/>
      <c r="B94" s="41"/>
      <c r="C94" s="41"/>
      <c r="D94" s="42"/>
      <c r="E94" s="42"/>
      <c r="F94" s="42"/>
    </row>
    <row r="95" spans="1:6" s="10" customFormat="1" ht="15">
      <c r="A95" s="41"/>
      <c r="B95" s="41"/>
      <c r="C95" s="41"/>
      <c r="D95" s="42"/>
      <c r="E95" s="42"/>
      <c r="F95" s="42"/>
    </row>
    <row r="96" spans="1:6" s="10" customFormat="1" ht="15">
      <c r="A96" s="41"/>
      <c r="B96" s="41"/>
      <c r="C96" s="41"/>
      <c r="D96" s="42"/>
      <c r="E96" s="42"/>
      <c r="F96" s="42"/>
    </row>
    <row r="97" spans="1:6" s="3" customFormat="1" ht="15">
      <c r="A97" s="41"/>
      <c r="B97" s="41"/>
      <c r="C97" s="41"/>
      <c r="D97" s="42"/>
      <c r="E97" s="42"/>
      <c r="F97" s="42"/>
    </row>
    <row r="98" spans="1:6" s="3" customFormat="1" ht="15">
      <c r="A98" s="41"/>
      <c r="B98" s="41"/>
      <c r="C98" s="41"/>
      <c r="D98" s="42"/>
      <c r="E98" s="42"/>
      <c r="F98" s="42"/>
    </row>
    <row r="99" spans="1:6" s="26" customFormat="1" ht="15">
      <c r="A99" s="41"/>
      <c r="B99" s="41"/>
      <c r="C99" s="41"/>
      <c r="D99" s="42"/>
      <c r="E99" s="42"/>
      <c r="F99" s="42"/>
    </row>
    <row r="100" spans="1:6" s="3" customFormat="1" ht="15">
      <c r="A100" s="41"/>
      <c r="B100" s="41"/>
      <c r="C100" s="41"/>
      <c r="D100" s="42"/>
      <c r="E100" s="42"/>
      <c r="F100" s="42"/>
    </row>
    <row r="101" spans="1:6" s="3" customFormat="1" ht="15">
      <c r="A101" s="41"/>
      <c r="B101" s="41"/>
      <c r="C101" s="41"/>
      <c r="D101" s="42"/>
      <c r="E101" s="42"/>
      <c r="F101" s="42"/>
    </row>
    <row r="102" spans="1:6" s="3" customFormat="1" ht="15">
      <c r="A102" s="41"/>
      <c r="B102" s="41"/>
      <c r="C102" s="41"/>
      <c r="D102" s="42"/>
      <c r="E102" s="42"/>
      <c r="F102" s="42"/>
    </row>
    <row r="103" spans="1:6" s="6" customFormat="1" ht="15">
      <c r="A103" s="41"/>
      <c r="B103" s="41"/>
      <c r="C103" s="41"/>
      <c r="D103" s="42"/>
      <c r="E103" s="42"/>
      <c r="F103" s="42"/>
    </row>
    <row r="104" spans="1:6" s="6" customFormat="1" ht="15">
      <c r="A104" s="41"/>
      <c r="B104" s="41"/>
      <c r="C104" s="41"/>
      <c r="D104" s="42"/>
      <c r="E104" s="42"/>
      <c r="F104" s="42"/>
    </row>
    <row r="105" spans="1:6" s="6" customFormat="1" ht="15">
      <c r="A105" s="41"/>
      <c r="B105" s="41"/>
      <c r="C105" s="41"/>
      <c r="D105" s="42"/>
      <c r="E105" s="42"/>
      <c r="F105" s="42"/>
    </row>
    <row r="106" spans="1:6" s="6" customFormat="1" ht="15">
      <c r="A106" s="41"/>
      <c r="B106" s="41"/>
      <c r="C106" s="41"/>
      <c r="D106" s="42"/>
      <c r="E106" s="42"/>
      <c r="F106" s="42"/>
    </row>
    <row r="107" spans="1:6" s="6" customFormat="1" ht="15">
      <c r="A107" s="41"/>
      <c r="B107" s="41"/>
      <c r="C107" s="41"/>
      <c r="D107" s="42"/>
      <c r="E107" s="42"/>
      <c r="F107" s="42"/>
    </row>
    <row r="108" spans="1:6" s="6" customFormat="1" ht="15">
      <c r="A108" s="41"/>
      <c r="B108" s="41"/>
      <c r="C108" s="41"/>
      <c r="D108" s="42"/>
      <c r="E108" s="42"/>
      <c r="F108" s="42"/>
    </row>
    <row r="109" spans="1:6" s="6" customFormat="1" ht="15">
      <c r="A109" s="41"/>
      <c r="B109" s="41"/>
      <c r="C109" s="41"/>
      <c r="D109" s="42"/>
      <c r="E109" s="42"/>
      <c r="F109" s="42"/>
    </row>
    <row r="110" spans="1:6" s="6" customFormat="1" ht="15">
      <c r="A110" s="41"/>
      <c r="B110" s="41"/>
      <c r="C110" s="41"/>
      <c r="D110" s="42"/>
      <c r="E110" s="42"/>
      <c r="F110" s="42"/>
    </row>
    <row r="111" spans="1:6" s="6" customFormat="1" ht="15">
      <c r="A111" s="41"/>
      <c r="B111" s="41"/>
      <c r="C111" s="41"/>
      <c r="D111" s="42"/>
      <c r="E111" s="42"/>
      <c r="F111" s="42"/>
    </row>
    <row r="112" spans="1:6" s="6" customFormat="1" ht="15">
      <c r="A112" s="41"/>
      <c r="B112" s="41"/>
      <c r="C112" s="41"/>
      <c r="D112" s="42"/>
      <c r="E112" s="42"/>
      <c r="F112" s="42"/>
    </row>
    <row r="113" spans="1:6" s="6" customFormat="1" ht="15">
      <c r="A113" s="41"/>
      <c r="B113" s="41"/>
      <c r="C113" s="41"/>
      <c r="D113" s="42"/>
      <c r="E113" s="42"/>
      <c r="F113" s="42"/>
    </row>
    <row r="114" spans="1:6" s="20" customFormat="1" ht="15">
      <c r="A114" s="41"/>
      <c r="B114" s="41"/>
      <c r="C114" s="41"/>
      <c r="D114" s="42"/>
      <c r="E114" s="42"/>
      <c r="F114" s="42"/>
    </row>
    <row r="115" spans="1:6" s="6" customFormat="1" ht="15">
      <c r="A115" s="41"/>
      <c r="B115" s="41"/>
      <c r="C115" s="41"/>
      <c r="D115" s="42"/>
      <c r="E115" s="42"/>
      <c r="F115" s="42"/>
    </row>
    <row r="116" spans="1:6" s="6" customFormat="1" ht="15">
      <c r="A116" s="41"/>
      <c r="B116" s="41"/>
      <c r="C116" s="41"/>
      <c r="D116" s="42"/>
      <c r="E116" s="42"/>
      <c r="F116" s="42"/>
    </row>
    <row r="117" spans="1:6" s="7" customFormat="1" ht="15">
      <c r="A117" s="41"/>
      <c r="B117" s="41"/>
      <c r="C117" s="41"/>
      <c r="D117" s="42"/>
      <c r="E117" s="42"/>
      <c r="F117" s="42"/>
    </row>
    <row r="118" spans="1:6" s="7" customFormat="1" ht="15">
      <c r="A118" s="41"/>
      <c r="B118" s="41"/>
      <c r="C118" s="41"/>
      <c r="D118" s="42"/>
      <c r="E118" s="42"/>
      <c r="F118" s="42"/>
    </row>
    <row r="119" spans="1:6" s="6" customFormat="1" ht="15">
      <c r="A119" s="41"/>
      <c r="B119" s="41"/>
      <c r="C119" s="41"/>
      <c r="D119" s="42"/>
      <c r="E119" s="42"/>
      <c r="F119" s="42"/>
    </row>
    <row r="120" spans="1:6" s="6" customFormat="1" ht="15">
      <c r="A120" s="41"/>
      <c r="B120" s="41"/>
      <c r="C120" s="41"/>
      <c r="D120" s="42"/>
      <c r="E120" s="42"/>
      <c r="F120" s="42"/>
    </row>
    <row r="121" spans="1:6" s="6" customFormat="1" ht="15">
      <c r="A121" s="41"/>
      <c r="B121" s="41"/>
      <c r="C121" s="41"/>
      <c r="D121" s="42"/>
      <c r="E121" s="42"/>
      <c r="F121" s="42"/>
    </row>
    <row r="122" spans="1:6" s="6" customFormat="1" ht="15">
      <c r="A122" s="41"/>
      <c r="B122" s="41"/>
      <c r="C122" s="41"/>
      <c r="D122" s="42"/>
      <c r="E122" s="42"/>
      <c r="F122" s="42"/>
    </row>
    <row r="123" spans="1:6" s="6" customFormat="1" ht="15">
      <c r="A123" s="41"/>
      <c r="B123" s="41"/>
      <c r="C123" s="41"/>
      <c r="D123" s="42"/>
      <c r="E123" s="42"/>
      <c r="F123" s="42"/>
    </row>
    <row r="124" spans="1:6" s="6" customFormat="1" ht="15">
      <c r="A124" s="41"/>
      <c r="B124" s="41"/>
      <c r="C124" s="41"/>
      <c r="D124" s="42"/>
      <c r="E124" s="42"/>
      <c r="F124" s="42"/>
    </row>
    <row r="125" spans="1:6" s="6" customFormat="1" ht="15">
      <c r="A125" s="41"/>
      <c r="B125" s="41"/>
      <c r="C125" s="41"/>
      <c r="D125" s="42"/>
      <c r="E125" s="42"/>
      <c r="F125" s="42"/>
    </row>
    <row r="126" spans="1:6" s="17" customFormat="1" ht="15">
      <c r="A126" s="41"/>
      <c r="B126" s="41"/>
      <c r="C126" s="41"/>
      <c r="D126" s="42"/>
      <c r="E126" s="42"/>
      <c r="F126" s="42"/>
    </row>
    <row r="127" spans="1:6" s="17" customFormat="1" ht="15">
      <c r="A127" s="41"/>
      <c r="B127" s="41"/>
      <c r="C127" s="41"/>
      <c r="D127" s="42"/>
      <c r="E127" s="42"/>
      <c r="F127" s="42"/>
    </row>
    <row r="128" spans="1:6" s="17" customFormat="1" ht="15">
      <c r="A128" s="41"/>
      <c r="B128" s="41"/>
      <c r="C128" s="41"/>
      <c r="D128" s="42"/>
      <c r="E128" s="42"/>
      <c r="F128" s="42"/>
    </row>
    <row r="129" spans="1:6" s="17" customFormat="1" ht="15">
      <c r="A129" s="41"/>
      <c r="B129" s="41"/>
      <c r="C129" s="41"/>
      <c r="D129" s="42"/>
      <c r="E129" s="42"/>
      <c r="F129" s="42"/>
    </row>
    <row r="130" spans="1:6" s="17" customFormat="1" ht="15">
      <c r="A130" s="41"/>
      <c r="B130" s="41"/>
      <c r="C130" s="41"/>
      <c r="D130" s="42"/>
      <c r="E130" s="42"/>
      <c r="F130" s="42"/>
    </row>
    <row r="131" spans="1:6" s="17" customFormat="1" ht="15">
      <c r="A131" s="41"/>
      <c r="B131" s="41"/>
      <c r="C131" s="41"/>
      <c r="D131" s="42"/>
      <c r="E131" s="42"/>
      <c r="F131" s="42"/>
    </row>
    <row r="132" spans="1:6" s="17" customFormat="1" ht="15">
      <c r="A132" s="41"/>
      <c r="B132" s="41"/>
      <c r="C132" s="41"/>
      <c r="D132" s="42"/>
      <c r="E132" s="42"/>
      <c r="F132" s="42"/>
    </row>
    <row r="133" spans="1:6" s="17" customFormat="1" ht="15">
      <c r="A133" s="41"/>
      <c r="B133" s="41"/>
      <c r="C133" s="41"/>
      <c r="D133" s="42"/>
      <c r="E133" s="42"/>
      <c r="F133" s="42"/>
    </row>
    <row r="134" spans="1:6" s="17" customFormat="1" ht="15">
      <c r="A134" s="41"/>
      <c r="B134" s="41"/>
      <c r="C134" s="41"/>
      <c r="D134" s="42"/>
      <c r="E134" s="42"/>
      <c r="F134" s="42"/>
    </row>
    <row r="135" spans="1:6" s="17" customFormat="1" ht="15">
      <c r="A135" s="41"/>
      <c r="B135" s="41"/>
      <c r="C135" s="41"/>
      <c r="D135" s="42"/>
      <c r="E135" s="42"/>
      <c r="F135" s="42"/>
    </row>
    <row r="136" spans="1:6" s="17" customFormat="1" ht="15">
      <c r="A136" s="41"/>
      <c r="B136" s="41"/>
      <c r="C136" s="41"/>
      <c r="D136" s="42"/>
      <c r="E136" s="42"/>
      <c r="F136" s="42"/>
    </row>
    <row r="137" spans="1:6" s="17" customFormat="1" ht="15">
      <c r="A137" s="41"/>
      <c r="B137" s="41"/>
      <c r="C137" s="41"/>
      <c r="D137" s="42"/>
      <c r="E137" s="42"/>
      <c r="F137" s="42"/>
    </row>
    <row r="138" spans="1:6" s="17" customFormat="1" ht="15">
      <c r="A138" s="41"/>
      <c r="B138" s="41"/>
      <c r="C138" s="41"/>
      <c r="D138" s="42"/>
      <c r="E138" s="42"/>
      <c r="F138" s="42"/>
    </row>
    <row r="139" spans="1:6" s="5" customFormat="1" ht="15">
      <c r="A139" s="41"/>
      <c r="B139" s="41"/>
      <c r="C139" s="41"/>
      <c r="D139" s="42"/>
      <c r="E139" s="42"/>
      <c r="F139" s="42"/>
    </row>
    <row r="140" spans="1:6" s="5" customFormat="1" ht="15">
      <c r="A140" s="41"/>
      <c r="B140" s="41"/>
      <c r="C140" s="41"/>
      <c r="D140" s="42"/>
      <c r="E140" s="42"/>
      <c r="F140" s="42"/>
    </row>
    <row r="141" spans="1:6" ht="15">
      <c r="A141" s="41"/>
      <c r="B141" s="41"/>
      <c r="C141" s="41"/>
      <c r="D141" s="42"/>
      <c r="E141" s="42"/>
      <c r="F141" s="42"/>
    </row>
    <row r="142" spans="1:6" ht="15">
      <c r="A142" s="41"/>
      <c r="B142" s="41"/>
      <c r="C142" s="41"/>
      <c r="D142" s="42"/>
      <c r="E142" s="42"/>
      <c r="F142" s="42"/>
    </row>
    <row r="143" spans="1:6" ht="15">
      <c r="A143" s="41"/>
      <c r="B143" s="41"/>
      <c r="C143" s="41"/>
      <c r="D143" s="42"/>
      <c r="E143" s="42"/>
      <c r="F143" s="42"/>
    </row>
    <row r="144" spans="1:6" ht="15">
      <c r="A144" s="41"/>
      <c r="B144" s="41"/>
      <c r="C144" s="41"/>
      <c r="D144" s="42"/>
      <c r="E144" s="42"/>
      <c r="F144" s="42"/>
    </row>
    <row r="145" spans="1:6" ht="15">
      <c r="A145" s="41"/>
      <c r="B145" s="41"/>
      <c r="C145" s="41"/>
      <c r="D145" s="42"/>
      <c r="E145" s="42"/>
      <c r="F145" s="42"/>
    </row>
    <row r="146" spans="1:6" ht="15">
      <c r="A146" s="41"/>
      <c r="B146" s="41"/>
      <c r="C146" s="41"/>
      <c r="D146" s="42"/>
      <c r="E146" s="42"/>
      <c r="F146" s="42"/>
    </row>
    <row r="147" spans="1:6" ht="15">
      <c r="A147" s="41"/>
      <c r="B147" s="41"/>
      <c r="C147" s="41"/>
      <c r="D147" s="42"/>
      <c r="E147" s="42"/>
      <c r="F147" s="42"/>
    </row>
    <row r="148" spans="1:6" ht="15">
      <c r="A148" s="41"/>
      <c r="B148" s="41"/>
      <c r="C148" s="41"/>
      <c r="D148" s="42"/>
      <c r="E148" s="42"/>
      <c r="F148" s="42"/>
    </row>
    <row r="149" spans="1:6" ht="15">
      <c r="A149" s="41"/>
      <c r="B149" s="41"/>
      <c r="C149" s="41"/>
      <c r="D149" s="42"/>
      <c r="E149" s="42"/>
      <c r="F149" s="42"/>
    </row>
    <row r="150" spans="1:6" ht="15">
      <c r="A150" s="41"/>
      <c r="B150" s="41"/>
      <c r="C150" s="41"/>
      <c r="D150" s="42"/>
      <c r="E150" s="42"/>
      <c r="F150" s="42"/>
    </row>
    <row r="151" spans="1:6" ht="15">
      <c r="A151" s="41"/>
      <c r="B151" s="41"/>
      <c r="C151" s="41"/>
      <c r="D151" s="42"/>
      <c r="E151" s="42"/>
      <c r="F151" s="42"/>
    </row>
    <row r="152" spans="1:6" ht="15">
      <c r="A152" s="41"/>
      <c r="B152" s="41"/>
      <c r="C152" s="41"/>
      <c r="D152" s="42"/>
      <c r="E152" s="42"/>
      <c r="F152" s="42"/>
    </row>
    <row r="153" spans="1:6" ht="15">
      <c r="A153" s="41"/>
      <c r="B153" s="41"/>
      <c r="C153" s="41"/>
      <c r="D153" s="42"/>
      <c r="E153" s="42"/>
      <c r="F153" s="42"/>
    </row>
    <row r="154" spans="1:6" ht="15">
      <c r="A154" s="41"/>
      <c r="B154" s="41"/>
      <c r="C154" s="41"/>
      <c r="D154" s="42"/>
      <c r="E154" s="42"/>
      <c r="F154" s="42"/>
    </row>
    <row r="155" spans="1:6" ht="15">
      <c r="A155" s="41"/>
      <c r="B155" s="41"/>
      <c r="C155" s="41"/>
      <c r="D155" s="42"/>
      <c r="E155" s="42"/>
      <c r="F155" s="42"/>
    </row>
    <row r="156" spans="1:6" ht="15">
      <c r="A156" s="41"/>
      <c r="B156" s="41"/>
      <c r="C156" s="41"/>
      <c r="D156" s="42"/>
      <c r="E156" s="42"/>
      <c r="F156" s="42"/>
    </row>
    <row r="157" spans="1:6" ht="15">
      <c r="A157" s="41"/>
      <c r="B157" s="41"/>
      <c r="C157" s="41"/>
      <c r="D157" s="42"/>
      <c r="E157" s="42"/>
      <c r="F157" s="42"/>
    </row>
    <row r="158" spans="1:6" ht="15">
      <c r="A158" s="41"/>
      <c r="B158" s="41"/>
      <c r="C158" s="41"/>
      <c r="D158" s="42"/>
      <c r="E158" s="42"/>
      <c r="F158" s="42"/>
    </row>
    <row r="159" spans="1:6" ht="15">
      <c r="A159" s="41"/>
      <c r="B159" s="41"/>
      <c r="C159" s="41"/>
      <c r="D159" s="42"/>
      <c r="E159" s="42"/>
      <c r="F159" s="42"/>
    </row>
    <row r="160" spans="1:6" ht="15">
      <c r="A160" s="41"/>
      <c r="B160" s="41"/>
      <c r="C160" s="41"/>
      <c r="D160" s="42"/>
      <c r="E160" s="42"/>
      <c r="F160" s="42"/>
    </row>
    <row r="161" spans="1:6" ht="15">
      <c r="A161" s="41"/>
      <c r="B161" s="41"/>
      <c r="C161" s="41"/>
      <c r="D161" s="42"/>
      <c r="E161" s="42"/>
      <c r="F161" s="42"/>
    </row>
    <row r="162" spans="1:6" ht="15">
      <c r="A162" s="41"/>
      <c r="B162" s="41"/>
      <c r="C162" s="41"/>
      <c r="D162" s="42"/>
      <c r="E162" s="42"/>
      <c r="F162" s="42"/>
    </row>
    <row r="163" spans="1:6" ht="15">
      <c r="A163" s="39"/>
      <c r="B163" s="39"/>
      <c r="C163" s="39"/>
      <c r="D163" s="40"/>
      <c r="E163" s="40"/>
      <c r="F163" s="40"/>
    </row>
    <row r="164" spans="1:6" ht="15">
      <c r="A164" s="39"/>
      <c r="B164" s="39"/>
      <c r="C164" s="39"/>
      <c r="D164" s="40"/>
      <c r="E164" s="40"/>
      <c r="F164" s="40"/>
    </row>
    <row r="165" spans="1:6" ht="15">
      <c r="A165" s="39"/>
      <c r="B165" s="39"/>
      <c r="C165" s="39"/>
      <c r="D165" s="40"/>
      <c r="E165" s="40"/>
      <c r="F165" s="40"/>
    </row>
    <row r="166" spans="1:6" ht="15">
      <c r="A166" s="39"/>
      <c r="B166" s="39"/>
      <c r="C166" s="39"/>
      <c r="D166" s="40"/>
      <c r="E166" s="40"/>
      <c r="F166" s="40"/>
    </row>
    <row r="167" spans="1:6" ht="15">
      <c r="A167" s="39"/>
      <c r="B167" s="39"/>
      <c r="C167" s="39"/>
      <c r="D167" s="40"/>
      <c r="E167" s="40"/>
      <c r="F167" s="40"/>
    </row>
    <row r="168" spans="1:6" ht="15">
      <c r="A168" s="39"/>
      <c r="B168" s="39"/>
      <c r="C168" s="39"/>
      <c r="D168" s="40"/>
      <c r="E168" s="40"/>
      <c r="F168" s="40"/>
    </row>
    <row r="169" spans="1:6" ht="15">
      <c r="A169" s="39"/>
      <c r="B169" s="39"/>
      <c r="C169" s="39"/>
      <c r="D169" s="40"/>
      <c r="E169" s="40"/>
      <c r="F169" s="40"/>
    </row>
    <row r="170" spans="1:6" ht="15">
      <c r="A170" s="39"/>
      <c r="B170" s="39"/>
      <c r="C170" s="39"/>
      <c r="D170" s="40"/>
      <c r="E170" s="40"/>
      <c r="F170" s="40"/>
    </row>
    <row r="171" spans="1:6" ht="15">
      <c r="A171" s="39"/>
      <c r="B171" s="39"/>
      <c r="C171" s="39"/>
      <c r="D171" s="40"/>
      <c r="E171" s="40"/>
      <c r="F171" s="40"/>
    </row>
    <row r="172" spans="1:6" ht="15">
      <c r="A172" s="39"/>
      <c r="B172" s="39"/>
      <c r="C172" s="39"/>
      <c r="D172" s="40"/>
      <c r="E172" s="40"/>
      <c r="F172" s="40"/>
    </row>
    <row r="173" spans="1:6" ht="15">
      <c r="A173" s="39"/>
      <c r="B173" s="39"/>
      <c r="C173" s="39"/>
      <c r="D173" s="40"/>
      <c r="E173" s="40"/>
      <c r="F173" s="40"/>
    </row>
    <row r="174" spans="1:6" ht="15">
      <c r="A174" s="39"/>
      <c r="B174" s="39"/>
      <c r="C174" s="39"/>
      <c r="D174" s="40"/>
      <c r="E174" s="40"/>
      <c r="F174" s="40"/>
    </row>
    <row r="175" spans="1:6" ht="15">
      <c r="A175" s="31"/>
      <c r="B175" s="31"/>
      <c r="C175" s="31"/>
      <c r="D175" s="32"/>
      <c r="E175" s="32"/>
      <c r="F175" s="32"/>
    </row>
    <row r="176" spans="1:6" ht="15">
      <c r="A176" s="31"/>
      <c r="B176" s="31"/>
      <c r="C176" s="31"/>
      <c r="D176" s="32"/>
      <c r="E176" s="32"/>
      <c r="F176" s="32"/>
    </row>
    <row r="177" spans="1:6" ht="15">
      <c r="A177" s="31"/>
      <c r="B177" s="31"/>
      <c r="C177" s="31"/>
      <c r="D177" s="32"/>
      <c r="E177" s="32"/>
      <c r="F177" s="32"/>
    </row>
    <row r="178" spans="1:6" ht="15">
      <c r="A178" s="31"/>
      <c r="B178" s="31"/>
      <c r="C178" s="31"/>
      <c r="D178" s="32"/>
      <c r="E178" s="32"/>
      <c r="F178" s="32"/>
    </row>
    <row r="179" spans="1:6" ht="15">
      <c r="A179" s="31"/>
      <c r="B179" s="31"/>
      <c r="C179" s="31"/>
      <c r="D179" s="32"/>
      <c r="E179" s="32"/>
      <c r="F179" s="32"/>
    </row>
    <row r="180" spans="1:6" ht="15">
      <c r="A180" s="31"/>
      <c r="B180" s="31"/>
      <c r="C180" s="31"/>
      <c r="D180" s="32"/>
      <c r="E180" s="32"/>
      <c r="F180" s="32"/>
    </row>
  </sheetData>
  <sheetProtection/>
  <autoFilter ref="A2:F178">
    <sortState ref="A3:F180">
      <sortCondition sortBy="value" ref="A3:A180"/>
    </sortState>
  </autoFilter>
  <mergeCells count="1">
    <mergeCell ref="A1:F1"/>
  </mergeCells>
  <conditionalFormatting sqref="B112:B113 B115 A89:F108">
    <cfRule type="expression" priority="2" dxfId="7">
      <formula>Saturday!#REF!="Additional"</formula>
    </cfRule>
    <cfRule type="expression" priority="3" dxfId="6">
      <formula>Saturday!#REF!="Updated"</formula>
    </cfRule>
    <cfRule type="expression" priority="4" dxfId="5">
      <formula>Saturday!#REF!="Cancelled"</formula>
    </cfRule>
  </conditionalFormatting>
  <conditionalFormatting sqref="A3:F88">
    <cfRule type="expression" priority="1" dxfId="0">
      <formula>$J3="Over 12 hours"</formula>
    </cfRule>
  </conditionalFormatting>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theme="7"/>
  </sheetPr>
  <dimension ref="A1:F179"/>
  <sheetViews>
    <sheetView zoomScalePageLayoutView="0" workbookViewId="0" topLeftCell="A1">
      <pane ySplit="1" topLeftCell="A2" activePane="bottomLeft" state="frozen"/>
      <selection pane="topLeft" activeCell="A1" sqref="A1:F1"/>
      <selection pane="bottomLeft" activeCell="C7" sqref="C7"/>
    </sheetView>
  </sheetViews>
  <sheetFormatPr defaultColWidth="0" defaultRowHeight="15"/>
  <cols>
    <col min="1" max="1" width="15.10546875" style="9" customWidth="1"/>
    <col min="2" max="2" width="13.21484375" style="9" customWidth="1"/>
    <col min="3" max="3" width="61.77734375" style="9" customWidth="1"/>
    <col min="4" max="4" width="17.77734375" style="9" customWidth="1"/>
    <col min="5" max="5" width="17.77734375" style="19" customWidth="1"/>
    <col min="6" max="6" width="46.99609375" style="19" customWidth="1"/>
    <col min="7" max="11" width="0" style="0" hidden="1" customWidth="1"/>
    <col min="12" max="16384" width="8.77734375" style="0" hidden="1" customWidth="1"/>
  </cols>
  <sheetData>
    <row r="1" spans="1:6" ht="33.75">
      <c r="A1" s="64" t="str">
        <f>"Daily closure report: "&amp;'Front page'!A7</f>
        <v>Daily closure report: Sunday, 12 May</v>
      </c>
      <c r="B1" s="64"/>
      <c r="C1" s="64"/>
      <c r="D1" s="64"/>
      <c r="E1" s="64"/>
      <c r="F1" s="64"/>
    </row>
    <row r="2" spans="1:6" s="16" customFormat="1" ht="30">
      <c r="A2" s="16" t="s">
        <v>9</v>
      </c>
      <c r="B2" s="16" t="s">
        <v>1</v>
      </c>
      <c r="C2" s="16" t="s">
        <v>0</v>
      </c>
      <c r="D2" s="16" t="s">
        <v>11</v>
      </c>
      <c r="E2" s="16" t="s">
        <v>12</v>
      </c>
      <c r="F2" s="16" t="s">
        <v>10</v>
      </c>
    </row>
    <row r="3" spans="1:6" s="6" customFormat="1" ht="77.25">
      <c r="A3" s="45" t="s">
        <v>53</v>
      </c>
      <c r="B3" s="45" t="s">
        <v>6</v>
      </c>
      <c r="C3" s="46" t="s">
        <v>66</v>
      </c>
      <c r="D3" s="47">
        <v>45294.8333333333</v>
      </c>
      <c r="E3" s="47">
        <v>45443.25</v>
      </c>
      <c r="F3" s="46" t="s">
        <v>67</v>
      </c>
    </row>
    <row r="4" spans="1:6" s="6" customFormat="1" ht="61.5">
      <c r="A4" s="45" t="s">
        <v>60</v>
      </c>
      <c r="B4" s="45" t="s">
        <v>33</v>
      </c>
      <c r="C4" s="46" t="s">
        <v>146</v>
      </c>
      <c r="D4" s="47">
        <v>45387.25</v>
      </c>
      <c r="E4" s="47">
        <v>45470.25</v>
      </c>
      <c r="F4" s="46" t="s">
        <v>147</v>
      </c>
    </row>
    <row r="5" spans="1:6" s="6" customFormat="1" ht="61.5">
      <c r="A5" s="45" t="s">
        <v>60</v>
      </c>
      <c r="B5" s="45" t="s">
        <v>2</v>
      </c>
      <c r="C5" s="46" t="s">
        <v>151</v>
      </c>
      <c r="D5" s="47">
        <v>45424.8333333333</v>
      </c>
      <c r="E5" s="47">
        <v>45425.25</v>
      </c>
      <c r="F5" s="46" t="s">
        <v>152</v>
      </c>
    </row>
    <row r="6" spans="1:6" s="6" customFormat="1" ht="77.25">
      <c r="A6" s="45" t="s">
        <v>60</v>
      </c>
      <c r="B6" s="45" t="s">
        <v>2</v>
      </c>
      <c r="C6" s="46" t="s">
        <v>583</v>
      </c>
      <c r="D6" s="47">
        <v>45424.8333333333</v>
      </c>
      <c r="E6" s="47">
        <v>45425.25</v>
      </c>
      <c r="F6" s="46" t="s">
        <v>584</v>
      </c>
    </row>
    <row r="7" spans="1:6" s="6" customFormat="1" ht="77.25">
      <c r="A7" s="45" t="s">
        <v>60</v>
      </c>
      <c r="B7" s="45" t="s">
        <v>2</v>
      </c>
      <c r="C7" s="46" t="s">
        <v>585</v>
      </c>
      <c r="D7" s="47">
        <v>45424.8333333333</v>
      </c>
      <c r="E7" s="47">
        <v>45425.25</v>
      </c>
      <c r="F7" s="46" t="s">
        <v>584</v>
      </c>
    </row>
    <row r="8" spans="1:6" s="6" customFormat="1" ht="77.25">
      <c r="A8" s="45" t="s">
        <v>60</v>
      </c>
      <c r="B8" s="45" t="s">
        <v>2</v>
      </c>
      <c r="C8" s="46" t="s">
        <v>586</v>
      </c>
      <c r="D8" s="47">
        <v>45424.8333333333</v>
      </c>
      <c r="E8" s="47">
        <v>45425.25</v>
      </c>
      <c r="F8" s="46" t="s">
        <v>584</v>
      </c>
    </row>
    <row r="9" spans="1:6" s="6" customFormat="1" ht="61.5">
      <c r="A9" s="45" t="s">
        <v>17</v>
      </c>
      <c r="B9" s="45" t="s">
        <v>2</v>
      </c>
      <c r="C9" s="46" t="s">
        <v>18</v>
      </c>
      <c r="D9" s="47">
        <v>45416.2083333333</v>
      </c>
      <c r="E9" s="47">
        <v>45511.9583333333</v>
      </c>
      <c r="F9" s="46" t="s">
        <v>19</v>
      </c>
    </row>
    <row r="10" spans="1:6" s="6" customFormat="1" ht="77.25">
      <c r="A10" s="45" t="s">
        <v>17</v>
      </c>
      <c r="B10" s="45" t="s">
        <v>6</v>
      </c>
      <c r="C10" s="46" t="s">
        <v>563</v>
      </c>
      <c r="D10" s="47">
        <v>45423.25</v>
      </c>
      <c r="E10" s="47">
        <v>45424.8333333333</v>
      </c>
      <c r="F10" s="46" t="s">
        <v>21</v>
      </c>
    </row>
    <row r="11" spans="1:6" s="6" customFormat="1" ht="77.25">
      <c r="A11" s="45" t="s">
        <v>17</v>
      </c>
      <c r="B11" s="45" t="s">
        <v>6</v>
      </c>
      <c r="C11" s="46" t="s">
        <v>20</v>
      </c>
      <c r="D11" s="47">
        <v>45423.25</v>
      </c>
      <c r="E11" s="47">
        <v>45424.8333333333</v>
      </c>
      <c r="F11" s="46" t="s">
        <v>21</v>
      </c>
    </row>
    <row r="12" spans="1:6" s="6" customFormat="1" ht="77.25">
      <c r="A12" s="45" t="s">
        <v>17</v>
      </c>
      <c r="B12" s="45" t="s">
        <v>6</v>
      </c>
      <c r="C12" s="46" t="s">
        <v>564</v>
      </c>
      <c r="D12" s="47">
        <v>45424.8333333333</v>
      </c>
      <c r="E12" s="47">
        <v>45425.25</v>
      </c>
      <c r="F12" s="46" t="s">
        <v>21</v>
      </c>
    </row>
    <row r="13" spans="1:6" s="6" customFormat="1" ht="77.25">
      <c r="A13" s="45" t="s">
        <v>17</v>
      </c>
      <c r="B13" s="45" t="s">
        <v>6</v>
      </c>
      <c r="C13" s="46" t="s">
        <v>565</v>
      </c>
      <c r="D13" s="47">
        <v>45424.8333333333</v>
      </c>
      <c r="E13" s="47">
        <v>45425.25</v>
      </c>
      <c r="F13" s="46" t="s">
        <v>21</v>
      </c>
    </row>
    <row r="14" spans="1:6" s="6" customFormat="1" ht="77.25">
      <c r="A14" s="45" t="s">
        <v>17</v>
      </c>
      <c r="B14" s="45" t="s">
        <v>6</v>
      </c>
      <c r="C14" s="46" t="s">
        <v>20</v>
      </c>
      <c r="D14" s="47">
        <v>45425.25</v>
      </c>
      <c r="E14" s="47">
        <v>45429.8333333333</v>
      </c>
      <c r="F14" s="46" t="s">
        <v>21</v>
      </c>
    </row>
    <row r="15" spans="1:6" s="6" customFormat="1" ht="46.5">
      <c r="A15" s="45" t="s">
        <v>17</v>
      </c>
      <c r="B15" s="45" t="s">
        <v>2</v>
      </c>
      <c r="C15" s="46" t="s">
        <v>22</v>
      </c>
      <c r="D15" s="47">
        <v>45275</v>
      </c>
      <c r="E15" s="47">
        <v>45527.9993055556</v>
      </c>
      <c r="F15" s="46" t="s">
        <v>23</v>
      </c>
    </row>
    <row r="16" spans="1:6" s="6" customFormat="1" ht="61.5">
      <c r="A16" s="45" t="s">
        <v>24</v>
      </c>
      <c r="B16" s="45" t="s">
        <v>5</v>
      </c>
      <c r="C16" s="46" t="s">
        <v>387</v>
      </c>
      <c r="D16" s="47">
        <v>45422.8333333333</v>
      </c>
      <c r="E16" s="47">
        <v>45425.25</v>
      </c>
      <c r="F16" s="46" t="s">
        <v>388</v>
      </c>
    </row>
    <row r="17" spans="1:6" s="6" customFormat="1" ht="61.5">
      <c r="A17" s="45" t="s">
        <v>24</v>
      </c>
      <c r="B17" s="45" t="s">
        <v>5</v>
      </c>
      <c r="C17" s="46" t="s">
        <v>389</v>
      </c>
      <c r="D17" s="47">
        <v>45422.8333333333</v>
      </c>
      <c r="E17" s="47">
        <v>45425.25</v>
      </c>
      <c r="F17" s="46" t="s">
        <v>388</v>
      </c>
    </row>
    <row r="18" spans="1:6" s="6" customFormat="1" ht="46.5">
      <c r="A18" s="45" t="s">
        <v>153</v>
      </c>
      <c r="B18" s="45" t="s">
        <v>6</v>
      </c>
      <c r="C18" s="46" t="s">
        <v>157</v>
      </c>
      <c r="D18" s="47">
        <v>45424.8333333333</v>
      </c>
      <c r="E18" s="47">
        <v>45425.25</v>
      </c>
      <c r="F18" s="46" t="s">
        <v>158</v>
      </c>
    </row>
    <row r="19" spans="1:6" s="6" customFormat="1" ht="46.5">
      <c r="A19" s="45" t="s">
        <v>153</v>
      </c>
      <c r="B19" s="45" t="s">
        <v>6</v>
      </c>
      <c r="C19" s="46" t="s">
        <v>159</v>
      </c>
      <c r="D19" s="47">
        <v>45400.8333333333</v>
      </c>
      <c r="E19" s="47">
        <v>45491.25</v>
      </c>
      <c r="F19" s="46" t="s">
        <v>160</v>
      </c>
    </row>
    <row r="20" spans="1:6" s="6" customFormat="1" ht="46.5">
      <c r="A20" s="45" t="s">
        <v>245</v>
      </c>
      <c r="B20" s="45" t="s">
        <v>5</v>
      </c>
      <c r="C20" s="46" t="s">
        <v>611</v>
      </c>
      <c r="D20" s="47">
        <v>45424.8333333333</v>
      </c>
      <c r="E20" s="47">
        <v>45425.25</v>
      </c>
      <c r="F20" s="46" t="s">
        <v>612</v>
      </c>
    </row>
    <row r="21" spans="1:6" s="6" customFormat="1" ht="61.5">
      <c r="A21" s="45" t="s">
        <v>248</v>
      </c>
      <c r="B21" s="45" t="s">
        <v>2</v>
      </c>
      <c r="C21" s="46" t="s">
        <v>249</v>
      </c>
      <c r="D21" s="47">
        <v>44670.8333333333</v>
      </c>
      <c r="E21" s="47">
        <v>45596.8333333333</v>
      </c>
      <c r="F21" s="46" t="s">
        <v>250</v>
      </c>
    </row>
    <row r="22" spans="1:6" s="6" customFormat="1" ht="46.5">
      <c r="A22" s="45" t="s">
        <v>248</v>
      </c>
      <c r="B22" s="45" t="s">
        <v>2</v>
      </c>
      <c r="C22" s="46" t="s">
        <v>281</v>
      </c>
      <c r="D22" s="47">
        <v>45191.8333333333</v>
      </c>
      <c r="E22" s="47">
        <v>45526.25</v>
      </c>
      <c r="F22" s="46" t="s">
        <v>282</v>
      </c>
    </row>
    <row r="23" spans="1:6" s="6" customFormat="1" ht="61.5">
      <c r="A23" s="45" t="s">
        <v>248</v>
      </c>
      <c r="B23" s="45" t="s">
        <v>2</v>
      </c>
      <c r="C23" s="46" t="s">
        <v>283</v>
      </c>
      <c r="D23" s="47">
        <v>45419.8333333333</v>
      </c>
      <c r="E23" s="47">
        <v>45534.25</v>
      </c>
      <c r="F23" s="46" t="s">
        <v>284</v>
      </c>
    </row>
    <row r="24" spans="1:6" s="6" customFormat="1" ht="77.25">
      <c r="A24" s="45" t="s">
        <v>251</v>
      </c>
      <c r="B24" s="45" t="s">
        <v>4</v>
      </c>
      <c r="C24" s="46" t="s">
        <v>254</v>
      </c>
      <c r="D24" s="47">
        <v>45422.875</v>
      </c>
      <c r="E24" s="47">
        <v>45425.25</v>
      </c>
      <c r="F24" s="46" t="s">
        <v>253</v>
      </c>
    </row>
    <row r="25" spans="1:6" s="6" customFormat="1" ht="46.5">
      <c r="A25" s="45" t="s">
        <v>529</v>
      </c>
      <c r="B25" s="45" t="s">
        <v>6</v>
      </c>
      <c r="C25" s="46" t="s">
        <v>609</v>
      </c>
      <c r="D25" s="47">
        <v>45424.875</v>
      </c>
      <c r="E25" s="47">
        <v>45425.25</v>
      </c>
      <c r="F25" s="46" t="s">
        <v>610</v>
      </c>
    </row>
    <row r="26" spans="1:6" s="6" customFormat="1" ht="93">
      <c r="A26" s="45" t="s">
        <v>330</v>
      </c>
      <c r="B26" s="45" t="s">
        <v>33</v>
      </c>
      <c r="C26" s="46" t="s">
        <v>623</v>
      </c>
      <c r="D26" s="47">
        <v>45422.8333333333</v>
      </c>
      <c r="E26" s="47">
        <v>45425.25</v>
      </c>
      <c r="F26" s="46" t="s">
        <v>624</v>
      </c>
    </row>
    <row r="27" spans="1:6" s="6" customFormat="1" ht="46.5">
      <c r="A27" s="45" t="s">
        <v>190</v>
      </c>
      <c r="B27" s="45" t="s">
        <v>6</v>
      </c>
      <c r="C27" s="46" t="s">
        <v>607</v>
      </c>
      <c r="D27" s="47">
        <v>45422.875</v>
      </c>
      <c r="E27" s="47">
        <v>45425.25</v>
      </c>
      <c r="F27" s="46" t="s">
        <v>608</v>
      </c>
    </row>
    <row r="28" spans="1:6" s="6" customFormat="1" ht="123.75">
      <c r="A28" s="45" t="s">
        <v>88</v>
      </c>
      <c r="B28" s="45" t="s">
        <v>6</v>
      </c>
      <c r="C28" s="46" t="s">
        <v>349</v>
      </c>
      <c r="D28" s="47">
        <v>44774.9166666667</v>
      </c>
      <c r="E28" s="47">
        <v>45467.25</v>
      </c>
      <c r="F28" s="46" t="s">
        <v>350</v>
      </c>
    </row>
    <row r="29" spans="1:6" s="6" customFormat="1" ht="93">
      <c r="A29" s="45" t="s">
        <v>361</v>
      </c>
      <c r="B29" s="45" t="s">
        <v>2</v>
      </c>
      <c r="C29" s="46" t="s">
        <v>569</v>
      </c>
      <c r="D29" s="47">
        <v>45424.7916666667</v>
      </c>
      <c r="E29" s="47">
        <v>45425.2083333333</v>
      </c>
      <c r="F29" s="46" t="s">
        <v>570</v>
      </c>
    </row>
    <row r="30" spans="1:6" s="6" customFormat="1" ht="93">
      <c r="A30" s="45" t="s">
        <v>361</v>
      </c>
      <c r="B30" s="45" t="s">
        <v>6</v>
      </c>
      <c r="C30" s="46" t="s">
        <v>571</v>
      </c>
      <c r="D30" s="47">
        <v>45424.7916666667</v>
      </c>
      <c r="E30" s="47">
        <v>45425.2083333333</v>
      </c>
      <c r="F30" s="46" t="s">
        <v>570</v>
      </c>
    </row>
    <row r="31" spans="1:6" s="6" customFormat="1" ht="93">
      <c r="A31" s="45" t="s">
        <v>361</v>
      </c>
      <c r="B31" s="45" t="s">
        <v>33</v>
      </c>
      <c r="C31" s="46" t="s">
        <v>572</v>
      </c>
      <c r="D31" s="47">
        <v>45424.8333333333</v>
      </c>
      <c r="E31" s="47">
        <v>45425.25</v>
      </c>
      <c r="F31" s="46" t="s">
        <v>570</v>
      </c>
    </row>
    <row r="32" spans="1:6" s="6" customFormat="1" ht="123.75">
      <c r="A32" s="45" t="s">
        <v>361</v>
      </c>
      <c r="B32" s="45" t="s">
        <v>4</v>
      </c>
      <c r="C32" s="46" t="s">
        <v>362</v>
      </c>
      <c r="D32" s="47">
        <v>45333.2083333333</v>
      </c>
      <c r="E32" s="47">
        <v>45438.25</v>
      </c>
      <c r="F32" s="46" t="s">
        <v>363</v>
      </c>
    </row>
    <row r="33" spans="1:6" s="6" customFormat="1" ht="123.75">
      <c r="A33" s="45" t="s">
        <v>361</v>
      </c>
      <c r="B33" s="45" t="s">
        <v>4</v>
      </c>
      <c r="C33" s="46" t="s">
        <v>378</v>
      </c>
      <c r="D33" s="47">
        <v>45390.4583333333</v>
      </c>
      <c r="E33" s="47">
        <v>45445.25</v>
      </c>
      <c r="F33" s="46" t="s">
        <v>379</v>
      </c>
    </row>
    <row r="34" spans="1:6" s="6" customFormat="1" ht="61.5">
      <c r="A34" s="45" t="s">
        <v>32</v>
      </c>
      <c r="B34" s="45" t="s">
        <v>33</v>
      </c>
      <c r="C34" s="46" t="s">
        <v>567</v>
      </c>
      <c r="D34" s="47">
        <v>45422.8333333333</v>
      </c>
      <c r="E34" s="47">
        <v>45425.25</v>
      </c>
      <c r="F34" s="46" t="s">
        <v>568</v>
      </c>
    </row>
    <row r="35" spans="1:6" s="6" customFormat="1" ht="46.5">
      <c r="A35" s="45" t="s">
        <v>591</v>
      </c>
      <c r="B35" s="45" t="s">
        <v>5</v>
      </c>
      <c r="C35" s="46" t="s">
        <v>592</v>
      </c>
      <c r="D35" s="47">
        <v>45424.875</v>
      </c>
      <c r="E35" s="47">
        <v>45425.2083333333</v>
      </c>
      <c r="F35" s="46" t="s">
        <v>593</v>
      </c>
    </row>
    <row r="36" spans="1:6" s="6" customFormat="1" ht="46.5">
      <c r="A36" s="45" t="s">
        <v>168</v>
      </c>
      <c r="B36" s="45" t="s">
        <v>5</v>
      </c>
      <c r="C36" s="46" t="s">
        <v>169</v>
      </c>
      <c r="D36" s="47">
        <v>45424.875</v>
      </c>
      <c r="E36" s="47">
        <v>45425.25</v>
      </c>
      <c r="F36" s="46" t="s">
        <v>170</v>
      </c>
    </row>
    <row r="37" spans="1:6" s="6" customFormat="1" ht="46.5">
      <c r="A37" s="45" t="s">
        <v>168</v>
      </c>
      <c r="B37" s="45" t="s">
        <v>5</v>
      </c>
      <c r="C37" s="46" t="s">
        <v>171</v>
      </c>
      <c r="D37" s="47">
        <v>45424.875</v>
      </c>
      <c r="E37" s="47">
        <v>45425.25</v>
      </c>
      <c r="F37" s="46" t="s">
        <v>170</v>
      </c>
    </row>
    <row r="38" spans="1:6" s="6" customFormat="1" ht="46.5">
      <c r="A38" s="45" t="s">
        <v>168</v>
      </c>
      <c r="B38" s="45" t="s">
        <v>5</v>
      </c>
      <c r="C38" s="46" t="s">
        <v>172</v>
      </c>
      <c r="D38" s="47">
        <v>45424.875</v>
      </c>
      <c r="E38" s="47">
        <v>45425.25</v>
      </c>
      <c r="F38" s="46" t="s">
        <v>170</v>
      </c>
    </row>
    <row r="39" spans="1:6" s="6" customFormat="1" ht="46.5">
      <c r="A39" s="45" t="s">
        <v>168</v>
      </c>
      <c r="B39" s="45" t="s">
        <v>5</v>
      </c>
      <c r="C39" s="46" t="s">
        <v>173</v>
      </c>
      <c r="D39" s="47">
        <v>45424.875</v>
      </c>
      <c r="E39" s="47">
        <v>45425.25</v>
      </c>
      <c r="F39" s="46" t="s">
        <v>170</v>
      </c>
    </row>
    <row r="40" spans="1:6" s="6" customFormat="1" ht="46.5">
      <c r="A40" s="45" t="s">
        <v>168</v>
      </c>
      <c r="B40" s="45" t="s">
        <v>4</v>
      </c>
      <c r="C40" s="46" t="s">
        <v>174</v>
      </c>
      <c r="D40" s="47">
        <v>45424.875</v>
      </c>
      <c r="E40" s="47">
        <v>45425.25</v>
      </c>
      <c r="F40" s="46" t="s">
        <v>170</v>
      </c>
    </row>
    <row r="41" spans="1:6" s="6" customFormat="1" ht="46.5">
      <c r="A41" s="45" t="s">
        <v>168</v>
      </c>
      <c r="B41" s="45" t="s">
        <v>4</v>
      </c>
      <c r="C41" s="46" t="s">
        <v>175</v>
      </c>
      <c r="D41" s="47">
        <v>45424.875</v>
      </c>
      <c r="E41" s="47">
        <v>45425.25</v>
      </c>
      <c r="F41" s="46" t="s">
        <v>170</v>
      </c>
    </row>
    <row r="42" spans="1:6" s="6" customFormat="1" ht="46.5">
      <c r="A42" s="45" t="s">
        <v>168</v>
      </c>
      <c r="B42" s="45" t="s">
        <v>4</v>
      </c>
      <c r="C42" s="46" t="s">
        <v>176</v>
      </c>
      <c r="D42" s="47">
        <v>45424.875</v>
      </c>
      <c r="E42" s="47">
        <v>45425.25</v>
      </c>
      <c r="F42" s="46" t="s">
        <v>170</v>
      </c>
    </row>
    <row r="43" spans="1:6" s="6" customFormat="1" ht="46.5">
      <c r="A43" s="45" t="s">
        <v>168</v>
      </c>
      <c r="B43" s="45" t="s">
        <v>4</v>
      </c>
      <c r="C43" s="46" t="s">
        <v>177</v>
      </c>
      <c r="D43" s="47">
        <v>45424.875</v>
      </c>
      <c r="E43" s="47">
        <v>45425.25</v>
      </c>
      <c r="F43" s="46" t="s">
        <v>170</v>
      </c>
    </row>
    <row r="44" spans="1:6" s="6" customFormat="1" ht="108">
      <c r="A44" s="45" t="s">
        <v>98</v>
      </c>
      <c r="B44" s="45" t="s">
        <v>5</v>
      </c>
      <c r="C44" s="46" t="s">
        <v>99</v>
      </c>
      <c r="D44" s="47">
        <v>44491.8333333333</v>
      </c>
      <c r="E44" s="47">
        <v>45657.25</v>
      </c>
      <c r="F44" s="46" t="s">
        <v>100</v>
      </c>
    </row>
    <row r="45" spans="1:6" s="6" customFormat="1" ht="93">
      <c r="A45" s="45" t="s">
        <v>98</v>
      </c>
      <c r="B45" s="45" t="s">
        <v>5</v>
      </c>
      <c r="C45" s="46" t="s">
        <v>133</v>
      </c>
      <c r="D45" s="47">
        <v>45424.8333333333</v>
      </c>
      <c r="E45" s="47">
        <v>45425.25</v>
      </c>
      <c r="F45" s="46" t="s">
        <v>134</v>
      </c>
    </row>
    <row r="46" spans="1:6" s="6" customFormat="1" ht="46.5">
      <c r="A46" s="45" t="s">
        <v>599</v>
      </c>
      <c r="B46" s="45" t="s">
        <v>2</v>
      </c>
      <c r="C46" s="46" t="s">
        <v>600</v>
      </c>
      <c r="D46" s="47">
        <v>45424.8333333333</v>
      </c>
      <c r="E46" s="47">
        <v>45425.2083333333</v>
      </c>
      <c r="F46" s="46" t="s">
        <v>601</v>
      </c>
    </row>
    <row r="47" spans="1:6" s="7" customFormat="1" ht="46.5">
      <c r="A47" s="45" t="s">
        <v>599</v>
      </c>
      <c r="B47" s="45" t="s">
        <v>6</v>
      </c>
      <c r="C47" s="46" t="s">
        <v>602</v>
      </c>
      <c r="D47" s="47">
        <v>45424.8333333333</v>
      </c>
      <c r="E47" s="47">
        <v>45425.2083333333</v>
      </c>
      <c r="F47" s="46" t="s">
        <v>601</v>
      </c>
    </row>
    <row r="48" spans="1:6" s="6" customFormat="1" ht="77.25">
      <c r="A48" s="45" t="s">
        <v>47</v>
      </c>
      <c r="B48" s="45" t="s">
        <v>6</v>
      </c>
      <c r="C48" s="46" t="s">
        <v>573</v>
      </c>
      <c r="D48" s="47">
        <v>45424.9166666667</v>
      </c>
      <c r="E48" s="47">
        <v>45425.25</v>
      </c>
      <c r="F48" s="46" t="s">
        <v>574</v>
      </c>
    </row>
    <row r="49" spans="1:6" s="6" customFormat="1" ht="77.25">
      <c r="A49" s="45" t="s">
        <v>47</v>
      </c>
      <c r="B49" s="45" t="s">
        <v>2</v>
      </c>
      <c r="C49" s="46" t="s">
        <v>575</v>
      </c>
      <c r="D49" s="47">
        <v>45424.9166666667</v>
      </c>
      <c r="E49" s="47">
        <v>45425.25</v>
      </c>
      <c r="F49" s="46" t="s">
        <v>574</v>
      </c>
    </row>
    <row r="50" spans="1:6" s="6" customFormat="1" ht="61.5">
      <c r="A50" s="45" t="s">
        <v>27</v>
      </c>
      <c r="B50" s="45" t="s">
        <v>6</v>
      </c>
      <c r="C50" s="46" t="s">
        <v>566</v>
      </c>
      <c r="D50" s="47">
        <v>45424.875</v>
      </c>
      <c r="E50" s="47">
        <v>45425.2083333333</v>
      </c>
      <c r="F50" s="46" t="s">
        <v>29</v>
      </c>
    </row>
    <row r="51" spans="1:6" s="6" customFormat="1" ht="93">
      <c r="A51" s="45" t="s">
        <v>578</v>
      </c>
      <c r="B51" s="45" t="s">
        <v>5</v>
      </c>
      <c r="C51" s="46" t="s">
        <v>579</v>
      </c>
      <c r="D51" s="47">
        <v>45422.8333333333</v>
      </c>
      <c r="E51" s="47">
        <v>45425.25</v>
      </c>
      <c r="F51" s="46" t="s">
        <v>580</v>
      </c>
    </row>
    <row r="52" spans="1:6" s="6" customFormat="1" ht="93">
      <c r="A52" s="45" t="s">
        <v>578</v>
      </c>
      <c r="B52" s="45" t="s">
        <v>4</v>
      </c>
      <c r="C52" s="46" t="s">
        <v>581</v>
      </c>
      <c r="D52" s="47">
        <v>45422.8333333333</v>
      </c>
      <c r="E52" s="47">
        <v>45425.25</v>
      </c>
      <c r="F52" s="46" t="s">
        <v>580</v>
      </c>
    </row>
    <row r="53" spans="1:6" s="6" customFormat="1" ht="46.5">
      <c r="A53" s="45" t="s">
        <v>263</v>
      </c>
      <c r="B53" s="45" t="s">
        <v>4</v>
      </c>
      <c r="C53" s="46" t="s">
        <v>536</v>
      </c>
      <c r="D53" s="47">
        <v>45424.8333333333</v>
      </c>
      <c r="E53" s="47">
        <v>45425.25</v>
      </c>
      <c r="F53" s="46" t="s">
        <v>265</v>
      </c>
    </row>
    <row r="54" spans="1:6" s="6" customFormat="1" ht="46.5">
      <c r="A54" s="45" t="s">
        <v>290</v>
      </c>
      <c r="B54" s="45" t="s">
        <v>7</v>
      </c>
      <c r="C54" s="46" t="s">
        <v>613</v>
      </c>
      <c r="D54" s="47">
        <v>45422.875</v>
      </c>
      <c r="E54" s="47">
        <v>45425.2291666667</v>
      </c>
      <c r="F54" s="46" t="s">
        <v>614</v>
      </c>
    </row>
    <row r="55" spans="1:6" s="6" customFormat="1" ht="46.5">
      <c r="A55" s="45" t="s">
        <v>290</v>
      </c>
      <c r="B55" s="45" t="s">
        <v>7</v>
      </c>
      <c r="C55" s="46" t="s">
        <v>615</v>
      </c>
      <c r="D55" s="47">
        <v>45422.875</v>
      </c>
      <c r="E55" s="47">
        <v>45425.2291666667</v>
      </c>
      <c r="F55" s="46" t="s">
        <v>614</v>
      </c>
    </row>
    <row r="56" spans="1:6" s="6" customFormat="1" ht="46.5">
      <c r="A56" s="45" t="s">
        <v>290</v>
      </c>
      <c r="B56" s="45" t="s">
        <v>7</v>
      </c>
      <c r="C56" s="46" t="s">
        <v>616</v>
      </c>
      <c r="D56" s="47">
        <v>45422.875</v>
      </c>
      <c r="E56" s="47">
        <v>45425.2291666667</v>
      </c>
      <c r="F56" s="46" t="s">
        <v>614</v>
      </c>
    </row>
    <row r="57" spans="1:6" s="6" customFormat="1" ht="46.5">
      <c r="A57" s="45" t="s">
        <v>290</v>
      </c>
      <c r="B57" s="45" t="s">
        <v>7</v>
      </c>
      <c r="C57" s="46" t="s">
        <v>617</v>
      </c>
      <c r="D57" s="47">
        <v>45422.875</v>
      </c>
      <c r="E57" s="47">
        <v>45425.2291666667</v>
      </c>
      <c r="F57" s="46" t="s">
        <v>614</v>
      </c>
    </row>
    <row r="58" spans="1:6" s="6" customFormat="1" ht="46.5">
      <c r="A58" s="45" t="s">
        <v>290</v>
      </c>
      <c r="B58" s="45" t="s">
        <v>7</v>
      </c>
      <c r="C58" s="46" t="s">
        <v>618</v>
      </c>
      <c r="D58" s="47">
        <v>45422.875</v>
      </c>
      <c r="E58" s="47">
        <v>45425.2291666667</v>
      </c>
      <c r="F58" s="46" t="s">
        <v>614</v>
      </c>
    </row>
    <row r="59" spans="1:6" s="6" customFormat="1" ht="93">
      <c r="A59" s="45" t="s">
        <v>290</v>
      </c>
      <c r="B59" s="45" t="s">
        <v>8</v>
      </c>
      <c r="C59" s="46" t="s">
        <v>619</v>
      </c>
      <c r="D59" s="47">
        <v>45422.875</v>
      </c>
      <c r="E59" s="47">
        <v>45425.2291666667</v>
      </c>
      <c r="F59" s="46" t="s">
        <v>620</v>
      </c>
    </row>
    <row r="60" spans="1:6" s="6" customFormat="1" ht="93">
      <c r="A60" s="45" t="s">
        <v>290</v>
      </c>
      <c r="B60" s="45" t="s">
        <v>8</v>
      </c>
      <c r="C60" s="46" t="s">
        <v>621</v>
      </c>
      <c r="D60" s="47">
        <v>45422.875</v>
      </c>
      <c r="E60" s="47">
        <v>45425.2291666667</v>
      </c>
      <c r="F60" s="46" t="s">
        <v>620</v>
      </c>
    </row>
    <row r="61" spans="1:6" s="6" customFormat="1" ht="93">
      <c r="A61" s="45" t="s">
        <v>290</v>
      </c>
      <c r="B61" s="45" t="s">
        <v>8</v>
      </c>
      <c r="C61" s="46" t="s">
        <v>622</v>
      </c>
      <c r="D61" s="47">
        <v>45422.875</v>
      </c>
      <c r="E61" s="47">
        <v>45425.2291666667</v>
      </c>
      <c r="F61" s="46" t="s">
        <v>620</v>
      </c>
    </row>
    <row r="62" spans="1:6" s="6" customFormat="1" ht="61.5">
      <c r="A62" s="45" t="s">
        <v>237</v>
      </c>
      <c r="B62" s="45" t="s">
        <v>5</v>
      </c>
      <c r="C62" s="46" t="s">
        <v>443</v>
      </c>
      <c r="D62" s="47">
        <v>45424.875</v>
      </c>
      <c r="E62" s="47">
        <v>45425.25</v>
      </c>
      <c r="F62" s="46" t="s">
        <v>444</v>
      </c>
    </row>
    <row r="63" spans="1:6" s="6" customFormat="1" ht="77.25">
      <c r="A63" s="45" t="s">
        <v>625</v>
      </c>
      <c r="B63" s="45" t="s">
        <v>5</v>
      </c>
      <c r="C63" s="46" t="s">
        <v>626</v>
      </c>
      <c r="D63" s="47">
        <v>45424.8333333333</v>
      </c>
      <c r="E63" s="47">
        <v>45425.25</v>
      </c>
      <c r="F63" s="46" t="s">
        <v>627</v>
      </c>
    </row>
    <row r="64" spans="1:6" s="6" customFormat="1" ht="108">
      <c r="A64" s="45" t="s">
        <v>628</v>
      </c>
      <c r="B64" s="45" t="s">
        <v>4</v>
      </c>
      <c r="C64" s="46" t="s">
        <v>629</v>
      </c>
      <c r="D64" s="47">
        <v>45422.8756944444</v>
      </c>
      <c r="E64" s="47">
        <v>45425.25</v>
      </c>
      <c r="F64" s="46" t="s">
        <v>630</v>
      </c>
    </row>
    <row r="65" spans="1:6" s="6" customFormat="1" ht="46.5">
      <c r="A65" s="45" t="s">
        <v>85</v>
      </c>
      <c r="B65" s="45" t="s">
        <v>6</v>
      </c>
      <c r="C65" s="46" t="s">
        <v>594</v>
      </c>
      <c r="D65" s="47">
        <v>45424.875</v>
      </c>
      <c r="E65" s="47">
        <v>45425.25</v>
      </c>
      <c r="F65" s="46" t="s">
        <v>595</v>
      </c>
    </row>
    <row r="66" spans="1:6" s="6" customFormat="1" ht="46.5">
      <c r="A66" s="45" t="s">
        <v>85</v>
      </c>
      <c r="B66" s="45" t="s">
        <v>6</v>
      </c>
      <c r="C66" s="46" t="s">
        <v>596</v>
      </c>
      <c r="D66" s="47">
        <v>45424.875</v>
      </c>
      <c r="E66" s="47">
        <v>45425.25</v>
      </c>
      <c r="F66" s="46" t="s">
        <v>595</v>
      </c>
    </row>
    <row r="67" spans="1:6" s="6" customFormat="1" ht="46.5">
      <c r="A67" s="45" t="s">
        <v>85</v>
      </c>
      <c r="B67" s="45" t="s">
        <v>6</v>
      </c>
      <c r="C67" s="46" t="s">
        <v>597</v>
      </c>
      <c r="D67" s="47">
        <v>45424.875</v>
      </c>
      <c r="E67" s="47">
        <v>45425.25</v>
      </c>
      <c r="F67" s="46" t="s">
        <v>595</v>
      </c>
    </row>
    <row r="68" spans="1:6" s="6" customFormat="1" ht="46.5">
      <c r="A68" s="45" t="s">
        <v>85</v>
      </c>
      <c r="B68" s="45" t="s">
        <v>6</v>
      </c>
      <c r="C68" s="46" t="s">
        <v>598</v>
      </c>
      <c r="D68" s="47">
        <v>45424.875</v>
      </c>
      <c r="E68" s="47">
        <v>45425.25</v>
      </c>
      <c r="F68" s="46" t="s">
        <v>595</v>
      </c>
    </row>
    <row r="69" spans="1:6" s="6" customFormat="1" ht="77.25">
      <c r="A69" s="45" t="s">
        <v>85</v>
      </c>
      <c r="B69" s="45" t="s">
        <v>6</v>
      </c>
      <c r="C69" s="46" t="s">
        <v>631</v>
      </c>
      <c r="D69" s="47">
        <v>45424.875</v>
      </c>
      <c r="E69" s="47">
        <v>45425.25</v>
      </c>
      <c r="F69" s="46" t="s">
        <v>632</v>
      </c>
    </row>
    <row r="70" spans="1:6" s="6" customFormat="1" ht="77.25">
      <c r="A70" s="45" t="s">
        <v>85</v>
      </c>
      <c r="B70" s="45" t="s">
        <v>6</v>
      </c>
      <c r="C70" s="46" t="s">
        <v>633</v>
      </c>
      <c r="D70" s="47">
        <v>45424.875</v>
      </c>
      <c r="E70" s="47">
        <v>45425.25</v>
      </c>
      <c r="F70" s="46" t="s">
        <v>632</v>
      </c>
    </row>
    <row r="71" spans="1:6" s="6" customFormat="1" ht="77.25">
      <c r="A71" s="45" t="s">
        <v>85</v>
      </c>
      <c r="B71" s="45" t="s">
        <v>6</v>
      </c>
      <c r="C71" s="46" t="s">
        <v>634</v>
      </c>
      <c r="D71" s="47">
        <v>45424.875</v>
      </c>
      <c r="E71" s="47">
        <v>45425.25</v>
      </c>
      <c r="F71" s="46" t="s">
        <v>635</v>
      </c>
    </row>
    <row r="72" spans="1:6" s="6" customFormat="1" ht="77.25">
      <c r="A72" s="45" t="s">
        <v>85</v>
      </c>
      <c r="B72" s="45" t="s">
        <v>6</v>
      </c>
      <c r="C72" s="46" t="s">
        <v>636</v>
      </c>
      <c r="D72" s="47">
        <v>45424.875</v>
      </c>
      <c r="E72" s="47">
        <v>45425.25</v>
      </c>
      <c r="F72" s="46" t="s">
        <v>635</v>
      </c>
    </row>
    <row r="73" spans="1:6" s="6" customFormat="1" ht="46.5">
      <c r="A73" s="45" t="s">
        <v>182</v>
      </c>
      <c r="B73" s="45" t="s">
        <v>8</v>
      </c>
      <c r="C73" s="46" t="s">
        <v>603</v>
      </c>
      <c r="D73" s="47">
        <v>45424.9993055556</v>
      </c>
      <c r="E73" s="47">
        <v>45425.2083333333</v>
      </c>
      <c r="F73" s="46" t="s">
        <v>604</v>
      </c>
    </row>
    <row r="74" spans="1:6" s="6" customFormat="1" ht="46.5">
      <c r="A74" s="45" t="s">
        <v>182</v>
      </c>
      <c r="B74" s="45" t="s">
        <v>8</v>
      </c>
      <c r="C74" s="46" t="s">
        <v>605</v>
      </c>
      <c r="D74" s="47">
        <v>45424.875</v>
      </c>
      <c r="E74" s="47">
        <v>45425.2083333333</v>
      </c>
      <c r="F74" s="46" t="s">
        <v>606</v>
      </c>
    </row>
    <row r="75" spans="1:6" s="6" customFormat="1" ht="77.25">
      <c r="A75" s="45" t="s">
        <v>111</v>
      </c>
      <c r="B75" s="45" t="s">
        <v>4</v>
      </c>
      <c r="C75" s="46" t="s">
        <v>576</v>
      </c>
      <c r="D75" s="47">
        <v>45422.8333333333</v>
      </c>
      <c r="E75" s="47">
        <v>45425.25</v>
      </c>
      <c r="F75" s="46" t="s">
        <v>577</v>
      </c>
    </row>
    <row r="76" spans="1:6" s="6" customFormat="1" ht="46.5">
      <c r="A76" s="45" t="s">
        <v>111</v>
      </c>
      <c r="B76" s="45" t="s">
        <v>4</v>
      </c>
      <c r="C76" s="46" t="s">
        <v>587</v>
      </c>
      <c r="D76" s="47">
        <v>45424.875</v>
      </c>
      <c r="E76" s="47">
        <v>45425.2291666667</v>
      </c>
      <c r="F76" s="46" t="s">
        <v>588</v>
      </c>
    </row>
    <row r="77" spans="1:6" s="6" customFormat="1" ht="46.5">
      <c r="A77" s="45" t="s">
        <v>111</v>
      </c>
      <c r="B77" s="45" t="s">
        <v>4</v>
      </c>
      <c r="C77" s="46" t="s">
        <v>589</v>
      </c>
      <c r="D77" s="47">
        <v>45424.875</v>
      </c>
      <c r="E77" s="47">
        <v>45425.2291666667</v>
      </c>
      <c r="F77" s="46" t="s">
        <v>588</v>
      </c>
    </row>
    <row r="78" spans="1:6" s="6" customFormat="1" ht="46.5">
      <c r="A78" s="45" t="s">
        <v>111</v>
      </c>
      <c r="B78" s="45" t="s">
        <v>5</v>
      </c>
      <c r="C78" s="46" t="s">
        <v>187</v>
      </c>
      <c r="D78" s="47">
        <v>45424.8333333333</v>
      </c>
      <c r="E78" s="47">
        <v>45425.25</v>
      </c>
      <c r="F78" s="46" t="s">
        <v>186</v>
      </c>
    </row>
    <row r="79" spans="1:6" s="6" customFormat="1" ht="46.5">
      <c r="A79" s="45" t="s">
        <v>111</v>
      </c>
      <c r="B79" s="45" t="s">
        <v>5</v>
      </c>
      <c r="C79" s="46" t="s">
        <v>590</v>
      </c>
      <c r="D79" s="47">
        <v>45424.8333333333</v>
      </c>
      <c r="E79" s="47">
        <v>45425.25</v>
      </c>
      <c r="F79" s="46" t="s">
        <v>186</v>
      </c>
    </row>
    <row r="80" spans="1:6" s="6" customFormat="1" ht="46.5">
      <c r="A80" s="45" t="s">
        <v>111</v>
      </c>
      <c r="B80" s="45" t="s">
        <v>5</v>
      </c>
      <c r="C80" s="46" t="s">
        <v>189</v>
      </c>
      <c r="D80" s="47">
        <v>45424.8333333333</v>
      </c>
      <c r="E80" s="47">
        <v>45425.25</v>
      </c>
      <c r="F80" s="46" t="s">
        <v>186</v>
      </c>
    </row>
    <row r="81" spans="1:6" s="6" customFormat="1" ht="93">
      <c r="A81" s="45" t="s">
        <v>124</v>
      </c>
      <c r="B81" s="45" t="s">
        <v>7</v>
      </c>
      <c r="C81" s="46" t="s">
        <v>582</v>
      </c>
      <c r="D81" s="47">
        <v>45424.8333333333</v>
      </c>
      <c r="E81" s="47">
        <v>45425.25</v>
      </c>
      <c r="F81" s="46" t="s">
        <v>126</v>
      </c>
    </row>
    <row r="82" spans="1:6" s="11" customFormat="1" ht="46.5">
      <c r="A82" s="45" t="s">
        <v>165</v>
      </c>
      <c r="B82" s="45" t="s">
        <v>4</v>
      </c>
      <c r="C82" s="46" t="s">
        <v>166</v>
      </c>
      <c r="D82" s="47">
        <v>44936.875</v>
      </c>
      <c r="E82" s="47">
        <v>45714.2083333333</v>
      </c>
      <c r="F82" s="46" t="s">
        <v>167</v>
      </c>
    </row>
    <row r="83" spans="1:6" s="6" customFormat="1" ht="15">
      <c r="A83" s="41"/>
      <c r="B83" s="41"/>
      <c r="C83" s="41"/>
      <c r="D83" s="42"/>
      <c r="E83" s="42"/>
      <c r="F83" s="42"/>
    </row>
    <row r="84" spans="1:6" s="6" customFormat="1" ht="15">
      <c r="A84" s="41"/>
      <c r="B84" s="41"/>
      <c r="C84" s="41"/>
      <c r="D84" s="42"/>
      <c r="E84" s="42"/>
      <c r="F84" s="42"/>
    </row>
    <row r="85" spans="1:6" s="6" customFormat="1" ht="15">
      <c r="A85" s="41"/>
      <c r="B85" s="41"/>
      <c r="C85" s="41"/>
      <c r="D85" s="42"/>
      <c r="E85" s="42"/>
      <c r="F85" s="42"/>
    </row>
    <row r="86" spans="1:6" s="6" customFormat="1" ht="15">
      <c r="A86" s="41"/>
      <c r="B86" s="41"/>
      <c r="C86" s="41"/>
      <c r="D86" s="42"/>
      <c r="E86" s="42"/>
      <c r="F86" s="42"/>
    </row>
    <row r="87" spans="1:6" s="6" customFormat="1" ht="15">
      <c r="A87" s="41"/>
      <c r="B87" s="41"/>
      <c r="C87" s="41"/>
      <c r="D87" s="42"/>
      <c r="E87" s="42"/>
      <c r="F87" s="42"/>
    </row>
    <row r="88" spans="1:6" s="5" customFormat="1" ht="15">
      <c r="A88" s="41"/>
      <c r="B88" s="41"/>
      <c r="C88" s="41"/>
      <c r="D88" s="42"/>
      <c r="E88" s="42"/>
      <c r="F88" s="42"/>
    </row>
    <row r="89" spans="1:6" s="6" customFormat="1" ht="15">
      <c r="A89" s="41"/>
      <c r="B89" s="41"/>
      <c r="C89" s="41"/>
      <c r="D89" s="42"/>
      <c r="E89" s="42"/>
      <c r="F89" s="42"/>
    </row>
    <row r="90" spans="1:6" s="6" customFormat="1" ht="15">
      <c r="A90" s="41"/>
      <c r="B90" s="41"/>
      <c r="C90" s="41"/>
      <c r="D90" s="42"/>
      <c r="E90" s="42"/>
      <c r="F90" s="42"/>
    </row>
    <row r="91" spans="1:6" s="6" customFormat="1" ht="15">
      <c r="A91" s="41"/>
      <c r="B91" s="41"/>
      <c r="C91" s="41"/>
      <c r="D91" s="42"/>
      <c r="E91" s="42"/>
      <c r="F91" s="42"/>
    </row>
    <row r="92" spans="1:6" s="6" customFormat="1" ht="15">
      <c r="A92" s="41"/>
      <c r="B92" s="41"/>
      <c r="C92" s="41"/>
      <c r="D92" s="42"/>
      <c r="E92" s="42"/>
      <c r="F92" s="42"/>
    </row>
    <row r="93" spans="1:6" s="6" customFormat="1" ht="15">
      <c r="A93" s="41"/>
      <c r="B93" s="41"/>
      <c r="C93" s="41"/>
      <c r="D93" s="42"/>
      <c r="E93" s="42"/>
      <c r="F93" s="42"/>
    </row>
    <row r="94" spans="1:6" s="6" customFormat="1" ht="15">
      <c r="A94" s="41"/>
      <c r="B94" s="41"/>
      <c r="C94" s="41"/>
      <c r="D94" s="42"/>
      <c r="E94" s="42"/>
      <c r="F94" s="42"/>
    </row>
    <row r="95" spans="1:6" s="6" customFormat="1" ht="15">
      <c r="A95" s="41"/>
      <c r="B95" s="41"/>
      <c r="C95" s="41"/>
      <c r="D95" s="42"/>
      <c r="E95" s="42"/>
      <c r="F95" s="42"/>
    </row>
    <row r="96" spans="1:6" s="6" customFormat="1" ht="15">
      <c r="A96" s="41"/>
      <c r="B96" s="41"/>
      <c r="C96" s="41"/>
      <c r="D96" s="42"/>
      <c r="E96" s="42"/>
      <c r="F96" s="42"/>
    </row>
    <row r="97" spans="1:6" s="6" customFormat="1" ht="15">
      <c r="A97" s="41"/>
      <c r="B97" s="41"/>
      <c r="C97" s="41"/>
      <c r="D97" s="42"/>
      <c r="E97" s="42"/>
      <c r="F97" s="42"/>
    </row>
    <row r="98" spans="1:6" s="6" customFormat="1" ht="15">
      <c r="A98" s="41"/>
      <c r="B98" s="41"/>
      <c r="C98" s="41"/>
      <c r="D98" s="42"/>
      <c r="E98" s="42"/>
      <c r="F98" s="42"/>
    </row>
    <row r="99" spans="1:6" s="6" customFormat="1" ht="15">
      <c r="A99" s="41"/>
      <c r="B99" s="41"/>
      <c r="C99" s="41"/>
      <c r="D99" s="42"/>
      <c r="E99" s="42"/>
      <c r="F99" s="42"/>
    </row>
    <row r="100" spans="1:6" s="6" customFormat="1" ht="15">
      <c r="A100" s="41"/>
      <c r="B100" s="41"/>
      <c r="C100" s="41"/>
      <c r="D100" s="42"/>
      <c r="E100" s="42"/>
      <c r="F100" s="42"/>
    </row>
    <row r="101" spans="1:6" s="6" customFormat="1" ht="15">
      <c r="A101" s="41"/>
      <c r="B101" s="41"/>
      <c r="C101" s="41"/>
      <c r="D101" s="42"/>
      <c r="E101" s="42"/>
      <c r="F101" s="42"/>
    </row>
    <row r="102" spans="1:6" s="6" customFormat="1" ht="15">
      <c r="A102" s="41"/>
      <c r="B102" s="41"/>
      <c r="C102" s="41"/>
      <c r="D102" s="42"/>
      <c r="E102" s="42"/>
      <c r="F102" s="42"/>
    </row>
    <row r="103" spans="1:6" s="6" customFormat="1" ht="15">
      <c r="A103" s="41"/>
      <c r="B103" s="41"/>
      <c r="C103" s="41"/>
      <c r="D103" s="42"/>
      <c r="E103" s="42"/>
      <c r="F103" s="42"/>
    </row>
    <row r="104" spans="1:6" s="6" customFormat="1" ht="15">
      <c r="A104" s="41"/>
      <c r="B104" s="41"/>
      <c r="C104" s="41"/>
      <c r="D104" s="42"/>
      <c r="E104" s="42"/>
      <c r="F104" s="42"/>
    </row>
    <row r="105" spans="1:6" s="6" customFormat="1" ht="15">
      <c r="A105" s="41"/>
      <c r="B105" s="41"/>
      <c r="C105" s="41"/>
      <c r="D105" s="42"/>
      <c r="E105" s="42"/>
      <c r="F105" s="42"/>
    </row>
    <row r="106" spans="1:6" s="6" customFormat="1" ht="15">
      <c r="A106" s="41"/>
      <c r="B106" s="41"/>
      <c r="C106" s="41"/>
      <c r="D106" s="42"/>
      <c r="E106" s="42"/>
      <c r="F106" s="42"/>
    </row>
    <row r="107" spans="1:6" s="6" customFormat="1" ht="15">
      <c r="A107" s="41"/>
      <c r="B107" s="41"/>
      <c r="C107" s="41"/>
      <c r="D107" s="42"/>
      <c r="E107" s="42"/>
      <c r="F107" s="42"/>
    </row>
    <row r="108" spans="1:6" s="20" customFormat="1" ht="15">
      <c r="A108" s="41"/>
      <c r="B108" s="41"/>
      <c r="C108" s="41"/>
      <c r="D108" s="42"/>
      <c r="E108" s="42"/>
      <c r="F108" s="42"/>
    </row>
    <row r="109" spans="1:6" s="6" customFormat="1" ht="15">
      <c r="A109" s="41"/>
      <c r="B109" s="41"/>
      <c r="C109" s="41"/>
      <c r="D109" s="42"/>
      <c r="E109" s="42"/>
      <c r="F109" s="42"/>
    </row>
    <row r="110" spans="1:6" s="6" customFormat="1" ht="15">
      <c r="A110" s="41"/>
      <c r="B110" s="41"/>
      <c r="C110" s="41"/>
      <c r="D110" s="42"/>
      <c r="E110" s="42"/>
      <c r="F110" s="42"/>
    </row>
    <row r="111" spans="1:6" s="6" customFormat="1" ht="15">
      <c r="A111" s="41"/>
      <c r="B111" s="41"/>
      <c r="C111" s="41"/>
      <c r="D111" s="42"/>
      <c r="E111" s="42"/>
      <c r="F111" s="42"/>
    </row>
    <row r="112" spans="1:6" s="5" customFormat="1" ht="15">
      <c r="A112" s="41"/>
      <c r="B112" s="41"/>
      <c r="C112" s="41"/>
      <c r="D112" s="42"/>
      <c r="E112" s="42"/>
      <c r="F112" s="42"/>
    </row>
    <row r="113" spans="1:6" s="5" customFormat="1" ht="15">
      <c r="A113" s="41"/>
      <c r="B113" s="41"/>
      <c r="C113" s="41"/>
      <c r="D113" s="42"/>
      <c r="E113" s="42"/>
      <c r="F113" s="42"/>
    </row>
    <row r="114" spans="1:6" s="5" customFormat="1" ht="15">
      <c r="A114" s="41"/>
      <c r="B114" s="41"/>
      <c r="C114" s="41"/>
      <c r="D114" s="42"/>
      <c r="E114" s="42"/>
      <c r="F114" s="42"/>
    </row>
    <row r="115" spans="1:6" s="5" customFormat="1" ht="15">
      <c r="A115" s="41"/>
      <c r="B115" s="41"/>
      <c r="C115" s="41"/>
      <c r="D115" s="42"/>
      <c r="E115" s="42"/>
      <c r="F115" s="42"/>
    </row>
    <row r="116" spans="1:6" s="5" customFormat="1" ht="15">
      <c r="A116" s="41"/>
      <c r="B116" s="41"/>
      <c r="C116" s="41"/>
      <c r="D116" s="42"/>
      <c r="E116" s="42"/>
      <c r="F116" s="42"/>
    </row>
    <row r="117" spans="1:6" s="5" customFormat="1" ht="15">
      <c r="A117" s="41"/>
      <c r="B117" s="41"/>
      <c r="C117" s="41"/>
      <c r="D117" s="42"/>
      <c r="E117" s="42"/>
      <c r="F117" s="42"/>
    </row>
    <row r="118" spans="1:6" s="5" customFormat="1" ht="15">
      <c r="A118" s="41"/>
      <c r="B118" s="41"/>
      <c r="C118" s="41"/>
      <c r="D118" s="42"/>
      <c r="E118" s="42"/>
      <c r="F118" s="42"/>
    </row>
    <row r="119" spans="1:6" s="5" customFormat="1" ht="15">
      <c r="A119" s="41"/>
      <c r="B119" s="41"/>
      <c r="C119" s="41"/>
      <c r="D119" s="42"/>
      <c r="E119" s="42"/>
      <c r="F119" s="42"/>
    </row>
    <row r="120" spans="1:6" s="5" customFormat="1" ht="15">
      <c r="A120" s="41"/>
      <c r="B120" s="41"/>
      <c r="C120" s="41"/>
      <c r="D120" s="42"/>
      <c r="E120" s="42"/>
      <c r="F120" s="42"/>
    </row>
    <row r="121" spans="1:6" s="5" customFormat="1" ht="15">
      <c r="A121" s="41"/>
      <c r="B121" s="41"/>
      <c r="C121" s="41"/>
      <c r="D121" s="42"/>
      <c r="E121" s="42"/>
      <c r="F121" s="42"/>
    </row>
    <row r="122" spans="1:6" s="5" customFormat="1" ht="15">
      <c r="A122" s="41"/>
      <c r="B122" s="41"/>
      <c r="C122" s="41"/>
      <c r="D122" s="42"/>
      <c r="E122" s="42"/>
      <c r="F122" s="42"/>
    </row>
    <row r="123" spans="1:6" s="5" customFormat="1" ht="15">
      <c r="A123" s="41"/>
      <c r="B123" s="41"/>
      <c r="C123" s="41"/>
      <c r="D123" s="42"/>
      <c r="E123" s="42"/>
      <c r="F123" s="42"/>
    </row>
    <row r="124" spans="1:6" s="5" customFormat="1" ht="15">
      <c r="A124" s="41"/>
      <c r="B124" s="41"/>
      <c r="C124" s="41"/>
      <c r="D124" s="42"/>
      <c r="E124" s="42"/>
      <c r="F124" s="42"/>
    </row>
    <row r="125" spans="1:6" s="5" customFormat="1" ht="15">
      <c r="A125" s="41"/>
      <c r="B125" s="41"/>
      <c r="C125" s="41"/>
      <c r="D125" s="42"/>
      <c r="E125" s="42"/>
      <c r="F125" s="42"/>
    </row>
    <row r="126" spans="1:6" s="5" customFormat="1" ht="15">
      <c r="A126" s="41"/>
      <c r="B126" s="41"/>
      <c r="C126" s="41"/>
      <c r="D126" s="42"/>
      <c r="E126" s="42"/>
      <c r="F126" s="42"/>
    </row>
    <row r="127" spans="1:6" s="5" customFormat="1" ht="15">
      <c r="A127" s="41"/>
      <c r="B127" s="41"/>
      <c r="C127" s="41"/>
      <c r="D127" s="42"/>
      <c r="E127" s="42"/>
      <c r="F127" s="42"/>
    </row>
    <row r="128" spans="1:6" s="5" customFormat="1" ht="15">
      <c r="A128" s="41"/>
      <c r="B128" s="41"/>
      <c r="C128" s="41"/>
      <c r="D128" s="42"/>
      <c r="E128" s="42"/>
      <c r="F128" s="42"/>
    </row>
    <row r="129" spans="1:6" s="5" customFormat="1" ht="15">
      <c r="A129" s="41"/>
      <c r="B129" s="41"/>
      <c r="C129" s="41"/>
      <c r="D129" s="42"/>
      <c r="E129" s="42"/>
      <c r="F129" s="42"/>
    </row>
    <row r="130" spans="1:6" ht="15">
      <c r="A130" s="41"/>
      <c r="B130" s="41"/>
      <c r="C130" s="41"/>
      <c r="D130" s="42"/>
      <c r="E130" s="42"/>
      <c r="F130" s="42"/>
    </row>
    <row r="131" spans="1:6" ht="15">
      <c r="A131" s="41"/>
      <c r="B131" s="41"/>
      <c r="C131" s="41"/>
      <c r="D131" s="42"/>
      <c r="E131" s="42"/>
      <c r="F131" s="42"/>
    </row>
    <row r="132" spans="1:6" ht="15">
      <c r="A132" s="41"/>
      <c r="B132" s="41"/>
      <c r="C132" s="41"/>
      <c r="D132" s="42"/>
      <c r="E132" s="42"/>
      <c r="F132" s="42"/>
    </row>
    <row r="133" spans="1:6" ht="15">
      <c r="A133" s="41"/>
      <c r="B133" s="41"/>
      <c r="C133" s="41"/>
      <c r="D133" s="42"/>
      <c r="E133" s="42"/>
      <c r="F133" s="42"/>
    </row>
    <row r="134" spans="1:6" ht="15">
      <c r="A134" s="41"/>
      <c r="B134" s="41"/>
      <c r="C134" s="41"/>
      <c r="D134" s="42"/>
      <c r="E134" s="42"/>
      <c r="F134" s="42"/>
    </row>
    <row r="135" spans="1:6" ht="15">
      <c r="A135" s="41"/>
      <c r="B135" s="41"/>
      <c r="C135" s="41"/>
      <c r="D135" s="42"/>
      <c r="E135" s="42"/>
      <c r="F135" s="42"/>
    </row>
    <row r="136" spans="1:6" ht="15">
      <c r="A136" s="41"/>
      <c r="B136" s="41"/>
      <c r="C136" s="41"/>
      <c r="D136" s="42"/>
      <c r="E136" s="42"/>
      <c r="F136" s="42"/>
    </row>
    <row r="137" spans="1:6" ht="15">
      <c r="A137" s="41"/>
      <c r="B137" s="41"/>
      <c r="C137" s="41"/>
      <c r="D137" s="42"/>
      <c r="E137" s="42"/>
      <c r="F137" s="42"/>
    </row>
    <row r="138" spans="1:6" ht="15">
      <c r="A138" s="39"/>
      <c r="B138" s="39"/>
      <c r="C138" s="39"/>
      <c r="D138" s="40"/>
      <c r="E138" s="40"/>
      <c r="F138" s="40"/>
    </row>
    <row r="139" spans="1:6" ht="15">
      <c r="A139" s="39"/>
      <c r="B139" s="39"/>
      <c r="C139" s="39"/>
      <c r="D139" s="40"/>
      <c r="E139" s="40"/>
      <c r="F139" s="40"/>
    </row>
    <row r="140" spans="1:6" ht="15">
      <c r="A140" s="39"/>
      <c r="B140" s="39"/>
      <c r="C140" s="39"/>
      <c r="D140" s="40"/>
      <c r="E140" s="40"/>
      <c r="F140" s="40"/>
    </row>
    <row r="141" spans="1:6" ht="15">
      <c r="A141" s="39"/>
      <c r="B141" s="39"/>
      <c r="C141" s="39"/>
      <c r="D141" s="40"/>
      <c r="E141" s="40"/>
      <c r="F141" s="40"/>
    </row>
    <row r="142" spans="1:6" ht="15">
      <c r="A142" s="39"/>
      <c r="B142" s="39"/>
      <c r="C142" s="39"/>
      <c r="D142" s="40"/>
      <c r="E142" s="40"/>
      <c r="F142" s="40"/>
    </row>
    <row r="143" spans="1:6" ht="15">
      <c r="A143" s="39"/>
      <c r="B143" s="39"/>
      <c r="C143" s="39"/>
      <c r="D143" s="40"/>
      <c r="E143" s="40"/>
      <c r="F143" s="40"/>
    </row>
    <row r="144" spans="1:6" ht="15">
      <c r="A144" s="39"/>
      <c r="B144" s="39"/>
      <c r="C144" s="39"/>
      <c r="D144" s="40"/>
      <c r="E144" s="40"/>
      <c r="F144" s="40"/>
    </row>
    <row r="145" spans="1:6" ht="15">
      <c r="A145" s="39"/>
      <c r="B145" s="39"/>
      <c r="C145" s="39"/>
      <c r="D145" s="40"/>
      <c r="E145" s="40"/>
      <c r="F145" s="40"/>
    </row>
    <row r="146" spans="1:6" ht="15">
      <c r="A146" s="39"/>
      <c r="B146" s="39"/>
      <c r="C146" s="39"/>
      <c r="D146" s="40"/>
      <c r="E146" s="40"/>
      <c r="F146" s="40"/>
    </row>
    <row r="147" spans="1:6" ht="15">
      <c r="A147" s="39"/>
      <c r="B147" s="39"/>
      <c r="C147" s="39"/>
      <c r="D147" s="40"/>
      <c r="E147" s="40"/>
      <c r="F147" s="40"/>
    </row>
    <row r="148" spans="1:6" ht="15">
      <c r="A148" s="39"/>
      <c r="B148" s="39"/>
      <c r="C148" s="39"/>
      <c r="D148" s="40"/>
      <c r="E148" s="40"/>
      <c r="F148" s="40"/>
    </row>
    <row r="149" spans="1:6" ht="15">
      <c r="A149" s="39"/>
      <c r="B149" s="39"/>
      <c r="C149" s="39"/>
      <c r="D149" s="40"/>
      <c r="E149" s="40"/>
      <c r="F149" s="40"/>
    </row>
    <row r="150" spans="1:6" ht="15">
      <c r="A150" s="39"/>
      <c r="B150" s="39"/>
      <c r="C150" s="39"/>
      <c r="D150" s="40"/>
      <c r="E150" s="40"/>
      <c r="F150" s="40"/>
    </row>
    <row r="151" spans="1:6" ht="15">
      <c r="A151" s="39"/>
      <c r="B151" s="39"/>
      <c r="C151" s="39"/>
      <c r="D151" s="40"/>
      <c r="E151" s="40"/>
      <c r="F151" s="40"/>
    </row>
    <row r="152" spans="1:6" ht="15">
      <c r="A152" s="39"/>
      <c r="B152" s="39"/>
      <c r="C152" s="39"/>
      <c r="D152" s="40"/>
      <c r="E152" s="40"/>
      <c r="F152" s="40"/>
    </row>
    <row r="153" spans="1:6" ht="15">
      <c r="A153" s="39"/>
      <c r="B153" s="39"/>
      <c r="C153" s="39"/>
      <c r="D153" s="40"/>
      <c r="E153" s="40"/>
      <c r="F153" s="40"/>
    </row>
    <row r="154" spans="1:6" ht="15">
      <c r="A154" s="39"/>
      <c r="B154" s="39"/>
      <c r="C154" s="39"/>
      <c r="D154" s="40"/>
      <c r="E154" s="40"/>
      <c r="F154" s="40"/>
    </row>
    <row r="155" spans="1:6" ht="15">
      <c r="A155" s="39"/>
      <c r="B155" s="39"/>
      <c r="C155" s="39"/>
      <c r="D155" s="40"/>
      <c r="E155" s="40"/>
      <c r="F155" s="40"/>
    </row>
    <row r="156" spans="1:6" ht="15">
      <c r="A156" s="39"/>
      <c r="B156" s="39"/>
      <c r="C156" s="39"/>
      <c r="D156" s="40"/>
      <c r="E156" s="40"/>
      <c r="F156" s="40"/>
    </row>
    <row r="157" spans="1:6" ht="15">
      <c r="A157" s="39"/>
      <c r="B157" s="39"/>
      <c r="C157" s="39"/>
      <c r="D157" s="40"/>
      <c r="E157" s="40"/>
      <c r="F157" s="40"/>
    </row>
    <row r="158" spans="1:6" ht="15">
      <c r="A158" s="39"/>
      <c r="B158" s="39"/>
      <c r="C158" s="39"/>
      <c r="D158" s="40"/>
      <c r="E158" s="40"/>
      <c r="F158" s="40"/>
    </row>
    <row r="159" spans="1:6" ht="15">
      <c r="A159" s="39"/>
      <c r="B159" s="39"/>
      <c r="C159" s="39"/>
      <c r="D159" s="40"/>
      <c r="E159" s="40"/>
      <c r="F159" s="40"/>
    </row>
    <row r="160" spans="1:6" ht="15">
      <c r="A160" s="39"/>
      <c r="B160" s="39"/>
      <c r="C160" s="39"/>
      <c r="D160" s="40"/>
      <c r="E160" s="40"/>
      <c r="F160" s="40"/>
    </row>
    <row r="161" spans="1:6" ht="15">
      <c r="A161" s="39"/>
      <c r="B161" s="39"/>
      <c r="C161" s="39"/>
      <c r="D161" s="40"/>
      <c r="E161" s="40"/>
      <c r="F161" s="40"/>
    </row>
    <row r="162" spans="1:6" ht="15">
      <c r="A162" s="39"/>
      <c r="B162" s="39"/>
      <c r="C162" s="39"/>
      <c r="D162" s="40"/>
      <c r="E162" s="40"/>
      <c r="F162" s="40"/>
    </row>
    <row r="163" spans="1:6" ht="15">
      <c r="A163" s="39"/>
      <c r="B163" s="39"/>
      <c r="C163" s="39"/>
      <c r="D163" s="40"/>
      <c r="E163" s="40"/>
      <c r="F163" s="40"/>
    </row>
    <row r="164" spans="1:6" ht="15">
      <c r="A164" s="39"/>
      <c r="B164" s="39"/>
      <c r="C164" s="39"/>
      <c r="D164" s="40"/>
      <c r="E164" s="40"/>
      <c r="F164" s="40"/>
    </row>
    <row r="165" spans="1:6" ht="15">
      <c r="A165" s="39"/>
      <c r="B165" s="39"/>
      <c r="C165" s="39"/>
      <c r="D165" s="40"/>
      <c r="E165" s="40"/>
      <c r="F165" s="40"/>
    </row>
    <row r="166" spans="1:6" ht="15">
      <c r="A166" s="39"/>
      <c r="B166" s="39"/>
      <c r="C166" s="39"/>
      <c r="D166" s="40"/>
      <c r="E166" s="40"/>
      <c r="F166" s="40"/>
    </row>
    <row r="167" spans="1:6" ht="15">
      <c r="A167" s="39"/>
      <c r="B167" s="39"/>
      <c r="C167" s="39"/>
      <c r="D167" s="40"/>
      <c r="E167" s="40"/>
      <c r="F167" s="40"/>
    </row>
    <row r="168" spans="1:6" ht="15">
      <c r="A168" s="39"/>
      <c r="B168" s="39"/>
      <c r="C168" s="39"/>
      <c r="D168" s="40"/>
      <c r="E168" s="40"/>
      <c r="F168" s="40"/>
    </row>
    <row r="169" spans="1:6" ht="15">
      <c r="A169" s="33"/>
      <c r="B169" s="33"/>
      <c r="C169" s="33"/>
      <c r="D169" s="34"/>
      <c r="E169" s="34"/>
      <c r="F169" s="34"/>
    </row>
    <row r="170" spans="1:6" ht="15">
      <c r="A170" s="33"/>
      <c r="B170" s="33"/>
      <c r="C170" s="33"/>
      <c r="D170" s="34"/>
      <c r="E170" s="34"/>
      <c r="F170" s="34"/>
    </row>
    <row r="171" spans="1:6" ht="15">
      <c r="A171" s="33"/>
      <c r="B171" s="33"/>
      <c r="C171" s="33"/>
      <c r="D171" s="34"/>
      <c r="E171" s="34"/>
      <c r="F171" s="34"/>
    </row>
    <row r="172" spans="1:6" ht="15">
      <c r="A172" s="33"/>
      <c r="B172" s="33"/>
      <c r="C172" s="33"/>
      <c r="D172" s="34"/>
      <c r="E172" s="34"/>
      <c r="F172" s="34"/>
    </row>
    <row r="173" spans="1:6" ht="15">
      <c r="A173" s="33"/>
      <c r="B173" s="33"/>
      <c r="C173" s="33"/>
      <c r="D173" s="34"/>
      <c r="E173" s="34"/>
      <c r="F173" s="34"/>
    </row>
    <row r="174" spans="1:6" ht="15">
      <c r="A174" s="29"/>
      <c r="B174" s="29"/>
      <c r="C174" s="29"/>
      <c r="D174" s="30"/>
      <c r="E174" s="30"/>
      <c r="F174" s="30"/>
    </row>
    <row r="175" spans="1:6" ht="15">
      <c r="A175" s="29"/>
      <c r="B175" s="29"/>
      <c r="C175" s="29"/>
      <c r="D175" s="30"/>
      <c r="E175" s="30"/>
      <c r="F175" s="30"/>
    </row>
    <row r="176" spans="1:6" ht="15">
      <c r="A176" s="29"/>
      <c r="B176" s="29"/>
      <c r="C176" s="29"/>
      <c r="D176" s="30"/>
      <c r="E176" s="30"/>
      <c r="F176" s="30"/>
    </row>
    <row r="177" spans="1:6" ht="15">
      <c r="A177" s="27"/>
      <c r="B177" s="27"/>
      <c r="C177" s="27"/>
      <c r="D177" s="28"/>
      <c r="E177" s="28"/>
      <c r="F177" s="28"/>
    </row>
    <row r="178" spans="1:6" ht="15">
      <c r="A178" s="27"/>
      <c r="B178" s="27"/>
      <c r="C178" s="27"/>
      <c r="D178" s="28"/>
      <c r="E178" s="28"/>
      <c r="F178" s="28"/>
    </row>
    <row r="179" spans="1:6" ht="15">
      <c r="A179" s="25"/>
      <c r="B179" s="25"/>
      <c r="C179" s="25"/>
      <c r="D179" s="24"/>
      <c r="E179" s="24"/>
      <c r="F179" s="24"/>
    </row>
  </sheetData>
  <sheetProtection/>
  <autoFilter ref="A2:F179">
    <sortState ref="A3:F179">
      <sortCondition sortBy="value" ref="A3:A179"/>
    </sortState>
  </autoFilter>
  <mergeCells count="1">
    <mergeCell ref="A1:F1"/>
  </mergeCells>
  <conditionalFormatting sqref="A94:F96 A83:F91">
    <cfRule type="expression" priority="2" dxfId="7">
      <formula>Sunday!#REF!="Additional"</formula>
    </cfRule>
    <cfRule type="expression" priority="3" dxfId="6">
      <formula>Sunday!#REF!="Updated"</formula>
    </cfRule>
    <cfRule type="expression" priority="4" dxfId="5">
      <formula>Sunday!#REF!="Cancelled"</formula>
    </cfRule>
  </conditionalFormatting>
  <conditionalFormatting sqref="A3:F82">
    <cfRule type="expression" priority="1" dxfId="0">
      <formula>$J3="Over 12 hours"</formula>
    </cfRule>
  </conditionalFormatting>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theme="8"/>
  </sheetPr>
  <dimension ref="A1:F227"/>
  <sheetViews>
    <sheetView zoomScalePageLayoutView="0" workbookViewId="0" topLeftCell="A1">
      <pane ySplit="1" topLeftCell="A2" activePane="bottomLeft" state="frozen"/>
      <selection pane="topLeft" activeCell="A1" sqref="A1:F1"/>
      <selection pane="bottomLeft" activeCell="B4" sqref="B4"/>
    </sheetView>
  </sheetViews>
  <sheetFormatPr defaultColWidth="0.10546875" defaultRowHeight="15"/>
  <cols>
    <col min="1" max="2" width="13.21484375" style="9" customWidth="1"/>
    <col min="3" max="3" width="61.77734375" style="9" customWidth="1"/>
    <col min="4" max="4" width="16.77734375" style="9" customWidth="1"/>
    <col min="5" max="5" width="18.5546875" style="19" customWidth="1"/>
    <col min="6" max="6" width="46.99609375" style="19" customWidth="1"/>
    <col min="7" max="11" width="0" style="0" hidden="1" customWidth="1"/>
    <col min="12" max="255" width="8.77734375" style="0" hidden="1" customWidth="1"/>
  </cols>
  <sheetData>
    <row r="1" spans="1:6" s="12" customFormat="1" ht="33.75">
      <c r="A1" s="64" t="str">
        <f>"Daily closure report: "&amp;'Front page'!A8</f>
        <v>Daily closure report: Monday, 13 May</v>
      </c>
      <c r="B1" s="64"/>
      <c r="C1" s="64"/>
      <c r="D1" s="64"/>
      <c r="E1" s="64"/>
      <c r="F1" s="64"/>
    </row>
    <row r="2" spans="1:6" s="17" customFormat="1" ht="30">
      <c r="A2" s="16" t="s">
        <v>9</v>
      </c>
      <c r="B2" s="16" t="s">
        <v>1</v>
      </c>
      <c r="C2" s="16" t="s">
        <v>0</v>
      </c>
      <c r="D2" s="15" t="s">
        <v>11</v>
      </c>
      <c r="E2" s="15" t="s">
        <v>12</v>
      </c>
      <c r="F2" s="16" t="s">
        <v>10</v>
      </c>
    </row>
    <row r="3" spans="1:6" s="43" customFormat="1" ht="77.25">
      <c r="A3" s="45" t="s">
        <v>53</v>
      </c>
      <c r="B3" s="45" t="s">
        <v>6</v>
      </c>
      <c r="C3" s="46" t="s">
        <v>54</v>
      </c>
      <c r="D3" s="47">
        <v>45425.875</v>
      </c>
      <c r="E3" s="47">
        <v>45426.2083333333</v>
      </c>
      <c r="F3" s="46" t="s">
        <v>55</v>
      </c>
    </row>
    <row r="4" spans="1:6" s="43" customFormat="1" ht="77.25">
      <c r="A4" s="45" t="s">
        <v>53</v>
      </c>
      <c r="B4" s="45" t="s">
        <v>6</v>
      </c>
      <c r="C4" s="46" t="s">
        <v>66</v>
      </c>
      <c r="D4" s="47">
        <v>45294.8333333333</v>
      </c>
      <c r="E4" s="47">
        <v>45443.25</v>
      </c>
      <c r="F4" s="46" t="s">
        <v>67</v>
      </c>
    </row>
    <row r="5" spans="1:6" s="43" customFormat="1" ht="93">
      <c r="A5" s="45" t="s">
        <v>53</v>
      </c>
      <c r="B5" s="45" t="s">
        <v>2</v>
      </c>
      <c r="C5" s="46" t="s">
        <v>485</v>
      </c>
      <c r="D5" s="47">
        <v>45425.8333333333</v>
      </c>
      <c r="E5" s="47">
        <v>45426.25</v>
      </c>
      <c r="F5" s="46" t="s">
        <v>486</v>
      </c>
    </row>
    <row r="6" spans="1:6" s="43" customFormat="1" ht="93">
      <c r="A6" s="45" t="s">
        <v>53</v>
      </c>
      <c r="B6" s="45" t="s">
        <v>6</v>
      </c>
      <c r="C6" s="46" t="s">
        <v>93</v>
      </c>
      <c r="D6" s="47">
        <v>45425.8333333333</v>
      </c>
      <c r="E6" s="47">
        <v>45426.25</v>
      </c>
      <c r="F6" s="46" t="s">
        <v>94</v>
      </c>
    </row>
    <row r="7" spans="1:6" s="43" customFormat="1" ht="61.5">
      <c r="A7" s="45" t="s">
        <v>53</v>
      </c>
      <c r="B7" s="45" t="s">
        <v>6</v>
      </c>
      <c r="C7" s="46" t="s">
        <v>140</v>
      </c>
      <c r="D7" s="47">
        <v>45425.8333333333</v>
      </c>
      <c r="E7" s="47">
        <v>45426.25</v>
      </c>
      <c r="F7" s="46" t="s">
        <v>141</v>
      </c>
    </row>
    <row r="8" spans="1:6" s="43" customFormat="1" ht="61.5">
      <c r="A8" s="45" t="s">
        <v>53</v>
      </c>
      <c r="B8" s="45" t="s">
        <v>2</v>
      </c>
      <c r="C8" s="46" t="s">
        <v>142</v>
      </c>
      <c r="D8" s="47">
        <v>45425.8333333333</v>
      </c>
      <c r="E8" s="47">
        <v>45426.25</v>
      </c>
      <c r="F8" s="46" t="s">
        <v>141</v>
      </c>
    </row>
    <row r="9" spans="1:6" s="43" customFormat="1" ht="61.5">
      <c r="A9" s="45" t="s">
        <v>53</v>
      </c>
      <c r="B9" s="45" t="s">
        <v>2</v>
      </c>
      <c r="C9" s="46" t="s">
        <v>143</v>
      </c>
      <c r="D9" s="47">
        <v>45425.8333333333</v>
      </c>
      <c r="E9" s="47">
        <v>45426.25</v>
      </c>
      <c r="F9" s="46" t="s">
        <v>141</v>
      </c>
    </row>
    <row r="10" spans="1:6" s="43" customFormat="1" ht="46.5">
      <c r="A10" s="45" t="s">
        <v>53</v>
      </c>
      <c r="B10" s="45" t="s">
        <v>2</v>
      </c>
      <c r="C10" s="46" t="s">
        <v>542</v>
      </c>
      <c r="D10" s="47">
        <v>45425.9166666667</v>
      </c>
      <c r="E10" s="47">
        <v>45426.2083333333</v>
      </c>
      <c r="F10" s="46" t="s">
        <v>543</v>
      </c>
    </row>
    <row r="11" spans="1:6" s="43" customFormat="1" ht="46.5">
      <c r="A11" s="45" t="s">
        <v>60</v>
      </c>
      <c r="B11" s="45" t="s">
        <v>6</v>
      </c>
      <c r="C11" s="46" t="s">
        <v>61</v>
      </c>
      <c r="D11" s="47">
        <v>45425.8333333333</v>
      </c>
      <c r="E11" s="47">
        <v>45426.25</v>
      </c>
      <c r="F11" s="46" t="s">
        <v>62</v>
      </c>
    </row>
    <row r="12" spans="1:6" s="43" customFormat="1" ht="61.5">
      <c r="A12" s="45" t="s">
        <v>60</v>
      </c>
      <c r="B12" s="45" t="s">
        <v>2</v>
      </c>
      <c r="C12" s="46" t="s">
        <v>144</v>
      </c>
      <c r="D12" s="47">
        <v>45425.8333333333</v>
      </c>
      <c r="E12" s="47">
        <v>45426.25</v>
      </c>
      <c r="F12" s="46" t="s">
        <v>145</v>
      </c>
    </row>
    <row r="13" spans="1:6" s="43" customFormat="1" ht="61.5">
      <c r="A13" s="45" t="s">
        <v>60</v>
      </c>
      <c r="B13" s="45" t="s">
        <v>33</v>
      </c>
      <c r="C13" s="46" t="s">
        <v>146</v>
      </c>
      <c r="D13" s="47">
        <v>45387.25</v>
      </c>
      <c r="E13" s="47">
        <v>45470.25</v>
      </c>
      <c r="F13" s="46" t="s">
        <v>147</v>
      </c>
    </row>
    <row r="14" spans="1:6" s="43" customFormat="1" ht="61.5">
      <c r="A14" s="45" t="s">
        <v>60</v>
      </c>
      <c r="B14" s="45" t="s">
        <v>2</v>
      </c>
      <c r="C14" s="46" t="s">
        <v>151</v>
      </c>
      <c r="D14" s="47">
        <v>45425.8333333333</v>
      </c>
      <c r="E14" s="47">
        <v>45426.25</v>
      </c>
      <c r="F14" s="46" t="s">
        <v>152</v>
      </c>
    </row>
    <row r="15" spans="1:6" s="44" customFormat="1" ht="77.25">
      <c r="A15" s="45" t="s">
        <v>60</v>
      </c>
      <c r="B15" s="45" t="s">
        <v>6</v>
      </c>
      <c r="C15" s="46" t="s">
        <v>499</v>
      </c>
      <c r="D15" s="47">
        <v>45425.8333333333</v>
      </c>
      <c r="E15" s="47">
        <v>45426.25</v>
      </c>
      <c r="F15" s="46" t="s">
        <v>498</v>
      </c>
    </row>
    <row r="16" spans="1:6" s="44" customFormat="1" ht="77.25">
      <c r="A16" s="45" t="s">
        <v>322</v>
      </c>
      <c r="B16" s="45" t="s">
        <v>2</v>
      </c>
      <c r="C16" s="46" t="s">
        <v>323</v>
      </c>
      <c r="D16" s="47">
        <v>45425.9166666667</v>
      </c>
      <c r="E16" s="47">
        <v>45426.2291666667</v>
      </c>
      <c r="F16" s="46" t="s">
        <v>324</v>
      </c>
    </row>
    <row r="17" spans="1:6" s="44" customFormat="1" ht="77.25">
      <c r="A17" s="45" t="s">
        <v>322</v>
      </c>
      <c r="B17" s="45" t="s">
        <v>2</v>
      </c>
      <c r="C17" s="46" t="s">
        <v>325</v>
      </c>
      <c r="D17" s="47">
        <v>45425.9166666667</v>
      </c>
      <c r="E17" s="47">
        <v>45426.2291666667</v>
      </c>
      <c r="F17" s="46" t="s">
        <v>324</v>
      </c>
    </row>
    <row r="18" spans="1:6" s="44" customFormat="1" ht="77.25">
      <c r="A18" s="45" t="s">
        <v>322</v>
      </c>
      <c r="B18" s="45" t="s">
        <v>2</v>
      </c>
      <c r="C18" s="46" t="s">
        <v>326</v>
      </c>
      <c r="D18" s="47">
        <v>45425.9166666667</v>
      </c>
      <c r="E18" s="47">
        <v>45426.2291666667</v>
      </c>
      <c r="F18" s="46" t="s">
        <v>324</v>
      </c>
    </row>
    <row r="19" spans="1:6" s="44" customFormat="1" ht="61.5">
      <c r="A19" s="45" t="s">
        <v>17</v>
      </c>
      <c r="B19" s="45" t="s">
        <v>2</v>
      </c>
      <c r="C19" s="46" t="s">
        <v>18</v>
      </c>
      <c r="D19" s="47">
        <v>45416.2083333333</v>
      </c>
      <c r="E19" s="47">
        <v>45511.9583333333</v>
      </c>
      <c r="F19" s="46" t="s">
        <v>19</v>
      </c>
    </row>
    <row r="20" spans="1:6" s="44" customFormat="1" ht="77.25">
      <c r="A20" s="45" t="s">
        <v>17</v>
      </c>
      <c r="B20" s="45" t="s">
        <v>6</v>
      </c>
      <c r="C20" s="46" t="s">
        <v>20</v>
      </c>
      <c r="D20" s="47">
        <v>45425.25</v>
      </c>
      <c r="E20" s="47">
        <v>45429.8333333333</v>
      </c>
      <c r="F20" s="46" t="s">
        <v>21</v>
      </c>
    </row>
    <row r="21" spans="1:6" s="44" customFormat="1" ht="46.5">
      <c r="A21" s="45" t="s">
        <v>17</v>
      </c>
      <c r="B21" s="45" t="s">
        <v>2</v>
      </c>
      <c r="C21" s="46" t="s">
        <v>22</v>
      </c>
      <c r="D21" s="47">
        <v>45275</v>
      </c>
      <c r="E21" s="47">
        <v>45527.9993055556</v>
      </c>
      <c r="F21" s="46" t="s">
        <v>23</v>
      </c>
    </row>
    <row r="22" spans="1:6" s="44" customFormat="1" ht="46.5">
      <c r="A22" s="45" t="s">
        <v>17</v>
      </c>
      <c r="B22" s="45" t="s">
        <v>6</v>
      </c>
      <c r="C22" s="46" t="s">
        <v>473</v>
      </c>
      <c r="D22" s="47">
        <v>45425.875</v>
      </c>
      <c r="E22" s="47">
        <v>45426.2083333333</v>
      </c>
      <c r="F22" s="46" t="s">
        <v>474</v>
      </c>
    </row>
    <row r="23" spans="1:6" s="44" customFormat="1" ht="46.5">
      <c r="A23" s="45" t="s">
        <v>17</v>
      </c>
      <c r="B23" s="45" t="s">
        <v>6</v>
      </c>
      <c r="C23" s="46" t="s">
        <v>475</v>
      </c>
      <c r="D23" s="47">
        <v>45425.875</v>
      </c>
      <c r="E23" s="47">
        <v>45426.2076388889</v>
      </c>
      <c r="F23" s="46" t="s">
        <v>474</v>
      </c>
    </row>
    <row r="24" spans="1:6" s="44" customFormat="1" ht="46.5">
      <c r="A24" s="45" t="s">
        <v>17</v>
      </c>
      <c r="B24" s="45" t="s">
        <v>6</v>
      </c>
      <c r="C24" s="46" t="s">
        <v>476</v>
      </c>
      <c r="D24" s="47">
        <v>45425.875</v>
      </c>
      <c r="E24" s="47">
        <v>45426.2083333333</v>
      </c>
      <c r="F24" s="46" t="s">
        <v>474</v>
      </c>
    </row>
    <row r="25" spans="1:6" s="44" customFormat="1" ht="61.5">
      <c r="A25" s="45" t="s">
        <v>17</v>
      </c>
      <c r="B25" s="45" t="s">
        <v>6</v>
      </c>
      <c r="C25" s="46" t="s">
        <v>477</v>
      </c>
      <c r="D25" s="47">
        <v>45425.875</v>
      </c>
      <c r="E25" s="47">
        <v>45426.2083333333</v>
      </c>
      <c r="F25" s="46" t="s">
        <v>478</v>
      </c>
    </row>
    <row r="26" spans="1:6" s="44" customFormat="1" ht="61.5">
      <c r="A26" s="45" t="s">
        <v>24</v>
      </c>
      <c r="B26" s="45" t="s">
        <v>5</v>
      </c>
      <c r="C26" s="46" t="s">
        <v>25</v>
      </c>
      <c r="D26" s="47">
        <v>45425.8333333333</v>
      </c>
      <c r="E26" s="47">
        <v>45426.25</v>
      </c>
      <c r="F26" s="46" t="s">
        <v>26</v>
      </c>
    </row>
    <row r="27" spans="1:6" s="44" customFormat="1" ht="61.5">
      <c r="A27" s="45" t="s">
        <v>24</v>
      </c>
      <c r="B27" s="45" t="s">
        <v>5</v>
      </c>
      <c r="C27" s="46" t="s">
        <v>387</v>
      </c>
      <c r="D27" s="47">
        <v>45425.8333333333</v>
      </c>
      <c r="E27" s="47">
        <v>45426.25</v>
      </c>
      <c r="F27" s="46" t="s">
        <v>388</v>
      </c>
    </row>
    <row r="28" spans="1:6" s="44" customFormat="1" ht="61.5">
      <c r="A28" s="45" t="s">
        <v>24</v>
      </c>
      <c r="B28" s="45" t="s">
        <v>5</v>
      </c>
      <c r="C28" s="46" t="s">
        <v>389</v>
      </c>
      <c r="D28" s="47">
        <v>45425.8333333333</v>
      </c>
      <c r="E28" s="47">
        <v>45426.25</v>
      </c>
      <c r="F28" s="46" t="s">
        <v>388</v>
      </c>
    </row>
    <row r="29" spans="1:6" s="44" customFormat="1" ht="61.5">
      <c r="A29" s="45" t="s">
        <v>24</v>
      </c>
      <c r="B29" s="45" t="s">
        <v>4</v>
      </c>
      <c r="C29" s="46" t="s">
        <v>30</v>
      </c>
      <c r="D29" s="47">
        <v>45425.8333333333</v>
      </c>
      <c r="E29" s="47">
        <v>45426.25</v>
      </c>
      <c r="F29" s="46" t="s">
        <v>31</v>
      </c>
    </row>
    <row r="30" spans="1:6" s="44" customFormat="1" ht="77.25">
      <c r="A30" s="45" t="s">
        <v>24</v>
      </c>
      <c r="B30" s="45" t="s">
        <v>4</v>
      </c>
      <c r="C30" s="46" t="s">
        <v>83</v>
      </c>
      <c r="D30" s="47">
        <v>45425.8333333333</v>
      </c>
      <c r="E30" s="47">
        <v>45426.25</v>
      </c>
      <c r="F30" s="46" t="s">
        <v>84</v>
      </c>
    </row>
    <row r="31" spans="1:6" s="44" customFormat="1" ht="77.25">
      <c r="A31" s="45" t="s">
        <v>137</v>
      </c>
      <c r="B31" s="45" t="s">
        <v>5</v>
      </c>
      <c r="C31" s="46" t="s">
        <v>494</v>
      </c>
      <c r="D31" s="47">
        <v>45425.8333333333</v>
      </c>
      <c r="E31" s="47">
        <v>45426.25</v>
      </c>
      <c r="F31" s="46" t="s">
        <v>427</v>
      </c>
    </row>
    <row r="32" spans="1:6" s="44" customFormat="1" ht="93">
      <c r="A32" s="45" t="s">
        <v>137</v>
      </c>
      <c r="B32" s="45" t="s">
        <v>5</v>
      </c>
      <c r="C32" s="46" t="s">
        <v>138</v>
      </c>
      <c r="D32" s="47">
        <v>45425.8333333333</v>
      </c>
      <c r="E32" s="47">
        <v>45426.25</v>
      </c>
      <c r="F32" s="46" t="s">
        <v>139</v>
      </c>
    </row>
    <row r="33" spans="1:6" s="44" customFormat="1" ht="77.25">
      <c r="A33" s="45" t="s">
        <v>153</v>
      </c>
      <c r="B33" s="45" t="s">
        <v>6</v>
      </c>
      <c r="C33" s="46" t="s">
        <v>154</v>
      </c>
      <c r="D33" s="47">
        <v>45425.8333333333</v>
      </c>
      <c r="E33" s="47">
        <v>45426.25</v>
      </c>
      <c r="F33" s="46" t="s">
        <v>155</v>
      </c>
    </row>
    <row r="34" spans="1:6" s="44" customFormat="1" ht="77.25">
      <c r="A34" s="45" t="s">
        <v>153</v>
      </c>
      <c r="B34" s="45" t="s">
        <v>2</v>
      </c>
      <c r="C34" s="46" t="s">
        <v>156</v>
      </c>
      <c r="D34" s="47">
        <v>45425.8333333333</v>
      </c>
      <c r="E34" s="47">
        <v>45426.25</v>
      </c>
      <c r="F34" s="46" t="s">
        <v>155</v>
      </c>
    </row>
    <row r="35" spans="1:6" s="44" customFormat="1" ht="46.5">
      <c r="A35" s="45" t="s">
        <v>153</v>
      </c>
      <c r="B35" s="45" t="s">
        <v>6</v>
      </c>
      <c r="C35" s="46" t="s">
        <v>157</v>
      </c>
      <c r="D35" s="47">
        <v>45425.8333333333</v>
      </c>
      <c r="E35" s="47">
        <v>45426.25</v>
      </c>
      <c r="F35" s="46" t="s">
        <v>158</v>
      </c>
    </row>
    <row r="36" spans="1:6" s="44" customFormat="1" ht="46.5">
      <c r="A36" s="45" t="s">
        <v>153</v>
      </c>
      <c r="B36" s="45" t="s">
        <v>6</v>
      </c>
      <c r="C36" s="46" t="s">
        <v>159</v>
      </c>
      <c r="D36" s="47">
        <v>45400.8333333333</v>
      </c>
      <c r="E36" s="47">
        <v>45491.25</v>
      </c>
      <c r="F36" s="46" t="s">
        <v>160</v>
      </c>
    </row>
    <row r="37" spans="1:6" s="44" customFormat="1" ht="77.25">
      <c r="A37" s="45" t="s">
        <v>153</v>
      </c>
      <c r="B37" s="45" t="s">
        <v>6</v>
      </c>
      <c r="C37" s="46" t="s">
        <v>161</v>
      </c>
      <c r="D37" s="47">
        <v>45425.8333333333</v>
      </c>
      <c r="E37" s="47">
        <v>45426.25</v>
      </c>
      <c r="F37" s="46" t="s">
        <v>162</v>
      </c>
    </row>
    <row r="38" spans="1:6" s="44" customFormat="1" ht="77.25">
      <c r="A38" s="45" t="s">
        <v>245</v>
      </c>
      <c r="B38" s="45" t="s">
        <v>5</v>
      </c>
      <c r="C38" s="46" t="s">
        <v>445</v>
      </c>
      <c r="D38" s="47">
        <v>45425.8333333333</v>
      </c>
      <c r="E38" s="47">
        <v>45426.25</v>
      </c>
      <c r="F38" s="46" t="s">
        <v>247</v>
      </c>
    </row>
    <row r="39" spans="1:6" s="44" customFormat="1" ht="46.5">
      <c r="A39" s="45" t="s">
        <v>245</v>
      </c>
      <c r="B39" s="45" t="s">
        <v>5</v>
      </c>
      <c r="C39" s="46" t="s">
        <v>446</v>
      </c>
      <c r="D39" s="47">
        <v>45425.8333333333</v>
      </c>
      <c r="E39" s="47">
        <v>45426.25</v>
      </c>
      <c r="F39" s="46" t="s">
        <v>257</v>
      </c>
    </row>
    <row r="40" spans="1:6" s="44" customFormat="1" ht="46.5">
      <c r="A40" s="45" t="s">
        <v>271</v>
      </c>
      <c r="B40" s="45" t="s">
        <v>2</v>
      </c>
      <c r="C40" s="46" t="s">
        <v>272</v>
      </c>
      <c r="D40" s="47">
        <v>45425.8333333333</v>
      </c>
      <c r="E40" s="47">
        <v>45426.25</v>
      </c>
      <c r="F40" s="46" t="s">
        <v>273</v>
      </c>
    </row>
    <row r="41" spans="1:6" s="44" customFormat="1" ht="46.5">
      <c r="A41" s="45" t="s">
        <v>266</v>
      </c>
      <c r="B41" s="45" t="s">
        <v>6</v>
      </c>
      <c r="C41" s="46" t="s">
        <v>537</v>
      </c>
      <c r="D41" s="47">
        <v>45425.8333333333</v>
      </c>
      <c r="E41" s="47">
        <v>45426.25</v>
      </c>
      <c r="F41" s="46" t="s">
        <v>538</v>
      </c>
    </row>
    <row r="42" spans="1:6" s="44" customFormat="1" ht="61.5">
      <c r="A42" s="45" t="s">
        <v>248</v>
      </c>
      <c r="B42" s="45" t="s">
        <v>2</v>
      </c>
      <c r="C42" s="46" t="s">
        <v>249</v>
      </c>
      <c r="D42" s="47">
        <v>44670.8333333333</v>
      </c>
      <c r="E42" s="47">
        <v>45596.8333333333</v>
      </c>
      <c r="F42" s="46" t="s">
        <v>250</v>
      </c>
    </row>
    <row r="43" spans="1:6" s="44" customFormat="1" ht="46.5">
      <c r="A43" s="45" t="s">
        <v>248</v>
      </c>
      <c r="B43" s="45" t="s">
        <v>2</v>
      </c>
      <c r="C43" s="46" t="s">
        <v>281</v>
      </c>
      <c r="D43" s="47">
        <v>45191.8333333333</v>
      </c>
      <c r="E43" s="47">
        <v>45526.25</v>
      </c>
      <c r="F43" s="46" t="s">
        <v>282</v>
      </c>
    </row>
    <row r="44" spans="1:6" s="44" customFormat="1" ht="61.5">
      <c r="A44" s="45" t="s">
        <v>248</v>
      </c>
      <c r="B44" s="45" t="s">
        <v>2</v>
      </c>
      <c r="C44" s="46" t="s">
        <v>283</v>
      </c>
      <c r="D44" s="47">
        <v>45419.8333333333</v>
      </c>
      <c r="E44" s="47">
        <v>45534.25</v>
      </c>
      <c r="F44" s="46" t="s">
        <v>284</v>
      </c>
    </row>
    <row r="45" spans="1:6" s="44" customFormat="1" ht="77.25">
      <c r="A45" s="45" t="s">
        <v>251</v>
      </c>
      <c r="B45" s="45" t="s">
        <v>5</v>
      </c>
      <c r="C45" s="46" t="s">
        <v>252</v>
      </c>
      <c r="D45" s="47">
        <v>45425.8333333333</v>
      </c>
      <c r="E45" s="47">
        <v>45426.25</v>
      </c>
      <c r="F45" s="46" t="s">
        <v>253</v>
      </c>
    </row>
    <row r="46" spans="1:6" s="44" customFormat="1" ht="77.25">
      <c r="A46" s="45" t="s">
        <v>251</v>
      </c>
      <c r="B46" s="45" t="s">
        <v>4</v>
      </c>
      <c r="C46" s="46" t="s">
        <v>254</v>
      </c>
      <c r="D46" s="47">
        <v>45425.875</v>
      </c>
      <c r="E46" s="47">
        <v>45426.25</v>
      </c>
      <c r="F46" s="46" t="s">
        <v>253</v>
      </c>
    </row>
    <row r="47" spans="1:6" s="44" customFormat="1" ht="46.5">
      <c r="A47" s="45" t="s">
        <v>251</v>
      </c>
      <c r="B47" s="45" t="s">
        <v>4</v>
      </c>
      <c r="C47" s="46" t="s">
        <v>258</v>
      </c>
      <c r="D47" s="47">
        <v>45425.8333333333</v>
      </c>
      <c r="E47" s="47">
        <v>45426.25</v>
      </c>
      <c r="F47" s="46" t="s">
        <v>259</v>
      </c>
    </row>
    <row r="48" spans="1:6" s="44" customFormat="1" ht="46.5">
      <c r="A48" s="45" t="s">
        <v>251</v>
      </c>
      <c r="B48" s="45" t="s">
        <v>5</v>
      </c>
      <c r="C48" s="46" t="s">
        <v>260</v>
      </c>
      <c r="D48" s="47">
        <v>45425.8333333333</v>
      </c>
      <c r="E48" s="47">
        <v>45426.25</v>
      </c>
      <c r="F48" s="46" t="s">
        <v>259</v>
      </c>
    </row>
    <row r="49" spans="1:6" s="44" customFormat="1" ht="46.5">
      <c r="A49" s="45" t="s">
        <v>251</v>
      </c>
      <c r="B49" s="45" t="s">
        <v>4</v>
      </c>
      <c r="C49" s="46" t="s">
        <v>539</v>
      </c>
      <c r="D49" s="47">
        <v>45425.8333333333</v>
      </c>
      <c r="E49" s="47">
        <v>45426.25</v>
      </c>
      <c r="F49" s="46" t="s">
        <v>540</v>
      </c>
    </row>
    <row r="50" spans="1:6" s="44" customFormat="1" ht="46.5">
      <c r="A50" s="45" t="s">
        <v>251</v>
      </c>
      <c r="B50" s="45" t="s">
        <v>4</v>
      </c>
      <c r="C50" s="46" t="s">
        <v>541</v>
      </c>
      <c r="D50" s="47">
        <v>45425.8333333333</v>
      </c>
      <c r="E50" s="47">
        <v>45426.25</v>
      </c>
      <c r="F50" s="46" t="s">
        <v>540</v>
      </c>
    </row>
    <row r="51" spans="1:6" s="44" customFormat="1" ht="61.5">
      <c r="A51" s="45" t="s">
        <v>285</v>
      </c>
      <c r="B51" s="45" t="s">
        <v>2</v>
      </c>
      <c r="C51" s="46" t="s">
        <v>286</v>
      </c>
      <c r="D51" s="47">
        <v>45425.9166666667</v>
      </c>
      <c r="E51" s="47">
        <v>45426.2291666667</v>
      </c>
      <c r="F51" s="46" t="s">
        <v>287</v>
      </c>
    </row>
    <row r="52" spans="1:6" s="44" customFormat="1" ht="30.75">
      <c r="A52" s="45" t="s">
        <v>529</v>
      </c>
      <c r="B52" s="45" t="s">
        <v>2</v>
      </c>
      <c r="C52" s="46" t="s">
        <v>530</v>
      </c>
      <c r="D52" s="47">
        <v>45425.875</v>
      </c>
      <c r="E52" s="47">
        <v>45426.25</v>
      </c>
      <c r="F52" s="46" t="s">
        <v>531</v>
      </c>
    </row>
    <row r="53" spans="1:6" s="44" customFormat="1" ht="30.75">
      <c r="A53" s="45" t="s">
        <v>529</v>
      </c>
      <c r="B53" s="45" t="s">
        <v>2</v>
      </c>
      <c r="C53" s="46" t="s">
        <v>532</v>
      </c>
      <c r="D53" s="47">
        <v>45425.875</v>
      </c>
      <c r="E53" s="47">
        <v>45426.25</v>
      </c>
      <c r="F53" s="46" t="s">
        <v>531</v>
      </c>
    </row>
    <row r="54" spans="1:6" s="44" customFormat="1" ht="61.5">
      <c r="A54" s="45" t="s">
        <v>529</v>
      </c>
      <c r="B54" s="45" t="s">
        <v>6</v>
      </c>
      <c r="C54" s="46" t="s">
        <v>546</v>
      </c>
      <c r="D54" s="47">
        <v>45425.9166666667</v>
      </c>
      <c r="E54" s="47">
        <v>45426.2291666667</v>
      </c>
      <c r="F54" s="46" t="s">
        <v>547</v>
      </c>
    </row>
    <row r="55" spans="1:6" s="44" customFormat="1" ht="61.5">
      <c r="A55" s="45" t="s">
        <v>529</v>
      </c>
      <c r="B55" s="45" t="s">
        <v>2</v>
      </c>
      <c r="C55" s="46" t="s">
        <v>548</v>
      </c>
      <c r="D55" s="47">
        <v>45425.9166666667</v>
      </c>
      <c r="E55" s="47">
        <v>45426.2291666667</v>
      </c>
      <c r="F55" s="46" t="s">
        <v>549</v>
      </c>
    </row>
    <row r="56" spans="1:6" s="44" customFormat="1" ht="61.5">
      <c r="A56" s="45" t="s">
        <v>330</v>
      </c>
      <c r="B56" s="45" t="s">
        <v>4</v>
      </c>
      <c r="C56" s="46" t="s">
        <v>458</v>
      </c>
      <c r="D56" s="47">
        <v>45425.8333333333</v>
      </c>
      <c r="E56" s="47">
        <v>45426.25</v>
      </c>
      <c r="F56" s="46" t="s">
        <v>459</v>
      </c>
    </row>
    <row r="57" spans="1:6" s="44" customFormat="1" ht="61.5">
      <c r="A57" s="45" t="s">
        <v>330</v>
      </c>
      <c r="B57" s="45" t="s">
        <v>5</v>
      </c>
      <c r="C57" s="46" t="s">
        <v>460</v>
      </c>
      <c r="D57" s="47">
        <v>45425.8333333333</v>
      </c>
      <c r="E57" s="47">
        <v>45426.25</v>
      </c>
      <c r="F57" s="46" t="s">
        <v>459</v>
      </c>
    </row>
    <row r="58" spans="1:6" s="44" customFormat="1" ht="46.5">
      <c r="A58" s="45" t="s">
        <v>190</v>
      </c>
      <c r="B58" s="45" t="s">
        <v>6</v>
      </c>
      <c r="C58" s="46" t="s">
        <v>230</v>
      </c>
      <c r="D58" s="47">
        <v>45425.875</v>
      </c>
      <c r="E58" s="47">
        <v>45426.25</v>
      </c>
      <c r="F58" s="46" t="s">
        <v>229</v>
      </c>
    </row>
    <row r="59" spans="1:6" s="44" customFormat="1" ht="30.75">
      <c r="A59" s="45" t="s">
        <v>461</v>
      </c>
      <c r="B59" s="45" t="s">
        <v>33</v>
      </c>
      <c r="C59" s="46" t="s">
        <v>462</v>
      </c>
      <c r="D59" s="47">
        <v>45425.8333333333</v>
      </c>
      <c r="E59" s="47">
        <v>45426.25</v>
      </c>
      <c r="F59" s="46" t="s">
        <v>463</v>
      </c>
    </row>
    <row r="60" spans="1:6" s="44" customFormat="1" ht="93">
      <c r="A60" s="45" t="s">
        <v>88</v>
      </c>
      <c r="B60" s="45" t="s">
        <v>6</v>
      </c>
      <c r="C60" s="46" t="s">
        <v>89</v>
      </c>
      <c r="D60" s="47">
        <v>45425.8333333333</v>
      </c>
      <c r="E60" s="47">
        <v>45426.25</v>
      </c>
      <c r="F60" s="46" t="s">
        <v>90</v>
      </c>
    </row>
    <row r="61" spans="1:6" s="44" customFormat="1" ht="46.5">
      <c r="A61" s="45" t="s">
        <v>88</v>
      </c>
      <c r="B61" s="45" t="s">
        <v>33</v>
      </c>
      <c r="C61" s="46" t="s">
        <v>328</v>
      </c>
      <c r="D61" s="47">
        <v>45425.8333333333</v>
      </c>
      <c r="E61" s="47">
        <v>45426.25</v>
      </c>
      <c r="F61" s="46" t="s">
        <v>329</v>
      </c>
    </row>
    <row r="62" spans="1:6" s="44" customFormat="1" ht="123.75">
      <c r="A62" s="45" t="s">
        <v>88</v>
      </c>
      <c r="B62" s="45" t="s">
        <v>6</v>
      </c>
      <c r="C62" s="46" t="s">
        <v>349</v>
      </c>
      <c r="D62" s="47">
        <v>44774.9166666667</v>
      </c>
      <c r="E62" s="47">
        <v>45467.25</v>
      </c>
      <c r="F62" s="46" t="s">
        <v>350</v>
      </c>
    </row>
    <row r="63" spans="1:6" s="44" customFormat="1" ht="77.25">
      <c r="A63" s="45" t="s">
        <v>88</v>
      </c>
      <c r="B63" s="45" t="s">
        <v>2</v>
      </c>
      <c r="C63" s="46" t="s">
        <v>559</v>
      </c>
      <c r="D63" s="47">
        <v>45425.875</v>
      </c>
      <c r="E63" s="47">
        <v>45426.2083333333</v>
      </c>
      <c r="F63" s="46" t="s">
        <v>469</v>
      </c>
    </row>
    <row r="64" spans="1:6" s="44" customFormat="1" ht="46.5">
      <c r="A64" s="45" t="s">
        <v>524</v>
      </c>
      <c r="B64" s="45" t="s">
        <v>33</v>
      </c>
      <c r="C64" s="46" t="s">
        <v>525</v>
      </c>
      <c r="D64" s="47">
        <v>45425.875</v>
      </c>
      <c r="E64" s="47">
        <v>45426.25</v>
      </c>
      <c r="F64" s="46" t="s">
        <v>526</v>
      </c>
    </row>
    <row r="65" spans="1:6" s="44" customFormat="1" ht="46.5">
      <c r="A65" s="45" t="s">
        <v>346</v>
      </c>
      <c r="B65" s="45" t="s">
        <v>6</v>
      </c>
      <c r="C65" s="46" t="s">
        <v>347</v>
      </c>
      <c r="D65" s="47">
        <v>45425.8333333333</v>
      </c>
      <c r="E65" s="47">
        <v>45426.25</v>
      </c>
      <c r="F65" s="46" t="s">
        <v>348</v>
      </c>
    </row>
    <row r="66" spans="1:6" s="44" customFormat="1" ht="93">
      <c r="A66" s="45" t="s">
        <v>78</v>
      </c>
      <c r="B66" s="45" t="s">
        <v>2</v>
      </c>
      <c r="C66" s="46" t="s">
        <v>79</v>
      </c>
      <c r="D66" s="47">
        <v>45425.8333333333</v>
      </c>
      <c r="E66" s="47">
        <v>45426.25</v>
      </c>
      <c r="F66" s="46" t="s">
        <v>77</v>
      </c>
    </row>
    <row r="67" spans="1:6" s="44" customFormat="1" ht="61.5">
      <c r="A67" s="45" t="s">
        <v>43</v>
      </c>
      <c r="B67" s="45" t="s">
        <v>5</v>
      </c>
      <c r="C67" s="46" t="s">
        <v>44</v>
      </c>
      <c r="D67" s="47">
        <v>45425.8333333333</v>
      </c>
      <c r="E67" s="47">
        <v>45426.25</v>
      </c>
      <c r="F67" s="46" t="s">
        <v>45</v>
      </c>
    </row>
    <row r="68" spans="1:6" s="44" customFormat="1" ht="61.5">
      <c r="A68" s="45" t="s">
        <v>43</v>
      </c>
      <c r="B68" s="45" t="s">
        <v>4</v>
      </c>
      <c r="C68" s="46" t="s">
        <v>46</v>
      </c>
      <c r="D68" s="47">
        <v>45425.8333333333</v>
      </c>
      <c r="E68" s="47">
        <v>45426.25</v>
      </c>
      <c r="F68" s="46" t="s">
        <v>45</v>
      </c>
    </row>
    <row r="69" spans="1:6" s="44" customFormat="1" ht="61.5">
      <c r="A69" s="45" t="s">
        <v>50</v>
      </c>
      <c r="B69" s="45" t="s">
        <v>33</v>
      </c>
      <c r="C69" s="46" t="s">
        <v>51</v>
      </c>
      <c r="D69" s="47">
        <v>45425.8333333333</v>
      </c>
      <c r="E69" s="47">
        <v>45426.2083333333</v>
      </c>
      <c r="F69" s="46" t="s">
        <v>52</v>
      </c>
    </row>
    <row r="70" spans="1:6" s="44" customFormat="1" ht="123.75">
      <c r="A70" s="45" t="s">
        <v>361</v>
      </c>
      <c r="B70" s="45" t="s">
        <v>4</v>
      </c>
      <c r="C70" s="46" t="s">
        <v>362</v>
      </c>
      <c r="D70" s="47">
        <v>45333.2083333333</v>
      </c>
      <c r="E70" s="47">
        <v>45438.25</v>
      </c>
      <c r="F70" s="46" t="s">
        <v>363</v>
      </c>
    </row>
    <row r="71" spans="1:6" s="44" customFormat="1" ht="123.75">
      <c r="A71" s="45" t="s">
        <v>361</v>
      </c>
      <c r="B71" s="45" t="s">
        <v>4</v>
      </c>
      <c r="C71" s="46" t="s">
        <v>378</v>
      </c>
      <c r="D71" s="47">
        <v>45390.4583333333</v>
      </c>
      <c r="E71" s="47">
        <v>45445.25</v>
      </c>
      <c r="F71" s="46" t="s">
        <v>379</v>
      </c>
    </row>
    <row r="72" spans="1:6" s="44" customFormat="1" ht="61.5">
      <c r="A72" s="45" t="s">
        <v>95</v>
      </c>
      <c r="B72" s="45" t="s">
        <v>33</v>
      </c>
      <c r="C72" s="46" t="s">
        <v>96</v>
      </c>
      <c r="D72" s="47">
        <v>45425.8333333333</v>
      </c>
      <c r="E72" s="47">
        <v>45426.25</v>
      </c>
      <c r="F72" s="46" t="s">
        <v>97</v>
      </c>
    </row>
    <row r="73" spans="1:6" s="44" customFormat="1" ht="93">
      <c r="A73" s="45" t="s">
        <v>68</v>
      </c>
      <c r="B73" s="45" t="s">
        <v>6</v>
      </c>
      <c r="C73" s="46" t="s">
        <v>69</v>
      </c>
      <c r="D73" s="47">
        <v>45425.8333333333</v>
      </c>
      <c r="E73" s="47">
        <v>45426.25</v>
      </c>
      <c r="F73" s="46" t="s">
        <v>70</v>
      </c>
    </row>
    <row r="74" spans="1:6" s="44" customFormat="1" ht="93">
      <c r="A74" s="45" t="s">
        <v>68</v>
      </c>
      <c r="B74" s="45" t="s">
        <v>2</v>
      </c>
      <c r="C74" s="46" t="s">
        <v>71</v>
      </c>
      <c r="D74" s="47">
        <v>45425.8333333333</v>
      </c>
      <c r="E74" s="47">
        <v>45426.25</v>
      </c>
      <c r="F74" s="46" t="s">
        <v>70</v>
      </c>
    </row>
    <row r="75" spans="1:6" s="44" customFormat="1" ht="93">
      <c r="A75" s="45" t="s">
        <v>68</v>
      </c>
      <c r="B75" s="45" t="s">
        <v>33</v>
      </c>
      <c r="C75" s="46" t="s">
        <v>344</v>
      </c>
      <c r="D75" s="47">
        <v>45425.9166666667</v>
      </c>
      <c r="E75" s="47">
        <v>45426.25</v>
      </c>
      <c r="F75" s="46" t="s">
        <v>345</v>
      </c>
    </row>
    <row r="76" spans="1:6" s="44" customFormat="1" ht="77.25">
      <c r="A76" s="45" t="s">
        <v>68</v>
      </c>
      <c r="B76" s="45" t="s">
        <v>4</v>
      </c>
      <c r="C76" s="46" t="s">
        <v>562</v>
      </c>
      <c r="D76" s="47">
        <v>45425.8333333333</v>
      </c>
      <c r="E76" s="47">
        <v>45426.25</v>
      </c>
      <c r="F76" s="46" t="s">
        <v>383</v>
      </c>
    </row>
    <row r="77" spans="1:6" s="44" customFormat="1" ht="61.5">
      <c r="A77" s="45" t="s">
        <v>32</v>
      </c>
      <c r="B77" s="45" t="s">
        <v>33</v>
      </c>
      <c r="C77" s="46" t="s">
        <v>471</v>
      </c>
      <c r="D77" s="47">
        <v>45425.8333333333</v>
      </c>
      <c r="E77" s="47">
        <v>45426.25</v>
      </c>
      <c r="F77" s="46" t="s">
        <v>472</v>
      </c>
    </row>
    <row r="78" spans="1:6" s="44" customFormat="1" ht="61.5">
      <c r="A78" s="45" t="s">
        <v>32</v>
      </c>
      <c r="B78" s="45" t="s">
        <v>33</v>
      </c>
      <c r="C78" s="46" t="s">
        <v>393</v>
      </c>
      <c r="D78" s="47">
        <v>45425.8333333333</v>
      </c>
      <c r="E78" s="47">
        <v>45426.25</v>
      </c>
      <c r="F78" s="46" t="s">
        <v>394</v>
      </c>
    </row>
    <row r="79" spans="1:6" s="44" customFormat="1" ht="61.5">
      <c r="A79" s="45" t="s">
        <v>32</v>
      </c>
      <c r="B79" s="45" t="s">
        <v>33</v>
      </c>
      <c r="C79" s="46" t="s">
        <v>34</v>
      </c>
      <c r="D79" s="47">
        <v>45425.8333333333</v>
      </c>
      <c r="E79" s="47">
        <v>45426.25</v>
      </c>
      <c r="F79" s="46" t="s">
        <v>35</v>
      </c>
    </row>
    <row r="80" spans="1:6" s="44" customFormat="1" ht="77.25">
      <c r="A80" s="45" t="s">
        <v>371</v>
      </c>
      <c r="B80" s="45" t="s">
        <v>33</v>
      </c>
      <c r="C80" s="46" t="s">
        <v>372</v>
      </c>
      <c r="D80" s="47">
        <v>45425.8333333333</v>
      </c>
      <c r="E80" s="47">
        <v>45426.25</v>
      </c>
      <c r="F80" s="46" t="s">
        <v>373</v>
      </c>
    </row>
    <row r="81" spans="1:6" s="44" customFormat="1" ht="61.5">
      <c r="A81" s="45" t="s">
        <v>390</v>
      </c>
      <c r="B81" s="45" t="s">
        <v>6</v>
      </c>
      <c r="C81" s="46" t="s">
        <v>391</v>
      </c>
      <c r="D81" s="47">
        <v>45425.8333333333</v>
      </c>
      <c r="E81" s="47">
        <v>45426.25</v>
      </c>
      <c r="F81" s="46" t="s">
        <v>392</v>
      </c>
    </row>
    <row r="82" spans="1:6" s="44" customFormat="1" ht="77.25">
      <c r="A82" s="45" t="s">
        <v>390</v>
      </c>
      <c r="B82" s="45" t="s">
        <v>4</v>
      </c>
      <c r="C82" s="46" t="s">
        <v>481</v>
      </c>
      <c r="D82" s="47">
        <v>45425.875</v>
      </c>
      <c r="E82" s="47">
        <v>45426.2083333333</v>
      </c>
      <c r="F82" s="46" t="s">
        <v>482</v>
      </c>
    </row>
    <row r="83" spans="1:6" s="44" customFormat="1" ht="30.75">
      <c r="A83" s="45" t="s">
        <v>390</v>
      </c>
      <c r="B83" s="45" t="s">
        <v>4</v>
      </c>
      <c r="C83" s="46" t="s">
        <v>557</v>
      </c>
      <c r="D83" s="47">
        <v>45425.8333333333</v>
      </c>
      <c r="E83" s="47">
        <v>45426.25</v>
      </c>
      <c r="F83" s="46" t="s">
        <v>558</v>
      </c>
    </row>
    <row r="84" spans="1:6" s="44" customFormat="1" ht="77.25">
      <c r="A84" s="45" t="s">
        <v>351</v>
      </c>
      <c r="B84" s="45" t="s">
        <v>5</v>
      </c>
      <c r="C84" s="46" t="s">
        <v>552</v>
      </c>
      <c r="D84" s="47">
        <v>45425.875</v>
      </c>
      <c r="E84" s="47">
        <v>45426.25</v>
      </c>
      <c r="F84" s="46" t="s">
        <v>353</v>
      </c>
    </row>
    <row r="85" spans="1:6" s="44" customFormat="1" ht="77.25">
      <c r="A85" s="45" t="s">
        <v>351</v>
      </c>
      <c r="B85" s="45" t="s">
        <v>5</v>
      </c>
      <c r="C85" s="46" t="s">
        <v>553</v>
      </c>
      <c r="D85" s="47">
        <v>45425.875</v>
      </c>
      <c r="E85" s="47">
        <v>45426.25</v>
      </c>
      <c r="F85" s="46" t="s">
        <v>353</v>
      </c>
    </row>
    <row r="86" spans="1:6" s="44" customFormat="1" ht="93">
      <c r="A86" s="45" t="s">
        <v>374</v>
      </c>
      <c r="B86" s="45" t="s">
        <v>2</v>
      </c>
      <c r="C86" s="46" t="s">
        <v>375</v>
      </c>
      <c r="D86" s="47">
        <v>45425.8333333333</v>
      </c>
      <c r="E86" s="47">
        <v>45426.25</v>
      </c>
      <c r="F86" s="46" t="s">
        <v>376</v>
      </c>
    </row>
    <row r="87" spans="1:6" s="44" customFormat="1" ht="93">
      <c r="A87" s="45" t="s">
        <v>374</v>
      </c>
      <c r="B87" s="45" t="s">
        <v>2</v>
      </c>
      <c r="C87" s="46" t="s">
        <v>377</v>
      </c>
      <c r="D87" s="47">
        <v>45425.8333333333</v>
      </c>
      <c r="E87" s="47">
        <v>45426.25</v>
      </c>
      <c r="F87" s="46" t="s">
        <v>376</v>
      </c>
    </row>
    <row r="88" spans="1:6" s="44" customFormat="1" ht="30.75">
      <c r="A88" s="45" t="s">
        <v>178</v>
      </c>
      <c r="B88" s="45" t="s">
        <v>6</v>
      </c>
      <c r="C88" s="46" t="s">
        <v>179</v>
      </c>
      <c r="D88" s="47">
        <v>45425.875</v>
      </c>
      <c r="E88" s="47">
        <v>45426.2083333333</v>
      </c>
      <c r="F88" s="46" t="s">
        <v>180</v>
      </c>
    </row>
    <row r="89" spans="1:6" s="44" customFormat="1" ht="30.75">
      <c r="A89" s="45" t="s">
        <v>178</v>
      </c>
      <c r="B89" s="45" t="s">
        <v>6</v>
      </c>
      <c r="C89" s="46" t="s">
        <v>181</v>
      </c>
      <c r="D89" s="47">
        <v>45425.875</v>
      </c>
      <c r="E89" s="47">
        <v>45426.2083333333</v>
      </c>
      <c r="F89" s="46" t="s">
        <v>180</v>
      </c>
    </row>
    <row r="90" spans="1:6" s="44" customFormat="1" ht="30.75">
      <c r="A90" s="45" t="s">
        <v>178</v>
      </c>
      <c r="B90" s="45" t="s">
        <v>6</v>
      </c>
      <c r="C90" s="46" t="s">
        <v>184</v>
      </c>
      <c r="D90" s="47">
        <v>45425.875</v>
      </c>
      <c r="E90" s="47">
        <v>45426.2083333333</v>
      </c>
      <c r="F90" s="46" t="s">
        <v>180</v>
      </c>
    </row>
    <row r="91" spans="1:6" s="44" customFormat="1" ht="77.25">
      <c r="A91" s="45" t="s">
        <v>72</v>
      </c>
      <c r="B91" s="45" t="s">
        <v>5</v>
      </c>
      <c r="C91" s="46" t="s">
        <v>73</v>
      </c>
      <c r="D91" s="47">
        <v>45425.8333333333</v>
      </c>
      <c r="E91" s="47">
        <v>45426.25</v>
      </c>
      <c r="F91" s="46" t="s">
        <v>74</v>
      </c>
    </row>
    <row r="92" spans="1:6" s="44" customFormat="1" ht="77.25">
      <c r="A92" s="45" t="s">
        <v>72</v>
      </c>
      <c r="B92" s="45" t="s">
        <v>4</v>
      </c>
      <c r="C92" s="46" t="s">
        <v>75</v>
      </c>
      <c r="D92" s="47">
        <v>45425.8333333333</v>
      </c>
      <c r="E92" s="47">
        <v>45426.25</v>
      </c>
      <c r="F92" s="46" t="s">
        <v>74</v>
      </c>
    </row>
    <row r="93" spans="1:6" s="44" customFormat="1" ht="77.25">
      <c r="A93" s="45" t="s">
        <v>72</v>
      </c>
      <c r="B93" s="45" t="s">
        <v>33</v>
      </c>
      <c r="C93" s="46" t="s">
        <v>414</v>
      </c>
      <c r="D93" s="47">
        <v>45425.8333333333</v>
      </c>
      <c r="E93" s="47">
        <v>45426.25</v>
      </c>
      <c r="F93" s="46" t="s">
        <v>415</v>
      </c>
    </row>
    <row r="94" spans="1:6" s="44" customFormat="1" ht="46.5">
      <c r="A94" s="45" t="s">
        <v>168</v>
      </c>
      <c r="B94" s="45" t="s">
        <v>5</v>
      </c>
      <c r="C94" s="46" t="s">
        <v>169</v>
      </c>
      <c r="D94" s="47">
        <v>45425.875</v>
      </c>
      <c r="E94" s="47">
        <v>45426.25</v>
      </c>
      <c r="F94" s="46" t="s">
        <v>170</v>
      </c>
    </row>
    <row r="95" spans="1:6" s="44" customFormat="1" ht="46.5">
      <c r="A95" s="45" t="s">
        <v>168</v>
      </c>
      <c r="B95" s="45" t="s">
        <v>5</v>
      </c>
      <c r="C95" s="46" t="s">
        <v>171</v>
      </c>
      <c r="D95" s="47">
        <v>45425.875</v>
      </c>
      <c r="E95" s="47">
        <v>45426.25</v>
      </c>
      <c r="F95" s="46" t="s">
        <v>170</v>
      </c>
    </row>
    <row r="96" spans="1:6" s="44" customFormat="1" ht="46.5">
      <c r="A96" s="45" t="s">
        <v>168</v>
      </c>
      <c r="B96" s="45" t="s">
        <v>5</v>
      </c>
      <c r="C96" s="46" t="s">
        <v>172</v>
      </c>
      <c r="D96" s="47">
        <v>45425.875</v>
      </c>
      <c r="E96" s="47">
        <v>45426.25</v>
      </c>
      <c r="F96" s="46" t="s">
        <v>170</v>
      </c>
    </row>
    <row r="97" spans="1:6" s="44" customFormat="1" ht="46.5">
      <c r="A97" s="45" t="s">
        <v>168</v>
      </c>
      <c r="B97" s="45" t="s">
        <v>5</v>
      </c>
      <c r="C97" s="46" t="s">
        <v>173</v>
      </c>
      <c r="D97" s="47">
        <v>45425.875</v>
      </c>
      <c r="E97" s="47">
        <v>45426.25</v>
      </c>
      <c r="F97" s="46" t="s">
        <v>170</v>
      </c>
    </row>
    <row r="98" spans="1:6" s="44" customFormat="1" ht="46.5">
      <c r="A98" s="45" t="s">
        <v>168</v>
      </c>
      <c r="B98" s="45" t="s">
        <v>4</v>
      </c>
      <c r="C98" s="46" t="s">
        <v>174</v>
      </c>
      <c r="D98" s="47">
        <v>45425.875</v>
      </c>
      <c r="E98" s="47">
        <v>45426.25</v>
      </c>
      <c r="F98" s="46" t="s">
        <v>170</v>
      </c>
    </row>
    <row r="99" spans="1:6" s="44" customFormat="1" ht="46.5">
      <c r="A99" s="45" t="s">
        <v>168</v>
      </c>
      <c r="B99" s="45" t="s">
        <v>4</v>
      </c>
      <c r="C99" s="46" t="s">
        <v>175</v>
      </c>
      <c r="D99" s="47">
        <v>45425.875</v>
      </c>
      <c r="E99" s="47">
        <v>45426.25</v>
      </c>
      <c r="F99" s="46" t="s">
        <v>170</v>
      </c>
    </row>
    <row r="100" spans="1:6" s="44" customFormat="1" ht="46.5">
      <c r="A100" s="45" t="s">
        <v>168</v>
      </c>
      <c r="B100" s="45" t="s">
        <v>4</v>
      </c>
      <c r="C100" s="46" t="s">
        <v>176</v>
      </c>
      <c r="D100" s="47">
        <v>45425.875</v>
      </c>
      <c r="E100" s="47">
        <v>45426.25</v>
      </c>
      <c r="F100" s="46" t="s">
        <v>170</v>
      </c>
    </row>
    <row r="101" spans="1:6" s="44" customFormat="1" ht="46.5">
      <c r="A101" s="45" t="s">
        <v>168</v>
      </c>
      <c r="B101" s="45" t="s">
        <v>4</v>
      </c>
      <c r="C101" s="46" t="s">
        <v>177</v>
      </c>
      <c r="D101" s="47">
        <v>45425.875</v>
      </c>
      <c r="E101" s="47">
        <v>45426.25</v>
      </c>
      <c r="F101" s="46" t="s">
        <v>170</v>
      </c>
    </row>
    <row r="102" spans="1:6" s="44" customFormat="1" ht="46.5">
      <c r="A102" s="45" t="s">
        <v>193</v>
      </c>
      <c r="B102" s="45" t="s">
        <v>2</v>
      </c>
      <c r="C102" s="46" t="s">
        <v>194</v>
      </c>
      <c r="D102" s="47">
        <v>45425.875</v>
      </c>
      <c r="E102" s="47">
        <v>45426.25</v>
      </c>
      <c r="F102" s="46" t="s">
        <v>195</v>
      </c>
    </row>
    <row r="103" spans="1:6" s="44" customFormat="1" ht="46.5">
      <c r="A103" s="45" t="s">
        <v>193</v>
      </c>
      <c r="B103" s="45" t="s">
        <v>6</v>
      </c>
      <c r="C103" s="46" t="s">
        <v>196</v>
      </c>
      <c r="D103" s="47">
        <v>45425.875</v>
      </c>
      <c r="E103" s="47">
        <v>45426.25</v>
      </c>
      <c r="F103" s="46" t="s">
        <v>195</v>
      </c>
    </row>
    <row r="104" spans="1:6" s="44" customFormat="1" ht="77.25">
      <c r="A104" s="45" t="s">
        <v>411</v>
      </c>
      <c r="B104" s="45" t="s">
        <v>2</v>
      </c>
      <c r="C104" s="46" t="s">
        <v>412</v>
      </c>
      <c r="D104" s="47">
        <v>45425.8333333333</v>
      </c>
      <c r="E104" s="47">
        <v>45426.25</v>
      </c>
      <c r="F104" s="46" t="s">
        <v>413</v>
      </c>
    </row>
    <row r="105" spans="1:6" s="44" customFormat="1" ht="77.25">
      <c r="A105" s="45" t="s">
        <v>116</v>
      </c>
      <c r="B105" s="45" t="s">
        <v>33</v>
      </c>
      <c r="C105" s="46" t="s">
        <v>117</v>
      </c>
      <c r="D105" s="47">
        <v>45425.8333333333</v>
      </c>
      <c r="E105" s="47">
        <v>45426.25</v>
      </c>
      <c r="F105" s="46" t="s">
        <v>118</v>
      </c>
    </row>
    <row r="106" spans="1:6" s="44" customFormat="1" ht="108">
      <c r="A106" s="45" t="s">
        <v>98</v>
      </c>
      <c r="B106" s="45" t="s">
        <v>5</v>
      </c>
      <c r="C106" s="46" t="s">
        <v>99</v>
      </c>
      <c r="D106" s="47">
        <v>44491.8333333333</v>
      </c>
      <c r="E106" s="47">
        <v>45657.25</v>
      </c>
      <c r="F106" s="46" t="s">
        <v>100</v>
      </c>
    </row>
    <row r="107" spans="1:6" s="44" customFormat="1" ht="93">
      <c r="A107" s="45" t="s">
        <v>98</v>
      </c>
      <c r="B107" s="45" t="s">
        <v>4</v>
      </c>
      <c r="C107" s="46" t="s">
        <v>491</v>
      </c>
      <c r="D107" s="47">
        <v>45425.8333333333</v>
      </c>
      <c r="E107" s="47">
        <v>45426.25</v>
      </c>
      <c r="F107" s="46" t="s">
        <v>134</v>
      </c>
    </row>
    <row r="108" spans="1:6" s="44" customFormat="1" ht="93">
      <c r="A108" s="45" t="s">
        <v>98</v>
      </c>
      <c r="B108" s="45" t="s">
        <v>5</v>
      </c>
      <c r="C108" s="46" t="s">
        <v>133</v>
      </c>
      <c r="D108" s="47">
        <v>45425.8333333333</v>
      </c>
      <c r="E108" s="47">
        <v>45426.25</v>
      </c>
      <c r="F108" s="46" t="s">
        <v>134</v>
      </c>
    </row>
    <row r="109" spans="1:6" s="44" customFormat="1" ht="77.25">
      <c r="A109" s="45" t="s">
        <v>98</v>
      </c>
      <c r="B109" s="45" t="s">
        <v>4</v>
      </c>
      <c r="C109" s="46" t="s">
        <v>495</v>
      </c>
      <c r="D109" s="47">
        <v>45425.875</v>
      </c>
      <c r="E109" s="47">
        <v>45426.2083333333</v>
      </c>
      <c r="F109" s="46" t="s">
        <v>496</v>
      </c>
    </row>
    <row r="110" spans="1:6" s="44" customFormat="1" ht="61.5">
      <c r="A110" s="45" t="s">
        <v>121</v>
      </c>
      <c r="B110" s="45" t="s">
        <v>5</v>
      </c>
      <c r="C110" s="46" t="s">
        <v>418</v>
      </c>
      <c r="D110" s="47">
        <v>45425.8333333333</v>
      </c>
      <c r="E110" s="47">
        <v>45426.25</v>
      </c>
      <c r="F110" s="46" t="s">
        <v>419</v>
      </c>
    </row>
    <row r="111" spans="1:6" s="44" customFormat="1" ht="77.25">
      <c r="A111" s="45" t="s">
        <v>121</v>
      </c>
      <c r="B111" s="45" t="s">
        <v>5</v>
      </c>
      <c r="C111" s="46" t="s">
        <v>497</v>
      </c>
      <c r="D111" s="47">
        <v>45425.8333333333</v>
      </c>
      <c r="E111" s="47">
        <v>45426.25</v>
      </c>
      <c r="F111" s="46" t="s">
        <v>498</v>
      </c>
    </row>
    <row r="112" spans="1:6" s="44" customFormat="1" ht="61.5">
      <c r="A112" s="45" t="s">
        <v>148</v>
      </c>
      <c r="B112" s="45" t="s">
        <v>4</v>
      </c>
      <c r="C112" s="46" t="s">
        <v>149</v>
      </c>
      <c r="D112" s="47">
        <v>45425.8333333333</v>
      </c>
      <c r="E112" s="47">
        <v>45426.25</v>
      </c>
      <c r="F112" s="46" t="s">
        <v>150</v>
      </c>
    </row>
    <row r="113" spans="1:6" s="44" customFormat="1" ht="61.5">
      <c r="A113" s="45" t="s">
        <v>47</v>
      </c>
      <c r="B113" s="45" t="s">
        <v>2</v>
      </c>
      <c r="C113" s="46" t="s">
        <v>479</v>
      </c>
      <c r="D113" s="47">
        <v>45425.9166666667</v>
      </c>
      <c r="E113" s="47">
        <v>45426.25</v>
      </c>
      <c r="F113" s="46" t="s">
        <v>480</v>
      </c>
    </row>
    <row r="114" spans="1:6" s="44" customFormat="1" ht="93">
      <c r="A114" s="45" t="s">
        <v>47</v>
      </c>
      <c r="B114" s="45" t="s">
        <v>2</v>
      </c>
      <c r="C114" s="46" t="s">
        <v>76</v>
      </c>
      <c r="D114" s="47">
        <v>45425.8333333333</v>
      </c>
      <c r="E114" s="47">
        <v>45426.25</v>
      </c>
      <c r="F114" s="46" t="s">
        <v>77</v>
      </c>
    </row>
    <row r="115" spans="1:6" s="44" customFormat="1" ht="93">
      <c r="A115" s="45" t="s">
        <v>47</v>
      </c>
      <c r="B115" s="45" t="s">
        <v>6</v>
      </c>
      <c r="C115" s="46" t="s">
        <v>405</v>
      </c>
      <c r="D115" s="47">
        <v>45425.8333333333</v>
      </c>
      <c r="E115" s="47">
        <v>45426.25</v>
      </c>
      <c r="F115" s="46" t="s">
        <v>406</v>
      </c>
    </row>
    <row r="116" spans="1:6" s="44" customFormat="1" ht="93">
      <c r="A116" s="45" t="s">
        <v>47</v>
      </c>
      <c r="B116" s="45" t="s">
        <v>2</v>
      </c>
      <c r="C116" s="46" t="s">
        <v>407</v>
      </c>
      <c r="D116" s="47">
        <v>45425.8333333333</v>
      </c>
      <c r="E116" s="47">
        <v>45426.25</v>
      </c>
      <c r="F116" s="46" t="s">
        <v>406</v>
      </c>
    </row>
    <row r="117" spans="1:6" s="44" customFormat="1" ht="61.5">
      <c r="A117" s="45" t="s">
        <v>47</v>
      </c>
      <c r="B117" s="45" t="s">
        <v>6</v>
      </c>
      <c r="C117" s="46" t="s">
        <v>163</v>
      </c>
      <c r="D117" s="47">
        <v>45425.8333333333</v>
      </c>
      <c r="E117" s="47">
        <v>45426.25</v>
      </c>
      <c r="F117" s="46" t="s">
        <v>164</v>
      </c>
    </row>
    <row r="118" spans="1:6" s="44" customFormat="1" ht="61.5">
      <c r="A118" s="45" t="s">
        <v>27</v>
      </c>
      <c r="B118" s="45" t="s">
        <v>2</v>
      </c>
      <c r="C118" s="46" t="s">
        <v>28</v>
      </c>
      <c r="D118" s="47">
        <v>45425.875</v>
      </c>
      <c r="E118" s="47">
        <v>45426.2083333333</v>
      </c>
      <c r="F118" s="46" t="s">
        <v>29</v>
      </c>
    </row>
    <row r="119" spans="1:6" s="44" customFormat="1" ht="93">
      <c r="A119" s="45" t="s">
        <v>27</v>
      </c>
      <c r="B119" s="45" t="s">
        <v>6</v>
      </c>
      <c r="C119" s="46" t="s">
        <v>288</v>
      </c>
      <c r="D119" s="47">
        <v>45425.9166666667</v>
      </c>
      <c r="E119" s="47">
        <v>45426.2291666667</v>
      </c>
      <c r="F119" s="46" t="s">
        <v>289</v>
      </c>
    </row>
    <row r="120" spans="1:6" s="44" customFormat="1" ht="93">
      <c r="A120" s="45" t="s">
        <v>27</v>
      </c>
      <c r="B120" s="45" t="s">
        <v>6</v>
      </c>
      <c r="C120" s="46" t="s">
        <v>293</v>
      </c>
      <c r="D120" s="47">
        <v>45425.9166666667</v>
      </c>
      <c r="E120" s="47">
        <v>45426.2291666667</v>
      </c>
      <c r="F120" s="46" t="s">
        <v>289</v>
      </c>
    </row>
    <row r="121" spans="1:6" s="44" customFormat="1" ht="108">
      <c r="A121" s="45" t="s">
        <v>101</v>
      </c>
      <c r="B121" s="45" t="s">
        <v>2</v>
      </c>
      <c r="C121" s="46" t="s">
        <v>421</v>
      </c>
      <c r="D121" s="47">
        <v>45425.8333333333</v>
      </c>
      <c r="E121" s="47">
        <v>45426.25</v>
      </c>
      <c r="F121" s="46" t="s">
        <v>115</v>
      </c>
    </row>
    <row r="122" spans="1:6" s="44" customFormat="1" ht="46.5">
      <c r="A122" s="45" t="s">
        <v>263</v>
      </c>
      <c r="B122" s="45" t="s">
        <v>4</v>
      </c>
      <c r="C122" s="46" t="s">
        <v>536</v>
      </c>
      <c r="D122" s="47">
        <v>45425.8333333333</v>
      </c>
      <c r="E122" s="47">
        <v>45426.25</v>
      </c>
      <c r="F122" s="46" t="s">
        <v>265</v>
      </c>
    </row>
    <row r="123" spans="1:6" s="44" customFormat="1" ht="30.75">
      <c r="A123" s="45" t="s">
        <v>255</v>
      </c>
      <c r="B123" s="45" t="s">
        <v>4</v>
      </c>
      <c r="C123" s="46" t="s">
        <v>533</v>
      </c>
      <c r="D123" s="47">
        <v>45425.8333333333</v>
      </c>
      <c r="E123" s="47">
        <v>45426.25</v>
      </c>
      <c r="F123" s="46" t="s">
        <v>534</v>
      </c>
    </row>
    <row r="124" spans="1:6" s="44" customFormat="1" ht="30.75">
      <c r="A124" s="45" t="s">
        <v>255</v>
      </c>
      <c r="B124" s="45" t="s">
        <v>4</v>
      </c>
      <c r="C124" s="46" t="s">
        <v>535</v>
      </c>
      <c r="D124" s="47">
        <v>45425.8333333333</v>
      </c>
      <c r="E124" s="47">
        <v>45426.25</v>
      </c>
      <c r="F124" s="46" t="s">
        <v>534</v>
      </c>
    </row>
    <row r="125" spans="1:6" s="44" customFormat="1" ht="93">
      <c r="A125" s="45" t="s">
        <v>255</v>
      </c>
      <c r="B125" s="45" t="s">
        <v>5</v>
      </c>
      <c r="C125" s="46" t="s">
        <v>319</v>
      </c>
      <c r="D125" s="47">
        <v>45425.9166666667</v>
      </c>
      <c r="E125" s="47">
        <v>45426.2291666667</v>
      </c>
      <c r="F125" s="46" t="s">
        <v>317</v>
      </c>
    </row>
    <row r="126" spans="1:6" s="44" customFormat="1" ht="93">
      <c r="A126" s="45" t="s">
        <v>290</v>
      </c>
      <c r="B126" s="45" t="s">
        <v>7</v>
      </c>
      <c r="C126" s="46" t="s">
        <v>291</v>
      </c>
      <c r="D126" s="47">
        <v>45425.9166666667</v>
      </c>
      <c r="E126" s="47">
        <v>45426.2291666667</v>
      </c>
      <c r="F126" s="46" t="s">
        <v>289</v>
      </c>
    </row>
    <row r="127" spans="1:6" s="44" customFormat="1" ht="93">
      <c r="A127" s="45" t="s">
        <v>290</v>
      </c>
      <c r="B127" s="45" t="s">
        <v>8</v>
      </c>
      <c r="C127" s="46" t="s">
        <v>292</v>
      </c>
      <c r="D127" s="47">
        <v>45425.9166666667</v>
      </c>
      <c r="E127" s="47">
        <v>45426.2291666667</v>
      </c>
      <c r="F127" s="46" t="s">
        <v>289</v>
      </c>
    </row>
    <row r="128" spans="1:6" s="44" customFormat="1" ht="61.5">
      <c r="A128" s="45" t="s">
        <v>290</v>
      </c>
      <c r="B128" s="45" t="s">
        <v>7</v>
      </c>
      <c r="C128" s="46" t="s">
        <v>297</v>
      </c>
      <c r="D128" s="47">
        <v>45425.9166666667</v>
      </c>
      <c r="E128" s="47">
        <v>45426.2291666667</v>
      </c>
      <c r="F128" s="46" t="s">
        <v>298</v>
      </c>
    </row>
    <row r="129" spans="1:6" s="44" customFormat="1" ht="61.5">
      <c r="A129" s="45" t="s">
        <v>290</v>
      </c>
      <c r="B129" s="45" t="s">
        <v>7</v>
      </c>
      <c r="C129" s="46" t="s">
        <v>308</v>
      </c>
      <c r="D129" s="47">
        <v>45425.9166666667</v>
      </c>
      <c r="E129" s="47">
        <v>45426.2083333333</v>
      </c>
      <c r="F129" s="46" t="s">
        <v>544</v>
      </c>
    </row>
    <row r="130" spans="1:6" s="44" customFormat="1" ht="61.5">
      <c r="A130" s="45" t="s">
        <v>290</v>
      </c>
      <c r="B130" s="45" t="s">
        <v>7</v>
      </c>
      <c r="C130" s="46" t="s">
        <v>545</v>
      </c>
      <c r="D130" s="47">
        <v>45425.9166666667</v>
      </c>
      <c r="E130" s="47">
        <v>45426.2083333333</v>
      </c>
      <c r="F130" s="46" t="s">
        <v>544</v>
      </c>
    </row>
    <row r="131" spans="1:6" s="44" customFormat="1" ht="61.5">
      <c r="A131" s="45" t="s">
        <v>290</v>
      </c>
      <c r="B131" s="45" t="s">
        <v>7</v>
      </c>
      <c r="C131" s="46" t="s">
        <v>314</v>
      </c>
      <c r="D131" s="47">
        <v>45425.9166666667</v>
      </c>
      <c r="E131" s="47">
        <v>45426.2291666667</v>
      </c>
      <c r="F131" s="46" t="s">
        <v>315</v>
      </c>
    </row>
    <row r="132" spans="1:6" s="44" customFormat="1" ht="93">
      <c r="A132" s="45" t="s">
        <v>290</v>
      </c>
      <c r="B132" s="45" t="s">
        <v>8</v>
      </c>
      <c r="C132" s="46" t="s">
        <v>316</v>
      </c>
      <c r="D132" s="47">
        <v>45425.9166666667</v>
      </c>
      <c r="E132" s="47">
        <v>45426.2291666667</v>
      </c>
      <c r="F132" s="46" t="s">
        <v>317</v>
      </c>
    </row>
    <row r="133" spans="1:6" s="44" customFormat="1" ht="93">
      <c r="A133" s="45" t="s">
        <v>290</v>
      </c>
      <c r="B133" s="45" t="s">
        <v>8</v>
      </c>
      <c r="C133" s="46" t="s">
        <v>318</v>
      </c>
      <c r="D133" s="47">
        <v>45425.9166666667</v>
      </c>
      <c r="E133" s="47">
        <v>45426.2291666667</v>
      </c>
      <c r="F133" s="46" t="s">
        <v>317</v>
      </c>
    </row>
    <row r="134" spans="1:6" s="44" customFormat="1" ht="61.5">
      <c r="A134" s="45" t="s">
        <v>290</v>
      </c>
      <c r="B134" s="45" t="s">
        <v>7</v>
      </c>
      <c r="C134" s="46" t="s">
        <v>306</v>
      </c>
      <c r="D134" s="47">
        <v>45425.9166666667</v>
      </c>
      <c r="E134" s="47">
        <v>45426.2291666667</v>
      </c>
      <c r="F134" s="46" t="s">
        <v>327</v>
      </c>
    </row>
    <row r="135" spans="1:6" s="44" customFormat="1" ht="77.25">
      <c r="A135" s="45" t="s">
        <v>290</v>
      </c>
      <c r="B135" s="45" t="s">
        <v>8</v>
      </c>
      <c r="C135" s="46" t="s">
        <v>550</v>
      </c>
      <c r="D135" s="47">
        <v>45425.9166666667</v>
      </c>
      <c r="E135" s="47">
        <v>45426.2291666667</v>
      </c>
      <c r="F135" s="46" t="s">
        <v>551</v>
      </c>
    </row>
    <row r="136" spans="1:6" s="44" customFormat="1" ht="46.5">
      <c r="A136" s="45" t="s">
        <v>521</v>
      </c>
      <c r="B136" s="45" t="s">
        <v>6</v>
      </c>
      <c r="C136" s="46" t="s">
        <v>522</v>
      </c>
      <c r="D136" s="47">
        <v>45425.875</v>
      </c>
      <c r="E136" s="47">
        <v>45426.25</v>
      </c>
      <c r="F136" s="46" t="s">
        <v>523</v>
      </c>
    </row>
    <row r="137" spans="1:6" s="44" customFormat="1" ht="61.5">
      <c r="A137" s="45" t="s">
        <v>237</v>
      </c>
      <c r="B137" s="45" t="s">
        <v>5</v>
      </c>
      <c r="C137" s="46" t="s">
        <v>443</v>
      </c>
      <c r="D137" s="47">
        <v>45425.875</v>
      </c>
      <c r="E137" s="47">
        <v>45426.25</v>
      </c>
      <c r="F137" s="46" t="s">
        <v>444</v>
      </c>
    </row>
    <row r="138" spans="1:6" s="23" customFormat="1" ht="30.75">
      <c r="A138" s="45" t="s">
        <v>237</v>
      </c>
      <c r="B138" s="45" t="s">
        <v>4</v>
      </c>
      <c r="C138" s="46" t="s">
        <v>527</v>
      </c>
      <c r="D138" s="47">
        <v>45425.875</v>
      </c>
      <c r="E138" s="47">
        <v>45426.25</v>
      </c>
      <c r="F138" s="46" t="s">
        <v>528</v>
      </c>
    </row>
    <row r="139" spans="1:6" s="23" customFormat="1" ht="77.25">
      <c r="A139" s="45" t="s">
        <v>237</v>
      </c>
      <c r="B139" s="45" t="s">
        <v>4</v>
      </c>
      <c r="C139" s="46" t="s">
        <v>338</v>
      </c>
      <c r="D139" s="47">
        <v>45425.875</v>
      </c>
      <c r="E139" s="47">
        <v>45426.2083333333</v>
      </c>
      <c r="F139" s="46" t="s">
        <v>339</v>
      </c>
    </row>
    <row r="140" spans="1:6" s="23" customFormat="1" ht="77.25">
      <c r="A140" s="45" t="s">
        <v>237</v>
      </c>
      <c r="B140" s="45" t="s">
        <v>5</v>
      </c>
      <c r="C140" s="46" t="s">
        <v>340</v>
      </c>
      <c r="D140" s="47">
        <v>45425.875</v>
      </c>
      <c r="E140" s="47">
        <v>45426.2083333333</v>
      </c>
      <c r="F140" s="46" t="s">
        <v>341</v>
      </c>
    </row>
    <row r="141" spans="1:6" s="23" customFormat="1" ht="46.5">
      <c r="A141" s="45" t="s">
        <v>63</v>
      </c>
      <c r="B141" s="45" t="s">
        <v>6</v>
      </c>
      <c r="C141" s="46" t="s">
        <v>483</v>
      </c>
      <c r="D141" s="47">
        <v>45425.875</v>
      </c>
      <c r="E141" s="47">
        <v>45426.25</v>
      </c>
      <c r="F141" s="46" t="s">
        <v>484</v>
      </c>
    </row>
    <row r="142" spans="1:6" s="23" customFormat="1" ht="61.5">
      <c r="A142" s="45" t="s">
        <v>63</v>
      </c>
      <c r="B142" s="45" t="s">
        <v>6</v>
      </c>
      <c r="C142" s="46" t="s">
        <v>299</v>
      </c>
      <c r="D142" s="47">
        <v>45425.9166666667</v>
      </c>
      <c r="E142" s="47">
        <v>45426.2291666667</v>
      </c>
      <c r="F142" s="46" t="s">
        <v>298</v>
      </c>
    </row>
    <row r="143" spans="1:6" s="23" customFormat="1" ht="61.5">
      <c r="A143" s="45" t="s">
        <v>63</v>
      </c>
      <c r="B143" s="45" t="s">
        <v>2</v>
      </c>
      <c r="C143" s="46" t="s">
        <v>300</v>
      </c>
      <c r="D143" s="47">
        <v>45425.9166666667</v>
      </c>
      <c r="E143" s="47">
        <v>45426.2291666667</v>
      </c>
      <c r="F143" s="46" t="s">
        <v>298</v>
      </c>
    </row>
    <row r="144" spans="1:6" s="23" customFormat="1" ht="61.5">
      <c r="A144" s="45" t="s">
        <v>63</v>
      </c>
      <c r="B144" s="45" t="s">
        <v>2</v>
      </c>
      <c r="C144" s="46" t="s">
        <v>301</v>
      </c>
      <c r="D144" s="47">
        <v>45425.9166666667</v>
      </c>
      <c r="E144" s="47">
        <v>45426.2291666667</v>
      </c>
      <c r="F144" s="46" t="s">
        <v>298</v>
      </c>
    </row>
    <row r="145" spans="1:6" s="23" customFormat="1" ht="108">
      <c r="A145" s="45" t="s">
        <v>365</v>
      </c>
      <c r="B145" s="45" t="s">
        <v>6</v>
      </c>
      <c r="C145" s="46" t="s">
        <v>555</v>
      </c>
      <c r="D145" s="47">
        <v>45425.875</v>
      </c>
      <c r="E145" s="47">
        <v>45426.25</v>
      </c>
      <c r="F145" s="46" t="s">
        <v>556</v>
      </c>
    </row>
    <row r="146" spans="1:6" s="23" customFormat="1" ht="139.5">
      <c r="A146" s="45" t="s">
        <v>335</v>
      </c>
      <c r="B146" s="45" t="s">
        <v>2</v>
      </c>
      <c r="C146" s="46" t="s">
        <v>336</v>
      </c>
      <c r="D146" s="47">
        <v>45425.875</v>
      </c>
      <c r="E146" s="47">
        <v>45426.2083333333</v>
      </c>
      <c r="F146" s="46" t="s">
        <v>337</v>
      </c>
    </row>
    <row r="147" spans="1:6" s="23" customFormat="1" ht="123.75">
      <c r="A147" s="45" t="s">
        <v>335</v>
      </c>
      <c r="B147" s="45" t="s">
        <v>6</v>
      </c>
      <c r="C147" s="46" t="s">
        <v>342</v>
      </c>
      <c r="D147" s="47">
        <v>45425.875</v>
      </c>
      <c r="E147" s="47">
        <v>45426.2083333333</v>
      </c>
      <c r="F147" s="46" t="s">
        <v>343</v>
      </c>
    </row>
    <row r="148" spans="1:6" s="23" customFormat="1" ht="123.75">
      <c r="A148" s="45" t="s">
        <v>335</v>
      </c>
      <c r="B148" s="45" t="s">
        <v>6</v>
      </c>
      <c r="C148" s="46" t="s">
        <v>554</v>
      </c>
      <c r="D148" s="47">
        <v>45425.8333333333</v>
      </c>
      <c r="E148" s="47">
        <v>45426.25</v>
      </c>
      <c r="F148" s="46" t="s">
        <v>356</v>
      </c>
    </row>
    <row r="149" spans="1:6" s="23" customFormat="1" ht="123.75">
      <c r="A149" s="45" t="s">
        <v>335</v>
      </c>
      <c r="B149" s="45" t="s">
        <v>2</v>
      </c>
      <c r="C149" s="46" t="s">
        <v>355</v>
      </c>
      <c r="D149" s="47">
        <v>45425.8333333333</v>
      </c>
      <c r="E149" s="47">
        <v>45426.25</v>
      </c>
      <c r="F149" s="46" t="s">
        <v>356</v>
      </c>
    </row>
    <row r="150" spans="1:6" ht="61.5">
      <c r="A150" s="45" t="s">
        <v>214</v>
      </c>
      <c r="B150" s="45" t="s">
        <v>4</v>
      </c>
      <c r="C150" s="46" t="s">
        <v>215</v>
      </c>
      <c r="D150" s="47">
        <v>45425.8333333333</v>
      </c>
      <c r="E150" s="47">
        <v>45426.25</v>
      </c>
      <c r="F150" s="46" t="s">
        <v>213</v>
      </c>
    </row>
    <row r="151" spans="1:6" ht="61.5">
      <c r="A151" s="45" t="s">
        <v>214</v>
      </c>
      <c r="B151" s="45" t="s">
        <v>5</v>
      </c>
      <c r="C151" s="46" t="s">
        <v>216</v>
      </c>
      <c r="D151" s="47">
        <v>45425.8333333333</v>
      </c>
      <c r="E151" s="47">
        <v>45426.25</v>
      </c>
      <c r="F151" s="46" t="s">
        <v>213</v>
      </c>
    </row>
    <row r="152" spans="1:6" ht="46.5">
      <c r="A152" s="45" t="s">
        <v>214</v>
      </c>
      <c r="B152" s="45" t="s">
        <v>4</v>
      </c>
      <c r="C152" s="46" t="s">
        <v>507</v>
      </c>
      <c r="D152" s="47">
        <v>45425.8333333333</v>
      </c>
      <c r="E152" s="47">
        <v>45426.25</v>
      </c>
      <c r="F152" s="46" t="s">
        <v>508</v>
      </c>
    </row>
    <row r="153" spans="1:6" ht="46.5">
      <c r="A153" s="45" t="s">
        <v>214</v>
      </c>
      <c r="B153" s="45" t="s">
        <v>4</v>
      </c>
      <c r="C153" s="46" t="s">
        <v>509</v>
      </c>
      <c r="D153" s="47">
        <v>45425.8333333333</v>
      </c>
      <c r="E153" s="47">
        <v>45426.25</v>
      </c>
      <c r="F153" s="46" t="s">
        <v>508</v>
      </c>
    </row>
    <row r="154" spans="1:6" ht="46.5">
      <c r="A154" s="45" t="s">
        <v>214</v>
      </c>
      <c r="B154" s="45" t="s">
        <v>4</v>
      </c>
      <c r="C154" s="46" t="s">
        <v>510</v>
      </c>
      <c r="D154" s="47">
        <v>45425.8333333333</v>
      </c>
      <c r="E154" s="47">
        <v>45426.25</v>
      </c>
      <c r="F154" s="46" t="s">
        <v>508</v>
      </c>
    </row>
    <row r="155" spans="1:6" ht="46.5">
      <c r="A155" s="45" t="s">
        <v>85</v>
      </c>
      <c r="B155" s="45" t="s">
        <v>2</v>
      </c>
      <c r="C155" s="46" t="s">
        <v>500</v>
      </c>
      <c r="D155" s="47">
        <v>45425.875</v>
      </c>
      <c r="E155" s="47">
        <v>45426.25</v>
      </c>
      <c r="F155" s="46" t="s">
        <v>198</v>
      </c>
    </row>
    <row r="156" spans="1:6" ht="46.5">
      <c r="A156" s="45" t="s">
        <v>85</v>
      </c>
      <c r="B156" s="45" t="s">
        <v>2</v>
      </c>
      <c r="C156" s="46" t="s">
        <v>501</v>
      </c>
      <c r="D156" s="47">
        <v>45425.875</v>
      </c>
      <c r="E156" s="47">
        <v>45426.25</v>
      </c>
      <c r="F156" s="46" t="s">
        <v>198</v>
      </c>
    </row>
    <row r="157" spans="1:6" ht="46.5">
      <c r="A157" s="45" t="s">
        <v>85</v>
      </c>
      <c r="B157" s="45" t="s">
        <v>2</v>
      </c>
      <c r="C157" s="46" t="s">
        <v>502</v>
      </c>
      <c r="D157" s="47">
        <v>45425.875</v>
      </c>
      <c r="E157" s="47">
        <v>45426.2083333333</v>
      </c>
      <c r="F157" s="46" t="s">
        <v>198</v>
      </c>
    </row>
    <row r="158" spans="1:6" ht="46.5">
      <c r="A158" s="45" t="s">
        <v>85</v>
      </c>
      <c r="B158" s="45" t="s">
        <v>2</v>
      </c>
      <c r="C158" s="46" t="s">
        <v>503</v>
      </c>
      <c r="D158" s="47">
        <v>45425.875</v>
      </c>
      <c r="E158" s="47">
        <v>45426.25</v>
      </c>
      <c r="F158" s="46" t="s">
        <v>198</v>
      </c>
    </row>
    <row r="159" spans="1:6" ht="46.5">
      <c r="A159" s="45" t="s">
        <v>85</v>
      </c>
      <c r="B159" s="45" t="s">
        <v>2</v>
      </c>
      <c r="C159" s="46" t="s">
        <v>504</v>
      </c>
      <c r="D159" s="47">
        <v>45425.875</v>
      </c>
      <c r="E159" s="47">
        <v>45426.25</v>
      </c>
      <c r="F159" s="46" t="s">
        <v>198</v>
      </c>
    </row>
    <row r="160" spans="1:6" ht="46.5">
      <c r="A160" s="45" t="s">
        <v>85</v>
      </c>
      <c r="B160" s="45" t="s">
        <v>6</v>
      </c>
      <c r="C160" s="46" t="s">
        <v>197</v>
      </c>
      <c r="D160" s="47">
        <v>45425.875</v>
      </c>
      <c r="E160" s="47">
        <v>45426.25</v>
      </c>
      <c r="F160" s="46" t="s">
        <v>198</v>
      </c>
    </row>
    <row r="161" spans="1:6" ht="46.5">
      <c r="A161" s="45" t="s">
        <v>85</v>
      </c>
      <c r="B161" s="45" t="s">
        <v>6</v>
      </c>
      <c r="C161" s="46" t="s">
        <v>204</v>
      </c>
      <c r="D161" s="47">
        <v>45425.875</v>
      </c>
      <c r="E161" s="47">
        <v>45426.25</v>
      </c>
      <c r="F161" s="46" t="s">
        <v>198</v>
      </c>
    </row>
    <row r="162" spans="1:6" ht="46.5">
      <c r="A162" s="45" t="s">
        <v>85</v>
      </c>
      <c r="B162" s="45" t="s">
        <v>6</v>
      </c>
      <c r="C162" s="46" t="s">
        <v>505</v>
      </c>
      <c r="D162" s="47">
        <v>45425.875</v>
      </c>
      <c r="E162" s="47">
        <v>45426.25</v>
      </c>
      <c r="F162" s="46" t="s">
        <v>198</v>
      </c>
    </row>
    <row r="163" spans="1:6" ht="46.5">
      <c r="A163" s="45" t="s">
        <v>85</v>
      </c>
      <c r="B163" s="45" t="s">
        <v>6</v>
      </c>
      <c r="C163" s="46" t="s">
        <v>506</v>
      </c>
      <c r="D163" s="47">
        <v>45425.875</v>
      </c>
      <c r="E163" s="47">
        <v>45426.25</v>
      </c>
      <c r="F163" s="46" t="s">
        <v>198</v>
      </c>
    </row>
    <row r="164" spans="1:6" ht="93">
      <c r="A164" s="45" t="s">
        <v>85</v>
      </c>
      <c r="B164" s="45" t="s">
        <v>6</v>
      </c>
      <c r="C164" s="46" t="s">
        <v>357</v>
      </c>
      <c r="D164" s="47">
        <v>45425.875</v>
      </c>
      <c r="E164" s="47">
        <v>45426.25</v>
      </c>
      <c r="F164" s="46" t="s">
        <v>358</v>
      </c>
    </row>
    <row r="165" spans="1:6" ht="93">
      <c r="A165" s="45" t="s">
        <v>85</v>
      </c>
      <c r="B165" s="45" t="s">
        <v>6</v>
      </c>
      <c r="C165" s="46" t="s">
        <v>359</v>
      </c>
      <c r="D165" s="47">
        <v>45425.875</v>
      </c>
      <c r="E165" s="47">
        <v>45426.25</v>
      </c>
      <c r="F165" s="46" t="s">
        <v>358</v>
      </c>
    </row>
    <row r="166" spans="1:6" ht="93">
      <c r="A166" s="45" t="s">
        <v>85</v>
      </c>
      <c r="B166" s="45" t="s">
        <v>6</v>
      </c>
      <c r="C166" s="46" t="s">
        <v>360</v>
      </c>
      <c r="D166" s="47">
        <v>45425.875</v>
      </c>
      <c r="E166" s="47">
        <v>45426.25</v>
      </c>
      <c r="F166" s="46" t="s">
        <v>358</v>
      </c>
    </row>
    <row r="167" spans="1:6" ht="61.5">
      <c r="A167" s="45" t="s">
        <v>85</v>
      </c>
      <c r="B167" s="45" t="s">
        <v>6</v>
      </c>
      <c r="C167" s="46" t="s">
        <v>560</v>
      </c>
      <c r="D167" s="47">
        <v>45425.875</v>
      </c>
      <c r="E167" s="47">
        <v>45426.25</v>
      </c>
      <c r="F167" s="46" t="s">
        <v>561</v>
      </c>
    </row>
    <row r="168" spans="1:6" ht="30.75">
      <c r="A168" s="45" t="s">
        <v>182</v>
      </c>
      <c r="B168" s="45" t="s">
        <v>8</v>
      </c>
      <c r="C168" s="46" t="s">
        <v>183</v>
      </c>
      <c r="D168" s="47">
        <v>45425.875</v>
      </c>
      <c r="E168" s="47">
        <v>45426.2083333333</v>
      </c>
      <c r="F168" s="46" t="s">
        <v>180</v>
      </c>
    </row>
    <row r="169" spans="1:6" ht="61.5">
      <c r="A169" s="45" t="s">
        <v>182</v>
      </c>
      <c r="B169" s="45" t="s">
        <v>7</v>
      </c>
      <c r="C169" s="46" t="s">
        <v>511</v>
      </c>
      <c r="D169" s="47">
        <v>45425.8333333333</v>
      </c>
      <c r="E169" s="47">
        <v>45426.25</v>
      </c>
      <c r="F169" s="46" t="s">
        <v>512</v>
      </c>
    </row>
    <row r="170" spans="1:6" ht="61.5">
      <c r="A170" s="45" t="s">
        <v>182</v>
      </c>
      <c r="B170" s="45" t="s">
        <v>8</v>
      </c>
      <c r="C170" s="46" t="s">
        <v>513</v>
      </c>
      <c r="D170" s="47">
        <v>45425.8333333333</v>
      </c>
      <c r="E170" s="47">
        <v>45426.25</v>
      </c>
      <c r="F170" s="46" t="s">
        <v>512</v>
      </c>
    </row>
    <row r="171" spans="1:6" ht="30.75">
      <c r="A171" s="45" t="s">
        <v>182</v>
      </c>
      <c r="B171" s="45" t="s">
        <v>7</v>
      </c>
      <c r="C171" s="46" t="s">
        <v>517</v>
      </c>
      <c r="D171" s="47">
        <v>45425.875</v>
      </c>
      <c r="E171" s="47">
        <v>45426.2083333333</v>
      </c>
      <c r="F171" s="46" t="s">
        <v>518</v>
      </c>
    </row>
    <row r="172" spans="1:6" ht="30.75">
      <c r="A172" s="45" t="s">
        <v>182</v>
      </c>
      <c r="B172" s="45" t="s">
        <v>7</v>
      </c>
      <c r="C172" s="46" t="s">
        <v>519</v>
      </c>
      <c r="D172" s="47">
        <v>45425.8333333333</v>
      </c>
      <c r="E172" s="47">
        <v>45426.25</v>
      </c>
      <c r="F172" s="46" t="s">
        <v>520</v>
      </c>
    </row>
    <row r="173" spans="1:6" ht="77.25">
      <c r="A173" s="45" t="s">
        <v>104</v>
      </c>
      <c r="B173" s="45" t="s">
        <v>6</v>
      </c>
      <c r="C173" s="46" t="s">
        <v>487</v>
      </c>
      <c r="D173" s="47">
        <v>45425.875</v>
      </c>
      <c r="E173" s="47">
        <v>45426.25</v>
      </c>
      <c r="F173" s="46" t="s">
        <v>488</v>
      </c>
    </row>
    <row r="174" spans="1:6" ht="46.5">
      <c r="A174" s="45" t="s">
        <v>514</v>
      </c>
      <c r="B174" s="45" t="s">
        <v>2</v>
      </c>
      <c r="C174" s="46" t="s">
        <v>515</v>
      </c>
      <c r="D174" s="47">
        <v>45425.8333333333</v>
      </c>
      <c r="E174" s="47">
        <v>45426.25</v>
      </c>
      <c r="F174" s="46" t="s">
        <v>516</v>
      </c>
    </row>
    <row r="175" spans="1:6" ht="77.25">
      <c r="A175" s="45" t="s">
        <v>111</v>
      </c>
      <c r="B175" s="45" t="s">
        <v>5</v>
      </c>
      <c r="C175" s="46" t="s">
        <v>420</v>
      </c>
      <c r="D175" s="47">
        <v>45425.8333333333</v>
      </c>
      <c r="E175" s="47">
        <v>45426.25</v>
      </c>
      <c r="F175" s="46" t="s">
        <v>113</v>
      </c>
    </row>
    <row r="176" spans="1:6" ht="93">
      <c r="A176" s="45" t="s">
        <v>111</v>
      </c>
      <c r="B176" s="45" t="s">
        <v>4</v>
      </c>
      <c r="C176" s="46" t="s">
        <v>489</v>
      </c>
      <c r="D176" s="47">
        <v>45425.8333333333</v>
      </c>
      <c r="E176" s="47">
        <v>45426.2083333333</v>
      </c>
      <c r="F176" s="46" t="s">
        <v>490</v>
      </c>
    </row>
    <row r="177" spans="1:6" ht="77.25">
      <c r="A177" s="45" t="s">
        <v>111</v>
      </c>
      <c r="B177" s="45" t="s">
        <v>5</v>
      </c>
      <c r="C177" s="46" t="s">
        <v>492</v>
      </c>
      <c r="D177" s="47">
        <v>45425.8333333333</v>
      </c>
      <c r="E177" s="47">
        <v>45426.25</v>
      </c>
      <c r="F177" s="46" t="s">
        <v>493</v>
      </c>
    </row>
    <row r="178" spans="1:6" ht="46.5">
      <c r="A178" s="45" t="s">
        <v>111</v>
      </c>
      <c r="B178" s="45" t="s">
        <v>5</v>
      </c>
      <c r="C178" s="46" t="s">
        <v>187</v>
      </c>
      <c r="D178" s="47">
        <v>45425.8333333333</v>
      </c>
      <c r="E178" s="47">
        <v>45426.25</v>
      </c>
      <c r="F178" s="46" t="s">
        <v>186</v>
      </c>
    </row>
    <row r="179" spans="1:6" ht="46.5">
      <c r="A179" s="45" t="s">
        <v>111</v>
      </c>
      <c r="B179" s="45" t="s">
        <v>5</v>
      </c>
      <c r="C179" s="46" t="s">
        <v>188</v>
      </c>
      <c r="D179" s="47">
        <v>45425.8333333333</v>
      </c>
      <c r="E179" s="47">
        <v>45426.25</v>
      </c>
      <c r="F179" s="46" t="s">
        <v>186</v>
      </c>
    </row>
    <row r="180" spans="1:6" ht="46.5">
      <c r="A180" s="45" t="s">
        <v>111</v>
      </c>
      <c r="B180" s="45" t="s">
        <v>5</v>
      </c>
      <c r="C180" s="46" t="s">
        <v>189</v>
      </c>
      <c r="D180" s="47">
        <v>45425.8333333333</v>
      </c>
      <c r="E180" s="47">
        <v>45426.25</v>
      </c>
      <c r="F180" s="46" t="s">
        <v>186</v>
      </c>
    </row>
    <row r="181" spans="1:6" ht="93">
      <c r="A181" s="45" t="s">
        <v>124</v>
      </c>
      <c r="B181" s="45" t="s">
        <v>7</v>
      </c>
      <c r="C181" s="46" t="s">
        <v>125</v>
      </c>
      <c r="D181" s="47">
        <v>45425.8333333333</v>
      </c>
      <c r="E181" s="47">
        <v>45426.25</v>
      </c>
      <c r="F181" s="46" t="s">
        <v>126</v>
      </c>
    </row>
    <row r="182" spans="1:6" ht="93">
      <c r="A182" s="45" t="s">
        <v>124</v>
      </c>
      <c r="B182" s="45" t="s">
        <v>8</v>
      </c>
      <c r="C182" s="46" t="s">
        <v>129</v>
      </c>
      <c r="D182" s="47">
        <v>45425.8333333333</v>
      </c>
      <c r="E182" s="47">
        <v>45426.25</v>
      </c>
      <c r="F182" s="46" t="s">
        <v>130</v>
      </c>
    </row>
    <row r="183" spans="1:6" ht="46.5">
      <c r="A183" s="45" t="s">
        <v>165</v>
      </c>
      <c r="B183" s="45" t="s">
        <v>4</v>
      </c>
      <c r="C183" s="46" t="s">
        <v>166</v>
      </c>
      <c r="D183" s="47">
        <v>44936.875</v>
      </c>
      <c r="E183" s="47">
        <v>45714.2083333333</v>
      </c>
      <c r="F183" s="46" t="s">
        <v>167</v>
      </c>
    </row>
    <row r="184" spans="1:6" ht="46.5">
      <c r="A184" s="45" t="s">
        <v>165</v>
      </c>
      <c r="B184" s="45" t="s">
        <v>5</v>
      </c>
      <c r="C184" s="46" t="s">
        <v>210</v>
      </c>
      <c r="D184" s="47">
        <v>45425.8333333333</v>
      </c>
      <c r="E184" s="47">
        <v>45426.2083333333</v>
      </c>
      <c r="F184" s="46" t="s">
        <v>211</v>
      </c>
    </row>
    <row r="185" spans="1:6" ht="15">
      <c r="A185" s="38"/>
      <c r="B185" s="38"/>
      <c r="C185" s="38"/>
      <c r="D185" s="37"/>
      <c r="E185" s="37"/>
      <c r="F185" s="37"/>
    </row>
    <row r="186" spans="1:6" ht="15">
      <c r="A186" s="33"/>
      <c r="B186" s="33"/>
      <c r="C186" s="33"/>
      <c r="D186" s="34"/>
      <c r="E186" s="34"/>
      <c r="F186" s="34"/>
    </row>
    <row r="187" spans="1:6" ht="15">
      <c r="A187" s="35"/>
      <c r="B187" s="35"/>
      <c r="C187" s="35"/>
      <c r="D187" s="36"/>
      <c r="E187" s="36"/>
      <c r="F187" s="35"/>
    </row>
    <row r="188" spans="1:6" ht="15">
      <c r="A188" s="35"/>
      <c r="B188" s="35"/>
      <c r="C188" s="35"/>
      <c r="D188" s="36"/>
      <c r="E188" s="36"/>
      <c r="F188" s="35"/>
    </row>
    <row r="189" spans="1:6" ht="15">
      <c r="A189" s="35"/>
      <c r="B189" s="35"/>
      <c r="C189" s="35"/>
      <c r="D189" s="36"/>
      <c r="E189" s="36"/>
      <c r="F189" s="35"/>
    </row>
    <row r="190" spans="1:6" ht="15">
      <c r="A190" s="35"/>
      <c r="B190" s="35"/>
      <c r="C190" s="35"/>
      <c r="D190" s="36"/>
      <c r="E190" s="36"/>
      <c r="F190" s="35"/>
    </row>
    <row r="191" spans="1:6" ht="15">
      <c r="A191" s="35"/>
      <c r="B191" s="35"/>
      <c r="C191" s="35"/>
      <c r="D191" s="36"/>
      <c r="E191" s="36"/>
      <c r="F191" s="35"/>
    </row>
    <row r="192" spans="1:6" ht="15">
      <c r="A192" s="35"/>
      <c r="B192" s="35"/>
      <c r="C192" s="35"/>
      <c r="D192" s="36"/>
      <c r="E192" s="36"/>
      <c r="F192" s="35"/>
    </row>
    <row r="193" spans="1:6" ht="15">
      <c r="A193" s="35"/>
      <c r="B193" s="35"/>
      <c r="C193" s="35"/>
      <c r="D193" s="36"/>
      <c r="E193" s="36"/>
      <c r="F193" s="35"/>
    </row>
    <row r="194" spans="1:6" ht="15">
      <c r="A194" s="35"/>
      <c r="B194" s="35"/>
      <c r="C194" s="35"/>
      <c r="D194" s="36"/>
      <c r="E194" s="36"/>
      <c r="F194" s="35"/>
    </row>
    <row r="195" spans="1:6" ht="15">
      <c r="A195" s="35"/>
      <c r="B195" s="35"/>
      <c r="C195" s="35"/>
      <c r="D195" s="36"/>
      <c r="E195" s="36"/>
      <c r="F195" s="35"/>
    </row>
    <row r="196" spans="1:6" ht="15">
      <c r="A196" s="35"/>
      <c r="B196" s="35"/>
      <c r="C196" s="35"/>
      <c r="D196" s="36"/>
      <c r="E196" s="36"/>
      <c r="F196" s="35"/>
    </row>
    <row r="197" spans="1:6" ht="15">
      <c r="A197" s="35"/>
      <c r="B197" s="35"/>
      <c r="C197" s="35"/>
      <c r="D197" s="36"/>
      <c r="E197" s="36"/>
      <c r="F197" s="35"/>
    </row>
    <row r="198" spans="1:6" ht="15">
      <c r="A198" s="35"/>
      <c r="B198" s="35"/>
      <c r="C198" s="35"/>
      <c r="D198" s="36"/>
      <c r="E198" s="36"/>
      <c r="F198" s="35"/>
    </row>
    <row r="199" spans="1:6" ht="15">
      <c r="A199" s="35"/>
      <c r="B199" s="35"/>
      <c r="C199" s="35"/>
      <c r="D199" s="36"/>
      <c r="E199" s="36"/>
      <c r="F199" s="35"/>
    </row>
    <row r="200" spans="1:6" ht="15">
      <c r="A200" s="35"/>
      <c r="B200" s="35"/>
      <c r="C200" s="35"/>
      <c r="D200" s="36"/>
      <c r="E200" s="36"/>
      <c r="F200" s="35"/>
    </row>
    <row r="201" spans="1:6" ht="15">
      <c r="A201" s="35"/>
      <c r="B201" s="35"/>
      <c r="C201" s="35"/>
      <c r="D201" s="36"/>
      <c r="E201" s="36"/>
      <c r="F201" s="35"/>
    </row>
    <row r="202" spans="1:6" ht="15">
      <c r="A202" s="35"/>
      <c r="B202" s="35"/>
      <c r="C202" s="35"/>
      <c r="D202" s="36"/>
      <c r="E202" s="36"/>
      <c r="F202" s="35"/>
    </row>
    <row r="203" spans="1:6" ht="15">
      <c r="A203" s="35"/>
      <c r="B203" s="35"/>
      <c r="C203" s="35"/>
      <c r="D203" s="36"/>
      <c r="E203" s="36"/>
      <c r="F203" s="35"/>
    </row>
    <row r="204" spans="1:6" ht="15">
      <c r="A204" s="35"/>
      <c r="B204" s="35"/>
      <c r="C204" s="35"/>
      <c r="D204" s="36"/>
      <c r="E204" s="36"/>
      <c r="F204" s="35"/>
    </row>
    <row r="205" spans="1:6" ht="15">
      <c r="A205" s="35"/>
      <c r="B205" s="35"/>
      <c r="C205" s="35"/>
      <c r="D205" s="36"/>
      <c r="E205" s="36"/>
      <c r="F205" s="35"/>
    </row>
    <row r="206" spans="1:6" ht="15">
      <c r="A206" s="35"/>
      <c r="B206" s="35"/>
      <c r="C206" s="35"/>
      <c r="D206" s="36"/>
      <c r="E206" s="36"/>
      <c r="F206" s="35"/>
    </row>
    <row r="207" spans="1:6" ht="15">
      <c r="A207" s="35"/>
      <c r="B207" s="35"/>
      <c r="C207" s="35"/>
      <c r="D207" s="36"/>
      <c r="E207" s="36"/>
      <c r="F207" s="35"/>
    </row>
    <row r="208" spans="1:6" ht="15">
      <c r="A208" s="35"/>
      <c r="B208" s="35"/>
      <c r="C208" s="35"/>
      <c r="D208" s="36"/>
      <c r="E208" s="36"/>
      <c r="F208" s="35"/>
    </row>
    <row r="209" spans="1:6" ht="15">
      <c r="A209" s="35"/>
      <c r="B209" s="35"/>
      <c r="C209" s="35"/>
      <c r="D209" s="36"/>
      <c r="E209" s="36"/>
      <c r="F209" s="35"/>
    </row>
    <row r="210" spans="1:6" ht="15">
      <c r="A210" s="35"/>
      <c r="B210" s="35"/>
      <c r="C210" s="35"/>
      <c r="D210" s="36"/>
      <c r="E210" s="36"/>
      <c r="F210" s="35"/>
    </row>
    <row r="211" spans="1:6" ht="15">
      <c r="A211" s="35"/>
      <c r="B211" s="35"/>
      <c r="C211" s="35"/>
      <c r="D211" s="36"/>
      <c r="E211" s="36"/>
      <c r="F211" s="35"/>
    </row>
    <row r="212" spans="1:6" ht="15">
      <c r="A212" s="35"/>
      <c r="B212" s="35"/>
      <c r="C212" s="35"/>
      <c r="D212" s="36"/>
      <c r="E212" s="36"/>
      <c r="F212" s="35"/>
    </row>
    <row r="213" spans="1:6" ht="15">
      <c r="A213" s="35"/>
      <c r="B213" s="35"/>
      <c r="C213" s="35"/>
      <c r="D213" s="36"/>
      <c r="E213" s="36"/>
      <c r="F213" s="35"/>
    </row>
    <row r="214" spans="1:6" ht="15">
      <c r="A214" s="35"/>
      <c r="B214" s="35"/>
      <c r="C214" s="35"/>
      <c r="D214" s="36"/>
      <c r="E214" s="36"/>
      <c r="F214" s="35"/>
    </row>
    <row r="215" spans="1:6" ht="15">
      <c r="A215" s="35"/>
      <c r="B215" s="35"/>
      <c r="C215" s="35"/>
      <c r="D215" s="36"/>
      <c r="E215" s="36"/>
      <c r="F215" s="35"/>
    </row>
    <row r="216" spans="1:6" ht="15">
      <c r="A216" s="35"/>
      <c r="B216" s="35"/>
      <c r="C216" s="35"/>
      <c r="D216" s="36"/>
      <c r="E216" s="36"/>
      <c r="F216" s="35"/>
    </row>
    <row r="217" spans="1:6" ht="15">
      <c r="A217" s="35"/>
      <c r="B217" s="35"/>
      <c r="C217" s="35"/>
      <c r="D217" s="36"/>
      <c r="E217" s="36"/>
      <c r="F217" s="35"/>
    </row>
    <row r="218" spans="1:6" ht="15">
      <c r="A218" s="35"/>
      <c r="B218" s="35"/>
      <c r="C218" s="35"/>
      <c r="D218" s="36"/>
      <c r="E218" s="36"/>
      <c r="F218" s="35"/>
    </row>
    <row r="219" spans="1:6" ht="15">
      <c r="A219" s="35"/>
      <c r="B219" s="35"/>
      <c r="C219" s="35"/>
      <c r="D219" s="36"/>
      <c r="E219" s="36"/>
      <c r="F219" s="35"/>
    </row>
    <row r="220" spans="1:6" ht="15">
      <c r="A220" s="35"/>
      <c r="B220" s="35"/>
      <c r="C220" s="35"/>
      <c r="D220" s="36"/>
      <c r="E220" s="36"/>
      <c r="F220" s="35"/>
    </row>
    <row r="221" spans="1:6" ht="15">
      <c r="A221" s="35"/>
      <c r="B221" s="35"/>
      <c r="C221" s="35"/>
      <c r="D221" s="36"/>
      <c r="E221" s="36"/>
      <c r="F221" s="35"/>
    </row>
    <row r="222" spans="1:6" ht="15">
      <c r="A222" s="35"/>
      <c r="B222" s="35"/>
      <c r="C222" s="35"/>
      <c r="D222" s="36"/>
      <c r="E222" s="36"/>
      <c r="F222" s="35"/>
    </row>
    <row r="223" spans="1:6" ht="15">
      <c r="A223" s="35"/>
      <c r="B223" s="35"/>
      <c r="C223" s="35"/>
      <c r="D223" s="36"/>
      <c r="E223" s="36"/>
      <c r="F223" s="35"/>
    </row>
    <row r="224" spans="1:6" ht="15">
      <c r="A224" s="35"/>
      <c r="B224" s="35"/>
      <c r="C224" s="35"/>
      <c r="D224" s="36"/>
      <c r="E224" s="36"/>
      <c r="F224" s="35"/>
    </row>
    <row r="225" spans="1:6" ht="15">
      <c r="A225" s="35"/>
      <c r="B225" s="35"/>
      <c r="C225" s="35"/>
      <c r="D225" s="36"/>
      <c r="E225" s="36"/>
      <c r="F225" s="35"/>
    </row>
    <row r="226" spans="1:6" ht="15">
      <c r="A226" s="35"/>
      <c r="B226" s="35"/>
      <c r="C226" s="35"/>
      <c r="D226" s="36"/>
      <c r="E226" s="36"/>
      <c r="F226" s="35"/>
    </row>
    <row r="227" spans="1:6" ht="15">
      <c r="A227" s="35"/>
      <c r="B227" s="35"/>
      <c r="C227" s="35"/>
      <c r="D227" s="36"/>
      <c r="E227" s="36"/>
      <c r="F227" s="35"/>
    </row>
  </sheetData>
  <sheetProtection/>
  <autoFilter ref="A2:F190">
    <sortState ref="A3:F227">
      <sortCondition sortBy="value" ref="A3:A227"/>
    </sortState>
  </autoFilter>
  <mergeCells count="1">
    <mergeCell ref="A1:F1"/>
  </mergeCells>
  <conditionalFormatting sqref="A3:F184">
    <cfRule type="expression" priority="1" dxfId="0">
      <formula>$J3="Over 12 hours"</formula>
    </cfRule>
  </conditionalFormatting>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theme="9"/>
  </sheetPr>
  <dimension ref="A1:F181"/>
  <sheetViews>
    <sheetView zoomScalePageLayoutView="0" workbookViewId="0" topLeftCell="A1">
      <pane ySplit="1" topLeftCell="A2" activePane="bottomLeft" state="frozen"/>
      <selection pane="topLeft" activeCell="A1" sqref="A1:F1"/>
      <selection pane="bottomLeft" activeCell="B6" sqref="B6"/>
    </sheetView>
  </sheetViews>
  <sheetFormatPr defaultColWidth="0" defaultRowHeight="15"/>
  <cols>
    <col min="1" max="2" width="13.21484375" style="9" customWidth="1"/>
    <col min="3" max="3" width="62.5546875" style="9" customWidth="1"/>
    <col min="4" max="4" width="16.4453125" style="9" customWidth="1"/>
    <col min="5" max="5" width="15.99609375" style="19" customWidth="1"/>
    <col min="6" max="6" width="46.99609375" style="19" customWidth="1"/>
    <col min="7" max="11" width="0" style="0" hidden="1" customWidth="1"/>
    <col min="12" max="16384" width="8.77734375" style="0" hidden="1" customWidth="1"/>
  </cols>
  <sheetData>
    <row r="1" spans="1:6" s="12" customFormat="1" ht="33.75">
      <c r="A1" s="64" t="str">
        <f>"Daily closure report: "&amp;'Front page'!A9</f>
        <v>Daily closure report: Tuesday, 14 May</v>
      </c>
      <c r="B1" s="64"/>
      <c r="C1" s="64"/>
      <c r="D1" s="64"/>
      <c r="E1" s="64"/>
      <c r="F1" s="64"/>
    </row>
    <row r="2" spans="1:6" s="17" customFormat="1" ht="30">
      <c r="A2" s="16" t="s">
        <v>9</v>
      </c>
      <c r="B2" s="16" t="s">
        <v>1</v>
      </c>
      <c r="C2" s="16" t="s">
        <v>0</v>
      </c>
      <c r="D2" s="15" t="s">
        <v>11</v>
      </c>
      <c r="E2" s="15" t="s">
        <v>12</v>
      </c>
      <c r="F2" s="16" t="s">
        <v>10</v>
      </c>
    </row>
    <row r="3" spans="1:6" s="5" customFormat="1" ht="77.25">
      <c r="A3" s="45" t="s">
        <v>53</v>
      </c>
      <c r="B3" s="45" t="s">
        <v>6</v>
      </c>
      <c r="C3" s="46" t="s">
        <v>54</v>
      </c>
      <c r="D3" s="47">
        <v>45426.875</v>
      </c>
      <c r="E3" s="47">
        <v>45427.2083333333</v>
      </c>
      <c r="F3" s="46" t="s">
        <v>55</v>
      </c>
    </row>
    <row r="4" spans="1:6" s="5" customFormat="1" ht="77.25">
      <c r="A4" s="45" t="s">
        <v>53</v>
      </c>
      <c r="B4" s="45" t="s">
        <v>6</v>
      </c>
      <c r="C4" s="46" t="s">
        <v>66</v>
      </c>
      <c r="D4" s="47">
        <v>45294.8333333333</v>
      </c>
      <c r="E4" s="47">
        <v>45443.25</v>
      </c>
      <c r="F4" s="46" t="s">
        <v>67</v>
      </c>
    </row>
    <row r="5" spans="1:6" s="5" customFormat="1" ht="93">
      <c r="A5" s="45" t="s">
        <v>53</v>
      </c>
      <c r="B5" s="45" t="s">
        <v>2</v>
      </c>
      <c r="C5" s="46" t="s">
        <v>410</v>
      </c>
      <c r="D5" s="47">
        <v>45426.8333333333</v>
      </c>
      <c r="E5" s="47">
        <v>45427.25</v>
      </c>
      <c r="F5" s="46" t="s">
        <v>92</v>
      </c>
    </row>
    <row r="6" spans="1:6" s="5" customFormat="1" ht="93">
      <c r="A6" s="45" t="s">
        <v>53</v>
      </c>
      <c r="B6" s="45" t="s">
        <v>6</v>
      </c>
      <c r="C6" s="46" t="s">
        <v>93</v>
      </c>
      <c r="D6" s="47">
        <v>45426.8333333333</v>
      </c>
      <c r="E6" s="47">
        <v>45427.25</v>
      </c>
      <c r="F6" s="46" t="s">
        <v>94</v>
      </c>
    </row>
    <row r="7" spans="1:6" s="5" customFormat="1" ht="93">
      <c r="A7" s="45" t="s">
        <v>53</v>
      </c>
      <c r="B7" s="45" t="s">
        <v>2</v>
      </c>
      <c r="C7" s="46" t="s">
        <v>416</v>
      </c>
      <c r="D7" s="47">
        <v>45426.8333333333</v>
      </c>
      <c r="E7" s="47">
        <v>45427.25</v>
      </c>
      <c r="F7" s="46" t="s">
        <v>417</v>
      </c>
    </row>
    <row r="8" spans="1:6" s="5" customFormat="1" ht="61.5">
      <c r="A8" s="45" t="s">
        <v>53</v>
      </c>
      <c r="B8" s="45" t="s">
        <v>6</v>
      </c>
      <c r="C8" s="46" t="s">
        <v>140</v>
      </c>
      <c r="D8" s="47">
        <v>45426.8333333333</v>
      </c>
      <c r="E8" s="47">
        <v>45427.25</v>
      </c>
      <c r="F8" s="46" t="s">
        <v>141</v>
      </c>
    </row>
    <row r="9" spans="1:6" s="5" customFormat="1" ht="61.5">
      <c r="A9" s="45" t="s">
        <v>53</v>
      </c>
      <c r="B9" s="45" t="s">
        <v>2</v>
      </c>
      <c r="C9" s="46" t="s">
        <v>142</v>
      </c>
      <c r="D9" s="47">
        <v>45426.8333333333</v>
      </c>
      <c r="E9" s="47">
        <v>45427.25</v>
      </c>
      <c r="F9" s="46" t="s">
        <v>141</v>
      </c>
    </row>
    <row r="10" spans="1:6" s="5" customFormat="1" ht="61.5">
      <c r="A10" s="45" t="s">
        <v>53</v>
      </c>
      <c r="B10" s="45" t="s">
        <v>2</v>
      </c>
      <c r="C10" s="46" t="s">
        <v>143</v>
      </c>
      <c r="D10" s="47">
        <v>45426.8333333333</v>
      </c>
      <c r="E10" s="47">
        <v>45427.25</v>
      </c>
      <c r="F10" s="46" t="s">
        <v>141</v>
      </c>
    </row>
    <row r="11" spans="1:6" s="5" customFormat="1" ht="46.5">
      <c r="A11" s="45" t="s">
        <v>60</v>
      </c>
      <c r="B11" s="45" t="s">
        <v>6</v>
      </c>
      <c r="C11" s="46" t="s">
        <v>61</v>
      </c>
      <c r="D11" s="47">
        <v>45426.8333333333</v>
      </c>
      <c r="E11" s="47">
        <v>45427.25</v>
      </c>
      <c r="F11" s="46" t="s">
        <v>62</v>
      </c>
    </row>
    <row r="12" spans="1:6" s="5" customFormat="1" ht="61.5">
      <c r="A12" s="45" t="s">
        <v>60</v>
      </c>
      <c r="B12" s="45" t="s">
        <v>2</v>
      </c>
      <c r="C12" s="46" t="s">
        <v>144</v>
      </c>
      <c r="D12" s="47">
        <v>45426.8333333333</v>
      </c>
      <c r="E12" s="47">
        <v>45427.25</v>
      </c>
      <c r="F12" s="46" t="s">
        <v>145</v>
      </c>
    </row>
    <row r="13" spans="1:6" s="5" customFormat="1" ht="61.5">
      <c r="A13" s="45" t="s">
        <v>60</v>
      </c>
      <c r="B13" s="45" t="s">
        <v>33</v>
      </c>
      <c r="C13" s="46" t="s">
        <v>146</v>
      </c>
      <c r="D13" s="47">
        <v>45387.25</v>
      </c>
      <c r="E13" s="47">
        <v>45470.25</v>
      </c>
      <c r="F13" s="46" t="s">
        <v>147</v>
      </c>
    </row>
    <row r="14" spans="1:6" s="5" customFormat="1" ht="61.5">
      <c r="A14" s="45" t="s">
        <v>60</v>
      </c>
      <c r="B14" s="45" t="s">
        <v>2</v>
      </c>
      <c r="C14" s="46" t="s">
        <v>151</v>
      </c>
      <c r="D14" s="47">
        <v>45426.8333333333</v>
      </c>
      <c r="E14" s="47">
        <v>45427.25</v>
      </c>
      <c r="F14" s="46" t="s">
        <v>152</v>
      </c>
    </row>
    <row r="15" spans="1:6" s="5" customFormat="1" ht="77.25">
      <c r="A15" s="45" t="s">
        <v>60</v>
      </c>
      <c r="B15" s="45" t="s">
        <v>6</v>
      </c>
      <c r="C15" s="46" t="s">
        <v>294</v>
      </c>
      <c r="D15" s="47">
        <v>45426.9166666667</v>
      </c>
      <c r="E15" s="47">
        <v>45427.2083333333</v>
      </c>
      <c r="F15" s="46" t="s">
        <v>295</v>
      </c>
    </row>
    <row r="16" spans="1:6" s="5" customFormat="1" ht="77.25">
      <c r="A16" s="45" t="s">
        <v>60</v>
      </c>
      <c r="B16" s="45" t="s">
        <v>6</v>
      </c>
      <c r="C16" s="46" t="s">
        <v>296</v>
      </c>
      <c r="D16" s="47">
        <v>45426.9166666667</v>
      </c>
      <c r="E16" s="47">
        <v>45427.2083333333</v>
      </c>
      <c r="F16" s="46" t="s">
        <v>295</v>
      </c>
    </row>
    <row r="17" spans="1:6" s="5" customFormat="1" ht="77.25">
      <c r="A17" s="45" t="s">
        <v>322</v>
      </c>
      <c r="B17" s="45" t="s">
        <v>2</v>
      </c>
      <c r="C17" s="46" t="s">
        <v>323</v>
      </c>
      <c r="D17" s="47">
        <v>45426.9166666667</v>
      </c>
      <c r="E17" s="47">
        <v>45427.2291666667</v>
      </c>
      <c r="F17" s="46" t="s">
        <v>324</v>
      </c>
    </row>
    <row r="18" spans="1:6" s="5" customFormat="1" ht="77.25">
      <c r="A18" s="45" t="s">
        <v>322</v>
      </c>
      <c r="B18" s="45" t="s">
        <v>2</v>
      </c>
      <c r="C18" s="46" t="s">
        <v>325</v>
      </c>
      <c r="D18" s="47">
        <v>45426.9166666667</v>
      </c>
      <c r="E18" s="47">
        <v>45427.2291666667</v>
      </c>
      <c r="F18" s="46" t="s">
        <v>324</v>
      </c>
    </row>
    <row r="19" spans="1:6" s="5" customFormat="1" ht="77.25">
      <c r="A19" s="45" t="s">
        <v>322</v>
      </c>
      <c r="B19" s="45" t="s">
        <v>2</v>
      </c>
      <c r="C19" s="46" t="s">
        <v>326</v>
      </c>
      <c r="D19" s="47">
        <v>45426.9166666667</v>
      </c>
      <c r="E19" s="47">
        <v>45427.2291666667</v>
      </c>
      <c r="F19" s="46" t="s">
        <v>324</v>
      </c>
    </row>
    <row r="20" spans="1:6" s="5" customFormat="1" ht="61.5">
      <c r="A20" s="45" t="s">
        <v>17</v>
      </c>
      <c r="B20" s="45" t="s">
        <v>2</v>
      </c>
      <c r="C20" s="46" t="s">
        <v>18</v>
      </c>
      <c r="D20" s="47">
        <v>45416.2083333333</v>
      </c>
      <c r="E20" s="47">
        <v>45511.9583333333</v>
      </c>
      <c r="F20" s="46" t="s">
        <v>19</v>
      </c>
    </row>
    <row r="21" spans="1:6" s="5" customFormat="1" ht="77.25">
      <c r="A21" s="45" t="s">
        <v>17</v>
      </c>
      <c r="B21" s="45" t="s">
        <v>6</v>
      </c>
      <c r="C21" s="46" t="s">
        <v>20</v>
      </c>
      <c r="D21" s="47">
        <v>45425.25</v>
      </c>
      <c r="E21" s="47">
        <v>45429.8333333333</v>
      </c>
      <c r="F21" s="46" t="s">
        <v>21</v>
      </c>
    </row>
    <row r="22" spans="1:6" s="5" customFormat="1" ht="46.5">
      <c r="A22" s="45" t="s">
        <v>17</v>
      </c>
      <c r="B22" s="45" t="s">
        <v>2</v>
      </c>
      <c r="C22" s="46" t="s">
        <v>22</v>
      </c>
      <c r="D22" s="47">
        <v>45275</v>
      </c>
      <c r="E22" s="47">
        <v>45527.9993055556</v>
      </c>
      <c r="F22" s="46" t="s">
        <v>23</v>
      </c>
    </row>
    <row r="23" spans="1:6" s="5" customFormat="1" ht="61.5">
      <c r="A23" s="45" t="s">
        <v>17</v>
      </c>
      <c r="B23" s="45" t="s">
        <v>6</v>
      </c>
      <c r="C23" s="46" t="s">
        <v>398</v>
      </c>
      <c r="D23" s="47">
        <v>45426.875</v>
      </c>
      <c r="E23" s="47">
        <v>45427.0416666667</v>
      </c>
      <c r="F23" s="46" t="s">
        <v>399</v>
      </c>
    </row>
    <row r="24" spans="1:6" s="5" customFormat="1" ht="61.5">
      <c r="A24" s="45" t="s">
        <v>17</v>
      </c>
      <c r="B24" s="45" t="s">
        <v>6</v>
      </c>
      <c r="C24" s="46" t="s">
        <v>400</v>
      </c>
      <c r="D24" s="47">
        <v>45426.875</v>
      </c>
      <c r="E24" s="47">
        <v>45427.0416666667</v>
      </c>
      <c r="F24" s="46" t="s">
        <v>399</v>
      </c>
    </row>
    <row r="25" spans="1:6" s="5" customFormat="1" ht="61.5">
      <c r="A25" s="45" t="s">
        <v>17</v>
      </c>
      <c r="B25" s="45" t="s">
        <v>6</v>
      </c>
      <c r="C25" s="46" t="s">
        <v>401</v>
      </c>
      <c r="D25" s="47">
        <v>45427.0416666667</v>
      </c>
      <c r="E25" s="47">
        <v>45427.2083333333</v>
      </c>
      <c r="F25" s="46" t="s">
        <v>399</v>
      </c>
    </row>
    <row r="26" spans="1:6" s="5" customFormat="1" ht="61.5">
      <c r="A26" s="45" t="s">
        <v>24</v>
      </c>
      <c r="B26" s="45" t="s">
        <v>5</v>
      </c>
      <c r="C26" s="46" t="s">
        <v>25</v>
      </c>
      <c r="D26" s="47">
        <v>45426.8333333333</v>
      </c>
      <c r="E26" s="47">
        <v>45427.25</v>
      </c>
      <c r="F26" s="46" t="s">
        <v>26</v>
      </c>
    </row>
    <row r="27" spans="1:6" s="5" customFormat="1" ht="61.5">
      <c r="A27" s="45" t="s">
        <v>24</v>
      </c>
      <c r="B27" s="45" t="s">
        <v>5</v>
      </c>
      <c r="C27" s="46" t="s">
        <v>387</v>
      </c>
      <c r="D27" s="47">
        <v>45426.8333333333</v>
      </c>
      <c r="E27" s="47">
        <v>45427.25</v>
      </c>
      <c r="F27" s="46" t="s">
        <v>388</v>
      </c>
    </row>
    <row r="28" spans="1:6" s="5" customFormat="1" ht="61.5">
      <c r="A28" s="45" t="s">
        <v>24</v>
      </c>
      <c r="B28" s="45" t="s">
        <v>5</v>
      </c>
      <c r="C28" s="46" t="s">
        <v>389</v>
      </c>
      <c r="D28" s="47">
        <v>45426.8333333333</v>
      </c>
      <c r="E28" s="47">
        <v>45427.25</v>
      </c>
      <c r="F28" s="46" t="s">
        <v>388</v>
      </c>
    </row>
    <row r="29" spans="1:6" s="5" customFormat="1" ht="61.5">
      <c r="A29" s="45" t="s">
        <v>24</v>
      </c>
      <c r="B29" s="45" t="s">
        <v>4</v>
      </c>
      <c r="C29" s="46" t="s">
        <v>30</v>
      </c>
      <c r="D29" s="47">
        <v>45426.8333333333</v>
      </c>
      <c r="E29" s="47">
        <v>45427.25</v>
      </c>
      <c r="F29" s="46" t="s">
        <v>31</v>
      </c>
    </row>
    <row r="30" spans="1:6" s="5" customFormat="1" ht="61.5">
      <c r="A30" s="45" t="s">
        <v>24</v>
      </c>
      <c r="B30" s="45" t="s">
        <v>5</v>
      </c>
      <c r="C30" s="46" t="s">
        <v>395</v>
      </c>
      <c r="D30" s="47">
        <v>45426.8333333333</v>
      </c>
      <c r="E30" s="47">
        <v>45427.25</v>
      </c>
      <c r="F30" s="46" t="s">
        <v>396</v>
      </c>
    </row>
    <row r="31" spans="1:6" s="5" customFormat="1" ht="61.5">
      <c r="A31" s="45" t="s">
        <v>24</v>
      </c>
      <c r="B31" s="45" t="s">
        <v>5</v>
      </c>
      <c r="C31" s="46" t="s">
        <v>397</v>
      </c>
      <c r="D31" s="47">
        <v>45426.8333333333</v>
      </c>
      <c r="E31" s="47">
        <v>45427.25</v>
      </c>
      <c r="F31" s="46" t="s">
        <v>396</v>
      </c>
    </row>
    <row r="32" spans="1:6" s="5" customFormat="1" ht="77.25">
      <c r="A32" s="45" t="s">
        <v>24</v>
      </c>
      <c r="B32" s="45" t="s">
        <v>4</v>
      </c>
      <c r="C32" s="46" t="s">
        <v>83</v>
      </c>
      <c r="D32" s="47">
        <v>45426.8333333333</v>
      </c>
      <c r="E32" s="47">
        <v>45427.25</v>
      </c>
      <c r="F32" s="46" t="s">
        <v>84</v>
      </c>
    </row>
    <row r="33" spans="1:6" s="5" customFormat="1" ht="77.25">
      <c r="A33" s="45" t="s">
        <v>137</v>
      </c>
      <c r="B33" s="45" t="s">
        <v>4</v>
      </c>
      <c r="C33" s="46" t="s">
        <v>426</v>
      </c>
      <c r="D33" s="47">
        <v>45426.8333333333</v>
      </c>
      <c r="E33" s="47">
        <v>45427.25</v>
      </c>
      <c r="F33" s="46" t="s">
        <v>427</v>
      </c>
    </row>
    <row r="34" spans="1:6" s="5" customFormat="1" ht="93">
      <c r="A34" s="45" t="s">
        <v>137</v>
      </c>
      <c r="B34" s="45" t="s">
        <v>5</v>
      </c>
      <c r="C34" s="46" t="s">
        <v>138</v>
      </c>
      <c r="D34" s="47">
        <v>45426.8333333333</v>
      </c>
      <c r="E34" s="47">
        <v>45427.25</v>
      </c>
      <c r="F34" s="46" t="s">
        <v>139</v>
      </c>
    </row>
    <row r="35" spans="1:6" s="5" customFormat="1" ht="77.25">
      <c r="A35" s="45" t="s">
        <v>153</v>
      </c>
      <c r="B35" s="45" t="s">
        <v>6</v>
      </c>
      <c r="C35" s="46" t="s">
        <v>154</v>
      </c>
      <c r="D35" s="47">
        <v>45426.8333333333</v>
      </c>
      <c r="E35" s="47">
        <v>45427.25</v>
      </c>
      <c r="F35" s="46" t="s">
        <v>155</v>
      </c>
    </row>
    <row r="36" spans="1:6" s="5" customFormat="1" ht="77.25">
      <c r="A36" s="45" t="s">
        <v>153</v>
      </c>
      <c r="B36" s="45" t="s">
        <v>2</v>
      </c>
      <c r="C36" s="46" t="s">
        <v>156</v>
      </c>
      <c r="D36" s="47">
        <v>45426.8333333333</v>
      </c>
      <c r="E36" s="47">
        <v>45427.25</v>
      </c>
      <c r="F36" s="46" t="s">
        <v>155</v>
      </c>
    </row>
    <row r="37" spans="1:6" s="5" customFormat="1" ht="46.5">
      <c r="A37" s="45" t="s">
        <v>153</v>
      </c>
      <c r="B37" s="45" t="s">
        <v>6</v>
      </c>
      <c r="C37" s="46" t="s">
        <v>157</v>
      </c>
      <c r="D37" s="47">
        <v>45426.8333333333</v>
      </c>
      <c r="E37" s="47">
        <v>45427.25</v>
      </c>
      <c r="F37" s="46" t="s">
        <v>158</v>
      </c>
    </row>
    <row r="38" spans="1:6" s="5" customFormat="1" ht="46.5">
      <c r="A38" s="45" t="s">
        <v>153</v>
      </c>
      <c r="B38" s="45" t="s">
        <v>6</v>
      </c>
      <c r="C38" s="46" t="s">
        <v>159</v>
      </c>
      <c r="D38" s="47">
        <v>45400.8333333333</v>
      </c>
      <c r="E38" s="47">
        <v>45491.25</v>
      </c>
      <c r="F38" s="46" t="s">
        <v>160</v>
      </c>
    </row>
    <row r="39" spans="1:6" s="5" customFormat="1" ht="77.25">
      <c r="A39" s="45" t="s">
        <v>153</v>
      </c>
      <c r="B39" s="45" t="s">
        <v>6</v>
      </c>
      <c r="C39" s="46" t="s">
        <v>161</v>
      </c>
      <c r="D39" s="47">
        <v>45426.8333333333</v>
      </c>
      <c r="E39" s="47">
        <v>45427.25</v>
      </c>
      <c r="F39" s="46" t="s">
        <v>162</v>
      </c>
    </row>
    <row r="40" spans="1:6" s="5" customFormat="1" ht="77.25">
      <c r="A40" s="45" t="s">
        <v>245</v>
      </c>
      <c r="B40" s="45" t="s">
        <v>5</v>
      </c>
      <c r="C40" s="46" t="s">
        <v>445</v>
      </c>
      <c r="D40" s="47">
        <v>45426.8333333333</v>
      </c>
      <c r="E40" s="47">
        <v>45427.25</v>
      </c>
      <c r="F40" s="46" t="s">
        <v>247</v>
      </c>
    </row>
    <row r="41" spans="1:6" s="5" customFormat="1" ht="46.5">
      <c r="A41" s="45" t="s">
        <v>245</v>
      </c>
      <c r="B41" s="45" t="s">
        <v>5</v>
      </c>
      <c r="C41" s="46" t="s">
        <v>446</v>
      </c>
      <c r="D41" s="47">
        <v>45426.8333333333</v>
      </c>
      <c r="E41" s="47">
        <v>45427.25</v>
      </c>
      <c r="F41" s="46" t="s">
        <v>257</v>
      </c>
    </row>
    <row r="42" spans="1:6" s="5" customFormat="1" ht="46.5">
      <c r="A42" s="45" t="s">
        <v>271</v>
      </c>
      <c r="B42" s="45" t="s">
        <v>2</v>
      </c>
      <c r="C42" s="46" t="s">
        <v>272</v>
      </c>
      <c r="D42" s="47">
        <v>45426.8333333333</v>
      </c>
      <c r="E42" s="47">
        <v>45427.25</v>
      </c>
      <c r="F42" s="46" t="s">
        <v>273</v>
      </c>
    </row>
    <row r="43" spans="1:6" s="5" customFormat="1" ht="46.5">
      <c r="A43" s="45" t="s">
        <v>266</v>
      </c>
      <c r="B43" s="45" t="s">
        <v>6</v>
      </c>
      <c r="C43" s="46" t="s">
        <v>452</v>
      </c>
      <c r="D43" s="47">
        <v>45426.8333333333</v>
      </c>
      <c r="E43" s="47">
        <v>45427.25</v>
      </c>
      <c r="F43" s="46" t="s">
        <v>453</v>
      </c>
    </row>
    <row r="44" spans="1:6" s="5" customFormat="1" ht="46.5">
      <c r="A44" s="45" t="s">
        <v>266</v>
      </c>
      <c r="B44" s="45" t="s">
        <v>6</v>
      </c>
      <c r="C44" s="46" t="s">
        <v>454</v>
      </c>
      <c r="D44" s="47">
        <v>45426.8333333333</v>
      </c>
      <c r="E44" s="47">
        <v>45427.25</v>
      </c>
      <c r="F44" s="46" t="s">
        <v>453</v>
      </c>
    </row>
    <row r="45" spans="1:6" s="5" customFormat="1" ht="46.5">
      <c r="A45" s="45" t="s">
        <v>266</v>
      </c>
      <c r="B45" s="45" t="s">
        <v>6</v>
      </c>
      <c r="C45" s="46" t="s">
        <v>455</v>
      </c>
      <c r="D45" s="47">
        <v>45426.8333333333</v>
      </c>
      <c r="E45" s="47">
        <v>45427.25</v>
      </c>
      <c r="F45" s="46" t="s">
        <v>453</v>
      </c>
    </row>
    <row r="46" spans="1:6" s="5" customFormat="1" ht="61.5">
      <c r="A46" s="45" t="s">
        <v>248</v>
      </c>
      <c r="B46" s="45" t="s">
        <v>2</v>
      </c>
      <c r="C46" s="46" t="s">
        <v>249</v>
      </c>
      <c r="D46" s="47">
        <v>44670.8333333333</v>
      </c>
      <c r="E46" s="47">
        <v>45596.8333333333</v>
      </c>
      <c r="F46" s="46" t="s">
        <v>250</v>
      </c>
    </row>
    <row r="47" spans="1:6" s="5" customFormat="1" ht="46.5">
      <c r="A47" s="45" t="s">
        <v>248</v>
      </c>
      <c r="B47" s="45" t="s">
        <v>2</v>
      </c>
      <c r="C47" s="46" t="s">
        <v>281</v>
      </c>
      <c r="D47" s="47">
        <v>45191.8333333333</v>
      </c>
      <c r="E47" s="47">
        <v>45526.25</v>
      </c>
      <c r="F47" s="46" t="s">
        <v>282</v>
      </c>
    </row>
    <row r="48" spans="1:6" s="5" customFormat="1" ht="61.5">
      <c r="A48" s="45" t="s">
        <v>248</v>
      </c>
      <c r="B48" s="45" t="s">
        <v>2</v>
      </c>
      <c r="C48" s="46" t="s">
        <v>283</v>
      </c>
      <c r="D48" s="47">
        <v>45419.8333333333</v>
      </c>
      <c r="E48" s="47">
        <v>45534.25</v>
      </c>
      <c r="F48" s="46" t="s">
        <v>284</v>
      </c>
    </row>
    <row r="49" spans="1:6" s="5" customFormat="1" ht="77.25">
      <c r="A49" s="45" t="s">
        <v>251</v>
      </c>
      <c r="B49" s="45" t="s">
        <v>5</v>
      </c>
      <c r="C49" s="46" t="s">
        <v>252</v>
      </c>
      <c r="D49" s="47">
        <v>45426.8333333333</v>
      </c>
      <c r="E49" s="47">
        <v>45427.25</v>
      </c>
      <c r="F49" s="46" t="s">
        <v>253</v>
      </c>
    </row>
    <row r="50" spans="1:6" s="5" customFormat="1" ht="77.25">
      <c r="A50" s="45" t="s">
        <v>251</v>
      </c>
      <c r="B50" s="45" t="s">
        <v>4</v>
      </c>
      <c r="C50" s="46" t="s">
        <v>254</v>
      </c>
      <c r="D50" s="47">
        <v>45426.875</v>
      </c>
      <c r="E50" s="47">
        <v>45427.25</v>
      </c>
      <c r="F50" s="46" t="s">
        <v>253</v>
      </c>
    </row>
    <row r="51" spans="1:6" s="5" customFormat="1" ht="46.5">
      <c r="A51" s="45" t="s">
        <v>251</v>
      </c>
      <c r="B51" s="45" t="s">
        <v>4</v>
      </c>
      <c r="C51" s="46" t="s">
        <v>258</v>
      </c>
      <c r="D51" s="47">
        <v>45426.8333333333</v>
      </c>
      <c r="E51" s="47">
        <v>45427.25</v>
      </c>
      <c r="F51" s="46" t="s">
        <v>259</v>
      </c>
    </row>
    <row r="52" spans="1:6" s="5" customFormat="1" ht="46.5">
      <c r="A52" s="45" t="s">
        <v>251</v>
      </c>
      <c r="B52" s="45" t="s">
        <v>5</v>
      </c>
      <c r="C52" s="46" t="s">
        <v>260</v>
      </c>
      <c r="D52" s="47">
        <v>45426.8333333333</v>
      </c>
      <c r="E52" s="47">
        <v>45427.25</v>
      </c>
      <c r="F52" s="46" t="s">
        <v>259</v>
      </c>
    </row>
    <row r="53" spans="1:6" s="5" customFormat="1" ht="61.5">
      <c r="A53" s="45" t="s">
        <v>251</v>
      </c>
      <c r="B53" s="45" t="s">
        <v>5</v>
      </c>
      <c r="C53" s="46" t="s">
        <v>279</v>
      </c>
      <c r="D53" s="47">
        <v>45426.8333333333</v>
      </c>
      <c r="E53" s="47">
        <v>45427.25</v>
      </c>
      <c r="F53" s="46" t="s">
        <v>280</v>
      </c>
    </row>
    <row r="54" spans="1:6" s="5" customFormat="1" ht="61.5">
      <c r="A54" s="45" t="s">
        <v>285</v>
      </c>
      <c r="B54" s="45" t="s">
        <v>2</v>
      </c>
      <c r="C54" s="46" t="s">
        <v>286</v>
      </c>
      <c r="D54" s="47">
        <v>45426.9166666667</v>
      </c>
      <c r="E54" s="47">
        <v>45427.2291666667</v>
      </c>
      <c r="F54" s="46" t="s">
        <v>287</v>
      </c>
    </row>
    <row r="55" spans="1:6" s="5" customFormat="1" ht="77.25">
      <c r="A55" s="45" t="s">
        <v>330</v>
      </c>
      <c r="B55" s="45" t="s">
        <v>5</v>
      </c>
      <c r="C55" s="46" t="s">
        <v>331</v>
      </c>
      <c r="D55" s="47">
        <v>45426.8333333333</v>
      </c>
      <c r="E55" s="47">
        <v>45427.25</v>
      </c>
      <c r="F55" s="46" t="s">
        <v>332</v>
      </c>
    </row>
    <row r="56" spans="1:6" s="5" customFormat="1" ht="93">
      <c r="A56" s="45" t="s">
        <v>330</v>
      </c>
      <c r="B56" s="45" t="s">
        <v>4</v>
      </c>
      <c r="C56" s="46" t="s">
        <v>333</v>
      </c>
      <c r="D56" s="47">
        <v>45426.8333333333</v>
      </c>
      <c r="E56" s="47">
        <v>45427.25</v>
      </c>
      <c r="F56" s="46" t="s">
        <v>334</v>
      </c>
    </row>
    <row r="57" spans="1:6" s="5" customFormat="1" ht="61.5">
      <c r="A57" s="45" t="s">
        <v>330</v>
      </c>
      <c r="B57" s="45" t="s">
        <v>4</v>
      </c>
      <c r="C57" s="46" t="s">
        <v>458</v>
      </c>
      <c r="D57" s="47">
        <v>45426.8333333333</v>
      </c>
      <c r="E57" s="47">
        <v>45427.25</v>
      </c>
      <c r="F57" s="46" t="s">
        <v>459</v>
      </c>
    </row>
    <row r="58" spans="1:6" s="5" customFormat="1" ht="61.5">
      <c r="A58" s="45" t="s">
        <v>330</v>
      </c>
      <c r="B58" s="45" t="s">
        <v>5</v>
      </c>
      <c r="C58" s="46" t="s">
        <v>460</v>
      </c>
      <c r="D58" s="47">
        <v>45426.8333333333</v>
      </c>
      <c r="E58" s="47">
        <v>45427.25</v>
      </c>
      <c r="F58" s="46" t="s">
        <v>459</v>
      </c>
    </row>
    <row r="59" spans="1:6" s="5" customFormat="1" ht="46.5">
      <c r="A59" s="45" t="s">
        <v>190</v>
      </c>
      <c r="B59" s="45" t="s">
        <v>6</v>
      </c>
      <c r="C59" s="46" t="s">
        <v>230</v>
      </c>
      <c r="D59" s="47">
        <v>45426.875</v>
      </c>
      <c r="E59" s="47">
        <v>45427.25</v>
      </c>
      <c r="F59" s="46" t="s">
        <v>229</v>
      </c>
    </row>
    <row r="60" spans="1:6" s="5" customFormat="1" ht="30.75">
      <c r="A60" s="45" t="s">
        <v>461</v>
      </c>
      <c r="B60" s="45" t="s">
        <v>33</v>
      </c>
      <c r="C60" s="46" t="s">
        <v>462</v>
      </c>
      <c r="D60" s="47">
        <v>45426.8333333333</v>
      </c>
      <c r="E60" s="47">
        <v>45427.25</v>
      </c>
      <c r="F60" s="46" t="s">
        <v>463</v>
      </c>
    </row>
    <row r="61" spans="1:6" s="5" customFormat="1" ht="93">
      <c r="A61" s="45" t="s">
        <v>88</v>
      </c>
      <c r="B61" s="45" t="s">
        <v>6</v>
      </c>
      <c r="C61" s="46" t="s">
        <v>89</v>
      </c>
      <c r="D61" s="47">
        <v>45426.8333333333</v>
      </c>
      <c r="E61" s="47">
        <v>45427.25</v>
      </c>
      <c r="F61" s="46" t="s">
        <v>90</v>
      </c>
    </row>
    <row r="62" spans="1:6" s="5" customFormat="1" ht="46.5">
      <c r="A62" s="45" t="s">
        <v>88</v>
      </c>
      <c r="B62" s="45" t="s">
        <v>33</v>
      </c>
      <c r="C62" s="46" t="s">
        <v>328</v>
      </c>
      <c r="D62" s="47">
        <v>45426.8333333333</v>
      </c>
      <c r="E62" s="47">
        <v>45427.25</v>
      </c>
      <c r="F62" s="46" t="s">
        <v>329</v>
      </c>
    </row>
    <row r="63" spans="1:6" s="5" customFormat="1" ht="123.75">
      <c r="A63" s="45" t="s">
        <v>88</v>
      </c>
      <c r="B63" s="45" t="s">
        <v>6</v>
      </c>
      <c r="C63" s="46" t="s">
        <v>349</v>
      </c>
      <c r="D63" s="47">
        <v>44774.9166666667</v>
      </c>
      <c r="E63" s="47">
        <v>45467.25</v>
      </c>
      <c r="F63" s="46" t="s">
        <v>350</v>
      </c>
    </row>
    <row r="64" spans="1:6" s="5" customFormat="1" ht="77.25">
      <c r="A64" s="45" t="s">
        <v>88</v>
      </c>
      <c r="B64" s="45" t="s">
        <v>6</v>
      </c>
      <c r="C64" s="46" t="s">
        <v>468</v>
      </c>
      <c r="D64" s="47">
        <v>45426.875</v>
      </c>
      <c r="E64" s="47">
        <v>45427.2083333333</v>
      </c>
      <c r="F64" s="46" t="s">
        <v>469</v>
      </c>
    </row>
    <row r="65" spans="1:6" s="5" customFormat="1" ht="77.25">
      <c r="A65" s="45" t="s">
        <v>368</v>
      </c>
      <c r="B65" s="45" t="s">
        <v>2</v>
      </c>
      <c r="C65" s="46" t="s">
        <v>369</v>
      </c>
      <c r="D65" s="47">
        <v>45426.875</v>
      </c>
      <c r="E65" s="47">
        <v>45427.25</v>
      </c>
      <c r="F65" s="46" t="s">
        <v>370</v>
      </c>
    </row>
    <row r="66" spans="1:6" s="5" customFormat="1" ht="93">
      <c r="A66" s="45" t="s">
        <v>368</v>
      </c>
      <c r="B66" s="45" t="s">
        <v>2</v>
      </c>
      <c r="C66" s="46" t="s">
        <v>466</v>
      </c>
      <c r="D66" s="47">
        <v>45426.875</v>
      </c>
      <c r="E66" s="47">
        <v>45427.25</v>
      </c>
      <c r="F66" s="46" t="s">
        <v>467</v>
      </c>
    </row>
    <row r="67" spans="1:6" s="5" customFormat="1" ht="46.5">
      <c r="A67" s="45" t="s">
        <v>346</v>
      </c>
      <c r="B67" s="45" t="s">
        <v>6</v>
      </c>
      <c r="C67" s="46" t="s">
        <v>347</v>
      </c>
      <c r="D67" s="47">
        <v>45426.8333333333</v>
      </c>
      <c r="E67" s="47">
        <v>45427.25</v>
      </c>
      <c r="F67" s="46" t="s">
        <v>348</v>
      </c>
    </row>
    <row r="68" spans="1:6" s="5" customFormat="1" ht="93">
      <c r="A68" s="45" t="s">
        <v>78</v>
      </c>
      <c r="B68" s="45" t="s">
        <v>2</v>
      </c>
      <c r="C68" s="46" t="s">
        <v>79</v>
      </c>
      <c r="D68" s="47">
        <v>45426.8333333333</v>
      </c>
      <c r="E68" s="47">
        <v>45427.25</v>
      </c>
      <c r="F68" s="46" t="s">
        <v>77</v>
      </c>
    </row>
    <row r="69" spans="1:6" s="5" customFormat="1" ht="61.5">
      <c r="A69" s="45" t="s">
        <v>43</v>
      </c>
      <c r="B69" s="45" t="s">
        <v>5</v>
      </c>
      <c r="C69" s="46" t="s">
        <v>44</v>
      </c>
      <c r="D69" s="47">
        <v>45426.8333333333</v>
      </c>
      <c r="E69" s="47">
        <v>45427.25</v>
      </c>
      <c r="F69" s="46" t="s">
        <v>45</v>
      </c>
    </row>
    <row r="70" spans="1:6" s="5" customFormat="1" ht="61.5">
      <c r="A70" s="45" t="s">
        <v>43</v>
      </c>
      <c r="B70" s="45" t="s">
        <v>4</v>
      </c>
      <c r="C70" s="46" t="s">
        <v>46</v>
      </c>
      <c r="D70" s="47">
        <v>45426.8333333333</v>
      </c>
      <c r="E70" s="47">
        <v>45427.25</v>
      </c>
      <c r="F70" s="46" t="s">
        <v>45</v>
      </c>
    </row>
    <row r="71" spans="1:6" s="5" customFormat="1" ht="61.5">
      <c r="A71" s="45" t="s">
        <v>50</v>
      </c>
      <c r="B71" s="45" t="s">
        <v>33</v>
      </c>
      <c r="C71" s="46" t="s">
        <v>51</v>
      </c>
      <c r="D71" s="47">
        <v>45426.8333333333</v>
      </c>
      <c r="E71" s="47">
        <v>45427.2083333333</v>
      </c>
      <c r="F71" s="46" t="s">
        <v>52</v>
      </c>
    </row>
    <row r="72" spans="1:6" s="5" customFormat="1" ht="123.75">
      <c r="A72" s="45" t="s">
        <v>361</v>
      </c>
      <c r="B72" s="45" t="s">
        <v>4</v>
      </c>
      <c r="C72" s="46" t="s">
        <v>362</v>
      </c>
      <c r="D72" s="47">
        <v>45333.2083333333</v>
      </c>
      <c r="E72" s="47">
        <v>45438.25</v>
      </c>
      <c r="F72" s="46" t="s">
        <v>363</v>
      </c>
    </row>
    <row r="73" spans="1:6" s="5" customFormat="1" ht="123.75">
      <c r="A73" s="45" t="s">
        <v>361</v>
      </c>
      <c r="B73" s="45" t="s">
        <v>4</v>
      </c>
      <c r="C73" s="46" t="s">
        <v>378</v>
      </c>
      <c r="D73" s="47">
        <v>45390.4583333333</v>
      </c>
      <c r="E73" s="47">
        <v>45445.25</v>
      </c>
      <c r="F73" s="46" t="s">
        <v>379</v>
      </c>
    </row>
    <row r="74" spans="1:6" s="5" customFormat="1" ht="77.25">
      <c r="A74" s="45" t="s">
        <v>361</v>
      </c>
      <c r="B74" s="45" t="s">
        <v>5</v>
      </c>
      <c r="C74" s="46" t="s">
        <v>470</v>
      </c>
      <c r="D74" s="47">
        <v>45426.8333333333</v>
      </c>
      <c r="E74" s="47">
        <v>45427.25</v>
      </c>
      <c r="F74" s="46" t="s">
        <v>383</v>
      </c>
    </row>
    <row r="75" spans="1:6" s="5" customFormat="1" ht="61.5">
      <c r="A75" s="45" t="s">
        <v>95</v>
      </c>
      <c r="B75" s="45" t="s">
        <v>33</v>
      </c>
      <c r="C75" s="46" t="s">
        <v>96</v>
      </c>
      <c r="D75" s="47">
        <v>45426.8333333333</v>
      </c>
      <c r="E75" s="47">
        <v>45427.25</v>
      </c>
      <c r="F75" s="46" t="s">
        <v>97</v>
      </c>
    </row>
    <row r="76" spans="1:6" s="5" customFormat="1" ht="93">
      <c r="A76" s="45" t="s">
        <v>68</v>
      </c>
      <c r="B76" s="45" t="s">
        <v>6</v>
      </c>
      <c r="C76" s="46" t="s">
        <v>69</v>
      </c>
      <c r="D76" s="47">
        <v>45426.8333333333</v>
      </c>
      <c r="E76" s="47">
        <v>45427.25</v>
      </c>
      <c r="F76" s="46" t="s">
        <v>70</v>
      </c>
    </row>
    <row r="77" spans="1:6" s="5" customFormat="1" ht="93">
      <c r="A77" s="45" t="s">
        <v>68</v>
      </c>
      <c r="B77" s="45" t="s">
        <v>2</v>
      </c>
      <c r="C77" s="46" t="s">
        <v>71</v>
      </c>
      <c r="D77" s="47">
        <v>45426.8333333333</v>
      </c>
      <c r="E77" s="47">
        <v>45427.25</v>
      </c>
      <c r="F77" s="46" t="s">
        <v>70</v>
      </c>
    </row>
    <row r="78" spans="1:6" s="5" customFormat="1" ht="93">
      <c r="A78" s="45" t="s">
        <v>68</v>
      </c>
      <c r="B78" s="45" t="s">
        <v>33</v>
      </c>
      <c r="C78" s="46" t="s">
        <v>344</v>
      </c>
      <c r="D78" s="47">
        <v>45426.9166666667</v>
      </c>
      <c r="E78" s="47">
        <v>45427.25</v>
      </c>
      <c r="F78" s="46" t="s">
        <v>345</v>
      </c>
    </row>
    <row r="79" spans="1:6" s="5" customFormat="1" ht="61.5">
      <c r="A79" s="45" t="s">
        <v>32</v>
      </c>
      <c r="B79" s="45" t="s">
        <v>33</v>
      </c>
      <c r="C79" s="46" t="s">
        <v>393</v>
      </c>
      <c r="D79" s="47">
        <v>45426.8333333333</v>
      </c>
      <c r="E79" s="47">
        <v>45427.25</v>
      </c>
      <c r="F79" s="46" t="s">
        <v>394</v>
      </c>
    </row>
    <row r="80" spans="1:6" s="5" customFormat="1" ht="61.5">
      <c r="A80" s="45" t="s">
        <v>32</v>
      </c>
      <c r="B80" s="45" t="s">
        <v>33</v>
      </c>
      <c r="C80" s="46" t="s">
        <v>34</v>
      </c>
      <c r="D80" s="47">
        <v>45426.8333333333</v>
      </c>
      <c r="E80" s="47">
        <v>45427.25</v>
      </c>
      <c r="F80" s="46" t="s">
        <v>35</v>
      </c>
    </row>
    <row r="81" spans="1:6" s="5" customFormat="1" ht="77.25">
      <c r="A81" s="45" t="s">
        <v>371</v>
      </c>
      <c r="B81" s="45" t="s">
        <v>33</v>
      </c>
      <c r="C81" s="46" t="s">
        <v>372</v>
      </c>
      <c r="D81" s="47">
        <v>45426.8333333333</v>
      </c>
      <c r="E81" s="47">
        <v>45427.25</v>
      </c>
      <c r="F81" s="46" t="s">
        <v>373</v>
      </c>
    </row>
    <row r="82" spans="1:6" s="5" customFormat="1" ht="61.5">
      <c r="A82" s="45" t="s">
        <v>390</v>
      </c>
      <c r="B82" s="45" t="s">
        <v>6</v>
      </c>
      <c r="C82" s="46" t="s">
        <v>391</v>
      </c>
      <c r="D82" s="47">
        <v>45426.8333333333</v>
      </c>
      <c r="E82" s="47">
        <v>45427.25</v>
      </c>
      <c r="F82" s="46" t="s">
        <v>392</v>
      </c>
    </row>
    <row r="83" spans="1:6" s="5" customFormat="1" ht="77.25">
      <c r="A83" s="45" t="s">
        <v>351</v>
      </c>
      <c r="B83" s="45" t="s">
        <v>4</v>
      </c>
      <c r="C83" s="46" t="s">
        <v>464</v>
      </c>
      <c r="D83" s="47">
        <v>45426.875</v>
      </c>
      <c r="E83" s="47">
        <v>45427.25</v>
      </c>
      <c r="F83" s="46" t="s">
        <v>353</v>
      </c>
    </row>
    <row r="84" spans="1:6" s="5" customFormat="1" ht="77.25">
      <c r="A84" s="45" t="s">
        <v>351</v>
      </c>
      <c r="B84" s="45" t="s">
        <v>4</v>
      </c>
      <c r="C84" s="46" t="s">
        <v>465</v>
      </c>
      <c r="D84" s="47">
        <v>45426.875</v>
      </c>
      <c r="E84" s="47">
        <v>45427.25</v>
      </c>
      <c r="F84" s="46" t="s">
        <v>353</v>
      </c>
    </row>
    <row r="85" spans="1:6" s="5" customFormat="1" ht="93">
      <c r="A85" s="45" t="s">
        <v>374</v>
      </c>
      <c r="B85" s="45" t="s">
        <v>2</v>
      </c>
      <c r="C85" s="46" t="s">
        <v>375</v>
      </c>
      <c r="D85" s="47">
        <v>45426.8333333333</v>
      </c>
      <c r="E85" s="47">
        <v>45427.25</v>
      </c>
      <c r="F85" s="46" t="s">
        <v>376</v>
      </c>
    </row>
    <row r="86" spans="1:6" s="5" customFormat="1" ht="93">
      <c r="A86" s="45" t="s">
        <v>374</v>
      </c>
      <c r="B86" s="45" t="s">
        <v>2</v>
      </c>
      <c r="C86" s="46" t="s">
        <v>377</v>
      </c>
      <c r="D86" s="47">
        <v>45426.8333333333</v>
      </c>
      <c r="E86" s="47">
        <v>45427.25</v>
      </c>
      <c r="F86" s="46" t="s">
        <v>376</v>
      </c>
    </row>
    <row r="87" spans="1:6" s="5" customFormat="1" ht="30.75">
      <c r="A87" s="45" t="s">
        <v>178</v>
      </c>
      <c r="B87" s="45" t="s">
        <v>6</v>
      </c>
      <c r="C87" s="46" t="s">
        <v>179</v>
      </c>
      <c r="D87" s="47">
        <v>45426.9993055556</v>
      </c>
      <c r="E87" s="47">
        <v>45427.2083333333</v>
      </c>
      <c r="F87" s="46" t="s">
        <v>180</v>
      </c>
    </row>
    <row r="88" spans="1:6" s="5" customFormat="1" ht="30.75">
      <c r="A88" s="45" t="s">
        <v>178</v>
      </c>
      <c r="B88" s="45" t="s">
        <v>6</v>
      </c>
      <c r="C88" s="46" t="s">
        <v>181</v>
      </c>
      <c r="D88" s="47">
        <v>45426.9993055556</v>
      </c>
      <c r="E88" s="47">
        <v>45427.2083333333</v>
      </c>
      <c r="F88" s="46" t="s">
        <v>180</v>
      </c>
    </row>
    <row r="89" spans="1:6" s="5" customFormat="1" ht="30.75">
      <c r="A89" s="45" t="s">
        <v>178</v>
      </c>
      <c r="B89" s="45" t="s">
        <v>6</v>
      </c>
      <c r="C89" s="46" t="s">
        <v>184</v>
      </c>
      <c r="D89" s="47">
        <v>45426.9993055556</v>
      </c>
      <c r="E89" s="47">
        <v>45427.2083333333</v>
      </c>
      <c r="F89" s="46" t="s">
        <v>180</v>
      </c>
    </row>
    <row r="90" spans="1:6" s="5" customFormat="1" ht="77.25">
      <c r="A90" s="45" t="s">
        <v>402</v>
      </c>
      <c r="B90" s="45" t="s">
        <v>5</v>
      </c>
      <c r="C90" s="46" t="s">
        <v>403</v>
      </c>
      <c r="D90" s="47">
        <v>45426.9166666667</v>
      </c>
      <c r="E90" s="47">
        <v>45427.2083333333</v>
      </c>
      <c r="F90" s="46" t="s">
        <v>404</v>
      </c>
    </row>
    <row r="91" spans="1:6" s="5" customFormat="1" ht="77.25">
      <c r="A91" s="45" t="s">
        <v>72</v>
      </c>
      <c r="B91" s="45" t="s">
        <v>5</v>
      </c>
      <c r="C91" s="46" t="s">
        <v>73</v>
      </c>
      <c r="D91" s="47">
        <v>45426.8333333333</v>
      </c>
      <c r="E91" s="47">
        <v>45427.25</v>
      </c>
      <c r="F91" s="46" t="s">
        <v>74</v>
      </c>
    </row>
    <row r="92" spans="1:6" s="5" customFormat="1" ht="77.25">
      <c r="A92" s="45" t="s">
        <v>72</v>
      </c>
      <c r="B92" s="45" t="s">
        <v>4</v>
      </c>
      <c r="C92" s="46" t="s">
        <v>75</v>
      </c>
      <c r="D92" s="47">
        <v>45426.8333333333</v>
      </c>
      <c r="E92" s="47">
        <v>45427.25</v>
      </c>
      <c r="F92" s="46" t="s">
        <v>74</v>
      </c>
    </row>
    <row r="93" spans="1:6" s="5" customFormat="1" ht="77.25">
      <c r="A93" s="45" t="s">
        <v>72</v>
      </c>
      <c r="B93" s="45" t="s">
        <v>33</v>
      </c>
      <c r="C93" s="46" t="s">
        <v>414</v>
      </c>
      <c r="D93" s="47">
        <v>45426.8333333333</v>
      </c>
      <c r="E93" s="47">
        <v>45427.25</v>
      </c>
      <c r="F93" s="46" t="s">
        <v>415</v>
      </c>
    </row>
    <row r="94" spans="1:6" s="5" customFormat="1" ht="46.5">
      <c r="A94" s="45" t="s">
        <v>168</v>
      </c>
      <c r="B94" s="45" t="s">
        <v>5</v>
      </c>
      <c r="C94" s="46" t="s">
        <v>169</v>
      </c>
      <c r="D94" s="47">
        <v>45426.875</v>
      </c>
      <c r="E94" s="47">
        <v>45427.25</v>
      </c>
      <c r="F94" s="46" t="s">
        <v>170</v>
      </c>
    </row>
    <row r="95" spans="1:6" s="5" customFormat="1" ht="46.5">
      <c r="A95" s="45" t="s">
        <v>168</v>
      </c>
      <c r="B95" s="45" t="s">
        <v>5</v>
      </c>
      <c r="C95" s="46" t="s">
        <v>171</v>
      </c>
      <c r="D95" s="47">
        <v>45426.875</v>
      </c>
      <c r="E95" s="47">
        <v>45427.25</v>
      </c>
      <c r="F95" s="46" t="s">
        <v>170</v>
      </c>
    </row>
    <row r="96" spans="1:6" s="5" customFormat="1" ht="46.5">
      <c r="A96" s="45" t="s">
        <v>168</v>
      </c>
      <c r="B96" s="45" t="s">
        <v>5</v>
      </c>
      <c r="C96" s="46" t="s">
        <v>172</v>
      </c>
      <c r="D96" s="47">
        <v>45426.875</v>
      </c>
      <c r="E96" s="47">
        <v>45427.25</v>
      </c>
      <c r="F96" s="46" t="s">
        <v>170</v>
      </c>
    </row>
    <row r="97" spans="1:6" s="5" customFormat="1" ht="46.5">
      <c r="A97" s="45" t="s">
        <v>168</v>
      </c>
      <c r="B97" s="45" t="s">
        <v>5</v>
      </c>
      <c r="C97" s="46" t="s">
        <v>173</v>
      </c>
      <c r="D97" s="47">
        <v>45426.875</v>
      </c>
      <c r="E97" s="47">
        <v>45427.25</v>
      </c>
      <c r="F97" s="46" t="s">
        <v>170</v>
      </c>
    </row>
    <row r="98" spans="1:6" s="5" customFormat="1" ht="46.5">
      <c r="A98" s="45" t="s">
        <v>168</v>
      </c>
      <c r="B98" s="45" t="s">
        <v>4</v>
      </c>
      <c r="C98" s="46" t="s">
        <v>174</v>
      </c>
      <c r="D98" s="47">
        <v>45426.875</v>
      </c>
      <c r="E98" s="47">
        <v>45427.25</v>
      </c>
      <c r="F98" s="46" t="s">
        <v>170</v>
      </c>
    </row>
    <row r="99" spans="1:6" s="5" customFormat="1" ht="46.5">
      <c r="A99" s="45" t="s">
        <v>168</v>
      </c>
      <c r="B99" s="45" t="s">
        <v>4</v>
      </c>
      <c r="C99" s="46" t="s">
        <v>175</v>
      </c>
      <c r="D99" s="47">
        <v>45426.875</v>
      </c>
      <c r="E99" s="47">
        <v>45427.25</v>
      </c>
      <c r="F99" s="46" t="s">
        <v>170</v>
      </c>
    </row>
    <row r="100" spans="1:6" s="5" customFormat="1" ht="46.5">
      <c r="A100" s="45" t="s">
        <v>168</v>
      </c>
      <c r="B100" s="45" t="s">
        <v>4</v>
      </c>
      <c r="C100" s="46" t="s">
        <v>176</v>
      </c>
      <c r="D100" s="47">
        <v>45426.875</v>
      </c>
      <c r="E100" s="47">
        <v>45427.25</v>
      </c>
      <c r="F100" s="46" t="s">
        <v>170</v>
      </c>
    </row>
    <row r="101" spans="1:6" s="5" customFormat="1" ht="46.5">
      <c r="A101" s="45" t="s">
        <v>168</v>
      </c>
      <c r="B101" s="45" t="s">
        <v>4</v>
      </c>
      <c r="C101" s="46" t="s">
        <v>177</v>
      </c>
      <c r="D101" s="47">
        <v>45426.875</v>
      </c>
      <c r="E101" s="47">
        <v>45427.25</v>
      </c>
      <c r="F101" s="46" t="s">
        <v>170</v>
      </c>
    </row>
    <row r="102" spans="1:6" s="5" customFormat="1" ht="46.5">
      <c r="A102" s="45" t="s">
        <v>193</v>
      </c>
      <c r="B102" s="45" t="s">
        <v>2</v>
      </c>
      <c r="C102" s="46" t="s">
        <v>194</v>
      </c>
      <c r="D102" s="47">
        <v>45426.875</v>
      </c>
      <c r="E102" s="47">
        <v>45427.25</v>
      </c>
      <c r="F102" s="46" t="s">
        <v>195</v>
      </c>
    </row>
    <row r="103" spans="1:6" s="5" customFormat="1" ht="46.5">
      <c r="A103" s="45" t="s">
        <v>193</v>
      </c>
      <c r="B103" s="45" t="s">
        <v>6</v>
      </c>
      <c r="C103" s="46" t="s">
        <v>196</v>
      </c>
      <c r="D103" s="47">
        <v>45426.875</v>
      </c>
      <c r="E103" s="47">
        <v>45427.25</v>
      </c>
      <c r="F103" s="46" t="s">
        <v>195</v>
      </c>
    </row>
    <row r="104" spans="1:6" s="5" customFormat="1" ht="77.25">
      <c r="A104" s="45" t="s">
        <v>411</v>
      </c>
      <c r="B104" s="45" t="s">
        <v>2</v>
      </c>
      <c r="C104" s="46" t="s">
        <v>412</v>
      </c>
      <c r="D104" s="47">
        <v>45426.8333333333</v>
      </c>
      <c r="E104" s="47">
        <v>45427.25</v>
      </c>
      <c r="F104" s="46" t="s">
        <v>413</v>
      </c>
    </row>
    <row r="105" spans="1:6" s="5" customFormat="1" ht="77.25">
      <c r="A105" s="45" t="s">
        <v>116</v>
      </c>
      <c r="B105" s="45" t="s">
        <v>33</v>
      </c>
      <c r="C105" s="46" t="s">
        <v>117</v>
      </c>
      <c r="D105" s="47">
        <v>45426.8333333333</v>
      </c>
      <c r="E105" s="47">
        <v>45427.25</v>
      </c>
      <c r="F105" s="46" t="s">
        <v>118</v>
      </c>
    </row>
    <row r="106" spans="1:6" s="5" customFormat="1" ht="108">
      <c r="A106" s="45" t="s">
        <v>98</v>
      </c>
      <c r="B106" s="45" t="s">
        <v>5</v>
      </c>
      <c r="C106" s="46" t="s">
        <v>99</v>
      </c>
      <c r="D106" s="47">
        <v>44491.8333333333</v>
      </c>
      <c r="E106" s="47">
        <v>45657.25</v>
      </c>
      <c r="F106" s="46" t="s">
        <v>100</v>
      </c>
    </row>
    <row r="107" spans="1:6" s="5" customFormat="1" ht="93">
      <c r="A107" s="45" t="s">
        <v>98</v>
      </c>
      <c r="B107" s="45" t="s">
        <v>5</v>
      </c>
      <c r="C107" s="46" t="s">
        <v>133</v>
      </c>
      <c r="D107" s="47">
        <v>45426.8333333333</v>
      </c>
      <c r="E107" s="47">
        <v>45427.25</v>
      </c>
      <c r="F107" s="46" t="s">
        <v>134</v>
      </c>
    </row>
    <row r="108" spans="1:6" s="5" customFormat="1" ht="61.5">
      <c r="A108" s="45" t="s">
        <v>121</v>
      </c>
      <c r="B108" s="45" t="s">
        <v>5</v>
      </c>
      <c r="C108" s="46" t="s">
        <v>418</v>
      </c>
      <c r="D108" s="47">
        <v>45426.8333333333</v>
      </c>
      <c r="E108" s="47">
        <v>45427.25</v>
      </c>
      <c r="F108" s="46" t="s">
        <v>419</v>
      </c>
    </row>
    <row r="109" spans="1:6" s="5" customFormat="1" ht="61.5">
      <c r="A109" s="45" t="s">
        <v>148</v>
      </c>
      <c r="B109" s="45" t="s">
        <v>4</v>
      </c>
      <c r="C109" s="46" t="s">
        <v>149</v>
      </c>
      <c r="D109" s="47">
        <v>45426.8333333333</v>
      </c>
      <c r="E109" s="47">
        <v>45427.25</v>
      </c>
      <c r="F109" s="46" t="s">
        <v>150</v>
      </c>
    </row>
    <row r="110" spans="1:6" s="5" customFormat="1" ht="46.5">
      <c r="A110" s="45" t="s">
        <v>219</v>
      </c>
      <c r="B110" s="45" t="s">
        <v>6</v>
      </c>
      <c r="C110" s="46" t="s">
        <v>220</v>
      </c>
      <c r="D110" s="47">
        <v>45426.8333333333</v>
      </c>
      <c r="E110" s="47">
        <v>45427.2083333333</v>
      </c>
      <c r="F110" s="46" t="s">
        <v>221</v>
      </c>
    </row>
    <row r="111" spans="1:6" s="5" customFormat="1" ht="93">
      <c r="A111" s="45" t="s">
        <v>47</v>
      </c>
      <c r="B111" s="45" t="s">
        <v>2</v>
      </c>
      <c r="C111" s="46" t="s">
        <v>76</v>
      </c>
      <c r="D111" s="47">
        <v>45426.8333333333</v>
      </c>
      <c r="E111" s="47">
        <v>45427.25</v>
      </c>
      <c r="F111" s="46" t="s">
        <v>77</v>
      </c>
    </row>
    <row r="112" spans="1:6" s="5" customFormat="1" ht="93">
      <c r="A112" s="45" t="s">
        <v>47</v>
      </c>
      <c r="B112" s="45" t="s">
        <v>2</v>
      </c>
      <c r="C112" s="46" t="s">
        <v>80</v>
      </c>
      <c r="D112" s="47">
        <v>45426.8333333333</v>
      </c>
      <c r="E112" s="47">
        <v>45427.25</v>
      </c>
      <c r="F112" s="46" t="s">
        <v>81</v>
      </c>
    </row>
    <row r="113" spans="1:6" s="5" customFormat="1" ht="93">
      <c r="A113" s="45" t="s">
        <v>47</v>
      </c>
      <c r="B113" s="45" t="s">
        <v>6</v>
      </c>
      <c r="C113" s="46" t="s">
        <v>405</v>
      </c>
      <c r="D113" s="47">
        <v>45426.8333333333</v>
      </c>
      <c r="E113" s="47">
        <v>45427.25</v>
      </c>
      <c r="F113" s="46" t="s">
        <v>406</v>
      </c>
    </row>
    <row r="114" spans="1:6" s="5" customFormat="1" ht="93">
      <c r="A114" s="45" t="s">
        <v>47</v>
      </c>
      <c r="B114" s="45" t="s">
        <v>2</v>
      </c>
      <c r="C114" s="46" t="s">
        <v>407</v>
      </c>
      <c r="D114" s="47">
        <v>45426.8333333333</v>
      </c>
      <c r="E114" s="47">
        <v>45427.25</v>
      </c>
      <c r="F114" s="46" t="s">
        <v>406</v>
      </c>
    </row>
    <row r="115" spans="1:6" s="5" customFormat="1" ht="77.25">
      <c r="A115" s="45" t="s">
        <v>47</v>
      </c>
      <c r="B115" s="45" t="s">
        <v>2</v>
      </c>
      <c r="C115" s="46" t="s">
        <v>408</v>
      </c>
      <c r="D115" s="47">
        <v>45426.8333333333</v>
      </c>
      <c r="E115" s="47">
        <v>45427.25</v>
      </c>
      <c r="F115" s="46" t="s">
        <v>409</v>
      </c>
    </row>
    <row r="116" spans="1:6" ht="46.5">
      <c r="A116" s="45" t="s">
        <v>47</v>
      </c>
      <c r="B116" s="45" t="s">
        <v>2</v>
      </c>
      <c r="C116" s="46" t="s">
        <v>430</v>
      </c>
      <c r="D116" s="47">
        <v>45426.8333333333</v>
      </c>
      <c r="E116" s="47">
        <v>45427.25</v>
      </c>
      <c r="F116" s="46" t="s">
        <v>431</v>
      </c>
    </row>
    <row r="117" spans="1:6" ht="46.5">
      <c r="A117" s="45" t="s">
        <v>47</v>
      </c>
      <c r="B117" s="45" t="s">
        <v>6</v>
      </c>
      <c r="C117" s="46" t="s">
        <v>432</v>
      </c>
      <c r="D117" s="47">
        <v>45426.8333333333</v>
      </c>
      <c r="E117" s="47">
        <v>45427.25</v>
      </c>
      <c r="F117" s="46" t="s">
        <v>433</v>
      </c>
    </row>
    <row r="118" spans="1:6" ht="61.5">
      <c r="A118" s="45" t="s">
        <v>47</v>
      </c>
      <c r="B118" s="45" t="s">
        <v>6</v>
      </c>
      <c r="C118" s="46" t="s">
        <v>163</v>
      </c>
      <c r="D118" s="47">
        <v>45426.8333333333</v>
      </c>
      <c r="E118" s="47">
        <v>45427.25</v>
      </c>
      <c r="F118" s="46" t="s">
        <v>164</v>
      </c>
    </row>
    <row r="119" spans="1:6" ht="61.5">
      <c r="A119" s="45" t="s">
        <v>27</v>
      </c>
      <c r="B119" s="45" t="s">
        <v>2</v>
      </c>
      <c r="C119" s="46" t="s">
        <v>28</v>
      </c>
      <c r="D119" s="47">
        <v>45426.875</v>
      </c>
      <c r="E119" s="47">
        <v>45427.2083333333</v>
      </c>
      <c r="F119" s="46" t="s">
        <v>29</v>
      </c>
    </row>
    <row r="120" spans="1:6" ht="93">
      <c r="A120" s="45" t="s">
        <v>27</v>
      </c>
      <c r="B120" s="45" t="s">
        <v>6</v>
      </c>
      <c r="C120" s="46" t="s">
        <v>288</v>
      </c>
      <c r="D120" s="47">
        <v>45426.9166666667</v>
      </c>
      <c r="E120" s="47">
        <v>45427.2291666667</v>
      </c>
      <c r="F120" s="46" t="s">
        <v>289</v>
      </c>
    </row>
    <row r="121" spans="1:6" ht="93">
      <c r="A121" s="45" t="s">
        <v>27</v>
      </c>
      <c r="B121" s="45" t="s">
        <v>6</v>
      </c>
      <c r="C121" s="46" t="s">
        <v>293</v>
      </c>
      <c r="D121" s="47">
        <v>45426.9166666667</v>
      </c>
      <c r="E121" s="47">
        <v>45427.2291666667</v>
      </c>
      <c r="F121" s="46" t="s">
        <v>289</v>
      </c>
    </row>
    <row r="122" spans="1:6" ht="108">
      <c r="A122" s="45" t="s">
        <v>101</v>
      </c>
      <c r="B122" s="45" t="s">
        <v>6</v>
      </c>
      <c r="C122" s="46" t="s">
        <v>102</v>
      </c>
      <c r="D122" s="47">
        <v>45426.8333333333</v>
      </c>
      <c r="E122" s="47">
        <v>45427.25</v>
      </c>
      <c r="F122" s="46" t="s">
        <v>103</v>
      </c>
    </row>
    <row r="123" spans="1:6" ht="108">
      <c r="A123" s="45" t="s">
        <v>101</v>
      </c>
      <c r="B123" s="45" t="s">
        <v>2</v>
      </c>
      <c r="C123" s="46" t="s">
        <v>421</v>
      </c>
      <c r="D123" s="47">
        <v>45426.8333333333</v>
      </c>
      <c r="E123" s="47">
        <v>45427.25</v>
      </c>
      <c r="F123" s="46" t="s">
        <v>115</v>
      </c>
    </row>
    <row r="124" spans="1:6" ht="30.75">
      <c r="A124" s="45" t="s">
        <v>255</v>
      </c>
      <c r="B124" s="45" t="s">
        <v>4</v>
      </c>
      <c r="C124" s="46" t="s">
        <v>447</v>
      </c>
      <c r="D124" s="47">
        <v>45426.875</v>
      </c>
      <c r="E124" s="47">
        <v>45427.25</v>
      </c>
      <c r="F124" s="46" t="s">
        <v>448</v>
      </c>
    </row>
    <row r="125" spans="1:6" ht="30.75">
      <c r="A125" s="45" t="s">
        <v>255</v>
      </c>
      <c r="B125" s="45" t="s">
        <v>4</v>
      </c>
      <c r="C125" s="46" t="s">
        <v>449</v>
      </c>
      <c r="D125" s="47">
        <v>45426.875</v>
      </c>
      <c r="E125" s="47">
        <v>45427.25</v>
      </c>
      <c r="F125" s="46" t="s">
        <v>448</v>
      </c>
    </row>
    <row r="126" spans="1:6" ht="30.75">
      <c r="A126" s="45" t="s">
        <v>255</v>
      </c>
      <c r="B126" s="45" t="s">
        <v>4</v>
      </c>
      <c r="C126" s="46" t="s">
        <v>450</v>
      </c>
      <c r="D126" s="47">
        <v>45426.875</v>
      </c>
      <c r="E126" s="47">
        <v>45427.25</v>
      </c>
      <c r="F126" s="46" t="s">
        <v>448</v>
      </c>
    </row>
    <row r="127" spans="1:6" ht="30.75">
      <c r="A127" s="45" t="s">
        <v>255</v>
      </c>
      <c r="B127" s="45" t="s">
        <v>4</v>
      </c>
      <c r="C127" s="46" t="s">
        <v>451</v>
      </c>
      <c r="D127" s="47">
        <v>45426.875</v>
      </c>
      <c r="E127" s="47">
        <v>45427.25</v>
      </c>
      <c r="F127" s="46" t="s">
        <v>448</v>
      </c>
    </row>
    <row r="128" spans="1:6" ht="46.5">
      <c r="A128" s="45" t="s">
        <v>255</v>
      </c>
      <c r="B128" s="45" t="s">
        <v>4</v>
      </c>
      <c r="C128" s="46" t="s">
        <v>456</v>
      </c>
      <c r="D128" s="47">
        <v>45426.9166666667</v>
      </c>
      <c r="E128" s="47">
        <v>45427.2083333333</v>
      </c>
      <c r="F128" s="46" t="s">
        <v>457</v>
      </c>
    </row>
    <row r="129" spans="1:6" ht="93">
      <c r="A129" s="45" t="s">
        <v>255</v>
      </c>
      <c r="B129" s="45" t="s">
        <v>5</v>
      </c>
      <c r="C129" s="46" t="s">
        <v>319</v>
      </c>
      <c r="D129" s="47">
        <v>45426.9166666667</v>
      </c>
      <c r="E129" s="47">
        <v>45427.2291666667</v>
      </c>
      <c r="F129" s="46" t="s">
        <v>317</v>
      </c>
    </row>
    <row r="130" spans="1:6" ht="93">
      <c r="A130" s="45" t="s">
        <v>290</v>
      </c>
      <c r="B130" s="45" t="s">
        <v>7</v>
      </c>
      <c r="C130" s="46" t="s">
        <v>291</v>
      </c>
      <c r="D130" s="47">
        <v>45426.9166666667</v>
      </c>
      <c r="E130" s="47">
        <v>45427.2291666667</v>
      </c>
      <c r="F130" s="46" t="s">
        <v>289</v>
      </c>
    </row>
    <row r="131" spans="1:6" ht="93">
      <c r="A131" s="45" t="s">
        <v>290</v>
      </c>
      <c r="B131" s="45" t="s">
        <v>8</v>
      </c>
      <c r="C131" s="46" t="s">
        <v>292</v>
      </c>
      <c r="D131" s="47">
        <v>45426.9166666667</v>
      </c>
      <c r="E131" s="47">
        <v>45427.2291666667</v>
      </c>
      <c r="F131" s="46" t="s">
        <v>289</v>
      </c>
    </row>
    <row r="132" spans="1:6" ht="61.5">
      <c r="A132" s="45" t="s">
        <v>290</v>
      </c>
      <c r="B132" s="45" t="s">
        <v>7</v>
      </c>
      <c r="C132" s="46" t="s">
        <v>297</v>
      </c>
      <c r="D132" s="47">
        <v>45426.9166666667</v>
      </c>
      <c r="E132" s="47">
        <v>45427.2291666667</v>
      </c>
      <c r="F132" s="46" t="s">
        <v>298</v>
      </c>
    </row>
    <row r="133" spans="1:6" ht="61.5">
      <c r="A133" s="45" t="s">
        <v>290</v>
      </c>
      <c r="B133" s="45" t="s">
        <v>7</v>
      </c>
      <c r="C133" s="46" t="s">
        <v>314</v>
      </c>
      <c r="D133" s="47">
        <v>45426.9166666667</v>
      </c>
      <c r="E133" s="47">
        <v>45427.2291666667</v>
      </c>
      <c r="F133" s="46" t="s">
        <v>315</v>
      </c>
    </row>
    <row r="134" spans="1:6" ht="93">
      <c r="A134" s="45" t="s">
        <v>290</v>
      </c>
      <c r="B134" s="45" t="s">
        <v>8</v>
      </c>
      <c r="C134" s="46" t="s">
        <v>316</v>
      </c>
      <c r="D134" s="47">
        <v>45426.9166666667</v>
      </c>
      <c r="E134" s="47">
        <v>45427.2291666667</v>
      </c>
      <c r="F134" s="46" t="s">
        <v>317</v>
      </c>
    </row>
    <row r="135" spans="1:6" ht="93">
      <c r="A135" s="45" t="s">
        <v>290</v>
      </c>
      <c r="B135" s="45" t="s">
        <v>8</v>
      </c>
      <c r="C135" s="46" t="s">
        <v>318</v>
      </c>
      <c r="D135" s="47">
        <v>45426.9166666667</v>
      </c>
      <c r="E135" s="47">
        <v>45427.2291666667</v>
      </c>
      <c r="F135" s="46" t="s">
        <v>317</v>
      </c>
    </row>
    <row r="136" spans="1:6" ht="61.5">
      <c r="A136" s="45" t="s">
        <v>290</v>
      </c>
      <c r="B136" s="45" t="s">
        <v>7</v>
      </c>
      <c r="C136" s="46" t="s">
        <v>306</v>
      </c>
      <c r="D136" s="47">
        <v>45426.9166666667</v>
      </c>
      <c r="E136" s="47">
        <v>45427.2291666667</v>
      </c>
      <c r="F136" s="46" t="s">
        <v>327</v>
      </c>
    </row>
    <row r="137" spans="1:6" ht="46.5">
      <c r="A137" s="45" t="s">
        <v>231</v>
      </c>
      <c r="B137" s="45" t="s">
        <v>4</v>
      </c>
      <c r="C137" s="46" t="s">
        <v>442</v>
      </c>
      <c r="D137" s="47">
        <v>45426.875</v>
      </c>
      <c r="E137" s="47">
        <v>45427.25</v>
      </c>
      <c r="F137" s="46" t="s">
        <v>233</v>
      </c>
    </row>
    <row r="138" spans="1:6" ht="61.5">
      <c r="A138" s="45" t="s">
        <v>237</v>
      </c>
      <c r="B138" s="45" t="s">
        <v>5</v>
      </c>
      <c r="C138" s="46" t="s">
        <v>443</v>
      </c>
      <c r="D138" s="47">
        <v>45426.875</v>
      </c>
      <c r="E138" s="47">
        <v>45427.25</v>
      </c>
      <c r="F138" s="46" t="s">
        <v>444</v>
      </c>
    </row>
    <row r="139" spans="1:6" ht="77.25">
      <c r="A139" s="45" t="s">
        <v>237</v>
      </c>
      <c r="B139" s="45" t="s">
        <v>5</v>
      </c>
      <c r="C139" s="46" t="s">
        <v>302</v>
      </c>
      <c r="D139" s="47">
        <v>45426.9166666667</v>
      </c>
      <c r="E139" s="47">
        <v>45427.2291666667</v>
      </c>
      <c r="F139" s="46" t="s">
        <v>303</v>
      </c>
    </row>
    <row r="140" spans="1:6" ht="77.25">
      <c r="A140" s="45" t="s">
        <v>237</v>
      </c>
      <c r="B140" s="45" t="s">
        <v>5</v>
      </c>
      <c r="C140" s="46" t="s">
        <v>304</v>
      </c>
      <c r="D140" s="47">
        <v>45426.9166666667</v>
      </c>
      <c r="E140" s="47">
        <v>45427.2291666667</v>
      </c>
      <c r="F140" s="46" t="s">
        <v>303</v>
      </c>
    </row>
    <row r="141" spans="1:6" ht="77.25">
      <c r="A141" s="45" t="s">
        <v>237</v>
      </c>
      <c r="B141" s="45" t="s">
        <v>5</v>
      </c>
      <c r="C141" s="46" t="s">
        <v>305</v>
      </c>
      <c r="D141" s="47">
        <v>45426.9166666667</v>
      </c>
      <c r="E141" s="47">
        <v>45427.2291666667</v>
      </c>
      <c r="F141" s="46" t="s">
        <v>303</v>
      </c>
    </row>
    <row r="142" spans="1:6" ht="77.25">
      <c r="A142" s="45" t="s">
        <v>237</v>
      </c>
      <c r="B142" s="45" t="s">
        <v>4</v>
      </c>
      <c r="C142" s="46" t="s">
        <v>338</v>
      </c>
      <c r="D142" s="47">
        <v>45426.875</v>
      </c>
      <c r="E142" s="47">
        <v>45427.2083333333</v>
      </c>
      <c r="F142" s="46" t="s">
        <v>339</v>
      </c>
    </row>
    <row r="143" spans="1:6" ht="77.25">
      <c r="A143" s="45" t="s">
        <v>237</v>
      </c>
      <c r="B143" s="45" t="s">
        <v>5</v>
      </c>
      <c r="C143" s="46" t="s">
        <v>340</v>
      </c>
      <c r="D143" s="47">
        <v>45426.875</v>
      </c>
      <c r="E143" s="47">
        <v>45427.2083333333</v>
      </c>
      <c r="F143" s="46" t="s">
        <v>341</v>
      </c>
    </row>
    <row r="144" spans="1:6" ht="77.25">
      <c r="A144" s="45" t="s">
        <v>63</v>
      </c>
      <c r="B144" s="45" t="s">
        <v>2</v>
      </c>
      <c r="C144" s="46" t="s">
        <v>64</v>
      </c>
      <c r="D144" s="47">
        <v>45426.8958333333</v>
      </c>
      <c r="E144" s="47">
        <v>45427.25</v>
      </c>
      <c r="F144" s="46" t="s">
        <v>65</v>
      </c>
    </row>
    <row r="145" spans="1:6" ht="61.5">
      <c r="A145" s="45" t="s">
        <v>63</v>
      </c>
      <c r="B145" s="45" t="s">
        <v>6</v>
      </c>
      <c r="C145" s="46" t="s">
        <v>299</v>
      </c>
      <c r="D145" s="47">
        <v>45426.9166666667</v>
      </c>
      <c r="E145" s="47">
        <v>45427.2291666667</v>
      </c>
      <c r="F145" s="46" t="s">
        <v>298</v>
      </c>
    </row>
    <row r="146" spans="1:6" ht="61.5">
      <c r="A146" s="45" t="s">
        <v>63</v>
      </c>
      <c r="B146" s="45" t="s">
        <v>2</v>
      </c>
      <c r="C146" s="46" t="s">
        <v>300</v>
      </c>
      <c r="D146" s="47">
        <v>45426.9166666667</v>
      </c>
      <c r="E146" s="47">
        <v>45427.2291666667</v>
      </c>
      <c r="F146" s="46" t="s">
        <v>298</v>
      </c>
    </row>
    <row r="147" spans="1:6" ht="61.5">
      <c r="A147" s="45" t="s">
        <v>63</v>
      </c>
      <c r="B147" s="45" t="s">
        <v>2</v>
      </c>
      <c r="C147" s="46" t="s">
        <v>301</v>
      </c>
      <c r="D147" s="47">
        <v>45426.9166666667</v>
      </c>
      <c r="E147" s="47">
        <v>45427.2291666667</v>
      </c>
      <c r="F147" s="46" t="s">
        <v>298</v>
      </c>
    </row>
    <row r="148" spans="1:6" ht="123.75">
      <c r="A148" s="45" t="s">
        <v>365</v>
      </c>
      <c r="B148" s="45" t="s">
        <v>6</v>
      </c>
      <c r="C148" s="46" t="s">
        <v>366</v>
      </c>
      <c r="D148" s="47">
        <v>45426.875</v>
      </c>
      <c r="E148" s="47">
        <v>45427.2083333333</v>
      </c>
      <c r="F148" s="46" t="s">
        <v>363</v>
      </c>
    </row>
    <row r="149" spans="1:6" ht="139.5">
      <c r="A149" s="45" t="s">
        <v>335</v>
      </c>
      <c r="B149" s="45" t="s">
        <v>2</v>
      </c>
      <c r="C149" s="46" t="s">
        <v>336</v>
      </c>
      <c r="D149" s="47">
        <v>45426.875</v>
      </c>
      <c r="E149" s="47">
        <v>45427.2083333333</v>
      </c>
      <c r="F149" s="46" t="s">
        <v>337</v>
      </c>
    </row>
    <row r="150" spans="1:6" ht="123.75">
      <c r="A150" s="45" t="s">
        <v>335</v>
      </c>
      <c r="B150" s="45" t="s">
        <v>6</v>
      </c>
      <c r="C150" s="46" t="s">
        <v>342</v>
      </c>
      <c r="D150" s="47">
        <v>45426.875</v>
      </c>
      <c r="E150" s="47">
        <v>45427.2083333333</v>
      </c>
      <c r="F150" s="46" t="s">
        <v>343</v>
      </c>
    </row>
    <row r="151" spans="1:6" ht="123.75">
      <c r="A151" s="45" t="s">
        <v>335</v>
      </c>
      <c r="B151" s="45" t="s">
        <v>2</v>
      </c>
      <c r="C151" s="46" t="s">
        <v>355</v>
      </c>
      <c r="D151" s="47">
        <v>45426.8333333333</v>
      </c>
      <c r="E151" s="47">
        <v>45427.25</v>
      </c>
      <c r="F151" s="46" t="s">
        <v>356</v>
      </c>
    </row>
    <row r="152" spans="1:6" ht="61.5">
      <c r="A152" s="45" t="s">
        <v>214</v>
      </c>
      <c r="B152" s="45" t="s">
        <v>4</v>
      </c>
      <c r="C152" s="46" t="s">
        <v>215</v>
      </c>
      <c r="D152" s="47">
        <v>45426.8333333333</v>
      </c>
      <c r="E152" s="47">
        <v>45427.25</v>
      </c>
      <c r="F152" s="46" t="s">
        <v>213</v>
      </c>
    </row>
    <row r="153" spans="1:6" ht="61.5">
      <c r="A153" s="45" t="s">
        <v>214</v>
      </c>
      <c r="B153" s="45" t="s">
        <v>5</v>
      </c>
      <c r="C153" s="46" t="s">
        <v>216</v>
      </c>
      <c r="D153" s="47">
        <v>45426.8333333333</v>
      </c>
      <c r="E153" s="47">
        <v>45427.25</v>
      </c>
      <c r="F153" s="46" t="s">
        <v>213</v>
      </c>
    </row>
    <row r="154" spans="1:6" ht="46.5">
      <c r="A154" s="45" t="s">
        <v>214</v>
      </c>
      <c r="B154" s="45" t="s">
        <v>4</v>
      </c>
      <c r="C154" s="46" t="s">
        <v>222</v>
      </c>
      <c r="D154" s="47">
        <v>45426.875</v>
      </c>
      <c r="E154" s="47">
        <v>45427.2083333333</v>
      </c>
      <c r="F154" s="46" t="s">
        <v>223</v>
      </c>
    </row>
    <row r="155" spans="1:6" ht="46.5">
      <c r="A155" s="45" t="s">
        <v>85</v>
      </c>
      <c r="B155" s="45" t="s">
        <v>6</v>
      </c>
      <c r="C155" s="46" t="s">
        <v>197</v>
      </c>
      <c r="D155" s="47">
        <v>45426.875</v>
      </c>
      <c r="E155" s="47">
        <v>45427.25</v>
      </c>
      <c r="F155" s="46" t="s">
        <v>198</v>
      </c>
    </row>
    <row r="156" spans="1:6" ht="46.5">
      <c r="A156" s="45" t="s">
        <v>85</v>
      </c>
      <c r="B156" s="45" t="s">
        <v>2</v>
      </c>
      <c r="C156" s="46" t="s">
        <v>434</v>
      </c>
      <c r="D156" s="47">
        <v>45426.875</v>
      </c>
      <c r="E156" s="47">
        <v>45427.25</v>
      </c>
      <c r="F156" s="46" t="s">
        <v>198</v>
      </c>
    </row>
    <row r="157" spans="1:6" ht="46.5">
      <c r="A157" s="45" t="s">
        <v>85</v>
      </c>
      <c r="B157" s="45" t="s">
        <v>2</v>
      </c>
      <c r="C157" s="46" t="s">
        <v>435</v>
      </c>
      <c r="D157" s="47">
        <v>45426.875</v>
      </c>
      <c r="E157" s="47">
        <v>45427.25</v>
      </c>
      <c r="F157" s="46" t="s">
        <v>198</v>
      </c>
    </row>
    <row r="158" spans="1:6" ht="46.5">
      <c r="A158" s="45" t="s">
        <v>85</v>
      </c>
      <c r="B158" s="45" t="s">
        <v>2</v>
      </c>
      <c r="C158" s="46" t="s">
        <v>436</v>
      </c>
      <c r="D158" s="47">
        <v>45426.875</v>
      </c>
      <c r="E158" s="47">
        <v>45427.25</v>
      </c>
      <c r="F158" s="46" t="s">
        <v>198</v>
      </c>
    </row>
    <row r="159" spans="1:6" ht="46.5">
      <c r="A159" s="45" t="s">
        <v>85</v>
      </c>
      <c r="B159" s="45" t="s">
        <v>2</v>
      </c>
      <c r="C159" s="46" t="s">
        <v>437</v>
      </c>
      <c r="D159" s="47">
        <v>45426.875</v>
      </c>
      <c r="E159" s="47">
        <v>45427.25</v>
      </c>
      <c r="F159" s="46" t="s">
        <v>198</v>
      </c>
    </row>
    <row r="160" spans="1:6" ht="46.5">
      <c r="A160" s="45" t="s">
        <v>85</v>
      </c>
      <c r="B160" s="45" t="s">
        <v>6</v>
      </c>
      <c r="C160" s="46" t="s">
        <v>438</v>
      </c>
      <c r="D160" s="47">
        <v>45426.875</v>
      </c>
      <c r="E160" s="47">
        <v>45427.25</v>
      </c>
      <c r="F160" s="46" t="s">
        <v>198</v>
      </c>
    </row>
    <row r="161" spans="1:6" ht="61.5">
      <c r="A161" s="45" t="s">
        <v>85</v>
      </c>
      <c r="B161" s="45" t="s">
        <v>2</v>
      </c>
      <c r="C161" s="46" t="s">
        <v>212</v>
      </c>
      <c r="D161" s="47">
        <v>45426.8333333333</v>
      </c>
      <c r="E161" s="47">
        <v>45427.25</v>
      </c>
      <c r="F161" s="46" t="s">
        <v>213</v>
      </c>
    </row>
    <row r="162" spans="1:6" ht="93">
      <c r="A162" s="45" t="s">
        <v>85</v>
      </c>
      <c r="B162" s="45" t="s">
        <v>6</v>
      </c>
      <c r="C162" s="46" t="s">
        <v>357</v>
      </c>
      <c r="D162" s="47">
        <v>45426.875</v>
      </c>
      <c r="E162" s="47">
        <v>45427.25</v>
      </c>
      <c r="F162" s="46" t="s">
        <v>358</v>
      </c>
    </row>
    <row r="163" spans="1:6" ht="93">
      <c r="A163" s="45" t="s">
        <v>85</v>
      </c>
      <c r="B163" s="45" t="s">
        <v>6</v>
      </c>
      <c r="C163" s="46" t="s">
        <v>359</v>
      </c>
      <c r="D163" s="47">
        <v>45426.875</v>
      </c>
      <c r="E163" s="47">
        <v>45427.25</v>
      </c>
      <c r="F163" s="46" t="s">
        <v>358</v>
      </c>
    </row>
    <row r="164" spans="1:6" ht="93">
      <c r="A164" s="45" t="s">
        <v>85</v>
      </c>
      <c r="B164" s="45" t="s">
        <v>6</v>
      </c>
      <c r="C164" s="46" t="s">
        <v>360</v>
      </c>
      <c r="D164" s="47">
        <v>45426.875</v>
      </c>
      <c r="E164" s="47">
        <v>45427.25</v>
      </c>
      <c r="F164" s="46" t="s">
        <v>358</v>
      </c>
    </row>
    <row r="165" spans="1:6" ht="123.75">
      <c r="A165" s="45" t="s">
        <v>85</v>
      </c>
      <c r="B165" s="45" t="s">
        <v>2</v>
      </c>
      <c r="C165" s="46" t="s">
        <v>364</v>
      </c>
      <c r="D165" s="47">
        <v>45426.875</v>
      </c>
      <c r="E165" s="47">
        <v>45427.2083333333</v>
      </c>
      <c r="F165" s="46" t="s">
        <v>363</v>
      </c>
    </row>
    <row r="166" spans="1:6" ht="123.75">
      <c r="A166" s="45" t="s">
        <v>85</v>
      </c>
      <c r="B166" s="45" t="s">
        <v>6</v>
      </c>
      <c r="C166" s="46" t="s">
        <v>367</v>
      </c>
      <c r="D166" s="47">
        <v>45426.875</v>
      </c>
      <c r="E166" s="47">
        <v>45427.2083333333</v>
      </c>
      <c r="F166" s="46" t="s">
        <v>363</v>
      </c>
    </row>
    <row r="167" spans="1:6" ht="30.75">
      <c r="A167" s="45" t="s">
        <v>182</v>
      </c>
      <c r="B167" s="45" t="s">
        <v>8</v>
      </c>
      <c r="C167" s="46" t="s">
        <v>183</v>
      </c>
      <c r="D167" s="47">
        <v>45426.875</v>
      </c>
      <c r="E167" s="47">
        <v>45427.2083333333</v>
      </c>
      <c r="F167" s="46" t="s">
        <v>180</v>
      </c>
    </row>
    <row r="168" spans="1:6" ht="30.75">
      <c r="A168" s="45" t="s">
        <v>182</v>
      </c>
      <c r="B168" s="45" t="s">
        <v>7</v>
      </c>
      <c r="C168" s="46" t="s">
        <v>217</v>
      </c>
      <c r="D168" s="47">
        <v>45426.8333333333</v>
      </c>
      <c r="E168" s="47">
        <v>45427.25</v>
      </c>
      <c r="F168" s="46" t="s">
        <v>218</v>
      </c>
    </row>
    <row r="169" spans="1:6" ht="77.25">
      <c r="A169" s="45" t="s">
        <v>111</v>
      </c>
      <c r="B169" s="45" t="s">
        <v>5</v>
      </c>
      <c r="C169" s="46" t="s">
        <v>420</v>
      </c>
      <c r="D169" s="47">
        <v>45426.8333333333</v>
      </c>
      <c r="E169" s="47">
        <v>45427.25</v>
      </c>
      <c r="F169" s="46" t="s">
        <v>113</v>
      </c>
    </row>
    <row r="170" spans="1:6" ht="77.25">
      <c r="A170" s="45" t="s">
        <v>111</v>
      </c>
      <c r="B170" s="45" t="s">
        <v>5</v>
      </c>
      <c r="C170" s="46" t="s">
        <v>422</v>
      </c>
      <c r="D170" s="47">
        <v>45426.875</v>
      </c>
      <c r="E170" s="47">
        <v>45427.25</v>
      </c>
      <c r="F170" s="46" t="s">
        <v>423</v>
      </c>
    </row>
    <row r="171" spans="1:6" ht="77.25">
      <c r="A171" s="45" t="s">
        <v>111</v>
      </c>
      <c r="B171" s="45" t="s">
        <v>4</v>
      </c>
      <c r="C171" s="46" t="s">
        <v>131</v>
      </c>
      <c r="D171" s="47">
        <v>45426.875</v>
      </c>
      <c r="E171" s="47">
        <v>45427.2291666667</v>
      </c>
      <c r="F171" s="46" t="s">
        <v>132</v>
      </c>
    </row>
    <row r="172" spans="1:6" ht="61.5">
      <c r="A172" s="45" t="s">
        <v>111</v>
      </c>
      <c r="B172" s="45" t="s">
        <v>5</v>
      </c>
      <c r="C172" s="46" t="s">
        <v>424</v>
      </c>
      <c r="D172" s="47">
        <v>45426.875</v>
      </c>
      <c r="E172" s="47">
        <v>45427.2083333333</v>
      </c>
      <c r="F172" s="46" t="s">
        <v>425</v>
      </c>
    </row>
    <row r="173" spans="1:6" ht="77.25">
      <c r="A173" s="45" t="s">
        <v>111</v>
      </c>
      <c r="B173" s="45" t="s">
        <v>4</v>
      </c>
      <c r="C173" s="46" t="s">
        <v>428</v>
      </c>
      <c r="D173" s="47">
        <v>45426.875</v>
      </c>
      <c r="E173" s="47">
        <v>45427.25</v>
      </c>
      <c r="F173" s="46" t="s">
        <v>429</v>
      </c>
    </row>
    <row r="174" spans="1:6" ht="46.5">
      <c r="A174" s="45" t="s">
        <v>111</v>
      </c>
      <c r="B174" s="45" t="s">
        <v>5</v>
      </c>
      <c r="C174" s="46" t="s">
        <v>187</v>
      </c>
      <c r="D174" s="47">
        <v>45426.8333333333</v>
      </c>
      <c r="E174" s="47">
        <v>45427.25</v>
      </c>
      <c r="F174" s="46" t="s">
        <v>186</v>
      </c>
    </row>
    <row r="175" spans="1:6" ht="46.5">
      <c r="A175" s="45" t="s">
        <v>111</v>
      </c>
      <c r="B175" s="45" t="s">
        <v>5</v>
      </c>
      <c r="C175" s="46" t="s">
        <v>188</v>
      </c>
      <c r="D175" s="47">
        <v>45426.8333333333</v>
      </c>
      <c r="E175" s="47">
        <v>45427.25</v>
      </c>
      <c r="F175" s="46" t="s">
        <v>186</v>
      </c>
    </row>
    <row r="176" spans="1:6" ht="46.5">
      <c r="A176" s="45" t="s">
        <v>111</v>
      </c>
      <c r="B176" s="45" t="s">
        <v>5</v>
      </c>
      <c r="C176" s="46" t="s">
        <v>189</v>
      </c>
      <c r="D176" s="47">
        <v>45426.8333333333</v>
      </c>
      <c r="E176" s="47">
        <v>45427.25</v>
      </c>
      <c r="F176" s="46" t="s">
        <v>186</v>
      </c>
    </row>
    <row r="177" spans="1:6" ht="93">
      <c r="A177" s="45" t="s">
        <v>124</v>
      </c>
      <c r="B177" s="45" t="s">
        <v>7</v>
      </c>
      <c r="C177" s="46" t="s">
        <v>125</v>
      </c>
      <c r="D177" s="47">
        <v>45426.8333333333</v>
      </c>
      <c r="E177" s="47">
        <v>45427.25</v>
      </c>
      <c r="F177" s="46" t="s">
        <v>126</v>
      </c>
    </row>
    <row r="178" spans="1:6" ht="93">
      <c r="A178" s="45" t="s">
        <v>124</v>
      </c>
      <c r="B178" s="45" t="s">
        <v>8</v>
      </c>
      <c r="C178" s="46" t="s">
        <v>129</v>
      </c>
      <c r="D178" s="47">
        <v>45426.8333333333</v>
      </c>
      <c r="E178" s="47">
        <v>45427.25</v>
      </c>
      <c r="F178" s="46" t="s">
        <v>130</v>
      </c>
    </row>
    <row r="179" spans="1:6" ht="30.75">
      <c r="A179" s="45" t="s">
        <v>439</v>
      </c>
      <c r="B179" s="45" t="s">
        <v>6</v>
      </c>
      <c r="C179" s="46" t="s">
        <v>440</v>
      </c>
      <c r="D179" s="47">
        <v>45426.9166666667</v>
      </c>
      <c r="E179" s="47">
        <v>45427.2083333333</v>
      </c>
      <c r="F179" s="46" t="s">
        <v>441</v>
      </c>
    </row>
    <row r="180" spans="1:6" ht="46.5">
      <c r="A180" s="45" t="s">
        <v>165</v>
      </c>
      <c r="B180" s="45" t="s">
        <v>4</v>
      </c>
      <c r="C180" s="46" t="s">
        <v>166</v>
      </c>
      <c r="D180" s="47">
        <v>44936.875</v>
      </c>
      <c r="E180" s="47">
        <v>45714.2083333333</v>
      </c>
      <c r="F180" s="46" t="s">
        <v>167</v>
      </c>
    </row>
    <row r="181" spans="1:6" ht="46.5">
      <c r="A181" s="45" t="s">
        <v>165</v>
      </c>
      <c r="B181" s="45" t="s">
        <v>5</v>
      </c>
      <c r="C181" s="46" t="s">
        <v>210</v>
      </c>
      <c r="D181" s="47">
        <v>45426.8333333333</v>
      </c>
      <c r="E181" s="47">
        <v>45427.2083333333</v>
      </c>
      <c r="F181" s="46" t="s">
        <v>211</v>
      </c>
    </row>
  </sheetData>
  <sheetProtection/>
  <autoFilter ref="A2:F87">
    <sortState ref="A3:F181">
      <sortCondition sortBy="value" ref="A3:A181"/>
    </sortState>
  </autoFilter>
  <mergeCells count="1">
    <mergeCell ref="A1:F1"/>
  </mergeCells>
  <conditionalFormatting sqref="A3:F181">
    <cfRule type="expression" priority="1" dxfId="0">
      <formula>$J3="Over 12 hours"</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tabColor rgb="FFFFC000"/>
  </sheetPr>
  <dimension ref="A1:F194"/>
  <sheetViews>
    <sheetView zoomScalePageLayoutView="0" workbookViewId="0" topLeftCell="A1">
      <pane ySplit="1" topLeftCell="A2" activePane="bottomLeft" state="frozen"/>
      <selection pane="topLeft" activeCell="A1" sqref="A1:F1"/>
      <selection pane="bottomLeft" activeCell="C4" sqref="C4"/>
    </sheetView>
  </sheetViews>
  <sheetFormatPr defaultColWidth="0" defaultRowHeight="15"/>
  <cols>
    <col min="1" max="2" width="13.21484375" style="9" customWidth="1"/>
    <col min="3" max="3" width="60.21484375" style="9" customWidth="1"/>
    <col min="4" max="4" width="15.77734375" style="9" customWidth="1"/>
    <col min="5" max="5" width="15.77734375" style="19" customWidth="1"/>
    <col min="6" max="6" width="46.99609375" style="19" customWidth="1"/>
    <col min="7" max="11" width="0" style="0" hidden="1" customWidth="1"/>
    <col min="12" max="16384" width="8.77734375" style="0" hidden="1" customWidth="1"/>
  </cols>
  <sheetData>
    <row r="1" spans="1:6" s="12" customFormat="1" ht="33.75">
      <c r="A1" s="64" t="str">
        <f>"Daily closure report: "&amp;'Front page'!A10</f>
        <v>Daily closure report: Wednesday, 15 May</v>
      </c>
      <c r="B1" s="64"/>
      <c r="C1" s="64"/>
      <c r="D1" s="64"/>
      <c r="E1" s="64"/>
      <c r="F1" s="64"/>
    </row>
    <row r="2" spans="1:6" s="5" customFormat="1" ht="30">
      <c r="A2" s="16" t="s">
        <v>9</v>
      </c>
      <c r="B2" s="16" t="s">
        <v>1</v>
      </c>
      <c r="C2" s="16" t="s">
        <v>0</v>
      </c>
      <c r="D2" s="15" t="s">
        <v>11</v>
      </c>
      <c r="E2" s="15" t="s">
        <v>12</v>
      </c>
      <c r="F2" s="16" t="s">
        <v>10</v>
      </c>
    </row>
    <row r="3" spans="1:6" s="5" customFormat="1" ht="77.25">
      <c r="A3" s="45" t="s">
        <v>53</v>
      </c>
      <c r="B3" s="45" t="s">
        <v>6</v>
      </c>
      <c r="C3" s="46" t="s">
        <v>54</v>
      </c>
      <c r="D3" s="47">
        <v>45427.875</v>
      </c>
      <c r="E3" s="47">
        <v>45428.2083333333</v>
      </c>
      <c r="F3" s="46" t="s">
        <v>55</v>
      </c>
    </row>
    <row r="4" spans="1:6" s="22" customFormat="1" ht="77.25">
      <c r="A4" s="45" t="s">
        <v>53</v>
      </c>
      <c r="B4" s="45" t="s">
        <v>6</v>
      </c>
      <c r="C4" s="46" t="s">
        <v>66</v>
      </c>
      <c r="D4" s="47">
        <v>45294.8333333333</v>
      </c>
      <c r="E4" s="47">
        <v>45443.25</v>
      </c>
      <c r="F4" s="46" t="s">
        <v>67</v>
      </c>
    </row>
    <row r="5" spans="1:6" s="5" customFormat="1" ht="93">
      <c r="A5" s="45" t="s">
        <v>53</v>
      </c>
      <c r="B5" s="45" t="s">
        <v>6</v>
      </c>
      <c r="C5" s="46" t="s">
        <v>91</v>
      </c>
      <c r="D5" s="47">
        <v>45427.8333333333</v>
      </c>
      <c r="E5" s="47">
        <v>45428.25</v>
      </c>
      <c r="F5" s="46" t="s">
        <v>92</v>
      </c>
    </row>
    <row r="6" spans="1:6" s="5" customFormat="1" ht="93">
      <c r="A6" s="45" t="s">
        <v>53</v>
      </c>
      <c r="B6" s="45" t="s">
        <v>6</v>
      </c>
      <c r="C6" s="46" t="s">
        <v>93</v>
      </c>
      <c r="D6" s="47">
        <v>45427.8333333333</v>
      </c>
      <c r="E6" s="47">
        <v>45428.25</v>
      </c>
      <c r="F6" s="46" t="s">
        <v>94</v>
      </c>
    </row>
    <row r="7" spans="1:6" s="5" customFormat="1" ht="61.5">
      <c r="A7" s="45" t="s">
        <v>53</v>
      </c>
      <c r="B7" s="45" t="s">
        <v>6</v>
      </c>
      <c r="C7" s="46" t="s">
        <v>140</v>
      </c>
      <c r="D7" s="47">
        <v>45427.8333333333</v>
      </c>
      <c r="E7" s="47">
        <v>45428.25</v>
      </c>
      <c r="F7" s="46" t="s">
        <v>141</v>
      </c>
    </row>
    <row r="8" spans="1:6" s="5" customFormat="1" ht="61.5">
      <c r="A8" s="45" t="s">
        <v>53</v>
      </c>
      <c r="B8" s="45" t="s">
        <v>2</v>
      </c>
      <c r="C8" s="46" t="s">
        <v>142</v>
      </c>
      <c r="D8" s="47">
        <v>45427.8333333333</v>
      </c>
      <c r="E8" s="47">
        <v>45428.25</v>
      </c>
      <c r="F8" s="46" t="s">
        <v>141</v>
      </c>
    </row>
    <row r="9" spans="1:6" s="5" customFormat="1" ht="61.5">
      <c r="A9" s="45" t="s">
        <v>53</v>
      </c>
      <c r="B9" s="45" t="s">
        <v>2</v>
      </c>
      <c r="C9" s="46" t="s">
        <v>143</v>
      </c>
      <c r="D9" s="47">
        <v>45427.8333333333</v>
      </c>
      <c r="E9" s="47">
        <v>45428.25</v>
      </c>
      <c r="F9" s="46" t="s">
        <v>141</v>
      </c>
    </row>
    <row r="10" spans="1:6" s="5" customFormat="1" ht="46.5">
      <c r="A10" s="45" t="s">
        <v>60</v>
      </c>
      <c r="B10" s="45" t="s">
        <v>6</v>
      </c>
      <c r="C10" s="46" t="s">
        <v>61</v>
      </c>
      <c r="D10" s="47">
        <v>45427.8333333333</v>
      </c>
      <c r="E10" s="47">
        <v>45428.25</v>
      </c>
      <c r="F10" s="46" t="s">
        <v>62</v>
      </c>
    </row>
    <row r="11" spans="1:6" s="5" customFormat="1" ht="93">
      <c r="A11" s="45" t="s">
        <v>60</v>
      </c>
      <c r="B11" s="45" t="s">
        <v>2</v>
      </c>
      <c r="C11" s="46" t="s">
        <v>119</v>
      </c>
      <c r="D11" s="47">
        <v>45427.8333333333</v>
      </c>
      <c r="E11" s="47">
        <v>45428.2083333333</v>
      </c>
      <c r="F11" s="46" t="s">
        <v>120</v>
      </c>
    </row>
    <row r="12" spans="1:6" s="5" customFormat="1" ht="77.25">
      <c r="A12" s="45" t="s">
        <v>60</v>
      </c>
      <c r="B12" s="45" t="s">
        <v>2</v>
      </c>
      <c r="C12" s="46" t="s">
        <v>135</v>
      </c>
      <c r="D12" s="47">
        <v>45427.875</v>
      </c>
      <c r="E12" s="47">
        <v>45428.25</v>
      </c>
      <c r="F12" s="46" t="s">
        <v>136</v>
      </c>
    </row>
    <row r="13" spans="1:6" s="5" customFormat="1" ht="61.5">
      <c r="A13" s="45" t="s">
        <v>60</v>
      </c>
      <c r="B13" s="45" t="s">
        <v>2</v>
      </c>
      <c r="C13" s="46" t="s">
        <v>144</v>
      </c>
      <c r="D13" s="47">
        <v>45427.8333333333</v>
      </c>
      <c r="E13" s="47">
        <v>45428.25</v>
      </c>
      <c r="F13" s="46" t="s">
        <v>145</v>
      </c>
    </row>
    <row r="14" spans="1:6" s="5" customFormat="1" ht="61.5">
      <c r="A14" s="45" t="s">
        <v>60</v>
      </c>
      <c r="B14" s="45" t="s">
        <v>33</v>
      </c>
      <c r="C14" s="46" t="s">
        <v>146</v>
      </c>
      <c r="D14" s="47">
        <v>45387.25</v>
      </c>
      <c r="E14" s="47">
        <v>45470.25</v>
      </c>
      <c r="F14" s="46" t="s">
        <v>147</v>
      </c>
    </row>
    <row r="15" spans="1:6" s="5" customFormat="1" ht="61.5">
      <c r="A15" s="45" t="s">
        <v>60</v>
      </c>
      <c r="B15" s="45" t="s">
        <v>2</v>
      </c>
      <c r="C15" s="46" t="s">
        <v>151</v>
      </c>
      <c r="D15" s="47">
        <v>45427.8333333333</v>
      </c>
      <c r="E15" s="47">
        <v>45428.25</v>
      </c>
      <c r="F15" s="46" t="s">
        <v>152</v>
      </c>
    </row>
    <row r="16" spans="1:6" s="5" customFormat="1" ht="77.25">
      <c r="A16" s="45" t="s">
        <v>60</v>
      </c>
      <c r="B16" s="45" t="s">
        <v>6</v>
      </c>
      <c r="C16" s="46" t="s">
        <v>294</v>
      </c>
      <c r="D16" s="47">
        <v>45427.9166666667</v>
      </c>
      <c r="E16" s="47">
        <v>45428.2083333333</v>
      </c>
      <c r="F16" s="46" t="s">
        <v>295</v>
      </c>
    </row>
    <row r="17" spans="1:6" s="5" customFormat="1" ht="77.25">
      <c r="A17" s="45" t="s">
        <v>60</v>
      </c>
      <c r="B17" s="45" t="s">
        <v>6</v>
      </c>
      <c r="C17" s="46" t="s">
        <v>296</v>
      </c>
      <c r="D17" s="47">
        <v>45427.9166666667</v>
      </c>
      <c r="E17" s="47">
        <v>45428.2083333333</v>
      </c>
      <c r="F17" s="46" t="s">
        <v>295</v>
      </c>
    </row>
    <row r="18" spans="1:6" s="5" customFormat="1" ht="77.25">
      <c r="A18" s="45" t="s">
        <v>322</v>
      </c>
      <c r="B18" s="45" t="s">
        <v>2</v>
      </c>
      <c r="C18" s="46" t="s">
        <v>323</v>
      </c>
      <c r="D18" s="47">
        <v>45427.9166666667</v>
      </c>
      <c r="E18" s="47">
        <v>45428.2291666667</v>
      </c>
      <c r="F18" s="46" t="s">
        <v>324</v>
      </c>
    </row>
    <row r="19" spans="1:6" s="5" customFormat="1" ht="77.25">
      <c r="A19" s="45" t="s">
        <v>322</v>
      </c>
      <c r="B19" s="45" t="s">
        <v>2</v>
      </c>
      <c r="C19" s="46" t="s">
        <v>325</v>
      </c>
      <c r="D19" s="47">
        <v>45427.9166666667</v>
      </c>
      <c r="E19" s="47">
        <v>45428.2291666667</v>
      </c>
      <c r="F19" s="46" t="s">
        <v>324</v>
      </c>
    </row>
    <row r="20" spans="1:6" s="5" customFormat="1" ht="77.25">
      <c r="A20" s="45" t="s">
        <v>322</v>
      </c>
      <c r="B20" s="45" t="s">
        <v>2</v>
      </c>
      <c r="C20" s="46" t="s">
        <v>326</v>
      </c>
      <c r="D20" s="47">
        <v>45427.9166666667</v>
      </c>
      <c r="E20" s="47">
        <v>45428.2291666667</v>
      </c>
      <c r="F20" s="46" t="s">
        <v>324</v>
      </c>
    </row>
    <row r="21" spans="1:6" s="8" customFormat="1" ht="61.5">
      <c r="A21" s="45" t="s">
        <v>17</v>
      </c>
      <c r="B21" s="45" t="s">
        <v>2</v>
      </c>
      <c r="C21" s="46" t="s">
        <v>18</v>
      </c>
      <c r="D21" s="47">
        <v>45416.2083333333</v>
      </c>
      <c r="E21" s="47">
        <v>45511.9583333333</v>
      </c>
      <c r="F21" s="46" t="s">
        <v>19</v>
      </c>
    </row>
    <row r="22" spans="1:6" s="8" customFormat="1" ht="77.25">
      <c r="A22" s="45" t="s">
        <v>17</v>
      </c>
      <c r="B22" s="45" t="s">
        <v>6</v>
      </c>
      <c r="C22" s="46" t="s">
        <v>20</v>
      </c>
      <c r="D22" s="47">
        <v>45425.25</v>
      </c>
      <c r="E22" s="47">
        <v>45429.8333333333</v>
      </c>
      <c r="F22" s="46" t="s">
        <v>21</v>
      </c>
    </row>
    <row r="23" spans="1:6" s="8" customFormat="1" ht="46.5">
      <c r="A23" s="45" t="s">
        <v>17</v>
      </c>
      <c r="B23" s="45" t="s">
        <v>2</v>
      </c>
      <c r="C23" s="46" t="s">
        <v>22</v>
      </c>
      <c r="D23" s="47">
        <v>45275</v>
      </c>
      <c r="E23" s="47">
        <v>45527.9993055556</v>
      </c>
      <c r="F23" s="46" t="s">
        <v>23</v>
      </c>
    </row>
    <row r="24" spans="1:6" s="8" customFormat="1" ht="61.5">
      <c r="A24" s="45" t="s">
        <v>17</v>
      </c>
      <c r="B24" s="45" t="s">
        <v>2</v>
      </c>
      <c r="C24" s="46" t="s">
        <v>36</v>
      </c>
      <c r="D24" s="47">
        <v>45427.875</v>
      </c>
      <c r="E24" s="47">
        <v>45428.2083333333</v>
      </c>
      <c r="F24" s="46" t="s">
        <v>37</v>
      </c>
    </row>
    <row r="25" spans="1:6" s="8" customFormat="1" ht="61.5">
      <c r="A25" s="45" t="s">
        <v>17</v>
      </c>
      <c r="B25" s="45" t="s">
        <v>2</v>
      </c>
      <c r="C25" s="46" t="s">
        <v>38</v>
      </c>
      <c r="D25" s="47">
        <v>45427.875</v>
      </c>
      <c r="E25" s="47">
        <v>45428.2083333333</v>
      </c>
      <c r="F25" s="46" t="s">
        <v>37</v>
      </c>
    </row>
    <row r="26" spans="1:6" s="8" customFormat="1" ht="61.5">
      <c r="A26" s="45" t="s">
        <v>17</v>
      </c>
      <c r="B26" s="45" t="s">
        <v>6</v>
      </c>
      <c r="C26" s="46" t="s">
        <v>39</v>
      </c>
      <c r="D26" s="47">
        <v>45427.875</v>
      </c>
      <c r="E26" s="47">
        <v>45428.0416666667</v>
      </c>
      <c r="F26" s="46" t="s">
        <v>40</v>
      </c>
    </row>
    <row r="27" spans="1:6" s="5" customFormat="1" ht="61.5">
      <c r="A27" s="45" t="s">
        <v>17</v>
      </c>
      <c r="B27" s="45" t="s">
        <v>6</v>
      </c>
      <c r="C27" s="46" t="s">
        <v>41</v>
      </c>
      <c r="D27" s="47">
        <v>45427.875</v>
      </c>
      <c r="E27" s="47">
        <v>45428.0416666667</v>
      </c>
      <c r="F27" s="46" t="s">
        <v>40</v>
      </c>
    </row>
    <row r="28" spans="1:6" s="5" customFormat="1" ht="61.5">
      <c r="A28" s="45" t="s">
        <v>17</v>
      </c>
      <c r="B28" s="45" t="s">
        <v>6</v>
      </c>
      <c r="C28" s="46" t="s">
        <v>42</v>
      </c>
      <c r="D28" s="47">
        <v>45428.0416666667</v>
      </c>
      <c r="E28" s="47">
        <v>45428.2083333333</v>
      </c>
      <c r="F28" s="46" t="s">
        <v>40</v>
      </c>
    </row>
    <row r="29" spans="1:6" s="5" customFormat="1" ht="61.5">
      <c r="A29" s="45" t="s">
        <v>24</v>
      </c>
      <c r="B29" s="45" t="s">
        <v>5</v>
      </c>
      <c r="C29" s="46" t="s">
        <v>25</v>
      </c>
      <c r="D29" s="47">
        <v>45427.8333333333</v>
      </c>
      <c r="E29" s="47">
        <v>45428.25</v>
      </c>
      <c r="F29" s="46" t="s">
        <v>26</v>
      </c>
    </row>
    <row r="30" spans="1:6" s="5" customFormat="1" ht="61.5">
      <c r="A30" s="45" t="s">
        <v>24</v>
      </c>
      <c r="B30" s="45" t="s">
        <v>4</v>
      </c>
      <c r="C30" s="46" t="s">
        <v>30</v>
      </c>
      <c r="D30" s="47">
        <v>45427.8333333333</v>
      </c>
      <c r="E30" s="47">
        <v>45428.25</v>
      </c>
      <c r="F30" s="46" t="s">
        <v>31</v>
      </c>
    </row>
    <row r="31" spans="1:6" s="5" customFormat="1" ht="77.25">
      <c r="A31" s="45" t="s">
        <v>24</v>
      </c>
      <c r="B31" s="45" t="s">
        <v>4</v>
      </c>
      <c r="C31" s="46" t="s">
        <v>83</v>
      </c>
      <c r="D31" s="47">
        <v>45427.8333333333</v>
      </c>
      <c r="E31" s="47">
        <v>45428.25</v>
      </c>
      <c r="F31" s="46" t="s">
        <v>84</v>
      </c>
    </row>
    <row r="32" spans="1:6" s="5" customFormat="1" ht="93">
      <c r="A32" s="45" t="s">
        <v>137</v>
      </c>
      <c r="B32" s="45" t="s">
        <v>5</v>
      </c>
      <c r="C32" s="46" t="s">
        <v>138</v>
      </c>
      <c r="D32" s="47">
        <v>45427.8333333333</v>
      </c>
      <c r="E32" s="47">
        <v>45428.25</v>
      </c>
      <c r="F32" s="46" t="s">
        <v>139</v>
      </c>
    </row>
    <row r="33" spans="1:6" s="5" customFormat="1" ht="77.25">
      <c r="A33" s="45" t="s">
        <v>153</v>
      </c>
      <c r="B33" s="45" t="s">
        <v>6</v>
      </c>
      <c r="C33" s="46" t="s">
        <v>154</v>
      </c>
      <c r="D33" s="47">
        <v>45427.8333333333</v>
      </c>
      <c r="E33" s="47">
        <v>45428.25</v>
      </c>
      <c r="F33" s="46" t="s">
        <v>155</v>
      </c>
    </row>
    <row r="34" spans="1:6" s="5" customFormat="1" ht="77.25">
      <c r="A34" s="45" t="s">
        <v>153</v>
      </c>
      <c r="B34" s="45" t="s">
        <v>2</v>
      </c>
      <c r="C34" s="46" t="s">
        <v>156</v>
      </c>
      <c r="D34" s="47">
        <v>45427.8333333333</v>
      </c>
      <c r="E34" s="47">
        <v>45428.25</v>
      </c>
      <c r="F34" s="46" t="s">
        <v>155</v>
      </c>
    </row>
    <row r="35" spans="1:6" s="5" customFormat="1" ht="46.5">
      <c r="A35" s="45" t="s">
        <v>153</v>
      </c>
      <c r="B35" s="45" t="s">
        <v>6</v>
      </c>
      <c r="C35" s="46" t="s">
        <v>157</v>
      </c>
      <c r="D35" s="47">
        <v>45427.8333333333</v>
      </c>
      <c r="E35" s="47">
        <v>45428.25</v>
      </c>
      <c r="F35" s="46" t="s">
        <v>158</v>
      </c>
    </row>
    <row r="36" spans="1:6" s="5" customFormat="1" ht="46.5">
      <c r="A36" s="45" t="s">
        <v>153</v>
      </c>
      <c r="B36" s="45" t="s">
        <v>6</v>
      </c>
      <c r="C36" s="46" t="s">
        <v>159</v>
      </c>
      <c r="D36" s="47">
        <v>45400.8333333333</v>
      </c>
      <c r="E36" s="47">
        <v>45491.25</v>
      </c>
      <c r="F36" s="46" t="s">
        <v>160</v>
      </c>
    </row>
    <row r="37" spans="1:6" s="5" customFormat="1" ht="77.25">
      <c r="A37" s="45" t="s">
        <v>153</v>
      </c>
      <c r="B37" s="45" t="s">
        <v>6</v>
      </c>
      <c r="C37" s="46" t="s">
        <v>161</v>
      </c>
      <c r="D37" s="47">
        <v>45427.8333333333</v>
      </c>
      <c r="E37" s="47">
        <v>45428.25</v>
      </c>
      <c r="F37" s="46" t="s">
        <v>162</v>
      </c>
    </row>
    <row r="38" spans="1:6" s="5" customFormat="1" ht="46.5">
      <c r="A38" s="45" t="s">
        <v>274</v>
      </c>
      <c r="B38" s="45" t="s">
        <v>4</v>
      </c>
      <c r="C38" s="46" t="s">
        <v>275</v>
      </c>
      <c r="D38" s="47">
        <v>45427.8333333333</v>
      </c>
      <c r="E38" s="47">
        <v>45428.25</v>
      </c>
      <c r="F38" s="46" t="s">
        <v>276</v>
      </c>
    </row>
    <row r="39" spans="1:6" s="5" customFormat="1" ht="77.25">
      <c r="A39" s="45" t="s">
        <v>245</v>
      </c>
      <c r="B39" s="45" t="s">
        <v>4</v>
      </c>
      <c r="C39" s="46" t="s">
        <v>246</v>
      </c>
      <c r="D39" s="47">
        <v>45427.8333333333</v>
      </c>
      <c r="E39" s="47">
        <v>45428.25</v>
      </c>
      <c r="F39" s="46" t="s">
        <v>247</v>
      </c>
    </row>
    <row r="40" spans="1:6" s="7" customFormat="1" ht="46.5">
      <c r="A40" s="45" t="s">
        <v>271</v>
      </c>
      <c r="B40" s="45" t="s">
        <v>2</v>
      </c>
      <c r="C40" s="46" t="s">
        <v>272</v>
      </c>
      <c r="D40" s="47">
        <v>45427.8333333333</v>
      </c>
      <c r="E40" s="47">
        <v>45428.25</v>
      </c>
      <c r="F40" s="46" t="s">
        <v>273</v>
      </c>
    </row>
    <row r="41" spans="1:6" s="7" customFormat="1" ht="46.5">
      <c r="A41" s="45" t="s">
        <v>266</v>
      </c>
      <c r="B41" s="45" t="s">
        <v>6</v>
      </c>
      <c r="C41" s="46" t="s">
        <v>267</v>
      </c>
      <c r="D41" s="47">
        <v>45427.8333333333</v>
      </c>
      <c r="E41" s="47">
        <v>45428.25</v>
      </c>
      <c r="F41" s="46" t="s">
        <v>268</v>
      </c>
    </row>
    <row r="42" spans="1:6" s="7" customFormat="1" ht="46.5">
      <c r="A42" s="45" t="s">
        <v>266</v>
      </c>
      <c r="B42" s="45" t="s">
        <v>6</v>
      </c>
      <c r="C42" s="46" t="s">
        <v>269</v>
      </c>
      <c r="D42" s="47">
        <v>45427.8333333333</v>
      </c>
      <c r="E42" s="47">
        <v>45428.25</v>
      </c>
      <c r="F42" s="46" t="s">
        <v>268</v>
      </c>
    </row>
    <row r="43" spans="1:6" s="7" customFormat="1" ht="46.5">
      <c r="A43" s="45" t="s">
        <v>266</v>
      </c>
      <c r="B43" s="45" t="s">
        <v>6</v>
      </c>
      <c r="C43" s="46" t="s">
        <v>270</v>
      </c>
      <c r="D43" s="47">
        <v>45427.8333333333</v>
      </c>
      <c r="E43" s="47">
        <v>45428.25</v>
      </c>
      <c r="F43" s="46" t="s">
        <v>268</v>
      </c>
    </row>
    <row r="44" spans="1:6" s="7" customFormat="1" ht="61.5">
      <c r="A44" s="45" t="s">
        <v>248</v>
      </c>
      <c r="B44" s="45" t="s">
        <v>2</v>
      </c>
      <c r="C44" s="46" t="s">
        <v>249</v>
      </c>
      <c r="D44" s="47">
        <v>44670.8333333333</v>
      </c>
      <c r="E44" s="47">
        <v>45596.8333333333</v>
      </c>
      <c r="F44" s="46" t="s">
        <v>250</v>
      </c>
    </row>
    <row r="45" spans="1:6" s="7" customFormat="1" ht="46.5">
      <c r="A45" s="45" t="s">
        <v>248</v>
      </c>
      <c r="B45" s="45" t="s">
        <v>2</v>
      </c>
      <c r="C45" s="46" t="s">
        <v>281</v>
      </c>
      <c r="D45" s="47">
        <v>45191.8333333333</v>
      </c>
      <c r="E45" s="47">
        <v>45526.25</v>
      </c>
      <c r="F45" s="46" t="s">
        <v>282</v>
      </c>
    </row>
    <row r="46" spans="1:6" s="7" customFormat="1" ht="61.5">
      <c r="A46" s="45" t="s">
        <v>248</v>
      </c>
      <c r="B46" s="45" t="s">
        <v>2</v>
      </c>
      <c r="C46" s="46" t="s">
        <v>283</v>
      </c>
      <c r="D46" s="47">
        <v>45419.8333333333</v>
      </c>
      <c r="E46" s="47">
        <v>45534.25</v>
      </c>
      <c r="F46" s="46" t="s">
        <v>284</v>
      </c>
    </row>
    <row r="47" spans="1:6" s="7" customFormat="1" ht="77.25">
      <c r="A47" s="45" t="s">
        <v>251</v>
      </c>
      <c r="B47" s="45" t="s">
        <v>5</v>
      </c>
      <c r="C47" s="46" t="s">
        <v>252</v>
      </c>
      <c r="D47" s="47">
        <v>45427.8333333333</v>
      </c>
      <c r="E47" s="47">
        <v>45428.25</v>
      </c>
      <c r="F47" s="46" t="s">
        <v>253</v>
      </c>
    </row>
    <row r="48" spans="1:6" s="7" customFormat="1" ht="77.25">
      <c r="A48" s="45" t="s">
        <v>251</v>
      </c>
      <c r="B48" s="45" t="s">
        <v>4</v>
      </c>
      <c r="C48" s="46" t="s">
        <v>254</v>
      </c>
      <c r="D48" s="47">
        <v>45427.875</v>
      </c>
      <c r="E48" s="47">
        <v>45428.25</v>
      </c>
      <c r="F48" s="46" t="s">
        <v>253</v>
      </c>
    </row>
    <row r="49" spans="1:6" s="5" customFormat="1" ht="46.5">
      <c r="A49" s="45" t="s">
        <v>251</v>
      </c>
      <c r="B49" s="45" t="s">
        <v>4</v>
      </c>
      <c r="C49" s="46" t="s">
        <v>258</v>
      </c>
      <c r="D49" s="47">
        <v>45427.8333333333</v>
      </c>
      <c r="E49" s="47">
        <v>45428.25</v>
      </c>
      <c r="F49" s="46" t="s">
        <v>259</v>
      </c>
    </row>
    <row r="50" spans="1:6" s="5" customFormat="1" ht="46.5">
      <c r="A50" s="45" t="s">
        <v>251</v>
      </c>
      <c r="B50" s="45" t="s">
        <v>5</v>
      </c>
      <c r="C50" s="46" t="s">
        <v>260</v>
      </c>
      <c r="D50" s="47">
        <v>45427.8333333333</v>
      </c>
      <c r="E50" s="47">
        <v>45428.25</v>
      </c>
      <c r="F50" s="46" t="s">
        <v>259</v>
      </c>
    </row>
    <row r="51" spans="1:6" s="5" customFormat="1" ht="46.5">
      <c r="A51" s="45" t="s">
        <v>251</v>
      </c>
      <c r="B51" s="45" t="s">
        <v>33</v>
      </c>
      <c r="C51" s="46" t="s">
        <v>277</v>
      </c>
      <c r="D51" s="47">
        <v>45427.8333333333</v>
      </c>
      <c r="E51" s="47">
        <v>45428.25</v>
      </c>
      <c r="F51" s="46" t="s">
        <v>278</v>
      </c>
    </row>
    <row r="52" spans="1:6" s="5" customFormat="1" ht="61.5">
      <c r="A52" s="45" t="s">
        <v>251</v>
      </c>
      <c r="B52" s="45" t="s">
        <v>5</v>
      </c>
      <c r="C52" s="46" t="s">
        <v>279</v>
      </c>
      <c r="D52" s="47">
        <v>45427.8333333333</v>
      </c>
      <c r="E52" s="47">
        <v>45428.25</v>
      </c>
      <c r="F52" s="46" t="s">
        <v>280</v>
      </c>
    </row>
    <row r="53" spans="1:6" s="5" customFormat="1" ht="61.5">
      <c r="A53" s="45" t="s">
        <v>285</v>
      </c>
      <c r="B53" s="45" t="s">
        <v>2</v>
      </c>
      <c r="C53" s="46" t="s">
        <v>286</v>
      </c>
      <c r="D53" s="47">
        <v>45427.9166666667</v>
      </c>
      <c r="E53" s="47">
        <v>45428.2291666667</v>
      </c>
      <c r="F53" s="46" t="s">
        <v>287</v>
      </c>
    </row>
    <row r="54" spans="1:6" s="5" customFormat="1" ht="77.25">
      <c r="A54" s="45" t="s">
        <v>330</v>
      </c>
      <c r="B54" s="45" t="s">
        <v>5</v>
      </c>
      <c r="C54" s="46" t="s">
        <v>331</v>
      </c>
      <c r="D54" s="47">
        <v>45427.8333333333</v>
      </c>
      <c r="E54" s="47">
        <v>45428.25</v>
      </c>
      <c r="F54" s="46" t="s">
        <v>332</v>
      </c>
    </row>
    <row r="55" spans="1:6" s="5" customFormat="1" ht="93">
      <c r="A55" s="45" t="s">
        <v>330</v>
      </c>
      <c r="B55" s="45" t="s">
        <v>4</v>
      </c>
      <c r="C55" s="46" t="s">
        <v>333</v>
      </c>
      <c r="D55" s="47">
        <v>45427.8333333333</v>
      </c>
      <c r="E55" s="47">
        <v>45428.25</v>
      </c>
      <c r="F55" s="46" t="s">
        <v>334</v>
      </c>
    </row>
    <row r="56" spans="1:6" s="5" customFormat="1" ht="46.5">
      <c r="A56" s="45" t="s">
        <v>190</v>
      </c>
      <c r="B56" s="45" t="s">
        <v>2</v>
      </c>
      <c r="C56" s="46" t="s">
        <v>191</v>
      </c>
      <c r="D56" s="47">
        <v>45427.875</v>
      </c>
      <c r="E56" s="47">
        <v>45428.25</v>
      </c>
      <c r="F56" s="46" t="s">
        <v>192</v>
      </c>
    </row>
    <row r="57" spans="1:6" s="5" customFormat="1" ht="46.5">
      <c r="A57" s="45" t="s">
        <v>190</v>
      </c>
      <c r="B57" s="45" t="s">
        <v>2</v>
      </c>
      <c r="C57" s="46" t="s">
        <v>228</v>
      </c>
      <c r="D57" s="47">
        <v>45427.875</v>
      </c>
      <c r="E57" s="47">
        <v>45428.25</v>
      </c>
      <c r="F57" s="46" t="s">
        <v>229</v>
      </c>
    </row>
    <row r="58" spans="1:6" s="5" customFormat="1" ht="46.5">
      <c r="A58" s="45" t="s">
        <v>190</v>
      </c>
      <c r="B58" s="45" t="s">
        <v>6</v>
      </c>
      <c r="C58" s="46" t="s">
        <v>230</v>
      </c>
      <c r="D58" s="47">
        <v>45427.875</v>
      </c>
      <c r="E58" s="47">
        <v>45428.25</v>
      </c>
      <c r="F58" s="46" t="s">
        <v>229</v>
      </c>
    </row>
    <row r="59" spans="1:6" s="5" customFormat="1" ht="93">
      <c r="A59" s="45" t="s">
        <v>88</v>
      </c>
      <c r="B59" s="45" t="s">
        <v>6</v>
      </c>
      <c r="C59" s="46" t="s">
        <v>89</v>
      </c>
      <c r="D59" s="47">
        <v>45427.8333333333</v>
      </c>
      <c r="E59" s="47">
        <v>45428.25</v>
      </c>
      <c r="F59" s="46" t="s">
        <v>90</v>
      </c>
    </row>
    <row r="60" spans="1:6" s="5" customFormat="1" ht="46.5">
      <c r="A60" s="45" t="s">
        <v>88</v>
      </c>
      <c r="B60" s="45" t="s">
        <v>33</v>
      </c>
      <c r="C60" s="46" t="s">
        <v>328</v>
      </c>
      <c r="D60" s="47">
        <v>45427.8333333333</v>
      </c>
      <c r="E60" s="47">
        <v>45428.25</v>
      </c>
      <c r="F60" s="46" t="s">
        <v>329</v>
      </c>
    </row>
    <row r="61" spans="1:6" s="5" customFormat="1" ht="123.75">
      <c r="A61" s="45" t="s">
        <v>88</v>
      </c>
      <c r="B61" s="45" t="s">
        <v>6</v>
      </c>
      <c r="C61" s="46" t="s">
        <v>349</v>
      </c>
      <c r="D61" s="47">
        <v>44774.9166666667</v>
      </c>
      <c r="E61" s="47">
        <v>45467.25</v>
      </c>
      <c r="F61" s="46" t="s">
        <v>350</v>
      </c>
    </row>
    <row r="62" spans="1:6" s="5" customFormat="1" ht="77.25">
      <c r="A62" s="45" t="s">
        <v>368</v>
      </c>
      <c r="B62" s="45" t="s">
        <v>2</v>
      </c>
      <c r="C62" s="46" t="s">
        <v>369</v>
      </c>
      <c r="D62" s="47">
        <v>45427.875</v>
      </c>
      <c r="E62" s="47">
        <v>45428.25</v>
      </c>
      <c r="F62" s="46" t="s">
        <v>370</v>
      </c>
    </row>
    <row r="63" spans="1:6" s="5" customFormat="1" ht="30.75">
      <c r="A63" s="45" t="s">
        <v>242</v>
      </c>
      <c r="B63" s="45" t="s">
        <v>2</v>
      </c>
      <c r="C63" s="46" t="s">
        <v>243</v>
      </c>
      <c r="D63" s="47">
        <v>45427.875</v>
      </c>
      <c r="E63" s="47">
        <v>45428.25</v>
      </c>
      <c r="F63" s="46" t="s">
        <v>244</v>
      </c>
    </row>
    <row r="64" spans="1:6" s="5" customFormat="1" ht="30.75">
      <c r="A64" s="45" t="s">
        <v>234</v>
      </c>
      <c r="B64" s="45" t="s">
        <v>2</v>
      </c>
      <c r="C64" s="46" t="s">
        <v>235</v>
      </c>
      <c r="D64" s="47">
        <v>45427.875</v>
      </c>
      <c r="E64" s="47">
        <v>45428.25</v>
      </c>
      <c r="F64" s="46" t="s">
        <v>236</v>
      </c>
    </row>
    <row r="65" spans="1:6" s="5" customFormat="1" ht="46.5">
      <c r="A65" s="45" t="s">
        <v>346</v>
      </c>
      <c r="B65" s="45" t="s">
        <v>6</v>
      </c>
      <c r="C65" s="46" t="s">
        <v>347</v>
      </c>
      <c r="D65" s="47">
        <v>45427.8333333333</v>
      </c>
      <c r="E65" s="47">
        <v>45428.25</v>
      </c>
      <c r="F65" s="46" t="s">
        <v>348</v>
      </c>
    </row>
    <row r="66" spans="1:6" s="5" customFormat="1" ht="93">
      <c r="A66" s="45" t="s">
        <v>78</v>
      </c>
      <c r="B66" s="45" t="s">
        <v>2</v>
      </c>
      <c r="C66" s="46" t="s">
        <v>79</v>
      </c>
      <c r="D66" s="47">
        <v>45427.8333333333</v>
      </c>
      <c r="E66" s="47">
        <v>45428.25</v>
      </c>
      <c r="F66" s="46" t="s">
        <v>77</v>
      </c>
    </row>
    <row r="67" spans="1:6" s="5" customFormat="1" ht="61.5">
      <c r="A67" s="45" t="s">
        <v>43</v>
      </c>
      <c r="B67" s="45" t="s">
        <v>5</v>
      </c>
      <c r="C67" s="46" t="s">
        <v>44</v>
      </c>
      <c r="D67" s="47">
        <v>45427.8333333333</v>
      </c>
      <c r="E67" s="47">
        <v>45428.25</v>
      </c>
      <c r="F67" s="46" t="s">
        <v>45</v>
      </c>
    </row>
    <row r="68" spans="1:6" s="5" customFormat="1" ht="61.5">
      <c r="A68" s="45" t="s">
        <v>43</v>
      </c>
      <c r="B68" s="45" t="s">
        <v>4</v>
      </c>
      <c r="C68" s="46" t="s">
        <v>46</v>
      </c>
      <c r="D68" s="47">
        <v>45427.8333333333</v>
      </c>
      <c r="E68" s="47">
        <v>45428.25</v>
      </c>
      <c r="F68" s="46" t="s">
        <v>45</v>
      </c>
    </row>
    <row r="69" spans="1:6" s="5" customFormat="1" ht="61.5">
      <c r="A69" s="45" t="s">
        <v>50</v>
      </c>
      <c r="B69" s="45" t="s">
        <v>33</v>
      </c>
      <c r="C69" s="46" t="s">
        <v>51</v>
      </c>
      <c r="D69" s="47">
        <v>45427.8333333333</v>
      </c>
      <c r="E69" s="47">
        <v>45428.2083333333</v>
      </c>
      <c r="F69" s="46" t="s">
        <v>52</v>
      </c>
    </row>
    <row r="70" spans="1:6" s="5" customFormat="1" ht="123.75">
      <c r="A70" s="45" t="s">
        <v>361</v>
      </c>
      <c r="B70" s="45" t="s">
        <v>4</v>
      </c>
      <c r="C70" s="46" t="s">
        <v>362</v>
      </c>
      <c r="D70" s="47">
        <v>45333.2083333333</v>
      </c>
      <c r="E70" s="47">
        <v>45438.25</v>
      </c>
      <c r="F70" s="46" t="s">
        <v>363</v>
      </c>
    </row>
    <row r="71" spans="1:6" s="5" customFormat="1" ht="123.75">
      <c r="A71" s="45" t="s">
        <v>361</v>
      </c>
      <c r="B71" s="45" t="s">
        <v>4</v>
      </c>
      <c r="C71" s="46" t="s">
        <v>378</v>
      </c>
      <c r="D71" s="47">
        <v>45390.4583333333</v>
      </c>
      <c r="E71" s="47">
        <v>45445.25</v>
      </c>
      <c r="F71" s="46" t="s">
        <v>379</v>
      </c>
    </row>
    <row r="72" spans="1:6" s="5" customFormat="1" ht="77.25">
      <c r="A72" s="45" t="s">
        <v>361</v>
      </c>
      <c r="B72" s="45" t="s">
        <v>5</v>
      </c>
      <c r="C72" s="46" t="s">
        <v>382</v>
      </c>
      <c r="D72" s="47">
        <v>45427.8333333333</v>
      </c>
      <c r="E72" s="47">
        <v>45428.25</v>
      </c>
      <c r="F72" s="46" t="s">
        <v>383</v>
      </c>
    </row>
    <row r="73" spans="1:6" s="5" customFormat="1" ht="61.5">
      <c r="A73" s="45" t="s">
        <v>95</v>
      </c>
      <c r="B73" s="45" t="s">
        <v>33</v>
      </c>
      <c r="C73" s="46" t="s">
        <v>96</v>
      </c>
      <c r="D73" s="47">
        <v>45427.8333333333</v>
      </c>
      <c r="E73" s="47">
        <v>45428.25</v>
      </c>
      <c r="F73" s="46" t="s">
        <v>97</v>
      </c>
    </row>
    <row r="74" spans="1:6" s="5" customFormat="1" ht="93">
      <c r="A74" s="45" t="s">
        <v>68</v>
      </c>
      <c r="B74" s="45" t="s">
        <v>6</v>
      </c>
      <c r="C74" s="46" t="s">
        <v>69</v>
      </c>
      <c r="D74" s="47">
        <v>45427.8333333333</v>
      </c>
      <c r="E74" s="47">
        <v>45428.25</v>
      </c>
      <c r="F74" s="46" t="s">
        <v>70</v>
      </c>
    </row>
    <row r="75" spans="1:6" s="5" customFormat="1" ht="93">
      <c r="A75" s="45" t="s">
        <v>68</v>
      </c>
      <c r="B75" s="45" t="s">
        <v>2</v>
      </c>
      <c r="C75" s="46" t="s">
        <v>71</v>
      </c>
      <c r="D75" s="47">
        <v>45427.8333333333</v>
      </c>
      <c r="E75" s="47">
        <v>45428.25</v>
      </c>
      <c r="F75" s="46" t="s">
        <v>70</v>
      </c>
    </row>
    <row r="76" spans="1:6" s="5" customFormat="1" ht="93">
      <c r="A76" s="45" t="s">
        <v>68</v>
      </c>
      <c r="B76" s="45" t="s">
        <v>33</v>
      </c>
      <c r="C76" s="46" t="s">
        <v>344</v>
      </c>
      <c r="D76" s="47">
        <v>45427.9166666667</v>
      </c>
      <c r="E76" s="47">
        <v>45428.25</v>
      </c>
      <c r="F76" s="46" t="s">
        <v>345</v>
      </c>
    </row>
    <row r="77" spans="1:6" s="5" customFormat="1" ht="61.5">
      <c r="A77" s="45" t="s">
        <v>32</v>
      </c>
      <c r="B77" s="45" t="s">
        <v>33</v>
      </c>
      <c r="C77" s="46" t="s">
        <v>34</v>
      </c>
      <c r="D77" s="47">
        <v>45427.8333333333</v>
      </c>
      <c r="E77" s="47">
        <v>45428.25</v>
      </c>
      <c r="F77" s="46" t="s">
        <v>35</v>
      </c>
    </row>
    <row r="78" spans="1:6" s="5" customFormat="1" ht="77.25">
      <c r="A78" s="45" t="s">
        <v>371</v>
      </c>
      <c r="B78" s="45" t="s">
        <v>33</v>
      </c>
      <c r="C78" s="46" t="s">
        <v>372</v>
      </c>
      <c r="D78" s="47">
        <v>45427.8333333333</v>
      </c>
      <c r="E78" s="47">
        <v>45428.25</v>
      </c>
      <c r="F78" s="46" t="s">
        <v>373</v>
      </c>
    </row>
    <row r="79" spans="1:6" s="5" customFormat="1" ht="77.25">
      <c r="A79" s="45" t="s">
        <v>351</v>
      </c>
      <c r="B79" s="45" t="s">
        <v>4</v>
      </c>
      <c r="C79" s="46" t="s">
        <v>352</v>
      </c>
      <c r="D79" s="47">
        <v>45427.875</v>
      </c>
      <c r="E79" s="47">
        <v>45428.25</v>
      </c>
      <c r="F79" s="46" t="s">
        <v>353</v>
      </c>
    </row>
    <row r="80" spans="1:6" s="5" customFormat="1" ht="77.25">
      <c r="A80" s="45" t="s">
        <v>351</v>
      </c>
      <c r="B80" s="45" t="s">
        <v>4</v>
      </c>
      <c r="C80" s="46" t="s">
        <v>354</v>
      </c>
      <c r="D80" s="47">
        <v>45427.875</v>
      </c>
      <c r="E80" s="47">
        <v>45428.25</v>
      </c>
      <c r="F80" s="46" t="s">
        <v>353</v>
      </c>
    </row>
    <row r="81" spans="1:6" s="5" customFormat="1" ht="93">
      <c r="A81" s="45" t="s">
        <v>374</v>
      </c>
      <c r="B81" s="45" t="s">
        <v>2</v>
      </c>
      <c r="C81" s="46" t="s">
        <v>375</v>
      </c>
      <c r="D81" s="47">
        <v>45427.8333333333</v>
      </c>
      <c r="E81" s="47">
        <v>45428.25</v>
      </c>
      <c r="F81" s="46" t="s">
        <v>376</v>
      </c>
    </row>
    <row r="82" spans="1:6" s="5" customFormat="1" ht="93">
      <c r="A82" s="45" t="s">
        <v>374</v>
      </c>
      <c r="B82" s="45" t="s">
        <v>2</v>
      </c>
      <c r="C82" s="46" t="s">
        <v>377</v>
      </c>
      <c r="D82" s="47">
        <v>45427.8333333333</v>
      </c>
      <c r="E82" s="47">
        <v>45428.25</v>
      </c>
      <c r="F82" s="46" t="s">
        <v>376</v>
      </c>
    </row>
    <row r="83" spans="1:6" s="5" customFormat="1" ht="30.75">
      <c r="A83" s="45" t="s">
        <v>178</v>
      </c>
      <c r="B83" s="45" t="s">
        <v>6</v>
      </c>
      <c r="C83" s="46" t="s">
        <v>179</v>
      </c>
      <c r="D83" s="47">
        <v>45427.875</v>
      </c>
      <c r="E83" s="47">
        <v>45428.2083333333</v>
      </c>
      <c r="F83" s="46" t="s">
        <v>180</v>
      </c>
    </row>
    <row r="84" spans="1:6" s="5" customFormat="1" ht="30.75">
      <c r="A84" s="45" t="s">
        <v>178</v>
      </c>
      <c r="B84" s="45" t="s">
        <v>6</v>
      </c>
      <c r="C84" s="46" t="s">
        <v>181</v>
      </c>
      <c r="D84" s="47">
        <v>45427.875</v>
      </c>
      <c r="E84" s="47">
        <v>45428.2083333333</v>
      </c>
      <c r="F84" s="46" t="s">
        <v>180</v>
      </c>
    </row>
    <row r="85" spans="1:6" s="5" customFormat="1" ht="30.75">
      <c r="A85" s="45" t="s">
        <v>178</v>
      </c>
      <c r="B85" s="45" t="s">
        <v>6</v>
      </c>
      <c r="C85" s="46" t="s">
        <v>184</v>
      </c>
      <c r="D85" s="47">
        <v>45427.875</v>
      </c>
      <c r="E85" s="47">
        <v>45428.2083333333</v>
      </c>
      <c r="F85" s="46" t="s">
        <v>180</v>
      </c>
    </row>
    <row r="86" spans="1:6" s="5" customFormat="1" ht="77.25">
      <c r="A86" s="45" t="s">
        <v>72</v>
      </c>
      <c r="B86" s="45" t="s">
        <v>5</v>
      </c>
      <c r="C86" s="46" t="s">
        <v>73</v>
      </c>
      <c r="D86" s="47">
        <v>45427.8333333333</v>
      </c>
      <c r="E86" s="47">
        <v>45428.25</v>
      </c>
      <c r="F86" s="46" t="s">
        <v>74</v>
      </c>
    </row>
    <row r="87" spans="1:6" s="5" customFormat="1" ht="77.25">
      <c r="A87" s="45" t="s">
        <v>72</v>
      </c>
      <c r="B87" s="45" t="s">
        <v>4</v>
      </c>
      <c r="C87" s="46" t="s">
        <v>75</v>
      </c>
      <c r="D87" s="47">
        <v>45427.8333333333</v>
      </c>
      <c r="E87" s="47">
        <v>45428.25</v>
      </c>
      <c r="F87" s="46" t="s">
        <v>74</v>
      </c>
    </row>
    <row r="88" spans="1:6" s="5" customFormat="1" ht="46.5">
      <c r="A88" s="45" t="s">
        <v>168</v>
      </c>
      <c r="B88" s="45" t="s">
        <v>5</v>
      </c>
      <c r="C88" s="46" t="s">
        <v>169</v>
      </c>
      <c r="D88" s="47">
        <v>45427.875</v>
      </c>
      <c r="E88" s="47">
        <v>45428.25</v>
      </c>
      <c r="F88" s="46" t="s">
        <v>170</v>
      </c>
    </row>
    <row r="89" spans="1:6" s="5" customFormat="1" ht="46.5">
      <c r="A89" s="45" t="s">
        <v>168</v>
      </c>
      <c r="B89" s="45" t="s">
        <v>5</v>
      </c>
      <c r="C89" s="46" t="s">
        <v>171</v>
      </c>
      <c r="D89" s="47">
        <v>45427.875</v>
      </c>
      <c r="E89" s="47">
        <v>45428.25</v>
      </c>
      <c r="F89" s="46" t="s">
        <v>170</v>
      </c>
    </row>
    <row r="90" spans="1:6" s="5" customFormat="1" ht="46.5">
      <c r="A90" s="45" t="s">
        <v>168</v>
      </c>
      <c r="B90" s="45" t="s">
        <v>5</v>
      </c>
      <c r="C90" s="46" t="s">
        <v>172</v>
      </c>
      <c r="D90" s="47">
        <v>45427.875</v>
      </c>
      <c r="E90" s="47">
        <v>45428.25</v>
      </c>
      <c r="F90" s="46" t="s">
        <v>170</v>
      </c>
    </row>
    <row r="91" spans="1:6" s="5" customFormat="1" ht="46.5">
      <c r="A91" s="45" t="s">
        <v>168</v>
      </c>
      <c r="B91" s="45" t="s">
        <v>5</v>
      </c>
      <c r="C91" s="46" t="s">
        <v>173</v>
      </c>
      <c r="D91" s="47">
        <v>45427.875</v>
      </c>
      <c r="E91" s="47">
        <v>45428.25</v>
      </c>
      <c r="F91" s="46" t="s">
        <v>170</v>
      </c>
    </row>
    <row r="92" spans="1:6" s="5" customFormat="1" ht="46.5">
      <c r="A92" s="45" t="s">
        <v>168</v>
      </c>
      <c r="B92" s="45" t="s">
        <v>4</v>
      </c>
      <c r="C92" s="46" t="s">
        <v>174</v>
      </c>
      <c r="D92" s="47">
        <v>45427.875</v>
      </c>
      <c r="E92" s="47">
        <v>45428.25</v>
      </c>
      <c r="F92" s="46" t="s">
        <v>170</v>
      </c>
    </row>
    <row r="93" spans="1:6" s="5" customFormat="1" ht="46.5">
      <c r="A93" s="45" t="s">
        <v>168</v>
      </c>
      <c r="B93" s="45" t="s">
        <v>4</v>
      </c>
      <c r="C93" s="46" t="s">
        <v>175</v>
      </c>
      <c r="D93" s="47">
        <v>45427.875</v>
      </c>
      <c r="E93" s="47">
        <v>45428.25</v>
      </c>
      <c r="F93" s="46" t="s">
        <v>170</v>
      </c>
    </row>
    <row r="94" spans="1:6" s="5" customFormat="1" ht="46.5">
      <c r="A94" s="45" t="s">
        <v>168</v>
      </c>
      <c r="B94" s="45" t="s">
        <v>4</v>
      </c>
      <c r="C94" s="46" t="s">
        <v>176</v>
      </c>
      <c r="D94" s="47">
        <v>45427.875</v>
      </c>
      <c r="E94" s="47">
        <v>45428.25</v>
      </c>
      <c r="F94" s="46" t="s">
        <v>170</v>
      </c>
    </row>
    <row r="95" spans="1:6" s="5" customFormat="1" ht="46.5">
      <c r="A95" s="45" t="s">
        <v>168</v>
      </c>
      <c r="B95" s="45" t="s">
        <v>4</v>
      </c>
      <c r="C95" s="46" t="s">
        <v>177</v>
      </c>
      <c r="D95" s="47">
        <v>45427.875</v>
      </c>
      <c r="E95" s="47">
        <v>45428.25</v>
      </c>
      <c r="F95" s="46" t="s">
        <v>170</v>
      </c>
    </row>
    <row r="96" spans="1:6" s="5" customFormat="1" ht="46.5">
      <c r="A96" s="45" t="s">
        <v>193</v>
      </c>
      <c r="B96" s="45" t="s">
        <v>2</v>
      </c>
      <c r="C96" s="46" t="s">
        <v>194</v>
      </c>
      <c r="D96" s="47">
        <v>45427.875</v>
      </c>
      <c r="E96" s="47">
        <v>45428.25</v>
      </c>
      <c r="F96" s="46" t="s">
        <v>195</v>
      </c>
    </row>
    <row r="97" spans="1:6" s="5" customFormat="1" ht="46.5">
      <c r="A97" s="45" t="s">
        <v>193</v>
      </c>
      <c r="B97" s="45" t="s">
        <v>6</v>
      </c>
      <c r="C97" s="46" t="s">
        <v>196</v>
      </c>
      <c r="D97" s="47">
        <v>45427.875</v>
      </c>
      <c r="E97" s="47">
        <v>45428.25</v>
      </c>
      <c r="F97" s="46" t="s">
        <v>195</v>
      </c>
    </row>
    <row r="98" spans="1:6" s="5" customFormat="1" ht="77.25">
      <c r="A98" s="45" t="s">
        <v>116</v>
      </c>
      <c r="B98" s="45" t="s">
        <v>33</v>
      </c>
      <c r="C98" s="46" t="s">
        <v>117</v>
      </c>
      <c r="D98" s="47">
        <v>45427.8333333333</v>
      </c>
      <c r="E98" s="47">
        <v>45428.25</v>
      </c>
      <c r="F98" s="46" t="s">
        <v>118</v>
      </c>
    </row>
    <row r="99" spans="1:6" s="5" customFormat="1" ht="108">
      <c r="A99" s="45" t="s">
        <v>98</v>
      </c>
      <c r="B99" s="45" t="s">
        <v>5</v>
      </c>
      <c r="C99" s="46" t="s">
        <v>99</v>
      </c>
      <c r="D99" s="47">
        <v>44491.8333333333</v>
      </c>
      <c r="E99" s="47">
        <v>45657.25</v>
      </c>
      <c r="F99" s="46" t="s">
        <v>100</v>
      </c>
    </row>
    <row r="100" spans="1:6" s="5" customFormat="1" ht="93">
      <c r="A100" s="45" t="s">
        <v>98</v>
      </c>
      <c r="B100" s="45" t="s">
        <v>5</v>
      </c>
      <c r="C100" s="46" t="s">
        <v>133</v>
      </c>
      <c r="D100" s="47">
        <v>45427.8333333333</v>
      </c>
      <c r="E100" s="47">
        <v>45428.25</v>
      </c>
      <c r="F100" s="46" t="s">
        <v>134</v>
      </c>
    </row>
    <row r="101" spans="1:6" s="5" customFormat="1" ht="93">
      <c r="A101" s="45" t="s">
        <v>121</v>
      </c>
      <c r="B101" s="45" t="s">
        <v>33</v>
      </c>
      <c r="C101" s="46" t="s">
        <v>122</v>
      </c>
      <c r="D101" s="47">
        <v>45427.8333333333</v>
      </c>
      <c r="E101" s="47">
        <v>45428.25</v>
      </c>
      <c r="F101" s="46" t="s">
        <v>123</v>
      </c>
    </row>
    <row r="102" spans="1:6" s="5" customFormat="1" ht="61.5">
      <c r="A102" s="45" t="s">
        <v>148</v>
      </c>
      <c r="B102" s="45" t="s">
        <v>4</v>
      </c>
      <c r="C102" s="46" t="s">
        <v>149</v>
      </c>
      <c r="D102" s="47">
        <v>45427.8333333333</v>
      </c>
      <c r="E102" s="47">
        <v>45428.25</v>
      </c>
      <c r="F102" s="46" t="s">
        <v>150</v>
      </c>
    </row>
    <row r="103" spans="1:6" s="5" customFormat="1" ht="46.5">
      <c r="A103" s="45" t="s">
        <v>219</v>
      </c>
      <c r="B103" s="45" t="s">
        <v>6</v>
      </c>
      <c r="C103" s="46" t="s">
        <v>220</v>
      </c>
      <c r="D103" s="47">
        <v>45427.8333333333</v>
      </c>
      <c r="E103" s="47">
        <v>45428.2083333333</v>
      </c>
      <c r="F103" s="46" t="s">
        <v>221</v>
      </c>
    </row>
    <row r="104" spans="1:6" s="5" customFormat="1" ht="77.25">
      <c r="A104" s="45" t="s">
        <v>47</v>
      </c>
      <c r="B104" s="45" t="s">
        <v>2</v>
      </c>
      <c r="C104" s="46" t="s">
        <v>48</v>
      </c>
      <c r="D104" s="47">
        <v>45427.9166666667</v>
      </c>
      <c r="E104" s="47">
        <v>45428.2083333333</v>
      </c>
      <c r="F104" s="46" t="s">
        <v>49</v>
      </c>
    </row>
    <row r="105" spans="1:6" s="5" customFormat="1" ht="61.5">
      <c r="A105" s="45" t="s">
        <v>47</v>
      </c>
      <c r="B105" s="45" t="s">
        <v>6</v>
      </c>
      <c r="C105" s="46" t="s">
        <v>56</v>
      </c>
      <c r="D105" s="47">
        <v>45427.9166666667</v>
      </c>
      <c r="E105" s="47">
        <v>45428.2083333333</v>
      </c>
      <c r="F105" s="46" t="s">
        <v>57</v>
      </c>
    </row>
    <row r="106" spans="1:6" s="5" customFormat="1" ht="61.5">
      <c r="A106" s="45" t="s">
        <v>47</v>
      </c>
      <c r="B106" s="45" t="s">
        <v>6</v>
      </c>
      <c r="C106" s="46" t="s">
        <v>58</v>
      </c>
      <c r="D106" s="47">
        <v>45427.9166666667</v>
      </c>
      <c r="E106" s="47">
        <v>45428.2083333333</v>
      </c>
      <c r="F106" s="46" t="s">
        <v>57</v>
      </c>
    </row>
    <row r="107" spans="1:6" s="5" customFormat="1" ht="61.5">
      <c r="A107" s="45" t="s">
        <v>47</v>
      </c>
      <c r="B107" s="45" t="s">
        <v>2</v>
      </c>
      <c r="C107" s="46" t="s">
        <v>59</v>
      </c>
      <c r="D107" s="47">
        <v>45427.9166666667</v>
      </c>
      <c r="E107" s="47">
        <v>45428.2083333333</v>
      </c>
      <c r="F107" s="46" t="s">
        <v>57</v>
      </c>
    </row>
    <row r="108" spans="1:6" s="5" customFormat="1" ht="93">
      <c r="A108" s="45" t="s">
        <v>47</v>
      </c>
      <c r="B108" s="45" t="s">
        <v>2</v>
      </c>
      <c r="C108" s="46" t="s">
        <v>76</v>
      </c>
      <c r="D108" s="47">
        <v>45427.8333333333</v>
      </c>
      <c r="E108" s="47">
        <v>45428.25</v>
      </c>
      <c r="F108" s="46" t="s">
        <v>77</v>
      </c>
    </row>
    <row r="109" spans="1:6" s="5" customFormat="1" ht="93">
      <c r="A109" s="45" t="s">
        <v>47</v>
      </c>
      <c r="B109" s="45" t="s">
        <v>2</v>
      </c>
      <c r="C109" s="46" t="s">
        <v>80</v>
      </c>
      <c r="D109" s="47">
        <v>45427.8333333333</v>
      </c>
      <c r="E109" s="47">
        <v>45428.25</v>
      </c>
      <c r="F109" s="46" t="s">
        <v>81</v>
      </c>
    </row>
    <row r="110" spans="1:6" s="5" customFormat="1" ht="93">
      <c r="A110" s="45" t="s">
        <v>47</v>
      </c>
      <c r="B110" s="45" t="s">
        <v>6</v>
      </c>
      <c r="C110" s="46" t="s">
        <v>82</v>
      </c>
      <c r="D110" s="47">
        <v>45427.8333333333</v>
      </c>
      <c r="E110" s="47">
        <v>45428.25</v>
      </c>
      <c r="F110" s="46" t="s">
        <v>81</v>
      </c>
    </row>
    <row r="111" spans="1:6" s="5" customFormat="1" ht="93">
      <c r="A111" s="45" t="s">
        <v>47</v>
      </c>
      <c r="B111" s="45" t="s">
        <v>6</v>
      </c>
      <c r="C111" s="46" t="s">
        <v>109</v>
      </c>
      <c r="D111" s="47">
        <v>45427.8333333333</v>
      </c>
      <c r="E111" s="47">
        <v>45428.25</v>
      </c>
      <c r="F111" s="46" t="s">
        <v>110</v>
      </c>
    </row>
    <row r="112" spans="1:6" s="5" customFormat="1" ht="61.5">
      <c r="A112" s="45" t="s">
        <v>47</v>
      </c>
      <c r="B112" s="45" t="s">
        <v>6</v>
      </c>
      <c r="C112" s="46" t="s">
        <v>163</v>
      </c>
      <c r="D112" s="47">
        <v>45427.8333333333</v>
      </c>
      <c r="E112" s="47">
        <v>45428.25</v>
      </c>
      <c r="F112" s="46" t="s">
        <v>164</v>
      </c>
    </row>
    <row r="113" spans="1:6" s="5" customFormat="1" ht="61.5">
      <c r="A113" s="45" t="s">
        <v>27</v>
      </c>
      <c r="B113" s="45" t="s">
        <v>2</v>
      </c>
      <c r="C113" s="46" t="s">
        <v>28</v>
      </c>
      <c r="D113" s="47">
        <v>45427.875</v>
      </c>
      <c r="E113" s="47">
        <v>45428.2083333333</v>
      </c>
      <c r="F113" s="46" t="s">
        <v>29</v>
      </c>
    </row>
    <row r="114" spans="1:6" s="5" customFormat="1" ht="93">
      <c r="A114" s="45" t="s">
        <v>27</v>
      </c>
      <c r="B114" s="45" t="s">
        <v>6</v>
      </c>
      <c r="C114" s="46" t="s">
        <v>288</v>
      </c>
      <c r="D114" s="47">
        <v>45427.9166666667</v>
      </c>
      <c r="E114" s="47">
        <v>45428.2291666667</v>
      </c>
      <c r="F114" s="46" t="s">
        <v>289</v>
      </c>
    </row>
    <row r="115" spans="1:6" s="5" customFormat="1" ht="93">
      <c r="A115" s="45" t="s">
        <v>27</v>
      </c>
      <c r="B115" s="45" t="s">
        <v>6</v>
      </c>
      <c r="C115" s="46" t="s">
        <v>293</v>
      </c>
      <c r="D115" s="47">
        <v>45427.9166666667</v>
      </c>
      <c r="E115" s="47">
        <v>45428.2291666667</v>
      </c>
      <c r="F115" s="46" t="s">
        <v>289</v>
      </c>
    </row>
    <row r="116" spans="1:6" s="5" customFormat="1" ht="108">
      <c r="A116" s="45" t="s">
        <v>101</v>
      </c>
      <c r="B116" s="45" t="s">
        <v>6</v>
      </c>
      <c r="C116" s="46" t="s">
        <v>102</v>
      </c>
      <c r="D116" s="47">
        <v>45427.8333333333</v>
      </c>
      <c r="E116" s="47">
        <v>45428.25</v>
      </c>
      <c r="F116" s="46" t="s">
        <v>103</v>
      </c>
    </row>
    <row r="117" spans="1:6" s="5" customFormat="1" ht="46.5">
      <c r="A117" s="45" t="s">
        <v>263</v>
      </c>
      <c r="B117" s="45" t="s">
        <v>5</v>
      </c>
      <c r="C117" s="46" t="s">
        <v>264</v>
      </c>
      <c r="D117" s="47">
        <v>45427.8333333333</v>
      </c>
      <c r="E117" s="47">
        <v>45428.25</v>
      </c>
      <c r="F117" s="46" t="s">
        <v>265</v>
      </c>
    </row>
    <row r="118" spans="1:6" s="5" customFormat="1" ht="46.5">
      <c r="A118" s="45" t="s">
        <v>255</v>
      </c>
      <c r="B118" s="45" t="s">
        <v>4</v>
      </c>
      <c r="C118" s="46" t="s">
        <v>256</v>
      </c>
      <c r="D118" s="47">
        <v>45427.8333333333</v>
      </c>
      <c r="E118" s="47">
        <v>45428.25</v>
      </c>
      <c r="F118" s="46" t="s">
        <v>257</v>
      </c>
    </row>
    <row r="119" spans="1:6" s="5" customFormat="1" ht="30.75">
      <c r="A119" s="45" t="s">
        <v>255</v>
      </c>
      <c r="B119" s="45" t="s">
        <v>4</v>
      </c>
      <c r="C119" s="46" t="s">
        <v>261</v>
      </c>
      <c r="D119" s="47">
        <v>45427.875</v>
      </c>
      <c r="E119" s="47">
        <v>45428.25</v>
      </c>
      <c r="F119" s="46" t="s">
        <v>262</v>
      </c>
    </row>
    <row r="120" spans="1:6" s="5" customFormat="1" ht="93">
      <c r="A120" s="45" t="s">
        <v>255</v>
      </c>
      <c r="B120" s="45" t="s">
        <v>5</v>
      </c>
      <c r="C120" s="46" t="s">
        <v>319</v>
      </c>
      <c r="D120" s="47">
        <v>45427.9166666667</v>
      </c>
      <c r="E120" s="47">
        <v>45428.2291666667</v>
      </c>
      <c r="F120" s="46" t="s">
        <v>317</v>
      </c>
    </row>
    <row r="121" spans="1:6" s="5" customFormat="1" ht="61.5">
      <c r="A121" s="45" t="s">
        <v>311</v>
      </c>
      <c r="B121" s="45" t="s">
        <v>2</v>
      </c>
      <c r="C121" s="46" t="s">
        <v>312</v>
      </c>
      <c r="D121" s="47">
        <v>45427.9166666667</v>
      </c>
      <c r="E121" s="47">
        <v>45428.2291666667</v>
      </c>
      <c r="F121" s="46" t="s">
        <v>309</v>
      </c>
    </row>
    <row r="122" spans="1:6" s="5" customFormat="1" ht="61.5">
      <c r="A122" s="45" t="s">
        <v>311</v>
      </c>
      <c r="B122" s="45" t="s">
        <v>6</v>
      </c>
      <c r="C122" s="46" t="s">
        <v>313</v>
      </c>
      <c r="D122" s="47">
        <v>45427.9166666667</v>
      </c>
      <c r="E122" s="47">
        <v>45428.2291666667</v>
      </c>
      <c r="F122" s="46" t="s">
        <v>309</v>
      </c>
    </row>
    <row r="123" spans="1:6" s="5" customFormat="1" ht="93">
      <c r="A123" s="45" t="s">
        <v>290</v>
      </c>
      <c r="B123" s="45" t="s">
        <v>7</v>
      </c>
      <c r="C123" s="46" t="s">
        <v>291</v>
      </c>
      <c r="D123" s="47">
        <v>45427.9166666667</v>
      </c>
      <c r="E123" s="47">
        <v>45428.2291666667</v>
      </c>
      <c r="F123" s="46" t="s">
        <v>289</v>
      </c>
    </row>
    <row r="124" spans="1:6" s="5" customFormat="1" ht="93">
      <c r="A124" s="45" t="s">
        <v>290</v>
      </c>
      <c r="B124" s="45" t="s">
        <v>8</v>
      </c>
      <c r="C124" s="46" t="s">
        <v>292</v>
      </c>
      <c r="D124" s="47">
        <v>45427.9166666667</v>
      </c>
      <c r="E124" s="47">
        <v>45428.2291666667</v>
      </c>
      <c r="F124" s="46" t="s">
        <v>289</v>
      </c>
    </row>
    <row r="125" spans="1:6" s="5" customFormat="1" ht="61.5">
      <c r="A125" s="45" t="s">
        <v>290</v>
      </c>
      <c r="B125" s="45" t="s">
        <v>7</v>
      </c>
      <c r="C125" s="46" t="s">
        <v>297</v>
      </c>
      <c r="D125" s="47">
        <v>45427.9166666667</v>
      </c>
      <c r="E125" s="47">
        <v>45428.2291666667</v>
      </c>
      <c r="F125" s="46" t="s">
        <v>298</v>
      </c>
    </row>
    <row r="126" spans="1:6" s="5" customFormat="1" ht="61.5">
      <c r="A126" s="45" t="s">
        <v>290</v>
      </c>
      <c r="B126" s="45" t="s">
        <v>7</v>
      </c>
      <c r="C126" s="46" t="s">
        <v>306</v>
      </c>
      <c r="D126" s="47">
        <v>45427.9166666667</v>
      </c>
      <c r="E126" s="47">
        <v>45428.2291666667</v>
      </c>
      <c r="F126" s="46" t="s">
        <v>307</v>
      </c>
    </row>
    <row r="127" spans="1:6" s="5" customFormat="1" ht="61.5">
      <c r="A127" s="45" t="s">
        <v>290</v>
      </c>
      <c r="B127" s="45" t="s">
        <v>7</v>
      </c>
      <c r="C127" s="46" t="s">
        <v>308</v>
      </c>
      <c r="D127" s="47">
        <v>45427.9166666667</v>
      </c>
      <c r="E127" s="47">
        <v>45428.2291666667</v>
      </c>
      <c r="F127" s="46" t="s">
        <v>309</v>
      </c>
    </row>
    <row r="128" spans="1:6" s="5" customFormat="1" ht="61.5">
      <c r="A128" s="45" t="s">
        <v>290</v>
      </c>
      <c r="B128" s="45" t="s">
        <v>7</v>
      </c>
      <c r="C128" s="46" t="s">
        <v>310</v>
      </c>
      <c r="D128" s="47">
        <v>45427.9166666667</v>
      </c>
      <c r="E128" s="47">
        <v>45428.2291666667</v>
      </c>
      <c r="F128" s="46" t="s">
        <v>309</v>
      </c>
    </row>
    <row r="129" spans="1:6" s="5" customFormat="1" ht="61.5">
      <c r="A129" s="45" t="s">
        <v>290</v>
      </c>
      <c r="B129" s="45" t="s">
        <v>7</v>
      </c>
      <c r="C129" s="46" t="s">
        <v>314</v>
      </c>
      <c r="D129" s="47">
        <v>45427.9166666667</v>
      </c>
      <c r="E129" s="47">
        <v>45428.2291666667</v>
      </c>
      <c r="F129" s="46" t="s">
        <v>315</v>
      </c>
    </row>
    <row r="130" spans="1:6" s="5" customFormat="1" ht="93">
      <c r="A130" s="45" t="s">
        <v>290</v>
      </c>
      <c r="B130" s="45" t="s">
        <v>8</v>
      </c>
      <c r="C130" s="46" t="s">
        <v>316</v>
      </c>
      <c r="D130" s="47">
        <v>45427.9166666667</v>
      </c>
      <c r="E130" s="47">
        <v>45428.2291666667</v>
      </c>
      <c r="F130" s="46" t="s">
        <v>317</v>
      </c>
    </row>
    <row r="131" spans="1:6" s="5" customFormat="1" ht="93">
      <c r="A131" s="45" t="s">
        <v>290</v>
      </c>
      <c r="B131" s="45" t="s">
        <v>8</v>
      </c>
      <c r="C131" s="46" t="s">
        <v>318</v>
      </c>
      <c r="D131" s="47">
        <v>45427.9166666667</v>
      </c>
      <c r="E131" s="47">
        <v>45428.2291666667</v>
      </c>
      <c r="F131" s="46" t="s">
        <v>317</v>
      </c>
    </row>
    <row r="132" spans="1:6" s="5" customFormat="1" ht="61.5">
      <c r="A132" s="45" t="s">
        <v>290</v>
      </c>
      <c r="B132" s="45" t="s">
        <v>8</v>
      </c>
      <c r="C132" s="46" t="s">
        <v>320</v>
      </c>
      <c r="D132" s="47">
        <v>45427.9166666667</v>
      </c>
      <c r="E132" s="47">
        <v>45428.2291666667</v>
      </c>
      <c r="F132" s="46" t="s">
        <v>321</v>
      </c>
    </row>
    <row r="133" spans="1:6" s="5" customFormat="1" ht="61.5">
      <c r="A133" s="45" t="s">
        <v>290</v>
      </c>
      <c r="B133" s="45" t="s">
        <v>7</v>
      </c>
      <c r="C133" s="46" t="s">
        <v>306</v>
      </c>
      <c r="D133" s="47">
        <v>45427.9166666667</v>
      </c>
      <c r="E133" s="47">
        <v>45428.2291666667</v>
      </c>
      <c r="F133" s="46" t="s">
        <v>327</v>
      </c>
    </row>
    <row r="134" spans="1:6" s="5" customFormat="1" ht="46.5">
      <c r="A134" s="45" t="s">
        <v>231</v>
      </c>
      <c r="B134" s="45" t="s">
        <v>5</v>
      </c>
      <c r="C134" s="46" t="s">
        <v>232</v>
      </c>
      <c r="D134" s="47">
        <v>45427.875</v>
      </c>
      <c r="E134" s="47">
        <v>45428.25</v>
      </c>
      <c r="F134" s="46" t="s">
        <v>233</v>
      </c>
    </row>
    <row r="135" spans="1:6" s="5" customFormat="1" ht="46.5">
      <c r="A135" s="45" t="s">
        <v>237</v>
      </c>
      <c r="B135" s="45" t="s">
        <v>5</v>
      </c>
      <c r="C135" s="46" t="s">
        <v>238</v>
      </c>
      <c r="D135" s="47">
        <v>45427.875</v>
      </c>
      <c r="E135" s="47">
        <v>45428.25</v>
      </c>
      <c r="F135" s="46" t="s">
        <v>239</v>
      </c>
    </row>
    <row r="136" spans="1:6" s="5" customFormat="1" ht="30.75">
      <c r="A136" s="45" t="s">
        <v>237</v>
      </c>
      <c r="B136" s="45" t="s">
        <v>5</v>
      </c>
      <c r="C136" s="46" t="s">
        <v>240</v>
      </c>
      <c r="D136" s="47">
        <v>45427.875</v>
      </c>
      <c r="E136" s="47">
        <v>45428.25</v>
      </c>
      <c r="F136" s="46" t="s">
        <v>241</v>
      </c>
    </row>
    <row r="137" spans="1:6" s="5" customFormat="1" ht="77.25">
      <c r="A137" s="45" t="s">
        <v>237</v>
      </c>
      <c r="B137" s="45" t="s">
        <v>5</v>
      </c>
      <c r="C137" s="46" t="s">
        <v>302</v>
      </c>
      <c r="D137" s="47">
        <v>45427.9166666667</v>
      </c>
      <c r="E137" s="47">
        <v>45428.2291666667</v>
      </c>
      <c r="F137" s="46" t="s">
        <v>303</v>
      </c>
    </row>
    <row r="138" spans="1:6" s="5" customFormat="1" ht="77.25">
      <c r="A138" s="45" t="s">
        <v>237</v>
      </c>
      <c r="B138" s="45" t="s">
        <v>5</v>
      </c>
      <c r="C138" s="46" t="s">
        <v>304</v>
      </c>
      <c r="D138" s="47">
        <v>45427.9166666667</v>
      </c>
      <c r="E138" s="47">
        <v>45428.2291666667</v>
      </c>
      <c r="F138" s="46" t="s">
        <v>303</v>
      </c>
    </row>
    <row r="139" spans="1:6" s="5" customFormat="1" ht="77.25">
      <c r="A139" s="45" t="s">
        <v>237</v>
      </c>
      <c r="B139" s="45" t="s">
        <v>5</v>
      </c>
      <c r="C139" s="46" t="s">
        <v>305</v>
      </c>
      <c r="D139" s="47">
        <v>45427.9166666667</v>
      </c>
      <c r="E139" s="47">
        <v>45428.2291666667</v>
      </c>
      <c r="F139" s="46" t="s">
        <v>303</v>
      </c>
    </row>
    <row r="140" spans="1:6" s="5" customFormat="1" ht="77.25">
      <c r="A140" s="45" t="s">
        <v>237</v>
      </c>
      <c r="B140" s="45" t="s">
        <v>4</v>
      </c>
      <c r="C140" s="46" t="s">
        <v>338</v>
      </c>
      <c r="D140" s="47">
        <v>45427.875</v>
      </c>
      <c r="E140" s="47">
        <v>45428.2083333333</v>
      </c>
      <c r="F140" s="46" t="s">
        <v>339</v>
      </c>
    </row>
    <row r="141" spans="1:6" s="5" customFormat="1" ht="77.25">
      <c r="A141" s="45" t="s">
        <v>237</v>
      </c>
      <c r="B141" s="45" t="s">
        <v>5</v>
      </c>
      <c r="C141" s="46" t="s">
        <v>340</v>
      </c>
      <c r="D141" s="47">
        <v>45427.875</v>
      </c>
      <c r="E141" s="47">
        <v>45428.2083333333</v>
      </c>
      <c r="F141" s="46" t="s">
        <v>341</v>
      </c>
    </row>
    <row r="142" spans="1:6" s="5" customFormat="1" ht="77.25">
      <c r="A142" s="45" t="s">
        <v>63</v>
      </c>
      <c r="B142" s="45" t="s">
        <v>2</v>
      </c>
      <c r="C142" s="46" t="s">
        <v>64</v>
      </c>
      <c r="D142" s="47">
        <v>45427.8958333333</v>
      </c>
      <c r="E142" s="47">
        <v>45428.25</v>
      </c>
      <c r="F142" s="46" t="s">
        <v>65</v>
      </c>
    </row>
    <row r="143" spans="1:6" s="5" customFormat="1" ht="61.5">
      <c r="A143" s="45" t="s">
        <v>63</v>
      </c>
      <c r="B143" s="45" t="s">
        <v>6</v>
      </c>
      <c r="C143" s="46" t="s">
        <v>299</v>
      </c>
      <c r="D143" s="47">
        <v>45427.9166666667</v>
      </c>
      <c r="E143" s="47">
        <v>45428.2291666667</v>
      </c>
      <c r="F143" s="46" t="s">
        <v>298</v>
      </c>
    </row>
    <row r="144" spans="1:6" s="5" customFormat="1" ht="61.5">
      <c r="A144" s="45" t="s">
        <v>63</v>
      </c>
      <c r="B144" s="45" t="s">
        <v>2</v>
      </c>
      <c r="C144" s="46" t="s">
        <v>300</v>
      </c>
      <c r="D144" s="47">
        <v>45427.9166666667</v>
      </c>
      <c r="E144" s="47">
        <v>45428.2291666667</v>
      </c>
      <c r="F144" s="46" t="s">
        <v>298</v>
      </c>
    </row>
    <row r="145" spans="1:6" s="5" customFormat="1" ht="61.5">
      <c r="A145" s="45" t="s">
        <v>63</v>
      </c>
      <c r="B145" s="45" t="s">
        <v>2</v>
      </c>
      <c r="C145" s="46" t="s">
        <v>301</v>
      </c>
      <c r="D145" s="47">
        <v>45427.9166666667</v>
      </c>
      <c r="E145" s="47">
        <v>45428.2291666667</v>
      </c>
      <c r="F145" s="46" t="s">
        <v>298</v>
      </c>
    </row>
    <row r="146" spans="1:6" s="5" customFormat="1" ht="123.75">
      <c r="A146" s="45" t="s">
        <v>365</v>
      </c>
      <c r="B146" s="45" t="s">
        <v>6</v>
      </c>
      <c r="C146" s="46" t="s">
        <v>366</v>
      </c>
      <c r="D146" s="47">
        <v>45427.875</v>
      </c>
      <c r="E146" s="47">
        <v>45428.2083333333</v>
      </c>
      <c r="F146" s="46" t="s">
        <v>363</v>
      </c>
    </row>
    <row r="147" spans="1:6" s="5" customFormat="1" ht="77.25">
      <c r="A147" s="45" t="s">
        <v>365</v>
      </c>
      <c r="B147" s="45" t="s">
        <v>2</v>
      </c>
      <c r="C147" s="46" t="s">
        <v>380</v>
      </c>
      <c r="D147" s="47">
        <v>45427.875</v>
      </c>
      <c r="E147" s="47">
        <v>45428.25</v>
      </c>
      <c r="F147" s="46" t="s">
        <v>381</v>
      </c>
    </row>
    <row r="148" spans="1:6" s="5" customFormat="1" ht="139.5">
      <c r="A148" s="45" t="s">
        <v>335</v>
      </c>
      <c r="B148" s="45" t="s">
        <v>2</v>
      </c>
      <c r="C148" s="46" t="s">
        <v>336</v>
      </c>
      <c r="D148" s="47">
        <v>45427.875</v>
      </c>
      <c r="E148" s="47">
        <v>45428.2083333333</v>
      </c>
      <c r="F148" s="46" t="s">
        <v>337</v>
      </c>
    </row>
    <row r="149" spans="1:6" s="5" customFormat="1" ht="123.75">
      <c r="A149" s="45" t="s">
        <v>335</v>
      </c>
      <c r="B149" s="45" t="s">
        <v>6</v>
      </c>
      <c r="C149" s="46" t="s">
        <v>342</v>
      </c>
      <c r="D149" s="47">
        <v>45427.875</v>
      </c>
      <c r="E149" s="47">
        <v>45428.2083333333</v>
      </c>
      <c r="F149" s="46" t="s">
        <v>343</v>
      </c>
    </row>
    <row r="150" spans="1:6" s="5" customFormat="1" ht="123.75">
      <c r="A150" s="45" t="s">
        <v>335</v>
      </c>
      <c r="B150" s="45" t="s">
        <v>2</v>
      </c>
      <c r="C150" s="46" t="s">
        <v>355</v>
      </c>
      <c r="D150" s="47">
        <v>45427.8333333333</v>
      </c>
      <c r="E150" s="47">
        <v>45428.25</v>
      </c>
      <c r="F150" s="46" t="s">
        <v>356</v>
      </c>
    </row>
    <row r="151" spans="1:6" s="5" customFormat="1" ht="61.5">
      <c r="A151" s="45" t="s">
        <v>214</v>
      </c>
      <c r="B151" s="45" t="s">
        <v>4</v>
      </c>
      <c r="C151" s="46" t="s">
        <v>215</v>
      </c>
      <c r="D151" s="47">
        <v>45427.8333333333</v>
      </c>
      <c r="E151" s="47">
        <v>45428.25</v>
      </c>
      <c r="F151" s="46" t="s">
        <v>213</v>
      </c>
    </row>
    <row r="152" spans="1:6" s="5" customFormat="1" ht="61.5">
      <c r="A152" s="45" t="s">
        <v>214</v>
      </c>
      <c r="B152" s="45" t="s">
        <v>5</v>
      </c>
      <c r="C152" s="46" t="s">
        <v>216</v>
      </c>
      <c r="D152" s="47">
        <v>45427.8333333333</v>
      </c>
      <c r="E152" s="47">
        <v>45428.25</v>
      </c>
      <c r="F152" s="46" t="s">
        <v>213</v>
      </c>
    </row>
    <row r="153" spans="1:6" s="5" customFormat="1" ht="46.5">
      <c r="A153" s="45" t="s">
        <v>214</v>
      </c>
      <c r="B153" s="45" t="s">
        <v>4</v>
      </c>
      <c r="C153" s="46" t="s">
        <v>222</v>
      </c>
      <c r="D153" s="47">
        <v>45427.875</v>
      </c>
      <c r="E153" s="47">
        <v>45428.2083333333</v>
      </c>
      <c r="F153" s="46" t="s">
        <v>223</v>
      </c>
    </row>
    <row r="154" spans="1:6" s="5" customFormat="1" ht="61.5">
      <c r="A154" s="45" t="s">
        <v>85</v>
      </c>
      <c r="B154" s="45" t="s">
        <v>6</v>
      </c>
      <c r="C154" s="46" t="s">
        <v>226</v>
      </c>
      <c r="D154" s="47">
        <v>45427.8333333333</v>
      </c>
      <c r="E154" s="47">
        <v>45428.2083333333</v>
      </c>
      <c r="F154" s="46" t="s">
        <v>225</v>
      </c>
    </row>
    <row r="155" spans="1:6" s="5" customFormat="1" ht="77.25">
      <c r="A155" s="45" t="s">
        <v>85</v>
      </c>
      <c r="B155" s="45" t="s">
        <v>2</v>
      </c>
      <c r="C155" s="46" t="s">
        <v>86</v>
      </c>
      <c r="D155" s="47">
        <v>45427.8333333333</v>
      </c>
      <c r="E155" s="47">
        <v>45428.25</v>
      </c>
      <c r="F155" s="46" t="s">
        <v>87</v>
      </c>
    </row>
    <row r="156" spans="1:6" s="5" customFormat="1" ht="46.5">
      <c r="A156" s="45" t="s">
        <v>85</v>
      </c>
      <c r="B156" s="45" t="s">
        <v>6</v>
      </c>
      <c r="C156" s="46" t="s">
        <v>197</v>
      </c>
      <c r="D156" s="47">
        <v>45427.875</v>
      </c>
      <c r="E156" s="47">
        <v>45428.25</v>
      </c>
      <c r="F156" s="46" t="s">
        <v>198</v>
      </c>
    </row>
    <row r="157" spans="1:6" s="5" customFormat="1" ht="46.5">
      <c r="A157" s="45" t="s">
        <v>85</v>
      </c>
      <c r="B157" s="45" t="s">
        <v>2</v>
      </c>
      <c r="C157" s="46" t="s">
        <v>199</v>
      </c>
      <c r="D157" s="47">
        <v>45427.875</v>
      </c>
      <c r="E157" s="47">
        <v>45428.25</v>
      </c>
      <c r="F157" s="46" t="s">
        <v>198</v>
      </c>
    </row>
    <row r="158" spans="1:6" s="5" customFormat="1" ht="46.5">
      <c r="A158" s="45" t="s">
        <v>85</v>
      </c>
      <c r="B158" s="45" t="s">
        <v>2</v>
      </c>
      <c r="C158" s="46" t="s">
        <v>200</v>
      </c>
      <c r="D158" s="47">
        <v>45427.875</v>
      </c>
      <c r="E158" s="47">
        <v>45428.25</v>
      </c>
      <c r="F158" s="46" t="s">
        <v>198</v>
      </c>
    </row>
    <row r="159" spans="1:6" s="5" customFormat="1" ht="46.5">
      <c r="A159" s="45" t="s">
        <v>85</v>
      </c>
      <c r="B159" s="45" t="s">
        <v>2</v>
      </c>
      <c r="C159" s="46" t="s">
        <v>201</v>
      </c>
      <c r="D159" s="47">
        <v>45427.875</v>
      </c>
      <c r="E159" s="47">
        <v>45428.25</v>
      </c>
      <c r="F159" s="46" t="s">
        <v>198</v>
      </c>
    </row>
    <row r="160" spans="1:6" s="5" customFormat="1" ht="46.5">
      <c r="A160" s="45" t="s">
        <v>85</v>
      </c>
      <c r="B160" s="45" t="s">
        <v>6</v>
      </c>
      <c r="C160" s="46" t="s">
        <v>204</v>
      </c>
      <c r="D160" s="47">
        <v>45427.875</v>
      </c>
      <c r="E160" s="47">
        <v>45428.25</v>
      </c>
      <c r="F160" s="46" t="s">
        <v>198</v>
      </c>
    </row>
    <row r="161" spans="1:6" s="5" customFormat="1" ht="46.5">
      <c r="A161" s="45" t="s">
        <v>85</v>
      </c>
      <c r="B161" s="45" t="s">
        <v>6</v>
      </c>
      <c r="C161" s="46" t="s">
        <v>205</v>
      </c>
      <c r="D161" s="47">
        <v>45427.875</v>
      </c>
      <c r="E161" s="47">
        <v>45428.25</v>
      </c>
      <c r="F161" s="46" t="s">
        <v>198</v>
      </c>
    </row>
    <row r="162" spans="1:6" s="5" customFormat="1" ht="46.5">
      <c r="A162" s="45" t="s">
        <v>85</v>
      </c>
      <c r="B162" s="45" t="s">
        <v>6</v>
      </c>
      <c r="C162" s="46" t="s">
        <v>206</v>
      </c>
      <c r="D162" s="47">
        <v>45427.875</v>
      </c>
      <c r="E162" s="47">
        <v>45428.25</v>
      </c>
      <c r="F162" s="46" t="s">
        <v>198</v>
      </c>
    </row>
    <row r="163" spans="1:6" s="5" customFormat="1" ht="46.5">
      <c r="A163" s="45" t="s">
        <v>85</v>
      </c>
      <c r="B163" s="45" t="s">
        <v>6</v>
      </c>
      <c r="C163" s="46" t="s">
        <v>207</v>
      </c>
      <c r="D163" s="47">
        <v>45427.875</v>
      </c>
      <c r="E163" s="47">
        <v>45428.25</v>
      </c>
      <c r="F163" s="46" t="s">
        <v>198</v>
      </c>
    </row>
    <row r="164" spans="1:6" s="5" customFormat="1" ht="46.5">
      <c r="A164" s="45" t="s">
        <v>85</v>
      </c>
      <c r="B164" s="45" t="s">
        <v>6</v>
      </c>
      <c r="C164" s="46" t="s">
        <v>208</v>
      </c>
      <c r="D164" s="47">
        <v>45427.875</v>
      </c>
      <c r="E164" s="47">
        <v>45428.25</v>
      </c>
      <c r="F164" s="46" t="s">
        <v>198</v>
      </c>
    </row>
    <row r="165" spans="1:6" s="5" customFormat="1" ht="46.5">
      <c r="A165" s="45" t="s">
        <v>85</v>
      </c>
      <c r="B165" s="45" t="s">
        <v>6</v>
      </c>
      <c r="C165" s="46" t="s">
        <v>209</v>
      </c>
      <c r="D165" s="47">
        <v>45427.875</v>
      </c>
      <c r="E165" s="47">
        <v>45428.25</v>
      </c>
      <c r="F165" s="46" t="s">
        <v>198</v>
      </c>
    </row>
    <row r="166" spans="1:6" s="5" customFormat="1" ht="61.5">
      <c r="A166" s="45" t="s">
        <v>85</v>
      </c>
      <c r="B166" s="45" t="s">
        <v>2</v>
      </c>
      <c r="C166" s="46" t="s">
        <v>212</v>
      </c>
      <c r="D166" s="47">
        <v>45427.8333333333</v>
      </c>
      <c r="E166" s="47">
        <v>45428.25</v>
      </c>
      <c r="F166" s="46" t="s">
        <v>213</v>
      </c>
    </row>
    <row r="167" spans="1:6" s="5" customFormat="1" ht="61.5">
      <c r="A167" s="45" t="s">
        <v>85</v>
      </c>
      <c r="B167" s="45" t="s">
        <v>2</v>
      </c>
      <c r="C167" s="46" t="s">
        <v>224</v>
      </c>
      <c r="D167" s="47">
        <v>45427.8333333333</v>
      </c>
      <c r="E167" s="47">
        <v>45428.2083333333</v>
      </c>
      <c r="F167" s="46" t="s">
        <v>225</v>
      </c>
    </row>
    <row r="168" spans="1:6" s="5" customFormat="1" ht="61.5">
      <c r="A168" s="45" t="s">
        <v>85</v>
      </c>
      <c r="B168" s="45" t="s">
        <v>6</v>
      </c>
      <c r="C168" s="46" t="s">
        <v>227</v>
      </c>
      <c r="D168" s="47">
        <v>45427.8333333333</v>
      </c>
      <c r="E168" s="47">
        <v>45428.2083333333</v>
      </c>
      <c r="F168" s="46" t="s">
        <v>225</v>
      </c>
    </row>
    <row r="169" spans="1:6" s="5" customFormat="1" ht="93">
      <c r="A169" s="45" t="s">
        <v>85</v>
      </c>
      <c r="B169" s="45" t="s">
        <v>6</v>
      </c>
      <c r="C169" s="46" t="s">
        <v>357</v>
      </c>
      <c r="D169" s="47">
        <v>45427.875</v>
      </c>
      <c r="E169" s="47">
        <v>45428.25</v>
      </c>
      <c r="F169" s="46" t="s">
        <v>358</v>
      </c>
    </row>
    <row r="170" spans="1:6" ht="93">
      <c r="A170" s="45" t="s">
        <v>85</v>
      </c>
      <c r="B170" s="45" t="s">
        <v>6</v>
      </c>
      <c r="C170" s="46" t="s">
        <v>359</v>
      </c>
      <c r="D170" s="47">
        <v>45427.875</v>
      </c>
      <c r="E170" s="47">
        <v>45428.25</v>
      </c>
      <c r="F170" s="46" t="s">
        <v>358</v>
      </c>
    </row>
    <row r="171" spans="1:6" ht="93">
      <c r="A171" s="45" t="s">
        <v>85</v>
      </c>
      <c r="B171" s="45" t="s">
        <v>6</v>
      </c>
      <c r="C171" s="46" t="s">
        <v>360</v>
      </c>
      <c r="D171" s="47">
        <v>45427.875</v>
      </c>
      <c r="E171" s="47">
        <v>45428.25</v>
      </c>
      <c r="F171" s="46" t="s">
        <v>358</v>
      </c>
    </row>
    <row r="172" spans="1:6" ht="123.75">
      <c r="A172" s="45" t="s">
        <v>85</v>
      </c>
      <c r="B172" s="45" t="s">
        <v>2</v>
      </c>
      <c r="C172" s="46" t="s">
        <v>364</v>
      </c>
      <c r="D172" s="47">
        <v>45427.875</v>
      </c>
      <c r="E172" s="47">
        <v>45428.2083333333</v>
      </c>
      <c r="F172" s="46" t="s">
        <v>363</v>
      </c>
    </row>
    <row r="173" spans="1:6" ht="123.75">
      <c r="A173" s="45" t="s">
        <v>85</v>
      </c>
      <c r="B173" s="45" t="s">
        <v>6</v>
      </c>
      <c r="C173" s="46" t="s">
        <v>367</v>
      </c>
      <c r="D173" s="47">
        <v>45427.875</v>
      </c>
      <c r="E173" s="47">
        <v>45428.2083333333</v>
      </c>
      <c r="F173" s="46" t="s">
        <v>363</v>
      </c>
    </row>
    <row r="174" spans="1:6" ht="46.5">
      <c r="A174" s="45" t="s">
        <v>85</v>
      </c>
      <c r="B174" s="45" t="s">
        <v>2</v>
      </c>
      <c r="C174" s="46" t="s">
        <v>384</v>
      </c>
      <c r="D174" s="47">
        <v>45427.875</v>
      </c>
      <c r="E174" s="47">
        <v>45428.25</v>
      </c>
      <c r="F174" s="46" t="s">
        <v>385</v>
      </c>
    </row>
    <row r="175" spans="1:6" ht="46.5">
      <c r="A175" s="45" t="s">
        <v>85</v>
      </c>
      <c r="B175" s="45" t="s">
        <v>2</v>
      </c>
      <c r="C175" s="46" t="s">
        <v>386</v>
      </c>
      <c r="D175" s="47">
        <v>45427.875</v>
      </c>
      <c r="E175" s="47">
        <v>45428.25</v>
      </c>
      <c r="F175" s="46" t="s">
        <v>385</v>
      </c>
    </row>
    <row r="176" spans="1:6" ht="30.75">
      <c r="A176" s="45" t="s">
        <v>182</v>
      </c>
      <c r="B176" s="45" t="s">
        <v>8</v>
      </c>
      <c r="C176" s="46" t="s">
        <v>183</v>
      </c>
      <c r="D176" s="47">
        <v>45427.875</v>
      </c>
      <c r="E176" s="47">
        <v>45428.2083333333</v>
      </c>
      <c r="F176" s="46" t="s">
        <v>180</v>
      </c>
    </row>
    <row r="177" spans="1:6" ht="30.75">
      <c r="A177" s="45" t="s">
        <v>182</v>
      </c>
      <c r="B177" s="45" t="s">
        <v>7</v>
      </c>
      <c r="C177" s="46" t="s">
        <v>217</v>
      </c>
      <c r="D177" s="47">
        <v>45428.03125</v>
      </c>
      <c r="E177" s="47">
        <v>45428.25</v>
      </c>
      <c r="F177" s="46" t="s">
        <v>218</v>
      </c>
    </row>
    <row r="178" spans="1:6" ht="93">
      <c r="A178" s="45" t="s">
        <v>104</v>
      </c>
      <c r="B178" s="45" t="s">
        <v>2</v>
      </c>
      <c r="C178" s="46" t="s">
        <v>105</v>
      </c>
      <c r="D178" s="47">
        <v>45427.8333333333</v>
      </c>
      <c r="E178" s="47">
        <v>45428.25</v>
      </c>
      <c r="F178" s="46" t="s">
        <v>106</v>
      </c>
    </row>
    <row r="179" spans="1:6" ht="93">
      <c r="A179" s="45" t="s">
        <v>104</v>
      </c>
      <c r="B179" s="45" t="s">
        <v>2</v>
      </c>
      <c r="C179" s="46" t="s">
        <v>107</v>
      </c>
      <c r="D179" s="47">
        <v>45427.9166666667</v>
      </c>
      <c r="E179" s="47">
        <v>45428.25</v>
      </c>
      <c r="F179" s="46" t="s">
        <v>106</v>
      </c>
    </row>
    <row r="180" spans="1:6" ht="93">
      <c r="A180" s="45" t="s">
        <v>104</v>
      </c>
      <c r="B180" s="45" t="s">
        <v>2</v>
      </c>
      <c r="C180" s="46" t="s">
        <v>108</v>
      </c>
      <c r="D180" s="47">
        <v>45427.9583333333</v>
      </c>
      <c r="E180" s="47">
        <v>45428.25</v>
      </c>
      <c r="F180" s="46" t="s">
        <v>106</v>
      </c>
    </row>
    <row r="181" spans="1:6" ht="77.25">
      <c r="A181" s="45" t="s">
        <v>111</v>
      </c>
      <c r="B181" s="45" t="s">
        <v>4</v>
      </c>
      <c r="C181" s="46" t="s">
        <v>112</v>
      </c>
      <c r="D181" s="47">
        <v>45427.8333333333</v>
      </c>
      <c r="E181" s="47">
        <v>45428.25</v>
      </c>
      <c r="F181" s="46" t="s">
        <v>113</v>
      </c>
    </row>
    <row r="182" spans="1:6" ht="108">
      <c r="A182" s="45" t="s">
        <v>111</v>
      </c>
      <c r="B182" s="45" t="s">
        <v>4</v>
      </c>
      <c r="C182" s="46" t="s">
        <v>114</v>
      </c>
      <c r="D182" s="47">
        <v>45427.8333333333</v>
      </c>
      <c r="E182" s="47">
        <v>45428.25</v>
      </c>
      <c r="F182" s="46" t="s">
        <v>115</v>
      </c>
    </row>
    <row r="183" spans="1:6" ht="77.25">
      <c r="A183" s="45" t="s">
        <v>111</v>
      </c>
      <c r="B183" s="45" t="s">
        <v>5</v>
      </c>
      <c r="C183" s="46" t="s">
        <v>127</v>
      </c>
      <c r="D183" s="47">
        <v>45427.8333333333</v>
      </c>
      <c r="E183" s="47">
        <v>45428.2083333333</v>
      </c>
      <c r="F183" s="46" t="s">
        <v>128</v>
      </c>
    </row>
    <row r="184" spans="1:6" ht="77.25">
      <c r="A184" s="45" t="s">
        <v>111</v>
      </c>
      <c r="B184" s="45" t="s">
        <v>4</v>
      </c>
      <c r="C184" s="46" t="s">
        <v>131</v>
      </c>
      <c r="D184" s="47">
        <v>45427.875</v>
      </c>
      <c r="E184" s="47">
        <v>45428.2291666667</v>
      </c>
      <c r="F184" s="46" t="s">
        <v>132</v>
      </c>
    </row>
    <row r="185" spans="1:6" ht="46.5">
      <c r="A185" s="45" t="s">
        <v>111</v>
      </c>
      <c r="B185" s="45" t="s">
        <v>4</v>
      </c>
      <c r="C185" s="46" t="s">
        <v>185</v>
      </c>
      <c r="D185" s="47">
        <v>45427.8333333333</v>
      </c>
      <c r="E185" s="47">
        <v>45428.25</v>
      </c>
      <c r="F185" s="46" t="s">
        <v>186</v>
      </c>
    </row>
    <row r="186" spans="1:6" ht="46.5">
      <c r="A186" s="45" t="s">
        <v>111</v>
      </c>
      <c r="B186" s="45" t="s">
        <v>5</v>
      </c>
      <c r="C186" s="46" t="s">
        <v>187</v>
      </c>
      <c r="D186" s="47">
        <v>45427.8333333333</v>
      </c>
      <c r="E186" s="47">
        <v>45428.25</v>
      </c>
      <c r="F186" s="46" t="s">
        <v>186</v>
      </c>
    </row>
    <row r="187" spans="1:6" ht="46.5">
      <c r="A187" s="45" t="s">
        <v>111</v>
      </c>
      <c r="B187" s="45" t="s">
        <v>5</v>
      </c>
      <c r="C187" s="46" t="s">
        <v>188</v>
      </c>
      <c r="D187" s="47">
        <v>45427.8333333333</v>
      </c>
      <c r="E187" s="47">
        <v>45428.25</v>
      </c>
      <c r="F187" s="46" t="s">
        <v>186</v>
      </c>
    </row>
    <row r="188" spans="1:6" ht="46.5">
      <c r="A188" s="45" t="s">
        <v>111</v>
      </c>
      <c r="B188" s="45" t="s">
        <v>5</v>
      </c>
      <c r="C188" s="46" t="s">
        <v>189</v>
      </c>
      <c r="D188" s="47">
        <v>45427.8333333333</v>
      </c>
      <c r="E188" s="47">
        <v>45428.25</v>
      </c>
      <c r="F188" s="46" t="s">
        <v>186</v>
      </c>
    </row>
    <row r="189" spans="1:6" ht="46.5">
      <c r="A189" s="45" t="s">
        <v>111</v>
      </c>
      <c r="B189" s="45" t="s">
        <v>4</v>
      </c>
      <c r="C189" s="46" t="s">
        <v>202</v>
      </c>
      <c r="D189" s="47">
        <v>45427.875</v>
      </c>
      <c r="E189" s="47">
        <v>45428.25</v>
      </c>
      <c r="F189" s="46" t="s">
        <v>198</v>
      </c>
    </row>
    <row r="190" spans="1:6" ht="46.5">
      <c r="A190" s="45" t="s">
        <v>111</v>
      </c>
      <c r="B190" s="45" t="s">
        <v>5</v>
      </c>
      <c r="C190" s="46" t="s">
        <v>203</v>
      </c>
      <c r="D190" s="47">
        <v>45427.875</v>
      </c>
      <c r="E190" s="47">
        <v>45428.25</v>
      </c>
      <c r="F190" s="46" t="s">
        <v>198</v>
      </c>
    </row>
    <row r="191" spans="1:6" ht="93">
      <c r="A191" s="45" t="s">
        <v>124</v>
      </c>
      <c r="B191" s="45" t="s">
        <v>7</v>
      </c>
      <c r="C191" s="46" t="s">
        <v>125</v>
      </c>
      <c r="D191" s="47">
        <v>45427.8333333333</v>
      </c>
      <c r="E191" s="47">
        <v>45428.25</v>
      </c>
      <c r="F191" s="46" t="s">
        <v>126</v>
      </c>
    </row>
    <row r="192" spans="1:6" ht="93">
      <c r="A192" s="45" t="s">
        <v>124</v>
      </c>
      <c r="B192" s="45" t="s">
        <v>8</v>
      </c>
      <c r="C192" s="46" t="s">
        <v>129</v>
      </c>
      <c r="D192" s="47">
        <v>45427.8333333333</v>
      </c>
      <c r="E192" s="47">
        <v>45428.25</v>
      </c>
      <c r="F192" s="46" t="s">
        <v>130</v>
      </c>
    </row>
    <row r="193" spans="1:6" ht="46.5">
      <c r="A193" s="45" t="s">
        <v>165</v>
      </c>
      <c r="B193" s="45" t="s">
        <v>4</v>
      </c>
      <c r="C193" s="46" t="s">
        <v>166</v>
      </c>
      <c r="D193" s="47">
        <v>44936.875</v>
      </c>
      <c r="E193" s="47">
        <v>45714.2083333333</v>
      </c>
      <c r="F193" s="46" t="s">
        <v>167</v>
      </c>
    </row>
    <row r="194" spans="1:6" ht="46.5">
      <c r="A194" s="45" t="s">
        <v>165</v>
      </c>
      <c r="B194" s="45" t="s">
        <v>5</v>
      </c>
      <c r="C194" s="46" t="s">
        <v>210</v>
      </c>
      <c r="D194" s="47">
        <v>45427.8333333333</v>
      </c>
      <c r="E194" s="47">
        <v>45428.2083333333</v>
      </c>
      <c r="F194" s="46" t="s">
        <v>211</v>
      </c>
    </row>
  </sheetData>
  <sheetProtection/>
  <autoFilter ref="A2:F82">
    <sortState ref="A3:F194">
      <sortCondition sortBy="value" ref="A3:A194"/>
    </sortState>
  </autoFilter>
  <mergeCells count="1">
    <mergeCell ref="A1:F1"/>
  </mergeCells>
  <conditionalFormatting sqref="A3:F194">
    <cfRule type="expression" priority="1" dxfId="0">
      <formula>$J3="Over 12 hours"</formula>
    </cfRule>
  </conditionalFormatting>
  <printOptions/>
  <pageMargins left="0.7" right="0.7" top="0.75" bottom="0.75" header="0.3" footer="0.3"/>
  <pageSetup horizontalDpi="90" verticalDpi="9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Highways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Sparks</dc:creator>
  <cp:keywords/>
  <dc:description/>
  <cp:lastModifiedBy>Max Lingley-Churchill</cp:lastModifiedBy>
  <cp:lastPrinted>2018-06-22T09:26:57Z</cp:lastPrinted>
  <dcterms:created xsi:type="dcterms:W3CDTF">2018-05-14T11:33:39Z</dcterms:created>
  <dcterms:modified xsi:type="dcterms:W3CDTF">2024-05-09T14:19:47Z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0x010100245106A6FB05E5439A2F0D1B69EDED6F</vt:lpwstr>
  </property>
</Properties>
</file>