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1C1F14FA-F291-48E7-B87F-84DCD6874523}"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Friday" sheetId="1" r:id="rId3"/>
    <sheet name="Saturday" sheetId="5" r:id="rId4"/>
    <sheet name="Sunday" sheetId="6" r:id="rId5"/>
    <sheet name="Monday" sheetId="7" r:id="rId6"/>
    <sheet name="Tuesday" sheetId="12" r:id="rId7"/>
    <sheet name="Wednesday" sheetId="9" r:id="rId8"/>
    <sheet name="Thursday" sheetId="10" r:id="rId9"/>
  </sheets>
  <definedNames>
    <definedName name="_xlnm._FilterDatabase" localSheetId="2" hidden="1">Friday!$A$2:$F$168</definedName>
    <definedName name="_xlnm._FilterDatabase" localSheetId="5" hidden="1">Monday!$A$2:$F$179</definedName>
    <definedName name="_xlnm._FilterDatabase" localSheetId="3" hidden="1">Saturday!$A$2:$F$191</definedName>
    <definedName name="_xlnm._FilterDatabase" localSheetId="4" hidden="1">Sunday!$A$2:$F$178</definedName>
    <definedName name="_xlnm._FilterDatabase" localSheetId="8" hidden="1">Thursday!$A$2:$F$82</definedName>
    <definedName name="_xlnm._FilterDatabase" localSheetId="6" hidden="1">Tuesday!$A$2:$F$190</definedName>
    <definedName name="_xlnm._FilterDatabase" localSheetId="7" hidden="1">Wednesday!$A$2:$F$87</definedName>
    <definedName name="Direction">'Data Listing'!$A$1:$A$7</definedName>
    <definedName name="_xlnm.Print_Area" localSheetId="2">Friday!$A:$F</definedName>
    <definedName name="_xlnm.Print_Titles" localSheetId="2">Friday!$1:$1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<sst xmlns="http://schemas.openxmlformats.org/spreadsheetml/2006/main" count="5317" uniqueCount="1191">
  <si>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</si>
  <si>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</si>
  <si>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</si>
  <si>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</si>
  <si>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</si>
  <si>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</si>
  <si>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</si>
  <si>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</si>
  <si>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</si>
  <si>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</si>
  <si>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</si>
  <si>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</si>
  <si>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</si>
  <si>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</si>
  <si>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</si>
  <si>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</si>
  <si>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</si>
  <si>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A14</t>
  </si>
  <si>
    <t>A14 westbound Jct 51 to Jct 46 carriageway closure</t>
  </si>
  <si>
    <t>Overall Scheme Details: A14 both directions 
Beacon Hill to Woolpit - carriageway closure for carriageway - reconstruction/renewal on behalf of National Highways</t>
  </si>
  <si>
    <t>A47</t>
  </si>
  <si>
    <t>A47 eastbound Sutton Roundabout to Jct 15 carriageway closure</t>
  </si>
  <si>
    <t>Overall Scheme Details: A47 eastbound 
Sutton Roundabout to Jct 16 - carriageway closure and diversion route for carriageway - reconstruction/renewal on behalf of National Highways</t>
  </si>
  <si>
    <t>M11</t>
  </si>
  <si>
    <t>M11 southbound Jct 12 to Jct 10 carriageway closure</t>
  </si>
  <si>
    <t>Overall Scheme Details: M11 both directions 
Jct 10 to Jct 14 - carriageway closures, lane closures and diversion routes for carriageway - reconstruction/renewal on behalf of National Highways</t>
  </si>
  <si>
    <t>A12</t>
  </si>
  <si>
    <t>A12 southbound Jct 25 to 23 carriageway closure</t>
  </si>
  <si>
    <t>Overall Scheme Details: A12 both directions 
Jct 19 to 25 - carriageway closure for carriageway - reconstruction renewal on behalf of National Highways</t>
  </si>
  <si>
    <t>A47 eastbound Jct 17 exit slip road closure</t>
  </si>
  <si>
    <t>Overall Scheme Details: A47 both directions 
Jct 17 to Jct 18 - carriageway closure and diversion route for horticulture (cutting and planting) on behalf of National Highways</t>
  </si>
  <si>
    <t>A47 eastbound Jct 17 to Jct 18 link road closure</t>
  </si>
  <si>
    <t>A47 eastbound Jct 18 entry slip road closure</t>
  </si>
  <si>
    <t>A428</t>
  </si>
  <si>
    <t>Both directions</t>
  </si>
  <si>
    <t>A428 both directions Tithe Farm roundabout to Toseland Road - carriageway closure</t>
  </si>
  <si>
    <t>Overall Scheme Details: A428 both directions
Crown Roundabout to Cambourne - carriageway closure, lane closure, diversion route and narrow lanes for construction - bypass/new on behalf of National Highways</t>
  </si>
  <si>
    <t>A421</t>
  </si>
  <si>
    <t>A421 westbound Black Cat Roundabout to Water End Interchange carriageway closure</t>
  </si>
  <si>
    <t>Overall Scheme Details: A1 / A421 both directions 
Biggleswade to St Neots - carriageway closures, lane closures, narrow lanes, permanent layby closures and diversion routes for construction - bypass/new on behalf of National Highways</t>
  </si>
  <si>
    <t>A1</t>
  </si>
  <si>
    <t>A1 northbound Tempsford to Black Cat Roundabout carriageway closure</t>
  </si>
  <si>
    <t>A1 both directions Black Cat roundabout - North quadrant closure</t>
  </si>
  <si>
    <t>Overall Scheme Details: A1 both directions
Black Cat roundabout - North quadrant closure for bypass construction on behalf of National Highways</t>
  </si>
  <si>
    <t>M1</t>
  </si>
  <si>
    <t>M1 southbound Jct 9 to Jct 8 carriageway closure</t>
  </si>
  <si>
    <t>Overall Scheme Details: M1 southbound
Jct 9 to Jct 8 - entry slip road closure, exit slip road closure, link road closure, hard shoulder, lane closures and diversion routes due to carriageway - reconstruction/renewal works on behalf of National Highways</t>
  </si>
  <si>
    <t>A5</t>
  </si>
  <si>
    <t>A5 northbound Bletcham Way entry and exit slip road closure</t>
  </si>
  <si>
    <t xml:space="preserve">Overall Scheme Details: A5 northbound 
Bletcham Way - entry slip road closure, exit slip road closures, lane closures and diversion routes due to verge/off-road works on behalf of Ringway   </t>
  </si>
  <si>
    <t>A5 northbound Redmoor Roundabout exit  and entry slip road closure</t>
  </si>
  <si>
    <t>A421 westbound Elstow exit slip road closure (MP 14/3 to 13/5)</t>
  </si>
  <si>
    <t>Overall Scheme Details: A421 westbound 
Elstow - exit slip carriageway closure and diversion route for electrical works on behalf of National Highways</t>
  </si>
  <si>
    <t>M40</t>
  </si>
  <si>
    <t>M40 Southbound Jct 9 to Jct 8 carriageway closure</t>
  </si>
  <si>
    <t xml:space="preserve">Overall Scheme Details: M40 Southbound.
Jct 10 to Jct 8, Lane closures, slip road closures and diversion route for maintenance works.
Diversion via national highways network,
</t>
  </si>
  <si>
    <t>M40 Southbound Jct 8a entry slip road closure</t>
  </si>
  <si>
    <t>M40 Southbound Jct 9 entry slip road closure</t>
  </si>
  <si>
    <t>M40 Southbound Jct 8a exit slip road closure</t>
  </si>
  <si>
    <t>M40 Northbound Jct 10 exit slip road mobile closure</t>
  </si>
  <si>
    <t>Overall Scheme Details: M40 Northbound Jct 10, exit slip road closure for maintenance works.</t>
  </si>
  <si>
    <t>M40 Northbound Jct 10 entry slip road mobile closure</t>
  </si>
  <si>
    <t>Overall Scheme Details: M40 Northbound Jct 10, entry slip road closure for maintenance works.</t>
  </si>
  <si>
    <t>M40 Southbound Jct 10 exit slip road mobile closure</t>
  </si>
  <si>
    <t>Overall Scheme Details: M40 Southbound Jct 10, exit slip road closure for maintenance works.</t>
  </si>
  <si>
    <t>M40 Southbound Jct 10 entry slip road mobile closure</t>
  </si>
  <si>
    <t>Overall Scheme Details: M40 Southbound Jct 10, entry slip road closure for maintenance works.</t>
  </si>
  <si>
    <t>A14 westbound Jct 9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</si>
  <si>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</si>
  <si>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A14 eastbound Jct 9 entry slip road closure</t>
  </si>
  <si>
    <t>A14 westbound lay-by closure</t>
  </si>
  <si>
    <t xml:space="preserve">Overall Scheme Details: A14 eastbound and westbound Naseby to Rothwell.
Layby, entry and exit slip road and lane closures for horticultural works.
Diversion route via National Highways network and local authority network. </t>
  </si>
  <si>
    <t>A14 westbound Jct 2 entry slip road closure</t>
  </si>
  <si>
    <t>A14 westbound Jct 2 exit slip road closure</t>
  </si>
  <si>
    <t>A14 westbound Jct 2 2way slip road closure</t>
  </si>
  <si>
    <t>A14 Layby closure westbound</t>
  </si>
  <si>
    <t>Overall Scheme Details: A14 eastbound and westbound, M6 to Naseby
Slip road, layby and lane closures due to horticultural works.
Diversion route via National Highways network and local authority network.</t>
  </si>
  <si>
    <t>A1 southbound layby closure</t>
  </si>
  <si>
    <t>Overall Scheme Details: A1 northbound and southbound Barrowby to Newark On Trent
Carriageway, slip road, gap, layby and lane closure due to maintenance works
Diversion via National Highways and local authority network</t>
  </si>
  <si>
    <t>A1 southbound Newark to Barrowby carriageway closure</t>
  </si>
  <si>
    <t>A1 southbound A46 entry slip road closure</t>
  </si>
  <si>
    <t>A1 southbound Coddington exit slip road closure</t>
  </si>
  <si>
    <t>A1 southbound Coddington 2 way slip road closure</t>
  </si>
  <si>
    <t>A1 southbound Coddington entry slip road closure</t>
  </si>
  <si>
    <t>A1 southbound Balderton exit slip road closure</t>
  </si>
  <si>
    <t>A1 southbound Long Bennington entry slip road closure</t>
  </si>
  <si>
    <t>A1 southbound Gonerby Moor exit slip road closure</t>
  </si>
  <si>
    <t>A1 southbound Gonerby Moor entry slip road closure</t>
  </si>
  <si>
    <t>A1 southbound Barrowby exit slip road closure</t>
  </si>
  <si>
    <t>M1 southbound Jct 15 entry slip road closure</t>
  </si>
  <si>
    <t>Overall Scheme Details: M1 southbound Jct 15 to Jct 14.
Carriageway, slip road and lane closures due to maintenance works.
Diversion via National Highways and local authority network.</t>
  </si>
  <si>
    <t>M1 southbound Jct 15 to Jct 14 carriageway closure</t>
  </si>
  <si>
    <t>M1 southbound Newport Pagnell services entry slip road closure</t>
  </si>
  <si>
    <t>M1 southbound Newport Pagnell exit slip road closure</t>
  </si>
  <si>
    <t>M1 southbound Jct 14 exit slip road closure</t>
  </si>
  <si>
    <t>A52</t>
  </si>
  <si>
    <t>A52 eastbound Raynesway (Asda Loop) entry slip road closure</t>
  </si>
  <si>
    <t xml:space="preserve">Overall Scheme Details: A52 eastbound, Raynesway to Spondon roundabout. 
Carriageway and lane closures for maintenance works.
Diversion route via National Highways network and local authority network. 
</t>
  </si>
  <si>
    <t>A52 eastbound Queens Drive entry slip road closure</t>
  </si>
  <si>
    <t>Overall Scheme Details: A52 eastbound and westbound, Clifton Bridge to Silverdale.
Carriageway, slip road and lane closures for maintenance works.
Diversion route via National Highways network and local authority network.</t>
  </si>
  <si>
    <t>A52 westbound lane on eastbound bridge carriageway closure</t>
  </si>
  <si>
    <t>M1 northbound Jct 24 entry slip road closure</t>
  </si>
  <si>
    <t xml:space="preserve">Overall Scheme Details: M1 northbound Jct 23a to Jct 25.
Slip road and lane closures due to maintenance works.
Diversions via National Highways and local authority network.
</t>
  </si>
  <si>
    <t>A14 eastbound Jct 3 exit slip road closure</t>
  </si>
  <si>
    <t>Overall Scheme Details: A14 eastbound Jct 3.
Slip road closures for works on behalf of North Northamptonshire Council.</t>
  </si>
  <si>
    <t>A64</t>
  </si>
  <si>
    <t>A64 westbound Tadcaster to Headley Bar carriageway closure</t>
  </si>
  <si>
    <t>Overall Scheme Details: A64 eastbound and westbound Headley Bar to Tadcaster.
Carriageway and lane closures for parapet replacement works.
Diversion A64 A659</t>
  </si>
  <si>
    <t>A64 westbound Tadcaster exit slip road closure</t>
  </si>
  <si>
    <t>A63</t>
  </si>
  <si>
    <t>A63 westbound Roger Millward Way to Daltry St, carriageway closure</t>
  </si>
  <si>
    <t>Overall Scheme Details: A63 eastbound and westbound Brighton street to Roger Millward Way.
Carriageway and lane closures for construction improvement.
Diversion route in place via local highway authority network.</t>
  </si>
  <si>
    <t>A63 eastbound Daltry Street to Roger Milward way, carriageway closure</t>
  </si>
  <si>
    <t>A63 eastbound Daltry St entry slip road closure</t>
  </si>
  <si>
    <t>A63 eastbound Mount Pleasant exit slip road closure</t>
  </si>
  <si>
    <t>A63 eastbound Mytongate roundabout exit and entry slip road closures</t>
  </si>
  <si>
    <t>A63 westbound Daltry St exit slip road closure</t>
  </si>
  <si>
    <t>A63 westbound Mytongate roundabout exit and entry slip road closure</t>
  </si>
  <si>
    <t>A63 westbound Mount Pleasant entry slip road closure</t>
  </si>
  <si>
    <t>M180</t>
  </si>
  <si>
    <t>M180 eastbound Jct 3 to M181 northbound exit slip road closure</t>
  </si>
  <si>
    <t>Overall Scheme Details: M181 northbound and southbound Frodingham to M180 Jct 3, A1077(M) northbound and southbound Frodingham 
Carriageway closure for carriageway repairs
Diversion M180 A18 A161</t>
  </si>
  <si>
    <t>M181</t>
  </si>
  <si>
    <t>M181 northbound Jct 3, carriageway closure</t>
  </si>
  <si>
    <t>A1077(M)</t>
  </si>
  <si>
    <t>A1077(M) Southern roundabout closure</t>
  </si>
  <si>
    <t>M180 westbound Jct 3 exit to M181 northbound, carriageway closure</t>
  </si>
  <si>
    <t>A1077(M) northbound Frodingham, carriageway closure</t>
  </si>
  <si>
    <t>A1077(M) new northern roundabout closure</t>
  </si>
  <si>
    <t>M181 southbound exit slip to M180 eastbound slip road closure</t>
  </si>
  <si>
    <t>M181 southbound to M180 westbound Jct 3, entry slip road closure</t>
  </si>
  <si>
    <t>A1077(M) southbound Frodingham, carriageway closure</t>
  </si>
  <si>
    <t>M606</t>
  </si>
  <si>
    <t>M606 southbound Jct 3 to Jct 26, carriageway closure</t>
  </si>
  <si>
    <t>Overall Scheme Details: M62 eastbound Jct 25 to Jct 26, M606 northbound and southbound Jct 26 to Jct 3
Carriageway closures for general cleaning and maintenance 
Diversion A6177 A58 M62 A62</t>
  </si>
  <si>
    <t>M606 southbound Jct 3 entry slip road closure</t>
  </si>
  <si>
    <t>M606 southbound Jct 2 exit slip road closure</t>
  </si>
  <si>
    <t>M606 southbound Jct 2 entry slip road closure</t>
  </si>
  <si>
    <t>M606 southbound Jct 26 exit slip road closure</t>
  </si>
  <si>
    <t>M606 southbound to M62 eastbound Jct 26 link road closure</t>
  </si>
  <si>
    <t>M606 northbound Jct 3, carriageway closure between exit and entry slip roads</t>
  </si>
  <si>
    <t>A160</t>
  </si>
  <si>
    <t>A160 eastbound Eastfield road to Manby, carriageway closure</t>
  </si>
  <si>
    <t>Overall Scheme Details: A160 eastbound Town street to Manby
Carriageway closures and Lane closure for general cleaning and maintenance 
Diversion A180 A1173</t>
  </si>
  <si>
    <t>M62</t>
  </si>
  <si>
    <t>M62 eastbound Jct 28 carriageway closure between slips</t>
  </si>
  <si>
    <t>Overall Scheme Details: M62 eastbound and westbound Jct 27 to Jct 29 
Carriageway closure and lane closures for structure maintenance
diversion M62</t>
  </si>
  <si>
    <t>M1 southbound Jct 30 exit slip road closure</t>
  </si>
  <si>
    <t>Overall Scheme Details: M1 southbound Jct 32 to Jct 29
Slip road closures and lane closures for inspection works 
Diversion M1 A57 A630 A617</t>
  </si>
  <si>
    <t>A1(M)</t>
  </si>
  <si>
    <t>A1M southbound Jct 42 exit slip road closure</t>
  </si>
  <si>
    <t>Overall Scheme Details: A1M southbound Jct 43 to Jct 42.
Carriageway and lane closures for technology works.
Diversion route M1, A656 and A63.</t>
  </si>
  <si>
    <t>A1M southbound Jct 43 to Jct 42 carriageway closure</t>
  </si>
  <si>
    <t>M18</t>
  </si>
  <si>
    <t>M18 Jct 2 Wadworth roundabout southwest quadrant closure</t>
  </si>
  <si>
    <t>Overall Scheme Details: A1m northbound Jct 34 to Jct 35 M18 southbound Jct 2
Carriageway closure and lane closures for carriageway repairs
Diversion A1m A630 M18 A6182</t>
  </si>
  <si>
    <t>M18 southbound Jct 2 entry slip road closure</t>
  </si>
  <si>
    <t>A1m northbound Jct 35 exit slip road closure</t>
  </si>
  <si>
    <t>M621</t>
  </si>
  <si>
    <t>M621 anticlockwise Jct 27 exit slip road closure</t>
  </si>
  <si>
    <t>Overall Scheme Details: M621 anticlockwise Jct 2a to Jct 27
Carriageway closure and lane closures for carriageway repairs 
Diversion A6110 A62</t>
  </si>
  <si>
    <t>M621 anticlockwise Jct 1 to Jct 27, carriageway closure</t>
  </si>
  <si>
    <t>M621 anticlockwise Jct 1 entry slip road closure</t>
  </si>
  <si>
    <t>M62 eastbound Jct 36 entry slip road closure</t>
  </si>
  <si>
    <t>Overall Scheme Details: M62 eastbound Jct 36 to Jct 37
Slip road closure and lane closures for general cleaning and maintenance 
Diversion A614 M62 A19</t>
  </si>
  <si>
    <t>A1 Alnwick to Denwick northbound carriageway closure (3)</t>
  </si>
  <si>
    <t>Overall Scheme Details: A1 northbound and southbound West Cawledge Park to Denwick 
carriageway and 24/7 layby closures with wide load holding bay for Resurfacing works</t>
  </si>
  <si>
    <t>A1 Alnwick northbound entry slip road closure (3+4)</t>
  </si>
  <si>
    <t>A1 Denwick northbound exit slip road closure (3+4)</t>
  </si>
  <si>
    <t>A66</t>
  </si>
  <si>
    <t>A66 Bowes westbound entry slip road closure</t>
  </si>
  <si>
    <t>Overall Scheme Details: A66 eastbound and westbound Snow Gates to Bowes
Carriageway closure, traffic signal, convoy working, lane closures and speed restrictions safety barrier repairs</t>
  </si>
  <si>
    <t>A1M Jct 60 Southbound Exit Slip Road Closure (C)</t>
  </si>
  <si>
    <t>Overall Scheme Details: A1M Northbound and Southbound Jct 60 to Jct 61
Carriageway Closure for Carriageway Reconstruction Works</t>
  </si>
  <si>
    <t>A1M Jct 61 Southbound Entry Slip Road Closure (C)</t>
  </si>
  <si>
    <t>A1M Jct 61 to Jct 60 Southbound Carriageway Closure (C)</t>
  </si>
  <si>
    <t>A1 Jct 65 to Jct 68 northbound carriageway closure</t>
  </si>
  <si>
    <t>Overall Scheme Details: A1 northbound and southbound Jct 63 to Jct 71
carriageway closure for gantry painting</t>
  </si>
  <si>
    <t>A1 Jct 65 northbound entry slip road closure</t>
  </si>
  <si>
    <t>A1 Jct 66 northbound entry slip road closure</t>
  </si>
  <si>
    <t>A1 Jct 67 northbound entry slip road closure</t>
  </si>
  <si>
    <t>A1 Jct 66 northbound exit slip road closure</t>
  </si>
  <si>
    <t>A1 Jct 67 northbound exit slip road closure</t>
  </si>
  <si>
    <t>A1 Jct 68 northbound exit slip road closure</t>
  </si>
  <si>
    <t>A19</t>
  </si>
  <si>
    <t>A19 southbound B1404 Seaton Lane to A182 Cold Hesledon Interchange carriageway closure including slip roads</t>
  </si>
  <si>
    <t>Overall Scheme Details: A19 north and southbound between A182 Cold Hesledon and B1404 Seaton Lane Interchange carriageway closures including slip roads and lane closures for maintenance work</t>
  </si>
  <si>
    <t>A19/A1046 Portrack Roundabout NW quadrant closure</t>
  </si>
  <si>
    <t>Overall Scheme Details: A19/A1046 Portrack Roundabout partial closure with north and southbound exit slip lane closures for maintenance work</t>
  </si>
  <si>
    <t>A19 southbound A1046 Portrack to A66 Stockton Road Interchange including exit and entry slip roads carriageway closure</t>
  </si>
  <si>
    <t>Overall Scheme Details: A19 north and southbound Tees Viaduct (A1046 Portrack to A66 Stockton Road Interchange)
Carriageway closures and lane closures for maintenance works</t>
  </si>
  <si>
    <t>A19 northbound A66 Stockton Road to A1046 Portrack Interchange including exit and entry slip roads carriageway closure</t>
  </si>
  <si>
    <t>A1053</t>
  </si>
  <si>
    <t>A1053 Greystones Road northbound closure</t>
  </si>
  <si>
    <t>Overall Scheme Details: A1053 Greystones Road north and southbound, carriageway closures and lane closures for electrical works</t>
  </si>
  <si>
    <t>A1053 Greystones Road southbound closure</t>
  </si>
  <si>
    <t>A174</t>
  </si>
  <si>
    <t>A174/A172 Stokesley Road Interchange eastbound entry slip road closure</t>
  </si>
  <si>
    <t>Overall Scheme Details: A174/A172 Stokesley Road Interchange east and westbound carriageway and slip road closures for maintenance works</t>
  </si>
  <si>
    <t>A174/A172 Stokesley Road Interchange westbound entry slip road closure</t>
  </si>
  <si>
    <t>A168</t>
  </si>
  <si>
    <t>A168 northbound Dishforth to A170 York Road Interchange carriageway closure including slip roads</t>
  </si>
  <si>
    <t>Overall Scheme Details: A168 northbound Dishforth to A170 York Road Interchange carriageway closure including slip roads and southbound A170 York Road to Dishforth lane closure for essential maintenance</t>
  </si>
  <si>
    <t>A19 southbound A174 Parkway to A67 Crathorne Interchange carriageway closure including slip roads</t>
  </si>
  <si>
    <t>Overall Scheme Details: A19 southbound A174 Parkway to A67 Crathorne Interchange carriageway closure including slip roads for maintenance work</t>
  </si>
  <si>
    <t>A19 Southbound Overbridge B1320 Peterlee Carriageway Closure</t>
  </si>
  <si>
    <t>Overall Scheme Details: A19 Southbound Overbridge B1320 Peterlee.  Carriageway Closure for Electrical Works.</t>
  </si>
  <si>
    <t>M57</t>
  </si>
  <si>
    <t>M57 Southbound Jct 1 exit slip road closure</t>
  </si>
  <si>
    <t xml:space="preserve">Overall Scheme Details: M57 southbound J1 exit slip to Tarbuck Island carriageway closure due to works by Knowsley Council </t>
  </si>
  <si>
    <t>M56</t>
  </si>
  <si>
    <t>M56 Westbound Sharston Bypass Carriageway Closure</t>
  </si>
  <si>
    <t>Overall Scheme Details: M56 both directions J1 to J3 - carriageway closure for carriageway - reconstruction/renewal on behalf of National Highways</t>
  </si>
  <si>
    <t>A34 to M56 Westbound link road closure</t>
  </si>
  <si>
    <t>M56 Westbound Jct 3A entry slip road closure</t>
  </si>
  <si>
    <t>M58</t>
  </si>
  <si>
    <t>M58 Westbound Jct 4 exit slip road closure</t>
  </si>
  <si>
    <t>Overall Scheme Details: M58 both directions Jct 4 to Orrel Interchange - carriageway closure for electrical works on behalf of National Highways</t>
  </si>
  <si>
    <t>M62 Eastbound Jct 11 exit slip road closure</t>
  </si>
  <si>
    <t>Overall Scheme Details: M62 both directions J10 to J12 - carriageway closure for construction improvement/upgrade on behalf of National Highways</t>
  </si>
  <si>
    <t>M62 Westbound Jct 11 exit slip road closure</t>
  </si>
  <si>
    <t>M60</t>
  </si>
  <si>
    <t>M60 anticlockwise jct 24 entry slip road closure</t>
  </si>
  <si>
    <t>Overall Scheme Details: M60 both directions J23 to J24 - carriageway closure for structure - maintenance on behalf of National Highways</t>
  </si>
  <si>
    <t>M60 clockwise jct 23 entry slip A635 closure</t>
  </si>
  <si>
    <t>M60 anticlockwise jct 24 to 23 carriageway closure</t>
  </si>
  <si>
    <t>M60 anticlockwise jct 23 exit slip road closure</t>
  </si>
  <si>
    <t>M60 Clockwise Jct 23 carriageway closure between Jct 23 exit slip road to jct 23 entry slip (A6140)</t>
  </si>
  <si>
    <t>M60 anticlockwise to M602 eastbound link road closure</t>
  </si>
  <si>
    <t>Overall Scheme Details: M60 both directions Junction 13 to Junction 12 - carriageway closure for horticulture (cutting and planting) on behalf of National Highways</t>
  </si>
  <si>
    <t>M60 anticlockwise to M62 westbound link road closure</t>
  </si>
  <si>
    <t>M56 Eastbound link to M6 Northbound closure</t>
  </si>
  <si>
    <t>Overall Scheme Details: M6 both directions J20 to J21 - carriageway closure for carriageway - reconstruction/renewal on behalf of National Highways</t>
  </si>
  <si>
    <t>M56 Westbound to M6 Northbound link road closure</t>
  </si>
  <si>
    <t>M6</t>
  </si>
  <si>
    <t>M6 Northbound Jct 20 carriageway closure between exit and entry slip roads</t>
  </si>
  <si>
    <t>M6 Southbound Jct 16 exit slip road closure</t>
  </si>
  <si>
    <t>Overall Scheme Details: M6 both directions J19 to J16 - carriageway closure for carriageway - reconstruction/renewal on behalf of National Highways</t>
  </si>
  <si>
    <t>A666</t>
  </si>
  <si>
    <t>A666 northbound Kearsley to A673 carriageway closure</t>
  </si>
  <si>
    <t>Overall Scheme Details: M61 northbound M61Nb Kearsley Spur to St Peters Way - carriageway for lha works on behalf of Bolton Metropolitan Borough Council</t>
  </si>
  <si>
    <t>M60 Anticlockwise to M60 Anticlockwise link road closure</t>
  </si>
  <si>
    <t>Overall Scheme Details: M60 both directions Jct 16  to Jct 19 - carriageway closure for construction improvement/upgrade on behalf of National Highways</t>
  </si>
  <si>
    <t>M62 Westbound Jct 18 to M60 Jct 17 ACW Carriageway Closure</t>
  </si>
  <si>
    <t>M60 Anticlockwise Jct 17 exit slip road closure</t>
  </si>
  <si>
    <t>M66</t>
  </si>
  <si>
    <t>M66 northbound Jct 1 - A56  Bent Gate carriageway closure</t>
  </si>
  <si>
    <t xml:space="preserve">Overall Scheme Details: M66 Northbound and Southbound junction 1 to bent gate - Carriageway Closure for Horticulture (Cutting and Planting) </t>
  </si>
  <si>
    <t>A56</t>
  </si>
  <si>
    <t>A56 northbound Edenfield entry slip road closure</t>
  </si>
  <si>
    <t>A56 northbound Bent Gate exit slip road closure</t>
  </si>
  <si>
    <t>M65</t>
  </si>
  <si>
    <t>M65 Eastbound Jct 5 exit slip road closure</t>
  </si>
  <si>
    <t>Overall Scheme Details: M65 Eastbound and Westbound Jct 5  due to improvement works on verge for Blackburn with Darwen Borough Council</t>
  </si>
  <si>
    <t>M65 Eastbound Jct 5 entry slip road closure</t>
  </si>
  <si>
    <t>M6 Southbound Jct 25 entry slip road closure</t>
  </si>
  <si>
    <t>Overall Scheme Details: M6 northbound J25 to J25 - lane closure for communications on behalf of National Highways</t>
  </si>
  <si>
    <t>M6 Northbound Jct 44 to A74 Scottish Border Carriageway closure</t>
  </si>
  <si>
    <t>Overall Scheme Details: M6 Northbound Todhills Services to A74 Scottish Border
Lane 1 closure and slip road closures for surfacing works</t>
  </si>
  <si>
    <t>M6 Northbound Jct 44 Entry slip road closure</t>
  </si>
  <si>
    <t>M6 Northbound Jct 31a Exit slip road closure</t>
  </si>
  <si>
    <t>Overall Scheme Details: M6 Northbound Jct 31a to 31
Various lane closures and slip road closures for Loop Patching and road marking/stud reinstatements</t>
  </si>
  <si>
    <t>A34</t>
  </si>
  <si>
    <t>A34 northbound M3 Jct 9 to Three Maids Hill carriageway closure</t>
  </si>
  <si>
    <t>Overall Scheme Details: M3 both directions Jct 8 to Jct 11 and A34 both directions Three Maids Hill to M3 Jct 9.
Carriageway, slip road and lane closures for major improvement work.</t>
  </si>
  <si>
    <t>M3</t>
  </si>
  <si>
    <t>M3 northbound Jct 6 exit slip road closure</t>
  </si>
  <si>
    <t>Overall Scheme Details: M3 northbound Jct 6.
Slip road, roundabout and lane closures for resurfacing work.</t>
  </si>
  <si>
    <t>M3 Jct 6 Roundabout partial closure including Black Dam Link to A30</t>
  </si>
  <si>
    <t>A3</t>
  </si>
  <si>
    <t>A3 northbound Hazel Grove exit slip road closure</t>
  </si>
  <si>
    <t>Overall Scheme Details: A3 northbound Hindhead
Slip road and lane closure for drainage works.</t>
  </si>
  <si>
    <t>M4</t>
  </si>
  <si>
    <t>M4 westbound Jct 13 exit slip road closure</t>
  </si>
  <si>
    <t>Overall Scheme Details: M4 both directions Jct 13,
Slip road and hard shoulder closures for maintenance works.</t>
  </si>
  <si>
    <t>M4 westbound Jct 13 entry slip road closure</t>
  </si>
  <si>
    <t>M275</t>
  </si>
  <si>
    <t>M275 southbound carriageway closure</t>
  </si>
  <si>
    <t>Overall Scheme Details: M27/M275 eastbound and southbound Jct 12
Carriageway closure for Portsmouth City Council works</t>
  </si>
  <si>
    <t>M27</t>
  </si>
  <si>
    <t>M27 eastbound Jct 3 exit slip road closure</t>
  </si>
  <si>
    <t>Overall Scheme Details: M27/M271 both directions Jct 3
Carriageway, slip and lane closures for electrical works</t>
  </si>
  <si>
    <t>M271</t>
  </si>
  <si>
    <t>M271 northbound Jct 3 to Romsey roundabout carriageway closure</t>
  </si>
  <si>
    <t>M27 west/north/east Jct 3 partial roundabout closure</t>
  </si>
  <si>
    <t>M271 southbound Romsey roundabout to Jct 3 carriageway closure</t>
  </si>
  <si>
    <t>M27 eastbound Jct 10 entry slip road closure</t>
  </si>
  <si>
    <t xml:space="preserve">Overall Scheme Details: M27 both directions Jct 10
Slip and lane closures for Hampshire County Council </t>
  </si>
  <si>
    <t>M27 westbound Jct 10 exit slip road closure</t>
  </si>
  <si>
    <t>A27</t>
  </si>
  <si>
    <t>A303</t>
  </si>
  <si>
    <t>A303 eastbound Barton Stacey exit slip road closure</t>
  </si>
  <si>
    <t>Overall Scheme Details: A303 eastbound Barton Stacey.
Slip road and lane closures for maintenance work.</t>
  </si>
  <si>
    <t>A303 eastbound Barton Stacey entry slip road closure</t>
  </si>
  <si>
    <t>A21</t>
  </si>
  <si>
    <t>A21 southbound Vauxhall exit slip road closure</t>
  </si>
  <si>
    <t>Overall Scheme Details: A21 both directions Vauxhall,
Reduced speed limit ,Slip and lane closure for emergency works.</t>
  </si>
  <si>
    <t>A27 eastbound Ashcombe roundabout to Southerham roundabout carriageway closure</t>
  </si>
  <si>
    <t xml:space="preserve">Overall Scheme Details: A27 both directions Southerham Roundabout to Ashcombe Roundabout 
Carriageway closure for surface works </t>
  </si>
  <si>
    <t>A27 eastbound Falmer to Ashcombe carriageway closure</t>
  </si>
  <si>
    <t>Overall Scheme Details: A27 eastbound Falmer to Ashcombe
carriageway and lane closures for construction works</t>
  </si>
  <si>
    <t>M2</t>
  </si>
  <si>
    <t>M2 westbound Jct 4 entry slip road closure</t>
  </si>
  <si>
    <t>Overall Scheme Details: M2 westbound Jct 4,
Entry slip closure for white lining works.</t>
  </si>
  <si>
    <t>A27 eastbound Warblington between exit and entry slip road carriageway closure</t>
  </si>
  <si>
    <t>Overall Scheme Details: A27 both directions Langstone to Fishbourne roundabout
carraigeway, slip road and lane closures for barrier works</t>
  </si>
  <si>
    <t>A27 westbound Adur exit slip road closure</t>
  </si>
  <si>
    <t xml:space="preserve">Overall Scheme Details: A27 westbound Shoreham  to Lancing
slip road and lane closure for maintenance works </t>
  </si>
  <si>
    <t>A27 westbound Adur entry slip road closure</t>
  </si>
  <si>
    <t>A21 northbound Morleys road roundabout to A25 carriageway closure</t>
  </si>
  <si>
    <t>Overall Scheme Details: A21 northbound Morleys Jct to A25
carriageway closure for maintenance works</t>
  </si>
  <si>
    <t>A21 southbound Pembury exit slip road closure</t>
  </si>
  <si>
    <t>Overall Scheme Details: A21 southbound Pembury
Slip and lane closure for barrier works</t>
  </si>
  <si>
    <t>A21 southbound Pembury entry slip road closure</t>
  </si>
  <si>
    <t>A249</t>
  </si>
  <si>
    <t>A249 Northbound and southbound carriageway closures between Queenborough phase 2 and Cowstead roundabout</t>
  </si>
  <si>
    <t>Overall Scheme Details: A249 Northbound and Southbound carriageway closures between Cowstead roundabout and Queenborough Phase 2 for Phase 1 traffic signals improvements. Diversion along Local Authority network</t>
  </si>
  <si>
    <t>M25</t>
  </si>
  <si>
    <t>M25 Clockwise Jct 16 to Jct 17 Carriageway and link road closure</t>
  </si>
  <si>
    <t>Overall Scheme Details: M25 Clockwise Jct 16 to Jct 17
Lane and carriageway closure for surfacing works. 
Diversion via National Highways and Local Authorities roads</t>
  </si>
  <si>
    <t>M25 anti-clockwise Jct 27 to Jct 25 Carriageway and link road</t>
  </si>
  <si>
    <t>Overall Scheme Details: M25 anti-clockwise Jct 27 to Jct 25
Carriageway and link road closure for Joint replacement. 
Diversion via and Local Authorities roads</t>
  </si>
  <si>
    <t>M25 Clockwise Jct 10 to Jct 11 carriageway closure</t>
  </si>
  <si>
    <t>Overall Scheme Details: M25 Clockwise Jct 9 to Jct 11
Carriageway and lane closure for routine maintenance works
Diversion via National Highways and Local Authorities Network</t>
  </si>
  <si>
    <t>M25 Clockwise Jct 10 entry slip road closure</t>
  </si>
  <si>
    <t>A1M Northbound Jct 4 to Jct 6 carriageway closure</t>
  </si>
  <si>
    <t>Overall Scheme Details: A1M Northbound Jct 2 to Jct 6
Carriageway and lane closure for routine maintenance works
Diversion via Local Authorities Network</t>
  </si>
  <si>
    <t>A1M Northbound Jct 4 entry slip road closure</t>
  </si>
  <si>
    <t>A1M Northbound Jct 5 entry slip road closure</t>
  </si>
  <si>
    <t>M20</t>
  </si>
  <si>
    <t>M20 Eastbound Jct 2 exit slip road closure</t>
  </si>
  <si>
    <t>Overall Scheme Details: M20 Eastbound Jct 1 to Jct 3
Lane and slip road closure for routine maintenance works
Diversion via Local Authorities and National Highways Network</t>
  </si>
  <si>
    <t>M4 Westbound Jct 1 to Jct 3 carriageway closure</t>
  </si>
  <si>
    <t xml:space="preserve">Overall Scheme Details: M4 Westbound Jct 1 to Jct 3
Carriageway closure for resurfacing work 
Diversion via local authorities </t>
  </si>
  <si>
    <t>M25 Anti-clockwise Jct 2 to A282 Northbound Jct 1A carriageway closure</t>
  </si>
  <si>
    <t xml:space="preserve">Overall Scheme Details: M25 Anti-clockwise Jct 2 to A282 Northbound Jct 1A
Carriageway, link road and lane closure for resurfacing works
Diversion via Local Authority and National Highways Network </t>
  </si>
  <si>
    <t>M25 Anti-clockwise Jct 11 to Jct 10 carriageway closure</t>
  </si>
  <si>
    <t>Overall Scheme Details: M25 Anti-clockwise Jct 11 to Jct 10
Carriageway closure for lighting and technology works 
Diversion via Local Authority and National Highway network</t>
  </si>
  <si>
    <t>M23</t>
  </si>
  <si>
    <t>M23 Southbound Jct 8 carriageway closure between exit and entry slip roads</t>
  </si>
  <si>
    <t xml:space="preserve">Overall Scheme Details: M23 Southbound Jct 8 to Jct 7   
Carriageway, lane and link road closure for resurfacing works
Diversion via National Highways and Local Authorities Network </t>
  </si>
  <si>
    <t>M25 Anti-clockwise Jct 7 to M23 Northbound and Southbound Jct 8 link road closure</t>
  </si>
  <si>
    <t>A282</t>
  </si>
  <si>
    <t>A282 Northbound Dartford Crossing East Tunnel closure No access over Dartford Crossing for vehicles over 4.8m</t>
  </si>
  <si>
    <t>Overall Scheme Details: A282 Northbound Dartford Crossing East Tunnel
Tunnel closure for resurfacing works</t>
  </si>
  <si>
    <t>A406</t>
  </si>
  <si>
    <t>A406 Eastbound Waterworks to M11 Northbound Jct 4 link road closure</t>
  </si>
  <si>
    <t>Overall Scheme Details: A406 Eastbound Waterworks to M11 Northbound Jct 4 Link Road 
Lane and Link road closure for urgent surface repairs
Diversion via Local Authorities and National Highways network</t>
  </si>
  <si>
    <t>A23</t>
  </si>
  <si>
    <t>A23 Northbound Dean Lane Right Filter Lane closure</t>
  </si>
  <si>
    <t>Overall Scheme Details: A23 Northbound Glebe Road to Dean Lane
Right Filter Lane closure for emergency electrical works
Diversion via National Highways and Local Authorities Network</t>
  </si>
  <si>
    <t>A23 Northbound Dean Lane Right Filter Lane Closure</t>
  </si>
  <si>
    <t>A30</t>
  </si>
  <si>
    <t>A30 both directions St Erth to Newtown roundabout carriageway closure</t>
  </si>
  <si>
    <t>Overall Scheme Details: A30 both directions St Erth to Newtown roundabout carriageway closure for carriageway reconstruction/renewal. Including 24/7 layby closure.
Residential access St Erth to Cannons Town maintained.
Light traffic westbound diversion - B3309, B3311, A30 eastbound. 
Heavy traffic westbound diversion - B3301, B3302 to A394 to Newtown roundabout and rejoin A30
Light traffic eastbound diversion - As above in reverse.
Heavy traffic eastbound diversion - As above in reverse.</t>
  </si>
  <si>
    <t>A38</t>
  </si>
  <si>
    <t>A38 eastbound Moorswater exit slip carriageway closure</t>
  </si>
  <si>
    <t>Overall Scheme Details: A38 eastbound Moorswater exit slip - carriageway closure and convoy for resurfacing works.
Diversion via - A38 eastbound to Island Shop Jct, A390 and B3254</t>
  </si>
  <si>
    <t>A30 eastbound Alphington to M5 Jct 31  carriageway closure</t>
  </si>
  <si>
    <t>Overall Scheme Details: A30 eastbound Alphington to M5 Jct 31 - carriageway closure for electrical works.
Diversion via - A377, Marsh Green West, Trusham Rd, Alphin Brook Rd, Bad Homburg Way. For M5 traffic A379 northbound to M5 Jct 30. Traffic for the A38 follow A379 southbound to Wobbly Wheel and join A38</t>
  </si>
  <si>
    <t>A30 westbound Liftondown exit slip road closure</t>
  </si>
  <si>
    <t>Overall Scheme Details: A30 both directions Liftondown westbound exit slip road and eastbound entry slip road closure for surveys
Diversion to Pennygillam and return</t>
  </si>
  <si>
    <t>M5</t>
  </si>
  <si>
    <t>M5 southbound Jct 21 exit slip closure (163/7 to 164/1)</t>
  </si>
  <si>
    <t xml:space="preserve">Overall Scheme Details: M5 southbound Jct 21 Exit slip closure for Improvement/Upgrade scheme.
Diversion via - M5 south to Jct 22 and return M5 northbound. </t>
  </si>
  <si>
    <t>M5 southbound Jct 31 exit slip carriageway closure</t>
  </si>
  <si>
    <t xml:space="preserve">Overall Scheme Details: M5 southbound Jct 31 exit slip carriageway closure for electrical works.
Diversion via Kennford and return. </t>
  </si>
  <si>
    <t>A417</t>
  </si>
  <si>
    <t>A417 both directions Shurdington roundabout to Air Ballon roundabout carriageway closure</t>
  </si>
  <si>
    <t>Overall Scheme Details: A417 both directions Shurdington roundabout to Air Ballon roundabout carriageway closure for missing link scheme. 
Diversion via A46, A435, A436 and vice versa.</t>
  </si>
  <si>
    <t>A46</t>
  </si>
  <si>
    <t>A46 both directions Cold Ashton roundabout to London Road roundabout - carriageway closure</t>
  </si>
  <si>
    <t>Overall Scheme Details: A46 both directions Cold Ashton roundabout to London Road roundabout - carriageway closure for drainage works.
Diversion for southbound via A420, A350, A4. For northbound follow the same in reverse.</t>
  </si>
  <si>
    <t>A4</t>
  </si>
  <si>
    <t>A4 eastbound London Road to Box Roundabout closed</t>
  </si>
  <si>
    <t>Overall Scheme Details: A4 eastbound London Road to Box Roundabout closed for drainage works.
Diversion eastbound on London Road W and London Road E to Box Roundabout.
HGV diversion via A46 northbound to Cold Ashton, A420, A350, A4 to Bathford</t>
  </si>
  <si>
    <t>M5 southbound Jct 27 exit slip road closure</t>
  </si>
  <si>
    <t>Overall Scheme Details: M5 southbound Jct 27 exit slip road closure for Horticultural works
Diversion via Jct 28 and return</t>
  </si>
  <si>
    <t>A30 westbound and eastbound  Daisymount to Langford Honiton Full Closure</t>
  </si>
  <si>
    <t xml:space="preserve">Overall Scheme Details: A30 westbound and eastbound Daisymount to Turks Head Honiton Scheme Works - Full Closure
</t>
  </si>
  <si>
    <t>M42</t>
  </si>
  <si>
    <t>M42 northbound Jct 7a to M6 south link road closure</t>
  </si>
  <si>
    <t>Overall Scheme Details: M42 both directions Bickenhill to Coleshill
Carriageway and lane closures for HS2 works.
Diversions are via National Highways and local authority networks.</t>
  </si>
  <si>
    <t>M6 southbound Jct 4a to Jct 4 carriageway closure</t>
  </si>
  <si>
    <t>M6 northbound Jct 5 turn around point slip road closure</t>
  </si>
  <si>
    <t>Overall Scheme Details: M6 both directions Jct 5 to Jct 6.
Carriageway closure for maintenance works.
Diversion via National Highways and local authority network.</t>
  </si>
  <si>
    <t>M6 northbound Jct 5 to Jct 6 carriageway closure</t>
  </si>
  <si>
    <t>M5 northbound jct 7 to jct 6 carriageway closure</t>
  </si>
  <si>
    <t>Overall Scheme Details: M5 northbound Jct 7 to Jct 6.
Carriageway closure for maintenance works. 
Diversion via National Highways and local authority network.</t>
  </si>
  <si>
    <t>M50</t>
  </si>
  <si>
    <t>M50 westbound Jct 8 to Jct 2 carriageway closure</t>
  </si>
  <si>
    <t xml:space="preserve">Overall Scheme Details: M50 westbound M5 Jct 8 to M50 Jct 2.
Carriageway closure for maintenance works.
Diversion via National Highways and local authority network.
</t>
  </si>
  <si>
    <t>A50</t>
  </si>
  <si>
    <t>A50 both directions Alahambra Interchange Overbridge carriageway closure</t>
  </si>
  <si>
    <t>Overall Scheme Details: A50 both directions Grindley Jct to Heron Jct.
Carriageway closure for maintenance works.
Diversion via National Highways and local authority network.</t>
  </si>
  <si>
    <t>A50 eastbound Alahambra Interchange exit and entry slip road closure</t>
  </si>
  <si>
    <t>A5 eastbound Wall Island to Weeford Island carriageway closure</t>
  </si>
  <si>
    <t>Overall Scheme Details: A5 both directions Wall Island to Weeford Island.
Carriageway closure for maintenance works. 
Diversion via National Highways network.</t>
  </si>
  <si>
    <t>A5 westbound Weeford Island to Wall Island carriageway closure</t>
  </si>
  <si>
    <t>A5 eastbound Ventura Park exit and entry slip road closure</t>
  </si>
  <si>
    <t>Overall Scheme Details: A5 both directions Mile Oak  to Ventra Park.
Exit and entry slip road closure for maintenance works. 
Diversion via National Highways and local authority network.</t>
  </si>
  <si>
    <t>A5 westbound Ventura Park entry slip road closure</t>
  </si>
  <si>
    <t>A50 Grindley Junction Westbound Full Closure</t>
  </si>
  <si>
    <t>Overall Scheme Details: A50 DBFO - Blythe Bridge Bypass - Grindley Junction - Eastbound and Westbound - Lane Closures and Full Carriageway Closures - Structure Maintenance</t>
  </si>
  <si>
    <t>A50 Doveridge Bypass Eastbound Closure</t>
  </si>
  <si>
    <t>Overall Scheme Details: A50 DBFO - Doveridge Bypass - Eastbound and Westbound - A515 Ashbourne Interchange - Lane Closures and Full Carriageway Closures - Bridge Joint Replacement</t>
  </si>
  <si>
    <t>A47 eastbound A140 Ipswich Road to A146 Trowse carriageway closure</t>
  </si>
  <si>
    <t>Overall Scheme Details: A47 eastbound 
A140 Ipswich Road to A146 Trowse - carriageway closure, lane closure and diversion route for carriageway - reconstruction/renewal on behalf of National Highways</t>
  </si>
  <si>
    <t>A47 eastbound Thickthorn Interchange entry slip road closure</t>
  </si>
  <si>
    <t>A47 eastbound  Acle exit slip emergency slip road closure</t>
  </si>
  <si>
    <t>Overall Scheme Details: A47 eastbound 
Acle exit slip emergency slip road closure for burst mains repair on behalf of Anglian Water</t>
  </si>
  <si>
    <t>M11 northbound Jct 6 to Jct 7 carriageway closure</t>
  </si>
  <si>
    <t>Overall Scheme Details: M11 northbound 
Jct 6 to Jct 7 - carriageway closure, entry slip road closures, lane closure and diversion routes due to carriageway - reconstruction/renewal works on behalf of Ringway</t>
  </si>
  <si>
    <t>A1 southbound Buckden Roundabout to Wyboston carriageway closure</t>
  </si>
  <si>
    <t>Overall Scheme Details: A1 southbound 
Buckden Roundabout to Wyboston  - carriageway closure, lane closure and diversion route for carriageway - reconstruction/renewal on behalf of National Highways</t>
  </si>
  <si>
    <t>M40 Northbound, Jct 9, Entry slip road closure.</t>
  </si>
  <si>
    <t>Overall Scheme Details: M40 Northbound/A34 Jct 9.
Lane closure, slip road closure and diversion route  for maintenance work.
Diversion route via national highways network.</t>
  </si>
  <si>
    <t>A43</t>
  </si>
  <si>
    <t>A43 northbound between north and south roundabouts carriageway closure</t>
  </si>
  <si>
    <t>Overall Scheme Details: A43 northbound M1 Jct 15a.
Carriageway and lane closures due to survey works.
Diversion via National Highways and local authority network.</t>
  </si>
  <si>
    <t>A453</t>
  </si>
  <si>
    <t>A453 Silverdale roundabout partial closure</t>
  </si>
  <si>
    <t>Overall Scheme Details: A453 northbound and southbound Silverdale.
Carriageway and lane closures due to maintenance works.
Diversion via National Highways network.</t>
  </si>
  <si>
    <t>A43 southbound Brackley to Evenley carriageway closure</t>
  </si>
  <si>
    <t>Overall Scheme Details: A43 southbound Brackley to Evenley
Carriageway and lane closure due to maintenance works
Diversion via National Highways network and local authority network</t>
  </si>
  <si>
    <t>M62 eastbound Jct 29 to Jct 30 carriageway closure</t>
  </si>
  <si>
    <t>Overall Scheme Details: M62 eastbound and westbound Jct 29 to Jct 31
Carriageway and lane closures for electrical works 
Diversion M1 A639 A642</t>
  </si>
  <si>
    <t>M62 eastbound Jct 30 exit slip road closure</t>
  </si>
  <si>
    <t>M62 westbound Jct 30 to Jct 29 carriageway closure</t>
  </si>
  <si>
    <t>M62 eastbound Jct 29 entry slip road closure</t>
  </si>
  <si>
    <t>M62 westbound Jct 30 entry slip road closure</t>
  </si>
  <si>
    <t>A160 westbound Town street exit slip road closure</t>
  </si>
  <si>
    <t>Overall Scheme Details: A160 westbound Manby to Town Street
Carriageway closure for carriageway repairs
Diversion A1173 A180 A160</t>
  </si>
  <si>
    <t>A160 westbound Manby to Town street, carriageway closure</t>
  </si>
  <si>
    <t>A180</t>
  </si>
  <si>
    <t>A180 eastbound Brocklesby to Stallingborough, carriageway closure</t>
  </si>
  <si>
    <t>Overall Scheme Details: A180 eastbound and westbound Brocklesby to Stallingborough, A160 westbound Brocklesby 
Carriageway closure and lane closures for barrier repair
Diversion A160 A1173 A180</t>
  </si>
  <si>
    <t>A180 eastbound Brocklesby entry slip road closure</t>
  </si>
  <si>
    <t>A180 eastbound Stallingborough exit slip road closure</t>
  </si>
  <si>
    <t>A1 Stannington southbound exit slip road closure</t>
  </si>
  <si>
    <t>Overall Scheme Details: A1 southbound Stannington 
slip road closure for patching works</t>
  </si>
  <si>
    <t>A1 Jct 72 Northbound Exit Slip Closure</t>
  </si>
  <si>
    <t>Overall Scheme Details: A1 Northbound Jct 71 to Jct 72
Carriageway Closure for Barrier Repair</t>
  </si>
  <si>
    <t>M60 clockwise jct 23 to 24 carriageway closure</t>
  </si>
  <si>
    <t>M60 clockwise jct 23 entry slip A6140 closure</t>
  </si>
  <si>
    <t>M60 clockwise jct 24 exit slip road closure</t>
  </si>
  <si>
    <t>M6 northbound jct 21 entry slip road closure</t>
  </si>
  <si>
    <t>Overall Scheme Details: M6 northbound J21 to J21A - carriageway closure for drainage on behalf of National Highways</t>
  </si>
  <si>
    <t>M6 northbound jct 21 exit slip road closure</t>
  </si>
  <si>
    <t>M6 Northbound to M62 Eastbound link road  closure</t>
  </si>
  <si>
    <t>M6 Northbound to M62 Westbound link road closure</t>
  </si>
  <si>
    <t>M56 Westbound Jct 7 exit slip road closure</t>
  </si>
  <si>
    <t>Overall Scheme Details: M56 westbound 6 to 7 - carriageway closure for structure - maintenance on behalf of National Highways</t>
  </si>
  <si>
    <t>A556</t>
  </si>
  <si>
    <t>A556 Northbound M6 jct 19 to A50 entry slip road carriageway closure</t>
  </si>
  <si>
    <t xml:space="preserve">Overall Scheme Details: A556 Northbound &amp; Southbound lane closures &amp; carriageway closures due to maintenance works </t>
  </si>
  <si>
    <t>A556 northbound Tabley exit slip road closure</t>
  </si>
  <si>
    <t>M6 southbound jct 16 exit slip road closure</t>
  </si>
  <si>
    <t>Overall Scheme Details: M6 southbound J17 to J16 - carriageway closure for drainage on behalf of National Highways</t>
  </si>
  <si>
    <t>M62 westbound jct 19 to 18 carriageway closure</t>
  </si>
  <si>
    <t>Overall Scheme Details: M62 westbound J19 to J18 - carriageway closure for carriageway - reconstruction/renewal on behalf of National Highways</t>
  </si>
  <si>
    <t>M62 westbound jct 19 entry slip road closure</t>
  </si>
  <si>
    <t>M62 westbound Birch Services exit and entry slip road closures</t>
  </si>
  <si>
    <t>M62 westbound jct 18 exit slip road closure and dedicated lane</t>
  </si>
  <si>
    <t>M60 anticlockwise jct 5 - 4 carriageway closure</t>
  </si>
  <si>
    <t>Overall Scheme Details: M60 clockwise and anticlockwise jct 5 - 3 lane closures and carriageway closures due to maintenance</t>
  </si>
  <si>
    <t>M60 anticlockwise jct 5 entry slip road closure</t>
  </si>
  <si>
    <t>M60 anticlockwise jct 4 exit slip road closure</t>
  </si>
  <si>
    <t>M60 Clockwise Jct 3 exit slip road closure</t>
  </si>
  <si>
    <t>M27 eastbound Jct 4 to Jct 7 carriageway closure</t>
  </si>
  <si>
    <t>Overall Scheme Details: M27 both directions Jct 4 to Jct 9.
Carriageway, slip road and lane closures for major resurfacing work.</t>
  </si>
  <si>
    <t>A2</t>
  </si>
  <si>
    <t>A2 eastbound Lydden to Whitfield carriageway closure</t>
  </si>
  <si>
    <t>Overall Scheme Details: A2 both directions Brenley Corner  to Whitfield
Carriageway and lane closures for surface works</t>
  </si>
  <si>
    <t>A2 westbound Whitfield to Lydden carriageway closure</t>
  </si>
  <si>
    <t>A21 southbound Westerham to Morleys carriageway closure</t>
  </si>
  <si>
    <t>Overall Scheme Details: A21 both directions Westerham to Morleys
Carriageway closure for tree works</t>
  </si>
  <si>
    <t>A282 Northbound Dartford Crossing West Tunnel closure</t>
  </si>
  <si>
    <t>Overall Scheme Details: A282 Northbound Dartford Crossing West Tunnel
Tunnel closure for maintenance works
Diversion via National Highways Network</t>
  </si>
  <si>
    <t>M4 Jct 3 Roundabout West Quadrant closure</t>
  </si>
  <si>
    <t xml:space="preserve">Overall Scheme Details: M4 Jct 3 Roundabout West Quadrant 
Lane and road closure for maintenance works 
Diversion via National Highways Network </t>
  </si>
  <si>
    <t>A3 Northbound and  Southbound Painshill exit and entry slip road closure</t>
  </si>
  <si>
    <t>Overall Scheme Details: A3 Northbound and Southbound Painshill
Slip road and lane closure for for technology works
Diversion via Local Authority and National Highway network</t>
  </si>
  <si>
    <t>M25 Anti-clockwise Jct 10 to A3 Northbound Wisley link road closure</t>
  </si>
  <si>
    <t>A2 Westbound Darenth Interchange entry slip road closure</t>
  </si>
  <si>
    <t>Overall Scheme Details: M25 Anti-clockwise Jct 3 to Jct 2 and A2 Westbound Darenth Interchange Entry Slip Road
Lane and slip road closure for emergency safety fence repairs
Diversion via National Highways and Local Authorities Network</t>
  </si>
  <si>
    <t>M42 northbound Jct 2 exit slip road closure</t>
  </si>
  <si>
    <t xml:space="preserve">Overall Scheme Details: M42 northbound Jct 2.
Exit slip road closure for maintenance works.
Diversion via National Highways. </t>
  </si>
  <si>
    <t>A500</t>
  </si>
  <si>
    <t>A500 northbound Eturia entry slip road closure</t>
  </si>
  <si>
    <t>Overall Scheme Details: A500 northbound Eturia.
Entry slip road closure for maintenance works.
Diversion via National Highways and local authority network.</t>
  </si>
  <si>
    <t>A50 Doveridge Bypass Westbound Closure</t>
  </si>
  <si>
    <t>A1 southbound Buckden to Wyboston carriageway closure</t>
  </si>
  <si>
    <t>Overall Scheme Details: A1 both directions 
Wyboston to Alconbury - carriageway closure, lane closure and diversion route for white lining/road markings on behalf of National Highways</t>
  </si>
  <si>
    <t>M18 northbound to M62 westbound Jct 35 link road closure</t>
  </si>
  <si>
    <t>M62 westbound Jct 36 to Jct 34, carriageway closure</t>
  </si>
  <si>
    <t>M62 westbound Jct 36 entry slip road closure</t>
  </si>
  <si>
    <t>M62 westbound Jct 28 to Jct 27 carriageway closure</t>
  </si>
  <si>
    <t>Overall Scheme Details: M62 westbound Jct 28 to Jct 27
Carriageway closure and lane closures for carriageway repairs 
Diversion A650 A62</t>
  </si>
  <si>
    <t>M62 westbound Jct 28 entry slip road closure</t>
  </si>
  <si>
    <t>M62 westbound Jct 27 exit slip road closure</t>
  </si>
  <si>
    <t>M60 Anticlockwise Jct 25 entry slip road closure</t>
  </si>
  <si>
    <t>A5036</t>
  </si>
  <si>
    <t>A5036 Eastbound Carriageway Closure between Atlantic Park and Heysham Road</t>
  </si>
  <si>
    <t>Overall Scheme Details: A5036 both directions Copy  Lane to Boundary Road - lane closure for construction improvement/upgrade on behalf of National Highways</t>
  </si>
  <si>
    <t>M53</t>
  </si>
  <si>
    <t>M53 southbound jct 2 entry slip road closure</t>
  </si>
  <si>
    <t xml:space="preserve">Overall Scheme Details: M53 Northbound and Southbound junction 1 to 3 carriageway closure due Drainage works </t>
  </si>
  <si>
    <t>M53 northbound jct 3 to 1 carriageway closure</t>
  </si>
  <si>
    <t>M53 northbound jct 3 entry slip road closure</t>
  </si>
  <si>
    <t>M53 northbound jct 2 exit slip road closure</t>
  </si>
  <si>
    <t>M53 northbound jct 2 entry slip road closure</t>
  </si>
  <si>
    <t>M53 northbound jct 1 exit slip road closure</t>
  </si>
  <si>
    <t>M53 Eastbound Moreton Spur carriageway closure</t>
  </si>
  <si>
    <t>A5117</t>
  </si>
  <si>
    <t>A5117 Eastbound and Westbound Parkgate Road to Dunkirk Roundabout  carriageway closure</t>
  </si>
  <si>
    <t>M67</t>
  </si>
  <si>
    <t>M67 Eastbound Jct 1 to 2 carriageway closure</t>
  </si>
  <si>
    <t>Overall Scheme Details: M67 eastbound Junction 1 to Junction 3 - carriageway closure for horticulture (cutting and planting)</t>
  </si>
  <si>
    <t>M6 Southbound Junction 31A Entry slip road closure</t>
  </si>
  <si>
    <t>Overall Scheme Details: M6 Southbound Junction 31A Entry slip road closure for resurfacing and road marking/stud reinstatements.</t>
  </si>
  <si>
    <t>A34 southbound Three Maids Hill to M3 Jct 9 carriageway closure</t>
  </si>
  <si>
    <t>M4 eastbound Jct 14 to Jct 13 carriageway closure</t>
  </si>
  <si>
    <t>Overall Scheme Details: M4 both directions Jct 14 to Jct 13
Carriageway and entry slip closure for Scottish and Southern Power Distribution</t>
  </si>
  <si>
    <t>M4 westbound Jct 13 to Jct 14 carriageway closure</t>
  </si>
  <si>
    <t>M27 westbound Jct 3 to Jct 2 carriageway closure</t>
  </si>
  <si>
    <t>Overall Scheme Details: M27 both directions Jct 2 to Jct 3.
Carriageway closure for surveys.</t>
  </si>
  <si>
    <t>A20</t>
  </si>
  <si>
    <t>A20 eastbound Limekiln roundabout to York street carriageway closure</t>
  </si>
  <si>
    <t>Overall Scheme Details: A20 both directions Limekiln to York Street
carriageway and lane closure for electrical work</t>
  </si>
  <si>
    <t>A2 westbound Tollgate exit slip road closure</t>
  </si>
  <si>
    <t>Overall Scheme Details: A2 westbound Shorne  to Gravesend
slip road and lane closure for  litter clearance</t>
  </si>
  <si>
    <t>A2 westbound Tollgate entry slip road closure</t>
  </si>
  <si>
    <t>A2 westbound Singlewell entry slip road closure</t>
  </si>
  <si>
    <t>Overall Scheme Details: A282 Northbound Dartford Crossing East Tunnel
Tunnel closure for maintenance works
Diversion via National Highways network</t>
  </si>
  <si>
    <t>A38 westbound Trerulefoot Roundabout to Island Shop carriageway closure including rolling traffic signals</t>
  </si>
  <si>
    <t>Overall Scheme Details: A38 westbound Trerulefoot Roundabout to Island Shop carriageway closure for Ash Dieback works. 
Diversion via A38 eastbound, A388 northbound, and A390 to rejoin A38</t>
  </si>
  <si>
    <t>A35</t>
  </si>
  <si>
    <t>A35 Miles Cross 3 way traffic lights for rdabt construction</t>
  </si>
  <si>
    <t>A500 southbound Sideway entry slip road closure</t>
  </si>
  <si>
    <t>A500 southbound Hanford exit slip road closure</t>
  </si>
  <si>
    <t>A47 westbound A140 to Watton Road carriageway closure</t>
  </si>
  <si>
    <t>Overall Scheme Details: A47 both directions
Watton Road to A140 - carriageway closure for carriageway - reconstruction/renewal on behalf of National Highways</t>
  </si>
  <si>
    <t>A14 eastbound Jct 38 to Jct 40 carriageway closure</t>
  </si>
  <si>
    <t>Overall Scheme Details: A14 both directions 
Jct 38 to Jct 43 - carriageway closure for carriageway - reconstruction/renewal on behalf of National Highways</t>
  </si>
  <si>
    <t>A12 southbound Jct 29  exit to entry slip carriageway closure</t>
  </si>
  <si>
    <t>Overall Scheme Details: A12 both directions 
Jct 28 to 32B - carriageway closure for structure - maintenance on behalf of National Highways</t>
  </si>
  <si>
    <t>A12 northbound A1232 entry slip carriageway closure</t>
  </si>
  <si>
    <t>A11</t>
  </si>
  <si>
    <t>A11 southbound Elveden entry slip road closure</t>
  </si>
  <si>
    <t>Overall Scheme Details: A11 both directions
Thickthorn to Red Lodge - entry and exit slip road closures and diversion routes for horticulture cutting and planting on behalf of National Highways</t>
  </si>
  <si>
    <t>A11 southbound Elveden exit slip road closure</t>
  </si>
  <si>
    <t>A11 northbound Elveden entry slip road closure</t>
  </si>
  <si>
    <t>A11 northbound Elveden exit slip road closure</t>
  </si>
  <si>
    <t>A14 westbound Jct 13 exit slip carriageway closure</t>
  </si>
  <si>
    <t>Overall Scheme Details: A14 both directions 
Jct 13 exit slip to Jct 12 - carriageway closure for communications on behalf of National Highways</t>
  </si>
  <si>
    <t>A47 both directions Acle Roundabout to Vauxhall Roundabout carriageway closure</t>
  </si>
  <si>
    <t>Overall Scheme Details: A47 both directions 
Acle Roundabout to Vauxhall Roundabout - carriageway closure and diversion route for carriageway - reconstruction/renewal on behalf of National Highways</t>
  </si>
  <si>
    <t>A428 both directions Eltisley to Caxton Gibbet Roundabout carriageway closure</t>
  </si>
  <si>
    <t>A421 eastbound - Cardington Jct to Black Cat roundabout - carriageway closure and slip road closure</t>
  </si>
  <si>
    <t>A421 westbound Cardington to Elstow carriageway closure</t>
  </si>
  <si>
    <t>Overall Scheme Details: A421 both directions
Marsh Leys to Black Cat Roundabout - carriageway closures due to white lining/road markings works on behalf of National Highways</t>
  </si>
  <si>
    <t>A1 northbound Wyboston to Buckden carriageway closure</t>
  </si>
  <si>
    <t>A1 northbound Edworth entry slip road closure</t>
  </si>
  <si>
    <t>Overall Scheme Details: A1 both directions 
Alconbury to Baldock - exit and entry slip road closures, and diversion routes for horticulture (cutting and planting) on behalf of National Highways</t>
  </si>
  <si>
    <t>A1 northbound Edworth exit slip road closure</t>
  </si>
  <si>
    <t>M1 northbound Jct 9 entry slip road closure</t>
  </si>
  <si>
    <t>Overall Scheme Details: M1 northbound 
Jct 9 - entry slip road closure and diversion route for communications on behalf of National Highways</t>
  </si>
  <si>
    <t>A5183</t>
  </si>
  <si>
    <t>A5183 to M1 northbound Jct 9 link closure</t>
  </si>
  <si>
    <t>Overall Scheme Details: M1 southbound 
Jct 10 to Jct 8 - carriageway closure, lane closure and diversion route for carriageway - reconstruction/renewal on behalf of National Highways</t>
  </si>
  <si>
    <t>A5 northbound Abbey Hill exit and entry slip road closure</t>
  </si>
  <si>
    <t>Overall Scheme Details: A5 both directions
Abbey Hill to Bletcham Way - exit slip road closures, entry slip road closures, lane closures and diversion routes due to verge/off-road works on behalf of Ringway</t>
  </si>
  <si>
    <t>A5 southbound / dedicated left turn Thorn roundabout entry slip road carriageway closure</t>
  </si>
  <si>
    <t>M40 Northbound Jct 4 entry slip road from A404 carriageway closure.</t>
  </si>
  <si>
    <t>Overall Scheme Details: A404 Northbound / M40 Jct 4, entry slip road closure for maintenance works.
Diversion via National Highways network.</t>
  </si>
  <si>
    <t>M40 Northbound Jct 9 exit slip road mobile closure</t>
  </si>
  <si>
    <t>Overall Scheme Details: M40 Northbound Jct 9, exit slip road closure for maintenance works.</t>
  </si>
  <si>
    <t>M40 Northbound Jct 9 entry slip road mobile closure</t>
  </si>
  <si>
    <t>Overall Scheme Details: M40 Northbound Jct 9, entry slip road closure for maintenance works.</t>
  </si>
  <si>
    <t>M40 Southbound Jct 5 exit slip road closure</t>
  </si>
  <si>
    <t>Overall Scheme Details: M40 Southbound
Jct 5 exit slip road closure for maintenance work
Diversion via National Highways network and local authority roads</t>
  </si>
  <si>
    <t>M40 Southbound Jct 5 entry slip road closure</t>
  </si>
  <si>
    <t>Overall Scheme Details: M40 Southbound
Jct 5 entry slip road closure for maintenance work
Diversion via National Highways network and local authority roads</t>
  </si>
  <si>
    <t>A52 eastbound Priory Island to QMC carriageway closure</t>
  </si>
  <si>
    <t xml:space="preserve">Overall Scheme Details: A52 eastbound and westbound Priory roundabout to Dunkirk island.
Carriageway and lane closures for maintenance works.
Diversion route  via National Highways network and local authority network.
</t>
  </si>
  <si>
    <t>A52 westbound QMC to Priory Island carriageway closure</t>
  </si>
  <si>
    <t>M1 northbound Jct 22 exit slip road closure</t>
  </si>
  <si>
    <t>Overall Scheme Details: M1 northbound and southbound Jct 22 to Jct 23a
Slip road and lane closures due to maintenance works.
Diversion route via National Highways network and local authority network.</t>
  </si>
  <si>
    <t>M1 northbound Jct 22 entry slip road closure</t>
  </si>
  <si>
    <t>A5 southbound Catthorpe Duals carriageway closure</t>
  </si>
  <si>
    <t xml:space="preserve">Overall Scheme Details: A5 northbound and southbound Crick to Churchover.
Carriageway, lane closures traffic signals for maintenance works.
Diversion via National Highways and Local network.  </t>
  </si>
  <si>
    <t>M1 southbound Trowell services entry slip road closure</t>
  </si>
  <si>
    <t>Overall Scheme Details: M1 southbound Jct 25.
Slip road and lane closures due to maintenance works.
Diversion via National Highways and local authority network.</t>
  </si>
  <si>
    <t>M1 southbound Trowell services exit slip road closure</t>
  </si>
  <si>
    <t>M1 southbound Jct 16 entry slip road closure</t>
  </si>
  <si>
    <t>Overall Scheme Details: M1 northbound and southbound Jct 16
Slip road and lane closure due to survey works
Diversion via National Highways network and local authority network</t>
  </si>
  <si>
    <t>A38 northbound A516 to Kingsway carriageway closure</t>
  </si>
  <si>
    <t>Overall Scheme Details: A38 northbound Findern to Kingsway
Carriageway and lane closure due to electrical works
Diversion via National Highways network and local authority network</t>
  </si>
  <si>
    <t>M69</t>
  </si>
  <si>
    <t>M69 northbound Jct 1 to Jct 3 carriageway closure</t>
  </si>
  <si>
    <t>Overall Scheme Details: M69 northbound Jct 1 to Jct 3
Carriageway, slip road and lane closure due to maintenance works
Diversion via National Highways network and local authority network</t>
  </si>
  <si>
    <t>M69 northbound Jct 1 entry slip road closure</t>
  </si>
  <si>
    <t>M69 northbound Jct 2 entry slip road closure</t>
  </si>
  <si>
    <t>M69 northbound M1 Jct 21 entry slip road closure</t>
  </si>
  <si>
    <t>A1 northbound Darrington exit slip road closure</t>
  </si>
  <si>
    <t xml:space="preserve">Overall Scheme Details: A1t northbound and southbound Wentbridge to Ferrybridge
Slip road closures and Lane closures Survey works
Diversion in place via National highways and local authority network </t>
  </si>
  <si>
    <t>A1 northbound Darrington entry slip road closure</t>
  </si>
  <si>
    <t>M621 anti-clockwise Jct 27 entry slip road closure</t>
  </si>
  <si>
    <t>Overall Scheme Details: M62 westbound Jct 28 to Jct 26
Slip road and lane closure for general cleaning and maintenance
Diversion via M62</t>
  </si>
  <si>
    <t>M62 westbound Jct 26 exit slip road closure</t>
  </si>
  <si>
    <t>A63 eastbound Western Interchange to Priory way, carriageway closure</t>
  </si>
  <si>
    <t xml:space="preserve">Overall Scheme Details: A63 eastbound and westbound Western interchange to Priory Way.
Carriageway closure and lane closures for carriageway improvement works.
Diversion local authority network </t>
  </si>
  <si>
    <t>A63 eastbound Priory way exit slip road closure</t>
  </si>
  <si>
    <t>A63 eastbound Western Interchange entry slip road closure</t>
  </si>
  <si>
    <t>A64 westbound Jct 44 to A1M southbound Jct 44 Link road closure</t>
  </si>
  <si>
    <t>Overall Scheme Details: A1M southbound Jct 45 to Jct 42.
Carriageway and lane closure for carriageway repair works.
Diversion via A1M, A64 and LA.</t>
  </si>
  <si>
    <t>A1M southbound Jct 45 to Jct 42 Carriageway closure</t>
  </si>
  <si>
    <t>M1 southbound Jct 48 to M1 southbound Jct 47 Carriageway closure</t>
  </si>
  <si>
    <t>A1M southbound Jct 45 entry slip road closure</t>
  </si>
  <si>
    <t>A1M southbound Jct 44 entry slip road closure</t>
  </si>
  <si>
    <t>M621 clockwise Jct 1 closure</t>
  </si>
  <si>
    <t>Overall Scheme Details: M621 clockwise  Jct1
closures and lane closures for electrical works 
diversion up and over</t>
  </si>
  <si>
    <t>A1m northbound Jct 37 exit sliip road closure</t>
  </si>
  <si>
    <t xml:space="preserve">Overall Scheme Details: A1m northbound Jct 35 to Jct 37
Carriageway closure and lane closures for carriageway repair
Diversion Local authority network </t>
  </si>
  <si>
    <t>A1m northbound Jct 36 entry slip road closure</t>
  </si>
  <si>
    <t>A1m northbound Jct 36 to Jct 37, carriageway closure</t>
  </si>
  <si>
    <t>A1m northbound Sprotbrough depot access road, carriageway closure</t>
  </si>
  <si>
    <t>M62 westbound Jct 23 entry slip road closure</t>
  </si>
  <si>
    <t>Overall Scheme Details: M62 westbound Jct 24 to Jct 23 
slip road closure and lane closure for  upgrades 
diversion via A643 and  M62</t>
  </si>
  <si>
    <t>A631</t>
  </si>
  <si>
    <t>A631 southbound Meadowhall to Tinsley, carriageway closure</t>
  </si>
  <si>
    <t xml:space="preserve">Overall Scheme Details: A631 southbound Meadowhall to Tinsley
Carriageway closure and ring management for carriageway repairs
Diversion local authority </t>
  </si>
  <si>
    <t>A66 westbound Thornaby to Boathouse entry slip road and exit slip road closure</t>
  </si>
  <si>
    <t>Overall Scheme Details: A66 eastbound and westbound Boathouse to Thornaby
Carriageway closure for Horticultural work</t>
  </si>
  <si>
    <t>A1 Jct 69 to Jct 65 southbound carriageway closure</t>
  </si>
  <si>
    <t>A1 Jct 66 southbound exit slip road closure</t>
  </si>
  <si>
    <t>A1 Jct 68 southbound exit slip road closure</t>
  </si>
  <si>
    <t>A1 Jct 67 southbound entry slip closure</t>
  </si>
  <si>
    <t>A1 Jct 66 southbound entry slip road closure</t>
  </si>
  <si>
    <t>A1 Jct 68 southbound entry slip road closure</t>
  </si>
  <si>
    <t>A1 Jct 69 southbound entry slip road closure</t>
  </si>
  <si>
    <t>A1 Jct 67 southbound exit slip road closure</t>
  </si>
  <si>
    <t>A1 Jct 65 southbound exit slip road closure</t>
  </si>
  <si>
    <t>A1 Dudley Northbound Entry Slip Road Closure</t>
  </si>
  <si>
    <t>Overall Scheme Details: A19 Northbound and Southbound Fisher Lane to Moor Farm
Carriageway Closure for Horticultural Works</t>
  </si>
  <si>
    <t>A19 Dudley Southbound Exit Slip Road Closure</t>
  </si>
  <si>
    <t>A1M Jct 62 Northbound Exit Slip Road Closure</t>
  </si>
  <si>
    <t>Overall Scheme Details: A1M Northbound and Southbound Jct 61 to Jct 63
Carriageway Closure for Carriageway Reconstruction Works</t>
  </si>
  <si>
    <t>A1M Jct 61 Northbound Entry Slip Road Closure</t>
  </si>
  <si>
    <t>A1M Jct 61 to Jct 62 Northbound Carriageway closure</t>
  </si>
  <si>
    <t>A19 northbound A1130 Mandale to A66 Stockton Road Interchange carriageway closure including slip roads</t>
  </si>
  <si>
    <t>Overall Scheme Details: A19 northbound A1130 Mandale to A66 Stockton Road Interchange carriageway closure including slip roads for maintenance work</t>
  </si>
  <si>
    <t>A19 Northbound A1027 Stockton Road Entry Slip Road CLosure.</t>
  </si>
  <si>
    <t>Overall Scheme Details: A19 Northbound A1027 Stockton Road Interchange Lane and Slip Road Closures for Electrical Works.</t>
  </si>
  <si>
    <t>A5036 Westbound Carriageway Closure between Heysham Road and Atlantic Park</t>
  </si>
  <si>
    <t>M58 Eastbound Jct 4 exit slip road closure</t>
  </si>
  <si>
    <t>M58 Eastbound Jct 4 entry slip road closure</t>
  </si>
  <si>
    <t>M60 Anticlockwise Jct 23 exit slip road closure</t>
  </si>
  <si>
    <t>M62 Eastbound Jct 21 - 22 Carriageway Closure</t>
  </si>
  <si>
    <t>Overall Scheme Details: M62 eastbound J20 to J22 - carriageway closure for signs - erection on behalf of National Highways</t>
  </si>
  <si>
    <t>M62 Eastbound Jct 21 entry slip road closure</t>
  </si>
  <si>
    <t>M62 Eastbound Jct 22 exit slip road closure</t>
  </si>
  <si>
    <t>M53 Southbound Jct 12 to A55 Jct 39 carriageway closure</t>
  </si>
  <si>
    <t xml:space="preserve">Overall Scheme Details: A55 westbound &amp; eastbound  Junction 41 - 39 lane closures &amp; carriageway closures due to maintenance works </t>
  </si>
  <si>
    <t>A55</t>
  </si>
  <si>
    <t>A55 westbound jct 40 exit slip road closure</t>
  </si>
  <si>
    <t>A55 westbound jct 40 entry slip road closure</t>
  </si>
  <si>
    <t>A55 Westbound A56 entry slip road closure</t>
  </si>
  <si>
    <t>M62 Eastbound to M60 clockwise link road closure</t>
  </si>
  <si>
    <t>Overall Scheme Details: M60 both directions Junction 9 to Junction 15 - carriageway closure for horticulture (cutting and planting) on behalf of National Highways</t>
  </si>
  <si>
    <t>M60 Clockwise Jct 13 to 14 carriageway closure</t>
  </si>
  <si>
    <t>M60 Clockwise Jct 13 entry slip road closure</t>
  </si>
  <si>
    <t>M60 clockwise to M61 northbound link road closure</t>
  </si>
  <si>
    <t>M56 Eastbound to Lymm Interchange link road closure</t>
  </si>
  <si>
    <t>M6 Northbound Jct 20 entry slip road closure</t>
  </si>
  <si>
    <t>M6 Northbound Jct 17 entry slip road closure</t>
  </si>
  <si>
    <t>M53 Southbound Jct 4 to 5 Carriageway Closure</t>
  </si>
  <si>
    <t>Overall Scheme Details: M53 both directions Jct 4 to Jct 5 - carriageway closure for structure - maintenance on behalf of National Highways</t>
  </si>
  <si>
    <t>M53 Southbound Jct 4 entry slip road closure</t>
  </si>
  <si>
    <t>M53 Southbound Jct 5 exit slip road closure</t>
  </si>
  <si>
    <t>M60 Anticlockwise Jct 19  link road closure</t>
  </si>
  <si>
    <t>M66 Southbound to M62 Eastbound link road closure</t>
  </si>
  <si>
    <t>M66 Southbound Jct 4 exit slip road closure</t>
  </si>
  <si>
    <t>M60 Simister Island East Quadrant Closure</t>
  </si>
  <si>
    <t>M60 Clockwise to M66 Northbound link road closure</t>
  </si>
  <si>
    <t>A56 Northbound Bent Gate to Rising Bridge carriageway closure</t>
  </si>
  <si>
    <t>Overall Scheme Details: A56 Northbound and Southbound bent gate to rising bridge - Short Stops for Horticulture (Cutting and Planting) on behalf of Amey</t>
  </si>
  <si>
    <t>A56 Northbound Bent Gate entry slip road closure</t>
  </si>
  <si>
    <t>A56 Northbound Grane Road exit slip road closure</t>
  </si>
  <si>
    <t>M60 Clockwise link road closure to M61 Northbound</t>
  </si>
  <si>
    <t xml:space="preserve">Overall Scheme Details: M60 Clockwise and Anti-Clockwise junction 13 to 15
M61 Northbound and Southbound junction 1 to 3
lane closures and slip road closures due to general maintenance works </t>
  </si>
  <si>
    <t>A580</t>
  </si>
  <si>
    <t>A580 Westbound to A666 Northbound link road closure</t>
  </si>
  <si>
    <t>M60 Anticlockwise link road closure to M61 Northbound</t>
  </si>
  <si>
    <t>M66 Southbound Jct 2 entry slip road closure</t>
  </si>
  <si>
    <t>Overall Scheme Details: M66 southbound J2 to J2 - carriageway closure for barrier/fence safety repairs on behalf of National Highways</t>
  </si>
  <si>
    <t>M60 clockwise jct 22 exit slip road closure</t>
  </si>
  <si>
    <t>Overall Scheme Details: M60 clockwise J20 to J22 - carriageway closure for electrical works on behalf of National Highways</t>
  </si>
  <si>
    <t>M6 Northbound Jct 31 carriageway closure (Mp 349/1 - 350/1)</t>
  </si>
  <si>
    <t>Overall Scheme Details: M6 Northbound Jct 31
Lane 4/3/2 closure and carriageway closure for Loop Patching and road marking/stud reinstatements</t>
  </si>
  <si>
    <t>A3 northbound Upper Hammer Lane exit slip road closure</t>
  </si>
  <si>
    <t>A3 southbound Dennis entry slip road closure</t>
  </si>
  <si>
    <t>Overall Scheme Details: A3 both directions Stoke to Dennis.
Carriageway, slip road and lane closures for structures work.</t>
  </si>
  <si>
    <t>A34 southbound Beacon Hill entry slip road closure</t>
  </si>
  <si>
    <t>Overall Scheme Details: A34 southbound Beacon Hill.
Slip road and lane closures for maintenance work..</t>
  </si>
  <si>
    <t>M3 northbound Jct 11 exit slip road closure</t>
  </si>
  <si>
    <t>Overall Scheme Details: M3 northbound Jct 11.
Slip road and lane closures for maintenance work.</t>
  </si>
  <si>
    <t>M3 northbound Jct 11 entry slip road closure</t>
  </si>
  <si>
    <t>A34 southbound Hinskey Hill entry slip road closure</t>
  </si>
  <si>
    <t>Overall Scheme Details: A34 southbound Hinksey Hill
Slip road closure for maintenance works</t>
  </si>
  <si>
    <t>M20 westbound Jct 8 exit slip closure</t>
  </si>
  <si>
    <t xml:space="preserve">Overall Scheme Details: M20 westbound Jct 9 to Jct 7
Slip closure for maintenance works </t>
  </si>
  <si>
    <t>A23 southbound B2110 entry slip road closure</t>
  </si>
  <si>
    <t xml:space="preserve">Overall Scheme Details: A23 southbound Pease Pottage to Warninglid
Slip road and lane closure for maintenance works </t>
  </si>
  <si>
    <t>A21 southbound Sevenoaks exit slip road closure</t>
  </si>
  <si>
    <t>Overall Scheme Details: A21 southbound Westerham,
Slip road closure for structures works.</t>
  </si>
  <si>
    <t>A21 southbound Morley Lane to Vauxhall Lane carriageway closure</t>
  </si>
  <si>
    <t>Overall Scheme Details: A21 both directions Morleys Road to Vauxhall Lane
Carriageway and slip road closures for Southern Gas Networks</t>
  </si>
  <si>
    <t>A21 northbound Vauxhall Lane to Morleys Lane carriageway closure</t>
  </si>
  <si>
    <t>M20 eastbound Jct 12 entry slip road closure</t>
  </si>
  <si>
    <t>Overall Scheme Details: M20 both directions Jct 12 to Jct 13
slip road closure for survey works</t>
  </si>
  <si>
    <t>A23 southbound Dale Hill entry slip road closure</t>
  </si>
  <si>
    <t>Overall Scheme Details: A23 southbound Donkey Island  to Dale Hill 
slip road closure for barrier repairs.</t>
  </si>
  <si>
    <t>A27 westbound Warblington between exit and entry slip road carriageway closure</t>
  </si>
  <si>
    <t>M25 Anti-Clockwise Jct 25 to Jct 23 Carriageway closure</t>
  </si>
  <si>
    <t>Overall Scheme Details: M25 Anti-Clockwise Jct 25 to Jct 23
Carriageway closure for testing works. 
Diversion via National Highways and Local Authorities roads</t>
  </si>
  <si>
    <t>M25 anticlockwise Jct 10 to Jct 9 carriageway closure</t>
  </si>
  <si>
    <t>Overall Scheme Details: M25 anticlockwise Jct 10 to Jct 9
Carriageway and slip road closures for concrete bay replacement works. 
Diversion via local authorities</t>
  </si>
  <si>
    <t>M4 Westbound Jct 4 to Jct 4A link road closure</t>
  </si>
  <si>
    <t xml:space="preserve">Overall Scheme Details: M4 Westbound Jct 4 to Jct 4A 
Link road closure for routine maintenance works
Diversion via National Highways roads </t>
  </si>
  <si>
    <t>M20 Eastbound Jct 1 to Jct 3 carriageway closure</t>
  </si>
  <si>
    <t>Overall Scheme Details: M20 Eastbound Jct 1 to Jct 3
Carriageway closure for resurfacing works
Diversion via Local Authorities and National Highways Network</t>
  </si>
  <si>
    <t>M20 Eastbound Jct 1 entry slip road closure</t>
  </si>
  <si>
    <t>M25 Clockwise Jct 3 to M20 Eastbound Jct 1 link road closure</t>
  </si>
  <si>
    <t>M20 Westbound Jct 2 entry slip road closure</t>
  </si>
  <si>
    <t>Overall Scheme Details: M20 Westbound Jct 3 to Jct 2
Lane and slip road closure for routine maintenance work
Diversion via Local Authorities Network</t>
  </si>
  <si>
    <t>M25 Anti-clockwise Jct 21 to Jct 20 Carriageway closure</t>
  </si>
  <si>
    <t xml:space="preserve">Overall Scheme Details: M25 Anti-clockwise Jct 21 to Jct 20 
Carriageway and lane closure for investigation works 
Diversion via National Highways Network 
</t>
  </si>
  <si>
    <t>A3 Northbound WIsley carriageway closure between the exit and entry slip road</t>
  </si>
  <si>
    <t xml:space="preserve">Overall Scheme Details: A3 Northbound Wisley between the slip roads
Carriageway and lane closure for technology works 
Diversion via National Highway network
</t>
  </si>
  <si>
    <t>M25 Anti-clockwise Jct 15 to M4 Eastbound and Westbound Jct 4B link road closure</t>
  </si>
  <si>
    <t xml:space="preserve">Overall Scheme Details: M25 Anti-clockwise Jct 15 to M4 Eastbound and Westbound Jct 4B
Lane and link road closure for carriageway repairs 
Diversion via National Highways Network </t>
  </si>
  <si>
    <t>M1 Northbound Jct 5 to London Gateway Services exit slip road closure</t>
  </si>
  <si>
    <t xml:space="preserve">Overall Scheme Details: M1 Northbound Jct 5 to London Gateway Services 
Lane and exit slip road closure for carriageway repairs
Diversion via National Highways and Local Authorities Network </t>
  </si>
  <si>
    <t>M25 Clockwise Jct 19 spur Exit Slip road closure</t>
  </si>
  <si>
    <t xml:space="preserve">Overall Scheme Details: M25 Clockwise Jct 18 to Jct 19 
Lane and exit slip road closure for urgent repairs 
Diversion via National Highways and Local Authorities Network 
</t>
  </si>
  <si>
    <t>A3 Southbound Painshill to Wisley carriageway closure</t>
  </si>
  <si>
    <t>Overall Scheme Details: A3 Southbound Painshill to Wisley 
Carriageway and slip road closure for technology works
Diversion via Local Authority and National Highway network</t>
  </si>
  <si>
    <t>M25 Clockwise Jct 13 Entry Slip road closure</t>
  </si>
  <si>
    <t xml:space="preserve">Overall Scheme Details: M25 Clockwise Jct 13 to Jct 14 
Slip road and lane closure for urgent carriageway repairs
Diversion via National Highways and Local Authority network
</t>
  </si>
  <si>
    <t>M25 Clockwise Jct 29 to Jct 30 carriageway closure</t>
  </si>
  <si>
    <t xml:space="preserve">Overall Scheme Details: M25 Clockwise Jct 29 to Jct 30 
Carriageway, slip road and lane closure for urgent resurfacing works 
Diversion via Local Authorities and National Highways network </t>
  </si>
  <si>
    <t>A406 Westbound Redbridge to M11 Northbound Jct 5 Link road  closure</t>
  </si>
  <si>
    <t>Overall Scheme Details: A406 Westbound Redbridge to M11 Northbound Jct 4 Link road  
Lane road and link road closure for urgent carriageway repairs
Diversion via Local Authorities and National Highways network</t>
  </si>
  <si>
    <t>M25 Clockwise Jct 5 Link Road link road closure</t>
  </si>
  <si>
    <t>Overall Scheme Details: M25 Clockwise Jct 4 to Jct 5
Lane and link road closure for emergency hazardous tree removal
Diversion via National Highways and Local Authorities Network</t>
  </si>
  <si>
    <t>M4 Eastbound Jct 3 to Jct 1 carriageway closure</t>
  </si>
  <si>
    <t>Overall Scheme Details: M4 Eastbound Jct 3 to Jct 1
Carriageway, slip road and lane closure for urgent loop works 
Diversion via Local Authority network</t>
  </si>
  <si>
    <t>Overall Scheme Details: M4 Westbound Jct 1 to Jct 3 
Carriageway, slip road and lane closure for urgent loop works
Diversion via Local Authority network</t>
  </si>
  <si>
    <t>A282 Northbound Jct 2 to Jct 1B link road closure</t>
  </si>
  <si>
    <t>Overall Scheme Details: A282 Northbound Jct 2 to Jct 1B Link Road
Link Road closure for emergency safety fence repairs
Diversion via National Highways and Local Authorities Network</t>
  </si>
  <si>
    <t>A282 Southbound Jct 2 to A2 Eastbound Darenth Interchange link road closure</t>
  </si>
  <si>
    <t>Overall Scheme Details: A282 Southbound Jct 2 to A2 Eastbound Darenth Interchange Link Road
Link road closure for safety fence repairs
Diversion via National Highways Network</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</si>
  <si>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</si>
  <si>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</si>
  <si>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</si>
  <si>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</si>
  <si>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A38 eastbound Moorswater to Island Shop carriageway closure</t>
  </si>
  <si>
    <t xml:space="preserve">Overall Scheme Details: A38 eastbound Moorswater to Island Shop - carriageway closure for resurfacing works.
Diversion via - B3254, A390 and rejoin A38 
</t>
  </si>
  <si>
    <t>M32</t>
  </si>
  <si>
    <t>M32 southbound Jct 2 to Jct 3 carriageway closed</t>
  </si>
  <si>
    <t>Overall Scheme Details: M32 southbound Jct 2 to Jct 3 carriageway closed for Sweeping and Drainage works.
Diversion Via - B4469 Muller rd, A38 south, B4052 Ashley Down Rd. Lower Ashley rd to Jct 3 to rejoin M32.</t>
  </si>
  <si>
    <t>M32 southbound Jct 2 entry slip closure</t>
  </si>
  <si>
    <t>M5 Southbound Jct 31 - A38 access carriageway closure</t>
  </si>
  <si>
    <t xml:space="preserve">Overall Scheme Details: M5 Southbound Jct 31 carriageway closure - no access to A38. 50mph speed limit. Diversion via A30 Westbound to Alphington and return. </t>
  </si>
  <si>
    <t>M5 southbound Jct 15 exit slip road closed</t>
  </si>
  <si>
    <t>Overall Scheme Details: M5 southbound Jct 15 exit slip road closed for electrical works. Diversion via the M5 southbound to Jct 16,and return</t>
  </si>
  <si>
    <t>M6 southbound Jct 4 exit slip road closure</t>
  </si>
  <si>
    <t>M40 northbound Jct 15 exit and entry slip road closure</t>
  </si>
  <si>
    <t>Overall Scheme Details: M42 both directions Jct 3 to Jct 4 &amp; M40 Jct 15. 
Carriageway closure for maintenance works. 
Diversion via National Highways and local authority network.</t>
  </si>
  <si>
    <t>M5 southbound Jct 5 to Jct 6 carriageway closure</t>
  </si>
  <si>
    <t xml:space="preserve">Overall Scheme Details: M5 southbound Jct 5 to Jct 6.
Carriageway closure for maintenance works.
Diversion via National Highways and local authority network
</t>
  </si>
  <si>
    <t>M5 southbound Jct 5 entry slip road closure</t>
  </si>
  <si>
    <t>M6 southbound Jct 6 to Jct 5 carriageway closure</t>
  </si>
  <si>
    <t xml:space="preserve">Overall Scheme Details: M6 southbound Jct 6 to Jct 5 including M42 Links.
Carriageway closure for maintenance works. 
Diversion via National Highways and local authority network. 
</t>
  </si>
  <si>
    <t>M6 northbound A38 entry link to Jct 6 carriageway closure</t>
  </si>
  <si>
    <t>A5 Eastbound Service road closure off Watling Street</t>
  </si>
  <si>
    <t>Overall Scheme Details: A5 eastbound Grendon
Service road closure on behalf of STW</t>
  </si>
  <si>
    <t>A50 westbound Meir entry slip road closure</t>
  </si>
  <si>
    <t>Overall Scheme Details: A50 westbound Meir.
Entry slip road closure for maintenance works.
Diversion via National Highways and local authority network.</t>
  </si>
  <si>
    <t>A49</t>
  </si>
  <si>
    <t>A49 both directions Edgar Street Roundabout to Prior Street carriageway closure</t>
  </si>
  <si>
    <t xml:space="preserve">Overall Scheme Details: A49 both directions Newton Road to Victoria Street.
Carriageway closure for maintenance works.
Diversion via National Highways and local authority network. </t>
  </si>
  <si>
    <t>M6 southbound Jct 12 entry slip road closure</t>
  </si>
  <si>
    <t>Overall Scheme Details: M6 southbound Jct 12 to Jct 11.
Carriageway closure for maintenance works.
Diversion via National Highways and local authority network.</t>
  </si>
  <si>
    <t>M6 southbound Jct 12 to Jct 11 carriageway closure</t>
  </si>
  <si>
    <t>A38 southbound Branston entry slip road closure</t>
  </si>
  <si>
    <t>Overall Scheme Details: A38 southbound Branston.
Entry slip road closure for maintenance works.
Diversion via National Highways network.</t>
  </si>
  <si>
    <t>A5 westbound between Mile Oak entry and exit slips carriageway closure</t>
  </si>
  <si>
    <t>Overall Scheme Details: A5 both directions Wilnecote to Mile Oak.
Carriageway closure for maintenance works. 
Diversion via National Highways and local authority network.</t>
  </si>
  <si>
    <t>A5 eastbound Mile Oak exit slip road closure</t>
  </si>
  <si>
    <t>Overall Scheme Details: A5 eastbound Mile Oak.
Exit and entry slip road closures for maintenance works. 
Diversion via National Highways and local authority network.</t>
  </si>
  <si>
    <t>A50 from A511 to A516 Eastbound Full Closure</t>
  </si>
  <si>
    <t>Overall Scheme Details: A50 DBFO - Foston Hatton Hilton Bypass - A511 to A516 - Eastbound - Full Closure - Lining and Resurfacing</t>
  </si>
  <si>
    <t>A12 northbound Jct 22 entry slip carriageway closure</t>
  </si>
  <si>
    <t>Overall Scheme Details: A12 both directions
 Jct 19 Boreham to 25 Marks Tey - carriageway closure for carriageway - reconstruction renewal on behalf of National Highways</t>
  </si>
  <si>
    <t>A12 northbound Jct 29 entry to exit slip carriageway closure</t>
  </si>
  <si>
    <t>A11 southbound Red Lodge entry slip road closure</t>
  </si>
  <si>
    <t>A12 southbound Jct 32B Bentley Long Wood Interchange entry slip road closure</t>
  </si>
  <si>
    <t xml:space="preserve">Overall Scheme Details: A12 southbound 
Jct 32B Bentley Long Wood Interchange - entry slip road closure and diversion route due to electrical works on behalf of National Highways </t>
  </si>
  <si>
    <t>A1 southbound Edworth entry slip road closure</t>
  </si>
  <si>
    <t>A1 southbound Edworth exit slip road closure</t>
  </si>
  <si>
    <t>A1 northbound Alconbury exit slip road closure</t>
  </si>
  <si>
    <t>A5 both directions Thorn roundabout to Flying Fox roundabout carriageway closure</t>
  </si>
  <si>
    <t>Overall Scheme Details: A5 both directions 
Thorn Roundabout to Kelly's Kitchen Roundabout  - carriageway closure and diversion route for drainage on behalf of National Highways</t>
  </si>
  <si>
    <t>A14  eastbound Jct 33 entry slip carriageway closure</t>
  </si>
  <si>
    <t>Overall Scheme Details: A14 both directions 
Jct 33 to Jct 37 - exit and entry slip closures, lane closures and diversion route for horticulture cutting and planting on behalf of National Highways</t>
  </si>
  <si>
    <t>A14 eastbound Jct 34 exit slip carriageway closure</t>
  </si>
  <si>
    <t>M40 Northbound Jct 10 to Jct 11 carriageway closure</t>
  </si>
  <si>
    <t>Overall Scheme Details: M40 Northbound.
Jct 9 to Jct 11 Lane closures, slip road closures and diversion route for maintenance works.
Diversion via national highways network</t>
  </si>
  <si>
    <t>M40 Northbound Jct 10 entry slip road closure</t>
  </si>
  <si>
    <t>M40 Northbound Jct 11 exit slip road closure</t>
  </si>
  <si>
    <t>M40 Northbound, Jct 8 to Jct 8a, carriageway closure.</t>
  </si>
  <si>
    <t>Overall Scheme Details: M40 Northbound, Jct 8 to Jct 8a.
Carriageway closure and diversion route for maintenance works.
Diversion route via national highways and local authority networks.</t>
  </si>
  <si>
    <t>M1 northbound Jct 23 exit slip road closure</t>
  </si>
  <si>
    <t>M1 northbound Jct 23 entry slip road closure</t>
  </si>
  <si>
    <t>Overall Scheme Details: M1 northbound and southbound Jct 23 to Jct 23a
Slip road and lane closure due to electrical works
Diversion via National Highways network and local authority network</t>
  </si>
  <si>
    <t>A1 southbound North Muskham to Newark carriageway closure</t>
  </si>
  <si>
    <t xml:space="preserve">Overall Scheme Details: A1 southbound North Muskham to Newark. 
Carriageway closure and lane closure for maintenance works. 
Diversion route via National Highways and local network. </t>
  </si>
  <si>
    <t>A1 southbound North Muskham entry slip road closure</t>
  </si>
  <si>
    <t>A1 southbound Newark exit slip road closure</t>
  </si>
  <si>
    <t>M1 northbound Jct 24a entry slip road closure</t>
  </si>
  <si>
    <t>M62 eastbound Jct 29 carriageway closure between exit and entry slip roads</t>
  </si>
  <si>
    <t>Overall Scheme Details: M62 eastbound Jct 29 
Carriageway and lane closures for technology works 
Diversion via M62</t>
  </si>
  <si>
    <t>M1 southbound Jct 31 entry slip road closure</t>
  </si>
  <si>
    <t>A616</t>
  </si>
  <si>
    <t>A616 eastbound Deepcar entry slip road closure</t>
  </si>
  <si>
    <t>Overall Scheme Details: A616 eastbound and westbound Wortley to Deepcar
Carriageway and lane closures for carriageway repair works.
Diversion via A629 and A616.</t>
  </si>
  <si>
    <t>A616 westbound Deepcar exit slip road closure</t>
  </si>
  <si>
    <t>A616 eastbound Wortley exit slip road closure</t>
  </si>
  <si>
    <t>A616 eastbound and westbound Wortley to Deepcar carriageway closure</t>
  </si>
  <si>
    <t>A616 westbound Wortley entry slip road closure</t>
  </si>
  <si>
    <t>A66 eastbound Boathouse to Thornaby entry slip road and exit slip road closure</t>
  </si>
  <si>
    <t>A19 Southbound A1027 Stockton Road Lane 1 Exit Slip Road Closure.</t>
  </si>
  <si>
    <t>Overall Scheme Details: A19 Southbound A1027 Stockton Road Interchange Lane and Slip Road Closures for Electrical Works.</t>
  </si>
  <si>
    <t>M6 northbound jct 27 entry slip road closure</t>
  </si>
  <si>
    <t>Overall Scheme Details: M6 both directions J27 to J28 - carriageway closure for carriageway - reconstruction/renewal on behalf of National Highways</t>
  </si>
  <si>
    <t>M6 northbound jct 27 to 28 carriageway closure</t>
  </si>
  <si>
    <t>M6 northbound jct 28 exit slip road closure</t>
  </si>
  <si>
    <t>M6 northbound Charnock Services closure</t>
  </si>
  <si>
    <t>M53 Northbound Jct 5 to 4 Carriageway Closure</t>
  </si>
  <si>
    <t>M53 Northbound Jct 5 entry slip road closure</t>
  </si>
  <si>
    <t>M53 Northbound Jct 4 exit slip road closure</t>
  </si>
  <si>
    <t>M60 Clockwise Jct 17 exit exit slip road closure</t>
  </si>
  <si>
    <t>M67 eastbound jct 1a to 3 carriageway closure</t>
  </si>
  <si>
    <t>Overall Scheme Details: M67 both directions Jct 1A to Jct 3 - carriageway closure for horticulture (cutting and planting) on behalf of National Highways</t>
  </si>
  <si>
    <t>M67 eastbound jct 2 entry slip road closure</t>
  </si>
  <si>
    <t>M67 eastbound jct 3 exit slip road closure</t>
  </si>
  <si>
    <t>M6 Northbound Junction 42 Entry slip road closure</t>
  </si>
  <si>
    <t>Overall Scheme Details: M6 Northbound Junction 42 Entry slip road closure for carriageway - reconstruction/renewal</t>
  </si>
  <si>
    <t>A3 northbound Dennis exit slip road closure</t>
  </si>
  <si>
    <t>A31</t>
  </si>
  <si>
    <t>A31 both directions Roundhouse Roundabout to Merley Roundabout  Carriageway closure</t>
  </si>
  <si>
    <t>Overall Scheme Details: A31 both directions Roundhouse Roundabout to Merley Roundabout 
Carriageway closure for Scottish and Southern Power</t>
  </si>
  <si>
    <t>M275 northbound to M27 Jct 12 link road closure</t>
  </si>
  <si>
    <t>Overall Scheme Details: M275 northbound to M27 westbound.
Link road and lane closure for barrier repairs.</t>
  </si>
  <si>
    <t>A3 northbound Weston exit slip road closure</t>
  </si>
  <si>
    <t>Overall Scheme Details: A3 northbound Weston.
Slip road and lane closure for maintenance work.</t>
  </si>
  <si>
    <t>A27 westbound to M275 southbound link road closure</t>
  </si>
  <si>
    <t>Overall Scheme Details: A27 westbound to M275 southbound.
Link road and lane closure for technology work.</t>
  </si>
  <si>
    <t>A3M</t>
  </si>
  <si>
    <t>A3M northbound Jct 5 entry slip road closure</t>
  </si>
  <si>
    <t>Overall Scheme Details: A3M northbound Jct 5.
Slip road and lane closure for technology work.</t>
  </si>
  <si>
    <t>M3 southbound Jct 8 to A303 westbound link road closure</t>
  </si>
  <si>
    <t>Overall Scheme Details: M3 southbound Jct 8 to A303 westbound.
Link road and lane closures for maintenance work.</t>
  </si>
  <si>
    <t>A34 northbound Milton entry slip road closure</t>
  </si>
  <si>
    <t>Overall Scheme Details: A34 northbound Milton.
Slip road closure for maintenance work.</t>
  </si>
  <si>
    <t>M20 westbound Jct 8 entry slip road closure</t>
  </si>
  <si>
    <t xml:space="preserve">Overall Scheme Details: M20 westbound Jct 8
slip road closure for maintenance works </t>
  </si>
  <si>
    <t>A23 southbound Warninglid exit slip road closure</t>
  </si>
  <si>
    <t xml:space="preserve">Overall Scheme Details: A23 southbound Slaugham to Bolney
Slip road and lane closure for maintenance works </t>
  </si>
  <si>
    <t>A23 southbound Warninglid entry slip road closure</t>
  </si>
  <si>
    <t>A23 southbound Bolney exit slip road closure</t>
  </si>
  <si>
    <t>M2 westbound Jct 4 between exit and entry slip road carraigeway closure</t>
  </si>
  <si>
    <t>Overall Scheme Details: M2 westbound Jct 4,
carriageway and lane closures for white lining works.</t>
  </si>
  <si>
    <t>A1M Southbound Jct 6 to Jct 4 carriageway closure</t>
  </si>
  <si>
    <t>Overall Scheme Details: A1M Southbound Jct 7 to Jct 4
Carriageway and lane closure for routine maintenance works
Diversion via Local Authorities Network</t>
  </si>
  <si>
    <t>A1M Southbound Jct 6 entry slip road closure</t>
  </si>
  <si>
    <t>A13</t>
  </si>
  <si>
    <t>A1306 to A13 Eastbound entry slip road closure</t>
  </si>
  <si>
    <t>Overall Scheme Details: A13 Eastbound A1306 to M25 Jct 30
Slip road and lane closure for routine maintenance works
Diversion via Local Authority and National Highway network</t>
  </si>
  <si>
    <t>A13 Eastbound A1306 to M25 Jct 30 exit slip road and link road closure</t>
  </si>
  <si>
    <t>M11 Southbound Jct 6 to M25 Clockwise and Anti-clockwise Jct 27 Link road closure</t>
  </si>
  <si>
    <t>Overall Scheme Details: M11 Southbound Jct 6 to M25 Clockwise and Anti-clockwise Jct 27 Link road 
Lane and Link road closure for electrical works 
Diversion via Local Authorities and National Highways network</t>
  </si>
  <si>
    <t>M11 Northbound Jct 6 to M25 Anti-clockwise Jct 27 link road closure</t>
  </si>
  <si>
    <t xml:space="preserve">Overall Scheme Details: M11 Northbound Jct 6 to M25 Anti-clockwise Jct 27 link road 
Lane and link road closure for electrical works 
Diversion via National Highways network </t>
  </si>
  <si>
    <t>M25 Anti-clockwise Jct 13 entry slip road and A30 horse shoe link road closure</t>
  </si>
  <si>
    <t>Overall Scheme Details: M25 Anti-clockwise Jct 13 and A30 horse shoe link 
Slip road and lane closure for urgent carriageway repairs 
Diversion via Local Authority and National Highway network</t>
  </si>
  <si>
    <t>M25 Anticlockwise Jct 11 Entry Slip road closure</t>
  </si>
  <si>
    <t xml:space="preserve">Overall Scheme Details: M25 Anti-clockwise Jct 11
Entry slip road closure for emergency carriageway repairs 
Diversion via National Highways and Local Authorities Network 
</t>
  </si>
  <si>
    <t>A21 Northbound M25 Jct 5 carriageway closure between the Clockwise and Anti-clockwise link roads</t>
  </si>
  <si>
    <t>Overall Scheme Details: A21 Northbound Chipstead to M25 Jct 5
Carriageway and lane closure for emergency carriageway repairs
Diversion via National Highways and Local Authorities Network</t>
  </si>
  <si>
    <t>M1 Southbound Jct 2 exit slip road closure</t>
  </si>
  <si>
    <t xml:space="preserve">Overall Scheme Details: M1 Southbound Jct 5 to Jct 1 
Carriageway closure for emergency works 
Diversion via National Highways and Local Authorities Network 
</t>
  </si>
  <si>
    <t>M1 Southbound London Gateway Serices Jct entry slip road closure</t>
  </si>
  <si>
    <t>M1 Southbound London Gateway Services Jct exit slip road closure</t>
  </si>
  <si>
    <t>M1 Southbound Jct 5 to Jct 1 Carriageway and slip road closure</t>
  </si>
  <si>
    <t>M1 Southbound Jct 4 exit slip road closure</t>
  </si>
  <si>
    <t>M1 Southbound Jct 5 entry slip road closure</t>
  </si>
  <si>
    <t>M25 Anti-clockwise Jct 8 to M23 Northbound and Southbound Jct 7 link road closure</t>
  </si>
  <si>
    <t>Overall Scheme Details: M25 Anti-clockwise Jct 8 to Jct 7
Lane and link road closure for emergency safety fence repairs
Diversion via National Highways and Local Authorities Network</t>
  </si>
  <si>
    <t>M26</t>
  </si>
  <si>
    <t>M26 Westbound Jct 3 to Jct 2A carriageway closure</t>
  </si>
  <si>
    <t>Overall Scheme Details: M26 Westbound Jct 3 to Jct 2A
Carriageway and lane closure for emergency carriageway repairs
Diversion via National Highways and Local Authorities Network</t>
  </si>
  <si>
    <t>M32 northbound Jct 3 to Jct 2 carriageway closure</t>
  </si>
  <si>
    <t>Overall Scheme Details: M32 Northbound Jct 3 to Jct 2 - carriageway closure for Sweeping and drainage works.
Diversion - B4051 Lower Ashley Road, Ashley Road, A38, B4469 Muller Road, re-join M32
Access to Mina Road from M32 Jct 3 entry slip road to remain open</t>
  </si>
  <si>
    <t>M32 northbound Jct 3 entry slip closure</t>
  </si>
  <si>
    <t>A303 westbound Hazelgrove to Podimore carriageway closure</t>
  </si>
  <si>
    <t>Overall Scheme Details: A303 westbound Hazelgrove to Podimore carriageway closure for surveys
Diversion via A359, A37 Roman Road to Ilchester
Diversion for Downhead via B3151, A303 East to A359, A37 Roman Road to Ilchester</t>
  </si>
  <si>
    <t>M5 northbound Jct 11a exit slip road to Zoon's Court closed</t>
  </si>
  <si>
    <t>Overall Scheme Details: M5 northbound Jct 11a exit slip road to Zoon's Court closed for electrical works
Diversion via Business Park Roundabout, Valiant Way, Delta Way</t>
  </si>
  <si>
    <t>A5 eastbound Service road closure off Watling Street</t>
  </si>
  <si>
    <t>M6 northbound Jct 11 to Jct 13 carriageway closure</t>
  </si>
  <si>
    <t>Overall Scheme Details: M6 northbound Jct 11 to Jct 13.
Carriageway closure for maintenance works.
Diversion via National Highways and local authority network.</t>
  </si>
  <si>
    <t>M6 Toll T8 to M6 Jct 11A northbound carriageway closure</t>
  </si>
  <si>
    <t>M6 southbound Jct 10 exit slip road closure</t>
  </si>
  <si>
    <t xml:space="preserve">Overall Scheme Details: M6 southbound Jct 10.
Exit slip road closure for maintenance works.
Diversion via National Highways and local authority network.
</t>
  </si>
  <si>
    <t>A5 westbound Marlborough Way exit slip road closure</t>
  </si>
  <si>
    <t>Overall Scheme Details: A5 westbound Marlborough Way.
Exit slip road closure for maintenance works.
Diversion via National Highways and local authority networks.</t>
  </si>
  <si>
    <t>A50 Westbound Blythe bridge bypass to grindley junction Full Closure</t>
  </si>
  <si>
    <t>A50 Westbound Doveridge bypass to A515 Ashbourne interchange Closure</t>
  </si>
  <si>
    <t>A50 A516 to A511 Westbound carriageway closure</t>
  </si>
  <si>
    <t>Overall Scheme Details: A50 DBFO - Foston Hatton Hilton Bypass - A516 to A511 - Westbound - Carriageway Closures and lane closures - Resurfacing and Lining Works</t>
  </si>
  <si>
    <t xml:space="preserve"> A47 westbound Terrington St John junction to Pullover Roundabout carriageway closure</t>
  </si>
  <si>
    <t>Overall Scheme Details: A47 both directions 
Tilney All Saints Roundabout to Pullover Roundabout - carriageway closure and diversion route for electrical works on behalf of National Highways</t>
  </si>
  <si>
    <t>A12 southbound Jct 32b entry slip road closure</t>
  </si>
  <si>
    <t>Overall Scheme Details: A12 both directions 
Copdock Roundabout to Jct 11 -  carriageway closures and diversion routes for horticulture (cutting and planting) on behalf of National Highways</t>
  </si>
  <si>
    <t>A12 southbound Jct 32a entry slip road closure</t>
  </si>
  <si>
    <t>A12 southbound Jct 19 to Jct 15 carriageway closure</t>
  </si>
  <si>
    <t>Overall Scheme Details: A12 both directions
Jct 11 to Jct 19 - carriageway closure for white lining/road markings on behalf of National Highways</t>
  </si>
  <si>
    <t>A1 southbound Brampton Hut exit slip road closure</t>
  </si>
  <si>
    <t>A1 northbound Little Paxton entry slip road closure</t>
  </si>
  <si>
    <t>A421 eastbound Cardington Interchange to Renhold Interchange carriageway closure</t>
  </si>
  <si>
    <t>Overall Scheme Details: A421 eastbound 
A603 Cardington to Renhold - carriageway closure for carriageway - reconstruction/renewal on behalf of National Highways</t>
  </si>
  <si>
    <t>A14 eastbound Jct 35 entry slip carriageway closure</t>
  </si>
  <si>
    <t>A14 eastbound Jct 35 exit slip carriageway closure</t>
  </si>
  <si>
    <t>M1 southbound Jct 13 entry slip road closure</t>
  </si>
  <si>
    <t>Overall Scheme Details: M1 southbound
Jct 13 - entry slip road closure and diversion route due to communications works on behalf of Ringway</t>
  </si>
  <si>
    <t>M1 northbound Jct 10 entry slip road closure</t>
  </si>
  <si>
    <t>Overall Scheme Details: M1 northbound
Jct 10 entry slip road closure for communications on behalf of National Highways</t>
  </si>
  <si>
    <t>M1 northbound Jct 14 to Jct 15 carriageway closure</t>
  </si>
  <si>
    <t>Overall Scheme Details: M1 northbound
Jct 14 to Jct 15 - carriageway closure, entry slip road closure, lane closure and diversion route due to structure - maintenance works on behalf of National Highways</t>
  </si>
  <si>
    <t>A5 northbound Portway roundabout exit slip closure</t>
  </si>
  <si>
    <t>Overall Scheme Details: A5 northbound
Portway Roundabout exit slip road closure for electrical works on behalf of National Highways</t>
  </si>
  <si>
    <t>A1(M) northbound Jct 8 to Jct 10 carriageway closure</t>
  </si>
  <si>
    <t>Overall Scheme Details: A1(M) northbound 
Jct 8 to Jct 10 - carriageway closure, lane closure and diversion route due to carriageway - reconstruction/renewal works on behalf of Ringway</t>
  </si>
  <si>
    <t>M40 Northbound Jct 2 entry slip road closure</t>
  </si>
  <si>
    <t>Overall Scheme Details: M40 Northbound Jct 2, entry slip road closure and diversion route for maintenance works.
Diversion via National Highways network and local authority roads.</t>
  </si>
  <si>
    <t>M40 Northbound Jct 6 entry slip road closure</t>
  </si>
  <si>
    <t>Overall Scheme Details: M40 Northbound Jct 5, lane closures, carriageway closures, slip road closures and diversion route for maintenance works.
Diversion via National Highways network and local authority roads.</t>
  </si>
  <si>
    <t>M40 Northbound Jct 5 to Jct 6 carriageway closure</t>
  </si>
  <si>
    <t>M40 Northbound Jct 8a exit slip road mobile closure.</t>
  </si>
  <si>
    <t>Overall Scheme Details: M40 Northbound Jct 8a, exit slip road closure for maintenance works.</t>
  </si>
  <si>
    <t>M40 Northbound Jct 8a entry slip road mobile closure.</t>
  </si>
  <si>
    <t>Overall Scheme Details: M40 Northbound Jct 8a, entry slip road closure for maintenance works.</t>
  </si>
  <si>
    <t>M40 Southbound Jct 8a exit slip road mobile closure.</t>
  </si>
  <si>
    <t>Overall Scheme Details: M40 Southbound Jct 8a, exit slip road closure for maintenance works.</t>
  </si>
  <si>
    <t>M40 Southbound Jct 8a entry slip road mobile closure.</t>
  </si>
  <si>
    <t>Overall Scheme Details: M40 Southbound Jct 8a, entry slip road closure for maintenance works.</t>
  </si>
  <si>
    <t>M1 southbound Jct 22 entry slip road closure</t>
  </si>
  <si>
    <t>A1 northbound Newark On Trent to Markham Moor carriageway closure</t>
  </si>
  <si>
    <t>Overall Scheme Details: A1 northbound and southbound Newark On Trent  to Apleyhead
Carriageway, slip road, layby and lane closure due to maintenance works
Diversion via National Highways network and local authority network</t>
  </si>
  <si>
    <t>A1 northbound Brownhills entry slip road closure</t>
  </si>
  <si>
    <t>A1 northbound North Muskham exit slip road closure</t>
  </si>
  <si>
    <t>A1 northbound North Muskham entry slip road closure</t>
  </si>
  <si>
    <t>A1 northbound Vicarage Lane exit slip road closure</t>
  </si>
  <si>
    <t>A1 northbound Vicarage Lane entry slip road closure</t>
  </si>
  <si>
    <t>A1 northbound Vicarage Lane 2 way slip road closure</t>
  </si>
  <si>
    <t>A1 northbound Carlton On Trent exit slip road closure</t>
  </si>
  <si>
    <t>A1 northbound Carlton On Trent entry slip road closure</t>
  </si>
  <si>
    <t>A1 northbound Carlton On Trent 2 way slip road closure</t>
  </si>
  <si>
    <t>A1 northbound Tuxford exit slip road closure</t>
  </si>
  <si>
    <t>A1 northbound Markham Moor exit slip road closure</t>
  </si>
  <si>
    <t>Overall Scheme Details: A1 southbound Newark to Barrowby
Carriageway, slip road, layby and lane closure due to maintenance works
Diversion via National Highways network and local authority network</t>
  </si>
  <si>
    <t>M1 southbound Jct 29a entry slip road closure</t>
  </si>
  <si>
    <t>Overall Scheme Details: M1 southbound Jct 30 to Jct 28
Slip road and lane closure due to maintenance works
Diversion via National Highways network and local authority network</t>
  </si>
  <si>
    <t>A5 southbound Smockington to High Cross carriageway closure</t>
  </si>
  <si>
    <t xml:space="preserve">Overall Scheme Details: A5 southbound Smockington to High Cross. 
Carriageway, layby and lane closures for maintenance works. </t>
  </si>
  <si>
    <t>A52 eastbound M1 Jct 25 between entry and exit slip roads carriageway closure</t>
  </si>
  <si>
    <t>Overall Scheme Details: A52 eastbound Risley to M1 Jct 25
Carriageway and lane closure due to maintenance works
Diversion via National Highways network and local authority network</t>
  </si>
  <si>
    <t>M1 northbound Jct 41 entry slip road closure</t>
  </si>
  <si>
    <t>Overall Scheme Details: M1 northbound Jct 41 to Jct 42.
Carriageway and lane closures for electrical works.
Diversion M1, A650, A642 and M62</t>
  </si>
  <si>
    <t>M1 northbound Jct 41 to Jct 42 carriageway closure</t>
  </si>
  <si>
    <t>M1 northbound Jct 42 exit slip road closure</t>
  </si>
  <si>
    <t>M1 northbound Jct 33 entry slip road closure</t>
  </si>
  <si>
    <t xml:space="preserve">Overall Scheme Details: M1 northbound Jct 33 to Jct 34 
carriageway and slip road closures for carriageway reconstruction
diversion via A631 and Local Authority </t>
  </si>
  <si>
    <t>M1 northbound Jct 34 exit slip road closure</t>
  </si>
  <si>
    <t>M1 northbound Jct 33 to Jct 34 carriageway closure</t>
  </si>
  <si>
    <t>Overall Scheme Details: M62 eastbound and westbound Jct 22 to Jct 24.
Lane closure for general cleaning and maintenance works.</t>
  </si>
  <si>
    <t>A66 Thornaby to Teesside Park eastbound entry slip road closure</t>
  </si>
  <si>
    <t>Overall Scheme Details: A66 eastbound Thornaby to Teesside Park
Carriageway closure for Drainage work</t>
  </si>
  <si>
    <t>A1 Alnwick to South Charlton northbound carriageway closure (4)</t>
  </si>
  <si>
    <t>A1 Denwick northbound entry slip road closure (4)</t>
  </si>
  <si>
    <t>A1M Jct 50 Int. southbound carriageway closure</t>
  </si>
  <si>
    <t>Overall Scheme Details: A1M southbound Jct 50 Int.
Carriageway closure for technology work</t>
  </si>
  <si>
    <t>A666 Southbound to A580 Eastbound link road closure</t>
  </si>
  <si>
    <t>Overall Scheme Details: M61 southbound J3 to J1 - carriageway closure for drainage on behalf of National Highways</t>
  </si>
  <si>
    <t>M65 Westbound Jct 8 exit slip road closure</t>
  </si>
  <si>
    <t>Overall Scheme Details: A56 northbound Bent Gate to Hud Hey - carriageway closure for carriageway - reconstruction/renewal on behalf of National Highways</t>
  </si>
  <si>
    <t>M65 Jct 8 roundabout Eastern quadrant carriageway closure</t>
  </si>
  <si>
    <t>M65 Eastbound Jct 8 entry slip road closure</t>
  </si>
  <si>
    <t>A55 Eastbound Jct 39 to M53 Jct 12 carriageway closure</t>
  </si>
  <si>
    <t>A55 eastbound jct 40 exit slip road closure</t>
  </si>
  <si>
    <t>A55 eastbound jct 40 entry slip road closure</t>
  </si>
  <si>
    <t>A55 Eastbound A56 exit slip road closure</t>
  </si>
  <si>
    <t>A56 Southbound Rising Bridge to Bent Gate Carriageway Closure</t>
  </si>
  <si>
    <t>Overall Scheme Details: A56 Northbound and Southbound rising bridge to bent gate - Carriageway Closure for Horticulture (Cutting and Planting)</t>
  </si>
  <si>
    <t>A56 Southbound Bent Gate exit slip road closure</t>
  </si>
  <si>
    <t>A56 Southbound Grane Road entry slip road closure</t>
  </si>
  <si>
    <t>M61</t>
  </si>
  <si>
    <t>M61 northbound jct 6 entry slip road closure</t>
  </si>
  <si>
    <t>Overall Scheme Details: M61 both directions J6 to J9 - carriageway closure for barriers - permanent on behalf of National Highways</t>
  </si>
  <si>
    <t>M60 Anticlockwise Jct 21 entry slip road closure</t>
  </si>
  <si>
    <t>Overall Scheme Details: M60 anti-clockwise J23 to J20 - Carriageway closure for drainage on behalf of National Highways</t>
  </si>
  <si>
    <t>M55</t>
  </si>
  <si>
    <t>M55 Jct 1 Eastbound Entry slip road closure</t>
  </si>
  <si>
    <t xml:space="preserve">Overall Scheme Details: M6 Northbound and Southbound Jct 32 and M55 Jct 1
Lane closures for boundary fence replacement
</t>
  </si>
  <si>
    <t>M6 Southbound Southwaite services exit slip road closure</t>
  </si>
  <si>
    <t>Overall Scheme Details: M6 Southbound Junction 42 to 41
Various lane closures and carriageway closure for Patching and road marking/stud reinstatements.</t>
  </si>
  <si>
    <t>M6 Southbound Jct 42 Entry slip road closure</t>
  </si>
  <si>
    <t xml:space="preserve"> M6 Southbound Southwaite services entry slip road closure</t>
  </si>
  <si>
    <t>M6 Southbound Jct 42 to 41 Carriageway closure (Mp 484/6 - 464/1)</t>
  </si>
  <si>
    <t>A3 northbound Thursley exit slip road closure</t>
  </si>
  <si>
    <t xml:space="preserve">Overall Scheme Details: A3 northbound Thursley.
Slip road and lane closures for maintenance works.
</t>
  </si>
  <si>
    <t>Overall Scheme Details: M4 westbound Jct 13 to Jct 14.
Carriageway closure for resurfacing work.</t>
  </si>
  <si>
    <t>A34 Milton northbound exit slip road closure</t>
  </si>
  <si>
    <t>Overall Scheme Details: A34 northbound Milton.
Slip road and lane closures for maintenance work.</t>
  </si>
  <si>
    <t>A34 Milton northbound entry slip road closure</t>
  </si>
  <si>
    <t>A34 southbound Whitchurch entry slip road closure</t>
  </si>
  <si>
    <t xml:space="preserve">Overall Scheme Details: A34 southbound Whitchurch.
Slip road and lane closures for maintenance work.
</t>
  </si>
  <si>
    <t>M275 northbound to A27 eastbound link road closure</t>
  </si>
  <si>
    <t>Overall Scheme Details: A27 westbound Hilsea to M27 Jct 12 and M275 northbound.
Carriageway and and lane closure for maintenance work.</t>
  </si>
  <si>
    <t>A27 westbound Hilsea to M27 Jct 12 carriageway closure (including link road to M275 southbound)</t>
  </si>
  <si>
    <t>A3M northbound Jct 3 exit slip road closure</t>
  </si>
  <si>
    <t>Overall Scheme Details: A3M northbound Jct 3.
Slip road and lane closure for technology work.</t>
  </si>
  <si>
    <t>A34 northbound Weston on the Green exit slip road closure</t>
  </si>
  <si>
    <t>Overall Scheme Details: A34 northbound Weston on the Green.
Slip road and lane closure for barrier work.</t>
  </si>
  <si>
    <t>A34 northbound Weston on the Green entry slip road closure</t>
  </si>
  <si>
    <t>A23 southbound Hickstead exit slip road closure</t>
  </si>
  <si>
    <t>Overall Scheme Details: A23 southbound Hicksread Lane
Slip and lane closure for maintenance works</t>
  </si>
  <si>
    <t>A23 southbound Bolney entry slip road closure</t>
  </si>
  <si>
    <t>A2 westbound Whitfield to Coldharbour lane carriageway closure</t>
  </si>
  <si>
    <t>A292</t>
  </si>
  <si>
    <t>A292 both directions Hythe road carriageway closure</t>
  </si>
  <si>
    <t>Overall Scheme Details: A2070 both directions Jct 10a to Ashford
A292 both directions Hythe road
carriageway and lane closure for maintenance works</t>
  </si>
  <si>
    <t>A2 eastbound Singlewell exit slip road closure</t>
  </si>
  <si>
    <t>Overall Scheme Details: A2 eastbound Pepperhill  to Shorne
slip road and lane closure for maintenance works</t>
  </si>
  <si>
    <t>A2 eastbound Singlewell  entry slip road closure</t>
  </si>
  <si>
    <t>A2 eastbound Tollgate entry slip road closure</t>
  </si>
  <si>
    <t>A2 eastbound Tollgate exit slip road closure</t>
  </si>
  <si>
    <t>M20 westbound Jct 12 entry slip road closure</t>
  </si>
  <si>
    <t>A2 westbound Barham exit slip closure</t>
  </si>
  <si>
    <t>Overall Scheme Details: A2 westbound Lydden to A260 Entry Slip
slip road and lane closure for maintenance works.</t>
  </si>
  <si>
    <t>M25 Anticlockwise Jct 21A Entry Slip road closure</t>
  </si>
  <si>
    <t xml:space="preserve">Overall Scheme Details: M25 Anticlockwise Jct 21A and A405 Northbound Jct North Orbital road 
Lane and slip road closure for surfacing works 
Diversion via Local Authorities network </t>
  </si>
  <si>
    <t>A13 Eastbound to A126 exit slip road closure</t>
  </si>
  <si>
    <t>Overall Scheme Details: M25 Clockwise Jct 30
Slip road closure for routine maintenance works
Diversion via Local Authority Network</t>
  </si>
  <si>
    <t>M25 Clockwise Jct 30 exit slip road closure</t>
  </si>
  <si>
    <t>A20 Westbound link road between B2173 and A20 link road closure</t>
  </si>
  <si>
    <t>Overall Scheme Details: A20 Westbound link road between the B2173 and A20
Link road closure for electrical works
Diversions via Local Authorities and National Highways Network</t>
  </si>
  <si>
    <t>M1 Southbound Jct 5 to Jct 4 lane 3,2 leading to lane 4,3 closure</t>
  </si>
  <si>
    <t xml:space="preserve">Overall Scheme Details: M1 Southbound Jct 5 to Jct 4 
Lane closure for drainage works 
</t>
  </si>
  <si>
    <t>A38 eastbound Island Shop to Horningtops carriageway closure (21/1 to 24/4)</t>
  </si>
  <si>
    <t xml:space="preserve">Overall Scheme Details: A38 eastbound Island Shop to Horningtops - carriageway closure for resurfacing works.
Diversion via - A390, A388 and rejoin A38 
</t>
  </si>
  <si>
    <t>A38 both directions Stoketon Cross carriageway closure (37/6 to 39/9)</t>
  </si>
  <si>
    <t>Overall Scheme Details: A38 both directions Stoketon Cross - carriageway closure for construction of new roundabout and housing development scheme.
Eastbound diversion - Stoketon Cross, A388 to Hatt roundabout, return southbound to Carkeel roundabout to rejoin A38.
Westbound diversion - As above in reverse.
For Broad lane closure - Use the Trematon to Stoketon local road and then follow above diversions. 
For B3271 closure - Burrington road, B3271 and follow above diversions.</t>
  </si>
  <si>
    <t>A38 westbound Weston Mill entry slip closure</t>
  </si>
  <si>
    <t>Overall Scheme Details: A38 westbound Weston Mill entry slip and St Budeaux exit slip - carriageway closure  for carriageway reconstruction.
Entry slip diversion via - A38 eastbound to Manadon Jct and return westbound.
Exit slip diversion via - A38 westbound to Tamar roundabout and return eastbound to exit at St Budeaux Jct.</t>
  </si>
  <si>
    <t>A38 westbound St Budeaux exit slip carriageway closure</t>
  </si>
  <si>
    <t>A46 both directions M4 Jct 18 to Cold Ashton roundabout carriageway closure</t>
  </si>
  <si>
    <t xml:space="preserve">Overall Scheme Details: A46 both directions M4 Jct 18 to Cold Ashton roundabout - carriageway closure for drainage works.
Southbound diversion via - M4 eastbound to Jct 17, A350 southbound, A420 westbound to re-join A46. Northbound diversion in reverse. 
Southbound non-motorway diversion via - A46 northbound, B4465 westbound, A4174 southbound, A420 eastbound to re-join A46. Northbound diversion in reverse.
</t>
  </si>
  <si>
    <t>M4 Eastbound Jct 22 entry slip road carriageway closure</t>
  </si>
  <si>
    <t xml:space="preserve">Overall Scheme Details: M4 Eastbound Jct 22 entry slip road carriageway closure for electrical works. Diversion via M49 southbound to Avonmouth, rejoin M5 northbound to Almondsbury interchange. </t>
  </si>
  <si>
    <t>M4 eastbound Jct 23 to 22 Prince of Wales Bridge carriageway closure</t>
  </si>
  <si>
    <t>Overall Scheme Details: M4 eastbound Jct 23 to 22 Prince of Wales bridge carriageway closure for urgent structural works.
Diversion via M48 eastbound Jct 2 exit and entry slip roads, 7.5T weight limit suspended with traffic light control</t>
  </si>
  <si>
    <t>M5 northbound Jct 6 to Jct 5 carriageway closure</t>
  </si>
  <si>
    <t>Overall Scheme Details: M5 northbound Jct 6 to Jct 5.
Carriageway closure for maintenance works. 
Diversion via National Highways and local authority network.</t>
  </si>
  <si>
    <t>A5 westbound Mile Oak to Weeford carriageway closure</t>
  </si>
  <si>
    <t xml:space="preserve">Overall Scheme Details: A5 both directions Mile Oak to Weeford.
Carriageway closure for maintenance works. 
Diversion via National Highways and local authority network. 
</t>
  </si>
  <si>
    <t>A5 westbound Mile Oak entry slip road closure</t>
  </si>
  <si>
    <t>A5 eastbound Weeford to Mile Oak carriageway closure</t>
  </si>
  <si>
    <t>M6 northbound Jct 12 to Jct 13 carriageway closure</t>
  </si>
  <si>
    <t xml:space="preserve">Overall Scheme Details: M6 northbound Jct 12 to Jct 13.
Carriageway closure for maintenance works. 
Diversion via National Highways and local authority network. 
</t>
  </si>
  <si>
    <t>M6 northbound Jct 10a to M54 Jct 1 link road  closure</t>
  </si>
  <si>
    <t xml:space="preserve">Overall Scheme Details: M6 northbound Jct 10a to M54 Jct 1.
Carriageway closure for maintenance works. 
Diversion via National Highways network. </t>
  </si>
  <si>
    <t>A50 Westbound Blythe Bridge bypass to Grindley junction Full Closure</t>
  </si>
  <si>
    <t>A50 Eastbound Full Closure Jct 5 to Jct 4 and Entry Slip Roads</t>
  </si>
  <si>
    <t xml:space="preserve">Overall Scheme Details: A50 DBFO - Derby Southern Bypass - Eastbound Carriageway  Closure - A516 Junction 5 to A38 Junction 4 and A50 westbound lane closure  Diversion on  local and national highways network </t>
  </si>
  <si>
    <t>A47 eastbound Terrington St John junction to Pullover Roundabout carriageway closure</t>
  </si>
  <si>
    <t>A12 southbound Old Ipswich Road exit slip road closure</t>
  </si>
  <si>
    <t>A12 southbound Jct 29 exit slip road closure</t>
  </si>
  <si>
    <t>A12 southbound Old Ipswich Road entry slip road closure</t>
  </si>
  <si>
    <t>A12 southbound Jct 28 exit slip road closure</t>
  </si>
  <si>
    <t>A1 southbound Brampton Hut entry slip road closure</t>
  </si>
  <si>
    <t>A1 northbound Brampton Hut exit slip road closure</t>
  </si>
  <si>
    <t>A14 westbound Jct 31 entry slip road closure</t>
  </si>
  <si>
    <t>Overall Scheme Details: A14 westbound 
Jct 31 - carriageway closure for communications on behalf of National Highways</t>
  </si>
  <si>
    <t>M40 Southbound Jct 2 to Jct 1 full carriageway closure</t>
  </si>
  <si>
    <t>Overall Scheme Details: M40 Southbound,
Jct 3 to Jct 1a lane closures, carriageway closure and diversion for maintenance work
Diversion via National Highway network and local authority road</t>
  </si>
  <si>
    <t>M40 Southbound Jct 2 entry slip road closure</t>
  </si>
  <si>
    <t>M1 southbound Jct 22 exit slip road closure</t>
  </si>
  <si>
    <t>A1M southbound Jct 37 exit slip road closure</t>
  </si>
  <si>
    <t>Overall Scheme Details: A1M southbound Jct 37 to Jct 36
carriageway closure for works on behalf of City of Doncaster Council
diversion via A1M</t>
  </si>
  <si>
    <t>M18 northbound Jct 7 to M62 westbound Jct 35, carriageway closure</t>
  </si>
  <si>
    <t xml:space="preserve">Overall Scheme Details: M18 northbound Jct 6 to Jct 7. M62 westbound Jct 35
Carriageway closure for general cleaning and maintenace
Diversion M18 M62 A614
</t>
  </si>
  <si>
    <t>M1 southbound Jct 35a entry slip road closure</t>
  </si>
  <si>
    <t>Overall Scheme Details: M1 northbound and southbound Jct 35 to Jct 36.
Carriageway and lane closures for inspection / survey works.
Diversion via M1, A61, A6135 and A629.</t>
  </si>
  <si>
    <t>M1 southbound Jct 35 exit slip road closure</t>
  </si>
  <si>
    <t>M1 southbound Jct 36 entry slip road closure</t>
  </si>
  <si>
    <t>M1 southbound Jct 36 to Jct 35 carriageway closure</t>
  </si>
  <si>
    <t>A66 Teesside Park westbound entry slip road closure</t>
  </si>
  <si>
    <t>Overall Scheme Details: A66 eastbound and westbound Teesside Park
Carriageway closure and lane closure for Drainage work</t>
  </si>
  <si>
    <t>A19/A183 Chester Road Interchange northbound exit slip road closure</t>
  </si>
  <si>
    <t>Overall Scheme Details: A19/A183 Chester Road Interchange northbound exit slip road closure to facilitate Radio 1 Big Weekend</t>
  </si>
  <si>
    <t>M67 Westbound Jct 2 to Jct 0 Carriageway Closure</t>
  </si>
  <si>
    <t>Overall Scheme Details: M67 both directions J24 M60 to J4 M67 - carriageway closure for barriers - permanent on behalf of National Highways</t>
  </si>
  <si>
    <t>A550</t>
  </si>
  <si>
    <t>A550 Northbound and Southbound Hooton Green to Badgers Rake  carriageway closure</t>
  </si>
  <si>
    <t xml:space="preserve">Overall Scheme Details: A550 Northbound and Southbound Hooton Green to Badgers Rake Lane - Carriageway Closure for Drainage on behalf of Amey </t>
  </si>
  <si>
    <t>M55 Westbound Jct 3 Carriageway closure (Traffic to go up and over the slips)</t>
  </si>
  <si>
    <t xml:space="preserve">Overall Scheme Details: M55 Westbound Jct 3 to 2
Lane closures for Resurfacing of all three lanes </t>
  </si>
  <si>
    <t>M27 eastbound Jct 7 entry slip road closure</t>
  </si>
  <si>
    <t>M27 eastbound Jct 7 exit slip road closure</t>
  </si>
  <si>
    <t>M27 eastbound Jct 8 exit slip road closure</t>
  </si>
  <si>
    <t>A3 northbound Milford exit slip road closure</t>
  </si>
  <si>
    <t xml:space="preserve">Overall Scheme Details: A3 northbound Milford.
Slip road and lane closures for maintenance work.
</t>
  </si>
  <si>
    <t>A3 northbound Milford entry slip road closure</t>
  </si>
  <si>
    <t>M4 westbound Jct 12  exit slip road closure</t>
  </si>
  <si>
    <t>Overall Scheme Details: M4 westbound Jct 12
Slip and lane closure for drainage works</t>
  </si>
  <si>
    <t>M4 westbound Jct 12 entry slip road closure</t>
  </si>
  <si>
    <t>Overall Scheme Details: A3M northbound Jct 5.
Slip road closure for technology work.</t>
  </si>
  <si>
    <t>A3 northbound Longmoor exit slip road closure</t>
  </si>
  <si>
    <t xml:space="preserve">Overall Scheme Details: A3 northbound Longmoor.
Slip road and lane closure for maintenance work.
</t>
  </si>
  <si>
    <t>A31 eastbound Ashley Heath exit slip road closure</t>
  </si>
  <si>
    <t>Overall Scheme Details: A31 eastbound Ashley Heath.
Slip road and lane closure for maintenance work.</t>
  </si>
  <si>
    <t>A34 northbound Graces Lane exit slip road closure</t>
  </si>
  <si>
    <t>Overall Scheme Details: A34 northbound Graces Lane/Chieveley.
Slip road and lane closure for maintenance work.</t>
  </si>
  <si>
    <t>A23 southbound Hickstead entry slip road closure</t>
  </si>
  <si>
    <t xml:space="preserve">Overall Scheme Details: A23 southbound Hickstead to Albourne,
Slip closure for maintenance works </t>
  </si>
  <si>
    <t>A23 southbound Mill lane exit slip road closure</t>
  </si>
  <si>
    <t>A2070</t>
  </si>
  <si>
    <t>A2070 eastbound Park Farm entry slip road closure</t>
  </si>
  <si>
    <t>Overall Scheme Details: A2070 eastbound Cloverleaf to M20 Jct 10
slip road and lane closure for maintenance works</t>
  </si>
  <si>
    <t>A2070 eastbound Park Farm exit slip road closure</t>
  </si>
  <si>
    <t>A2 eastbound Cobham exit slip road closure</t>
  </si>
  <si>
    <t>Overall Scheme Details: A2 eastbound Singlewell to M2 Jct 1,
Slip road and lane closures for maintenance works.</t>
  </si>
  <si>
    <t>A2 eastbound Cobham entry slip road closure</t>
  </si>
  <si>
    <t>M2 eastbound Jct 1 exit slip road closure</t>
  </si>
  <si>
    <t>A27 eastbound Bognor to Portfield carriageway closure</t>
  </si>
  <si>
    <t>Overall Scheme Details: A27 eastbound Bognor Road roundabout to Portfield roundabout,
Carriageway closure for maintenance works.</t>
  </si>
  <si>
    <t>M20 Westbound Jct 1 exit slip road road closure</t>
  </si>
  <si>
    <t>Overall Scheme Details: M20 Westbound Jct 2 to Jct 1
Lane and slip road closure for routine maintenance works
Diversion via National Highways and Local Authorities Network</t>
  </si>
  <si>
    <t>A1089</t>
  </si>
  <si>
    <t>A1089 Northbound to A13 Eastbound link road closure</t>
  </si>
  <si>
    <t>Overall Scheme Details: A13 Eastbound Stifford Interchange to A1089 Southbound
Link road closure for routine maintenance works
Diversions via Local Authority and National Highway network</t>
  </si>
  <si>
    <t>A13 Eastbound Stifford Interchange to A1089 Southbound link road closure</t>
  </si>
  <si>
    <t>A3 Eastbound Esher Common Entry Slip road closure</t>
  </si>
  <si>
    <t>Overall Scheme Details: A3 Eastbound Esher Common
Slip road closure for urgent signage works 
Diversion via Local Authority network</t>
  </si>
  <si>
    <t>A36</t>
  </si>
  <si>
    <t>A36 both directions Alderbury to Wellow carriageway closure</t>
  </si>
  <si>
    <t>Overall Scheme Details: A36 both directions Alderbury to Wellow carriageway closure for horticulture
diversion - northbound to College Roundabout, Churchill Way S, New Bridge Road, Downton Road A338 to Ringwood, A31 east to Ower, A36 north</t>
  </si>
  <si>
    <t>A36 eastbound Alderbury entry slip roads closed</t>
  </si>
  <si>
    <t>M6 southbound Jct 15 exit slip road closure</t>
  </si>
  <si>
    <t>Overall Scheme Details: M6 southbound Jct 15.
Exit slip closure for maintenance works.
Diversion via National Highways.</t>
  </si>
  <si>
    <t>A5 eastbound Marlborough Way entry slip road closure</t>
  </si>
  <si>
    <t xml:space="preserve">Overall Scheme Details: A5 eastbound Marlborough Way.
Entry slip road closure for maintenance works.
Diversion via National Highways and local authority network.  </t>
  </si>
  <si>
    <t>A50 Westbound Blythe bridge bypass to Grindley junction Full Closure</t>
  </si>
  <si>
    <t>Overall Scheme Details: M1 northbound Jct 31 to M62 westbound Jct 36, M18 southbound Jct 7 to Jct 6
Carriageway and lane closures for Abnormal load movement
Diversion in place via National highways and local authority network</t>
  </si>
  <si>
    <t>Overall Scheme Details: M60 both directions J2 to J24 - carriageway closure for drainage</t>
  </si>
  <si>
    <t>Overall Scheme Details: M53 Northbound and Southbound junction 1 to 3 carriageway closure due Drainage works</t>
  </si>
  <si>
    <t>Overall Scheme Details: A5117 Eastbound and Westbound Parkgate Road to Dunkirk roundabout carriageway closures due to general maintenance works</t>
  </si>
  <si>
    <t>Overall Scheme Details: A556 Northbound &amp; Southbound lane closures &amp; carriageway closures due to maintenance works</t>
  </si>
  <si>
    <t>Overall Scheme Details: M27 both directions Jct 10
Slip and lane closures for Hampshire County Council</t>
  </si>
  <si>
    <t>Overall Scheme Details: M4 Jct 3 Roundabout West Quadrant 
Lane and road closure for maintenance works 
Diversion via National Highways Network</t>
  </si>
  <si>
    <t>Overall Scheme Details: A35 Miles Cross Development Full closure installation of temporary barrier and installation of narrow lanes</t>
  </si>
  <si>
    <t>Overall Scheme Details: A500 southbound Queensway to Hanford Roundabout.
Carriageway closure for maintenance works. 
Diversion via National Highways and local authority network.</t>
  </si>
  <si>
    <t>Overall Scheme Details: A14 eastbound and westbound, Jct 8 to Jct 11.
Carriageway, slip road and lane closures with 24/7 narrow lanes and speed restrictions for improvement works.
Diversion route via National Highways network and local authority network.</t>
  </si>
  <si>
    <t>Overall Scheme Details: M57 southbound J1 exit slip to Tarbuck Island carriageway closure due to works by Knowsley Council</t>
  </si>
  <si>
    <t>M55 Westbound Jct 3 exit slip road closure</t>
  </si>
  <si>
    <t>Overall Scheme Details: M55 Westbound Jct 3 exit slip road
Slip road closure for Emergency resurfacing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</si>
</sst>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3">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2" xfId="0" applyBorder="1" applyAlignment="1">
      <alignment horizontal="left" vertical="top" wrapText="1"/>
    </xf>
    <xf numFmtId="22" fontId="0" fillId="0" borderId="2" xfId="0" applyNumberFormat="1" applyBorder="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xf numFmtId="0" fontId="53" fillId="40" borderId="0" xfId="0" quotePrefix="1" applyFont="1" applyFill="1" applyAlignment="1">
      <alignment horizontal="left" vertical="center" wrapText="1"/>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3"/>
      <tableStyleElement type="headerRow" dxfId="22"/>
    </tableStyle>
    <tableStyle name="ClosureRpt 2" pivot="0" table="0" count="2" xr9:uid="{53E7C76E-6A63-4C5C-BBBF-BBFBF7EDB5AC}">
      <tableStyleElement type="wholeTable" dxfId="21"/>
      <tableStyleElement type="headerRow" dxfId="20"/>
    </tableStyle>
    <tableStyle name="ClosureRpt 3" pivot="0" table="0" count="2" xr9:uid="{0EDFDD6F-E977-4BC5-B30A-44FACA3F65AF}">
      <tableStyleElement type="wholeTable" dxfId="19"/>
      <tableStyleElement type="headerRow" dxfId="18"/>
    </tableStyle>
    <tableStyle name="ClosureRpt 4" pivot="0" table="0" count="2" xr9:uid="{6F313F84-EE9B-4AD5-88E3-9C7140FC217B}">
      <tableStyleElement type="wholeTable" dxfId="17"/>
      <tableStyleElement type="headerRow" dxfId="16"/>
    </tableStyle>
    <tableStyle name="ClosureRpt 5" pivot="0" table="0" count="2" xr9:uid="{B175135D-E846-4DFF-AD85-F4162F757744}">
      <tableStyleElement type="wholeTable" dxfId="15"/>
      <tableStyleElement type="headerRow" dxfId="14"/>
    </tableStyle>
    <tableStyle name="ClosureRpt 6" pivot="0" table="0" count="2" xr9:uid="{C16379D2-38BE-445F-9953-2FFFE4132743}">
      <tableStyleElement type="wholeTable" dxfId="13"/>
      <tableStyleElement type="headerRow" dxfId="12"/>
    </tableStyle>
    <tableStyle name="ClosureRpt 7" pivot="0" table="0" count="2" xr9:uid="{5EADC49E-4006-436D-968B-31F3DCF4D027}">
      <tableStyleElement type="wholeTable" dxfId="11"/>
      <tableStyleElement type="headerRow"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38"/>
  <sheetViews>
    <sheetView zoomScaleNormal="100" workbookViewId="0">
      <selection activeCell="A4" sqref="A4:F4"/>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3" t="s">
        <v>15</v>
      </c>
      <c r="B1" s="33"/>
      <c r="C1" s="33"/>
      <c r="D1" s="33"/>
      <c r="E1" s="33"/>
      <c r="F1" s="33"/>
    </row>
    <row r="2" spans="1:6" s="2" customFormat="1" ht="26" x14ac:dyDescent="0.35">
      <c r="A2" s="37">
        <v>46157</v>
      </c>
      <c r="B2" s="37"/>
      <c r="C2" s="41" t="str">
        <f>"to "&amp;TEXT($A$2+6,"dddd d mmm yyyy")</f>
        <v>to Thursday 21 May 2026</v>
      </c>
      <c r="D2" s="41"/>
      <c r="E2" s="41"/>
      <c r="F2" s="41"/>
    </row>
    <row r="3" spans="1:6" ht="12.75" customHeight="1" x14ac:dyDescent="0.35">
      <c r="A3" s="34" t="s">
        <v>13</v>
      </c>
      <c r="B3" s="34"/>
      <c r="C3" s="34"/>
      <c r="D3" s="34"/>
      <c r="E3" s="34"/>
      <c r="F3" s="34"/>
    </row>
    <row r="4" spans="1:6" s="2" customFormat="1" ht="27.5" x14ac:dyDescent="0.35">
      <c r="A4" s="39" t="str">
        <f>TEXT($A$2,"dddd, d mmmm")</f>
        <v>Friday, 15 May</v>
      </c>
      <c r="B4" s="39"/>
      <c r="C4" s="39"/>
      <c r="D4" s="39"/>
      <c r="E4" s="39"/>
      <c r="F4" s="39"/>
    </row>
    <row r="5" spans="1:6" s="2" customFormat="1" ht="27.5" x14ac:dyDescent="0.35">
      <c r="A5" s="38" t="str">
        <f>TEXT($A$2+1,"dddd, d mmmm")</f>
        <v>Saturday, 16 May</v>
      </c>
      <c r="B5" s="38"/>
      <c r="C5" s="38"/>
      <c r="D5" s="38"/>
      <c r="E5" s="38"/>
      <c r="F5" s="38"/>
    </row>
    <row r="6" spans="1:6" s="2" customFormat="1" ht="27.5" x14ac:dyDescent="0.35">
      <c r="A6" s="39" t="str">
        <f>TEXT($A$2+2,"dddd, d mmmm")</f>
        <v>Sunday, 17 May</v>
      </c>
      <c r="B6" s="39"/>
      <c r="C6" s="39"/>
      <c r="D6" s="39"/>
      <c r="E6" s="39"/>
      <c r="F6" s="39"/>
    </row>
    <row r="7" spans="1:6" s="2" customFormat="1" ht="27.5" x14ac:dyDescent="0.35">
      <c r="A7" s="38" t="str">
        <f>TEXT($A$2+3,"dddd, d mmmm")</f>
        <v>Monday, 18 May</v>
      </c>
      <c r="B7" s="38"/>
      <c r="C7" s="38"/>
      <c r="D7" s="38"/>
      <c r="E7" s="38"/>
      <c r="F7" s="38"/>
    </row>
    <row r="8" spans="1:6" s="2" customFormat="1" ht="27.5" x14ac:dyDescent="0.35">
      <c r="A8" s="40" t="str">
        <f>TEXT($A$2+4,"dddd, d mmmm")</f>
        <v>Tuesday, 19 May</v>
      </c>
      <c r="B8" s="40"/>
      <c r="C8" s="40"/>
      <c r="D8" s="40"/>
      <c r="E8" s="40"/>
      <c r="F8" s="40"/>
    </row>
    <row r="9" spans="1:6" s="2" customFormat="1" ht="27.5" x14ac:dyDescent="0.35">
      <c r="A9" s="38" t="str">
        <f>TEXT($A$2+5,"dddd, d mmmm")</f>
        <v>Wednesday, 20 May</v>
      </c>
      <c r="B9" s="38"/>
      <c r="C9" s="38"/>
      <c r="D9" s="38"/>
      <c r="E9" s="38"/>
      <c r="F9" s="38"/>
    </row>
    <row r="10" spans="1:6" s="2" customFormat="1" ht="27.5" x14ac:dyDescent="0.35">
      <c r="A10" s="39" t="str">
        <f>TEXT($A$2+6,"dddd, d mmmm")</f>
        <v>Thursday, 21 May</v>
      </c>
      <c r="B10" s="39"/>
      <c r="C10" s="39"/>
      <c r="D10" s="39"/>
      <c r="E10" s="39"/>
      <c r="F10" s="39"/>
    </row>
    <row r="11" spans="1:6" s="9" customFormat="1" ht="46.5" customHeight="1" x14ac:dyDescent="0.35">
      <c r="A11" s="35" t="s">
        <v>16</v>
      </c>
      <c r="B11" s="35"/>
      <c r="C11" s="35"/>
      <c r="D11" s="35"/>
      <c r="E11" s="35"/>
      <c r="F11" s="35"/>
    </row>
    <row r="12" spans="1:6" s="10" customFormat="1" ht="47.25" customHeight="1" x14ac:dyDescent="0.35">
      <c r="A12" s="36" t="s">
        <v>14</v>
      </c>
      <c r="B12" s="36"/>
      <c r="C12" s="36"/>
      <c r="D12" s="36"/>
      <c r="E12" s="36"/>
      <c r="F12" s="36"/>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row r="133" s="1" customFormat="1" hidden="1" x14ac:dyDescent="0.35"/>
    <row r="134" s="1" customFormat="1" hidden="1" x14ac:dyDescent="0.35"/>
    <row r="135" s="1" customFormat="1" hidden="1" x14ac:dyDescent="0.35"/>
    <row r="136" s="1" customFormat="1" hidden="1" x14ac:dyDescent="0.35"/>
    <row r="137" s="1" customFormat="1" hidden="1" x14ac:dyDescent="0.35"/>
    <row r="138"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Friday!A3" display="Friday!A3" xr:uid="{7DE4A605-4260-40B2-A084-1D06D1A971B2}"/>
    <hyperlink ref="A5:F5" location="Saturday!A3" display="Saturday!A3" xr:uid="{3452476D-5801-4C2D-99ED-71DCCF499C47}"/>
    <hyperlink ref="A6:F6" location="Sunday!A3" display="Sunday!A3" xr:uid="{6C320A7D-64ED-43FC-B74B-4657F54DC60A}"/>
    <hyperlink ref="A7:F7" location="Monday!A3" display="Monday!A3" xr:uid="{840106FB-CF08-44B2-A5FC-F315E2BB9DE3}"/>
    <hyperlink ref="A8:F8" location="Tuesday!A1" display="Tuesday!A1" xr:uid="{8B0DE19A-8E3C-4C40-A565-EEC6F75C451B}"/>
    <hyperlink ref="A9:F9" location="Wednesday!A1" display="Wednesday!A1" xr:uid="{EA033183-595F-47B8-9001-AF05B3330931}"/>
    <hyperlink ref="A10:F10" location="Thursday!A3" display="Thurs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219"/>
  <sheetViews>
    <sheetView tabSelected="1" zoomScaleNormal="100" workbookViewId="0">
      <pane ySplit="1" topLeftCell="A2" activePane="bottomLeft" state="frozenSplit"/>
      <selection sqref="A1:F1"/>
      <selection pane="bottomLeft" activeCell="A3" sqref="A3"/>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42" t="str">
        <f>"Daily closure report: "&amp;'Front page'!A4</f>
        <v>Daily closure report: Friday, 15 May</v>
      </c>
      <c r="B1" s="42"/>
      <c r="C1" s="42"/>
      <c r="D1" s="42"/>
      <c r="E1" s="42"/>
      <c r="F1" s="42"/>
    </row>
    <row r="2" spans="1:6" s="5" customFormat="1" ht="28" x14ac:dyDescent="0.35">
      <c r="A2" s="12" t="s">
        <v>9</v>
      </c>
      <c r="B2" s="12" t="s">
        <v>1</v>
      </c>
      <c r="C2" s="12" t="s">
        <v>0</v>
      </c>
      <c r="D2" s="11" t="s">
        <v>11</v>
      </c>
      <c r="E2" s="11" t="s">
        <v>12</v>
      </c>
      <c r="F2" s="12" t="s">
        <v>10</v>
      </c>
    </row>
    <row r="3" spans="1:6" s="6" customFormat="1" ht="62" x14ac:dyDescent="0.35">
      <c r="A3" s="27" t="s">
        <v>40</v>
      </c>
      <c r="B3" s="27" t="s">
        <v>2</v>
      </c>
      <c r="C3" s="28" t="s">
        <v>41</v>
      </c>
      <c r="D3" s="29">
        <v>46157.875</v>
      </c>
      <c r="E3" s="29">
        <v>46160.208333333299</v>
      </c>
      <c r="F3" s="28" t="s">
        <v>39</v>
      </c>
    </row>
    <row r="4" spans="1:6" s="6" customFormat="1" ht="62" x14ac:dyDescent="0.35">
      <c r="A4" s="27" t="s">
        <v>40</v>
      </c>
      <c r="B4" s="27" t="s">
        <v>34</v>
      </c>
      <c r="C4" s="28" t="s">
        <v>42</v>
      </c>
      <c r="D4" s="29">
        <v>45847.208333333299</v>
      </c>
      <c r="E4" s="29">
        <v>46507.999305555597</v>
      </c>
      <c r="F4" s="28" t="s">
        <v>43</v>
      </c>
    </row>
    <row r="5" spans="1:6" s="6" customFormat="1" ht="62" x14ac:dyDescent="0.35">
      <c r="A5" s="27" t="s">
        <v>40</v>
      </c>
      <c r="B5" s="27" t="s">
        <v>6</v>
      </c>
      <c r="C5" s="28" t="s">
        <v>77</v>
      </c>
      <c r="D5" s="29">
        <v>46157.541666666701</v>
      </c>
      <c r="E5" s="29">
        <v>46158.25</v>
      </c>
      <c r="F5" s="28" t="s">
        <v>78</v>
      </c>
    </row>
    <row r="6" spans="1:6" s="6" customFormat="1" ht="46.5" x14ac:dyDescent="0.35">
      <c r="A6" s="27" t="s">
        <v>40</v>
      </c>
      <c r="B6" s="27" t="s">
        <v>6</v>
      </c>
      <c r="C6" s="28" t="s">
        <v>79</v>
      </c>
      <c r="D6" s="29">
        <v>46157.833333333299</v>
      </c>
      <c r="E6" s="29">
        <v>46158.25</v>
      </c>
      <c r="F6" s="28" t="s">
        <v>78</v>
      </c>
    </row>
    <row r="7" spans="1:6" s="6" customFormat="1" ht="62" x14ac:dyDescent="0.35">
      <c r="A7" s="27" t="s">
        <v>40</v>
      </c>
      <c r="B7" s="27" t="s">
        <v>6</v>
      </c>
      <c r="C7" s="28" t="s">
        <v>80</v>
      </c>
      <c r="D7" s="29">
        <v>46157.833333333299</v>
      </c>
      <c r="E7" s="29">
        <v>46158.25</v>
      </c>
      <c r="F7" s="28" t="s">
        <v>78</v>
      </c>
    </row>
    <row r="8" spans="1:6" s="6" customFormat="1" ht="62" x14ac:dyDescent="0.35">
      <c r="A8" s="27" t="s">
        <v>40</v>
      </c>
      <c r="B8" s="27" t="s">
        <v>6</v>
      </c>
      <c r="C8" s="28" t="s">
        <v>81</v>
      </c>
      <c r="D8" s="29">
        <v>46157.833333333299</v>
      </c>
      <c r="E8" s="29">
        <v>46158.25</v>
      </c>
      <c r="F8" s="28" t="s">
        <v>78</v>
      </c>
    </row>
    <row r="9" spans="1:6" s="6" customFormat="1" ht="62" x14ac:dyDescent="0.35">
      <c r="A9" s="27" t="s">
        <v>40</v>
      </c>
      <c r="B9" s="27" t="s">
        <v>6</v>
      </c>
      <c r="C9" s="28" t="s">
        <v>82</v>
      </c>
      <c r="D9" s="29">
        <v>46157.833333333299</v>
      </c>
      <c r="E9" s="29">
        <v>46158.25</v>
      </c>
      <c r="F9" s="28" t="s">
        <v>78</v>
      </c>
    </row>
    <row r="10" spans="1:6" s="6" customFormat="1" ht="77.5" x14ac:dyDescent="0.35">
      <c r="A10" s="27" t="s">
        <v>40</v>
      </c>
      <c r="B10" s="27" t="s">
        <v>6</v>
      </c>
      <c r="C10" s="28" t="s">
        <v>83</v>
      </c>
      <c r="D10" s="29">
        <v>46157.833333333299</v>
      </c>
      <c r="E10" s="29">
        <v>46158.25</v>
      </c>
      <c r="F10" s="28" t="s">
        <v>78</v>
      </c>
    </row>
    <row r="11" spans="1:6" s="6" customFormat="1" ht="77.5" x14ac:dyDescent="0.35">
      <c r="A11" s="27" t="s">
        <v>40</v>
      </c>
      <c r="B11" s="27" t="s">
        <v>6</v>
      </c>
      <c r="C11" s="28" t="s">
        <v>84</v>
      </c>
      <c r="D11" s="29">
        <v>46157.833333333299</v>
      </c>
      <c r="E11" s="29">
        <v>46158.25</v>
      </c>
      <c r="F11" s="28" t="s">
        <v>78</v>
      </c>
    </row>
    <row r="12" spans="1:6" s="6" customFormat="1" ht="77.5" x14ac:dyDescent="0.35">
      <c r="A12" s="27" t="s">
        <v>40</v>
      </c>
      <c r="B12" s="27" t="s">
        <v>6</v>
      </c>
      <c r="C12" s="28" t="s">
        <v>85</v>
      </c>
      <c r="D12" s="29">
        <v>46157.833333333299</v>
      </c>
      <c r="E12" s="29">
        <v>46158.25</v>
      </c>
      <c r="F12" s="28" t="s">
        <v>78</v>
      </c>
    </row>
    <row r="13" spans="1:6" s="6" customFormat="1" ht="46.5" x14ac:dyDescent="0.35">
      <c r="A13" s="27" t="s">
        <v>40</v>
      </c>
      <c r="B13" s="27" t="s">
        <v>6</v>
      </c>
      <c r="C13" s="28" t="s">
        <v>86</v>
      </c>
      <c r="D13" s="29">
        <v>46157.833333333299</v>
      </c>
      <c r="E13" s="29">
        <v>46158.25</v>
      </c>
      <c r="F13" s="28" t="s">
        <v>78</v>
      </c>
    </row>
    <row r="14" spans="1:6" s="6" customFormat="1" ht="93" x14ac:dyDescent="0.35">
      <c r="A14" s="27" t="s">
        <v>40</v>
      </c>
      <c r="B14" s="27" t="s">
        <v>6</v>
      </c>
      <c r="C14" s="28" t="s">
        <v>87</v>
      </c>
      <c r="D14" s="29">
        <v>46157.833333333299</v>
      </c>
      <c r="E14" s="29">
        <v>46158.25</v>
      </c>
      <c r="F14" s="28" t="s">
        <v>78</v>
      </c>
    </row>
    <row r="15" spans="1:6" s="6" customFormat="1" ht="62" x14ac:dyDescent="0.35">
      <c r="A15" s="27" t="s">
        <v>40</v>
      </c>
      <c r="B15" s="27" t="s">
        <v>6</v>
      </c>
      <c r="C15" s="28" t="s">
        <v>88</v>
      </c>
      <c r="D15" s="29">
        <v>46157.833333333299</v>
      </c>
      <c r="E15" s="29">
        <v>46158.25</v>
      </c>
      <c r="F15" s="28" t="s">
        <v>78</v>
      </c>
    </row>
    <row r="16" spans="1:6" s="6" customFormat="1" ht="62" x14ac:dyDescent="0.35">
      <c r="A16" s="27" t="s">
        <v>40</v>
      </c>
      <c r="B16" s="27" t="s">
        <v>2</v>
      </c>
      <c r="C16" s="28" t="s">
        <v>165</v>
      </c>
      <c r="D16" s="29">
        <v>46157.833333333299</v>
      </c>
      <c r="E16" s="29">
        <v>46158.25</v>
      </c>
      <c r="F16" s="28" t="s">
        <v>166</v>
      </c>
    </row>
    <row r="17" spans="1:6" s="6" customFormat="1" ht="62" x14ac:dyDescent="0.35">
      <c r="A17" s="27" t="s">
        <v>40</v>
      </c>
      <c r="B17" s="27" t="s">
        <v>2</v>
      </c>
      <c r="C17" s="28" t="s">
        <v>167</v>
      </c>
      <c r="D17" s="29">
        <v>46157.833333333299</v>
      </c>
      <c r="E17" s="29">
        <v>46158.25</v>
      </c>
      <c r="F17" s="28" t="s">
        <v>166</v>
      </c>
    </row>
    <row r="18" spans="1:6" s="6" customFormat="1" ht="77.5" x14ac:dyDescent="0.35">
      <c r="A18" s="27" t="s">
        <v>40</v>
      </c>
      <c r="B18" s="27" t="s">
        <v>2</v>
      </c>
      <c r="C18" s="28" t="s">
        <v>168</v>
      </c>
      <c r="D18" s="29">
        <v>46157.833333333299</v>
      </c>
      <c r="E18" s="29">
        <v>46158.25</v>
      </c>
      <c r="F18" s="28" t="s">
        <v>166</v>
      </c>
    </row>
    <row r="19" spans="1:6" s="6" customFormat="1" ht="77.5" x14ac:dyDescent="0.35">
      <c r="A19" s="27" t="s">
        <v>40</v>
      </c>
      <c r="B19" s="27" t="s">
        <v>2</v>
      </c>
      <c r="C19" s="28" t="s">
        <v>176</v>
      </c>
      <c r="D19" s="29">
        <v>46157.833333333299</v>
      </c>
      <c r="E19" s="29">
        <v>46158.25</v>
      </c>
      <c r="F19" s="28" t="s">
        <v>177</v>
      </c>
    </row>
    <row r="20" spans="1:6" s="6" customFormat="1" ht="77.5" x14ac:dyDescent="0.35">
      <c r="A20" s="27" t="s">
        <v>40</v>
      </c>
      <c r="B20" s="27" t="s">
        <v>2</v>
      </c>
      <c r="C20" s="28" t="s">
        <v>178</v>
      </c>
      <c r="D20" s="29">
        <v>46157.833333333299</v>
      </c>
      <c r="E20" s="29">
        <v>46158.25</v>
      </c>
      <c r="F20" s="28" t="s">
        <v>177</v>
      </c>
    </row>
    <row r="21" spans="1:6" s="6" customFormat="1" ht="77.5" x14ac:dyDescent="0.35">
      <c r="A21" s="27" t="s">
        <v>40</v>
      </c>
      <c r="B21" s="27" t="s">
        <v>2</v>
      </c>
      <c r="C21" s="28" t="s">
        <v>179</v>
      </c>
      <c r="D21" s="29">
        <v>46157.833333333299</v>
      </c>
      <c r="E21" s="29">
        <v>46158.25</v>
      </c>
      <c r="F21" s="28" t="s">
        <v>177</v>
      </c>
    </row>
    <row r="22" spans="1:6" s="6" customFormat="1" ht="31" x14ac:dyDescent="0.35">
      <c r="A22" s="27" t="s">
        <v>40</v>
      </c>
      <c r="B22" s="27" t="s">
        <v>2</v>
      </c>
      <c r="C22" s="28" t="s">
        <v>180</v>
      </c>
      <c r="D22" s="29">
        <v>46157.833333333299</v>
      </c>
      <c r="E22" s="29">
        <v>46158.25</v>
      </c>
      <c r="F22" s="28" t="s">
        <v>177</v>
      </c>
    </row>
    <row r="23" spans="1:6" s="6" customFormat="1" ht="31" x14ac:dyDescent="0.35">
      <c r="A23" s="27" t="s">
        <v>40</v>
      </c>
      <c r="B23" s="27" t="s">
        <v>2</v>
      </c>
      <c r="C23" s="28" t="s">
        <v>181</v>
      </c>
      <c r="D23" s="29">
        <v>46157.833333333299</v>
      </c>
      <c r="E23" s="29">
        <v>46158.25</v>
      </c>
      <c r="F23" s="28" t="s">
        <v>177</v>
      </c>
    </row>
    <row r="24" spans="1:6" s="6" customFormat="1" ht="31" x14ac:dyDescent="0.35">
      <c r="A24" s="27" t="s">
        <v>40</v>
      </c>
      <c r="B24" s="27" t="s">
        <v>2</v>
      </c>
      <c r="C24" s="28" t="s">
        <v>182</v>
      </c>
      <c r="D24" s="29">
        <v>46157.833333333299</v>
      </c>
      <c r="E24" s="29">
        <v>46158.25</v>
      </c>
      <c r="F24" s="28" t="s">
        <v>177</v>
      </c>
    </row>
    <row r="25" spans="1:6" s="6" customFormat="1" ht="31" x14ac:dyDescent="0.35">
      <c r="A25" s="27" t="s">
        <v>40</v>
      </c>
      <c r="B25" s="27" t="s">
        <v>2</v>
      </c>
      <c r="C25" s="28" t="s">
        <v>183</v>
      </c>
      <c r="D25" s="29">
        <v>46157.833333333299</v>
      </c>
      <c r="E25" s="29">
        <v>46158.25</v>
      </c>
      <c r="F25" s="28" t="s">
        <v>177</v>
      </c>
    </row>
    <row r="26" spans="1:6" s="6" customFormat="1" ht="108.5" x14ac:dyDescent="0.35">
      <c r="A26" s="27" t="s">
        <v>149</v>
      </c>
      <c r="B26" s="27" t="s">
        <v>6</v>
      </c>
      <c r="C26" s="28" t="s">
        <v>150</v>
      </c>
      <c r="D26" s="29">
        <v>46157.916666666701</v>
      </c>
      <c r="E26" s="29">
        <v>46158.25</v>
      </c>
      <c r="F26" s="28" t="s">
        <v>151</v>
      </c>
    </row>
    <row r="27" spans="1:6" s="6" customFormat="1" ht="108.5" x14ac:dyDescent="0.35">
      <c r="A27" s="27" t="s">
        <v>149</v>
      </c>
      <c r="B27" s="27" t="s">
        <v>6</v>
      </c>
      <c r="C27" s="28" t="s">
        <v>152</v>
      </c>
      <c r="D27" s="29">
        <v>46157.916666666701</v>
      </c>
      <c r="E27" s="29">
        <v>46158.25</v>
      </c>
      <c r="F27" s="28" t="s">
        <v>151</v>
      </c>
    </row>
    <row r="28" spans="1:6" s="6" customFormat="1" ht="93" x14ac:dyDescent="0.35">
      <c r="A28" s="27" t="s">
        <v>149</v>
      </c>
      <c r="B28" s="27" t="s">
        <v>2</v>
      </c>
      <c r="C28" s="28" t="s">
        <v>157</v>
      </c>
      <c r="D28" s="29">
        <v>46157.833333333299</v>
      </c>
      <c r="E28" s="29">
        <v>46158.25</v>
      </c>
      <c r="F28" s="28" t="s">
        <v>155</v>
      </c>
    </row>
    <row r="29" spans="1:6" s="6" customFormat="1" ht="93" x14ac:dyDescent="0.35">
      <c r="A29" s="27" t="s">
        <v>149</v>
      </c>
      <c r="B29" s="27" t="s">
        <v>6</v>
      </c>
      <c r="C29" s="28" t="s">
        <v>172</v>
      </c>
      <c r="D29" s="29">
        <v>46157.833333333299</v>
      </c>
      <c r="E29" s="29">
        <v>46158.25</v>
      </c>
      <c r="F29" s="28" t="s">
        <v>173</v>
      </c>
    </row>
    <row r="30" spans="1:6" s="6" customFormat="1" ht="93" x14ac:dyDescent="0.35">
      <c r="A30" s="27" t="s">
        <v>149</v>
      </c>
      <c r="B30" s="27" t="s">
        <v>6</v>
      </c>
      <c r="C30" s="28" t="s">
        <v>174</v>
      </c>
      <c r="D30" s="29">
        <v>46157.833333333299</v>
      </c>
      <c r="E30" s="29">
        <v>46158.25</v>
      </c>
      <c r="F30" s="28" t="s">
        <v>173</v>
      </c>
    </row>
    <row r="31" spans="1:6" s="6" customFormat="1" ht="93" x14ac:dyDescent="0.35">
      <c r="A31" s="27" t="s">
        <v>149</v>
      </c>
      <c r="B31" s="27" t="s">
        <v>6</v>
      </c>
      <c r="C31" s="28" t="s">
        <v>175</v>
      </c>
      <c r="D31" s="29">
        <v>46157.833333333299</v>
      </c>
      <c r="E31" s="29">
        <v>46158.25</v>
      </c>
      <c r="F31" s="28" t="s">
        <v>173</v>
      </c>
    </row>
    <row r="32" spans="1:6" s="6" customFormat="1" ht="93" x14ac:dyDescent="0.35">
      <c r="A32" s="27" t="s">
        <v>149</v>
      </c>
      <c r="B32" s="27" t="s">
        <v>2</v>
      </c>
      <c r="C32" s="28" t="s">
        <v>325</v>
      </c>
      <c r="D32" s="29">
        <v>46157.916666666701</v>
      </c>
      <c r="E32" s="29">
        <v>46158.229166666701</v>
      </c>
      <c r="F32" s="28" t="s">
        <v>326</v>
      </c>
    </row>
    <row r="33" spans="1:6" s="6" customFormat="1" ht="93" x14ac:dyDescent="0.35">
      <c r="A33" s="27" t="s">
        <v>149</v>
      </c>
      <c r="B33" s="27" t="s">
        <v>2</v>
      </c>
      <c r="C33" s="28" t="s">
        <v>327</v>
      </c>
      <c r="D33" s="29">
        <v>46157.916666666701</v>
      </c>
      <c r="E33" s="29">
        <v>46158.229166666701</v>
      </c>
      <c r="F33" s="28" t="s">
        <v>326</v>
      </c>
    </row>
    <row r="34" spans="1:6" s="6" customFormat="1" ht="93" x14ac:dyDescent="0.35">
      <c r="A34" s="27" t="s">
        <v>149</v>
      </c>
      <c r="B34" s="27" t="s">
        <v>2</v>
      </c>
      <c r="C34" s="28" t="s">
        <v>328</v>
      </c>
      <c r="D34" s="29">
        <v>46157.916666666701</v>
      </c>
      <c r="E34" s="29">
        <v>46158.229166666701</v>
      </c>
      <c r="F34" s="28" t="s">
        <v>326</v>
      </c>
    </row>
    <row r="35" spans="1:6" s="6" customFormat="1" ht="93" x14ac:dyDescent="0.35">
      <c r="A35" s="27" t="s">
        <v>149</v>
      </c>
      <c r="B35" s="27" t="s">
        <v>2</v>
      </c>
      <c r="C35" s="28" t="s">
        <v>325</v>
      </c>
      <c r="D35" s="29">
        <v>46157.916666666701</v>
      </c>
      <c r="E35" s="29">
        <v>46158.229166666701</v>
      </c>
      <c r="F35" s="28" t="s">
        <v>326</v>
      </c>
    </row>
    <row r="36" spans="1:6" s="6" customFormat="1" ht="93" x14ac:dyDescent="0.35">
      <c r="A36" s="27" t="s">
        <v>192</v>
      </c>
      <c r="B36" s="27" t="s">
        <v>2</v>
      </c>
      <c r="C36" s="28" t="s">
        <v>193</v>
      </c>
      <c r="D36" s="29">
        <v>46157.791666666701</v>
      </c>
      <c r="E36" s="29">
        <v>46158.25</v>
      </c>
      <c r="F36" s="28" t="s">
        <v>194</v>
      </c>
    </row>
    <row r="37" spans="1:6" s="6" customFormat="1" ht="93" x14ac:dyDescent="0.35">
      <c r="A37" s="27" t="s">
        <v>192</v>
      </c>
      <c r="B37" s="27" t="s">
        <v>6</v>
      </c>
      <c r="C37" s="28" t="s">
        <v>195</v>
      </c>
      <c r="D37" s="29">
        <v>46157.791666666701</v>
      </c>
      <c r="E37" s="29">
        <v>46158.25</v>
      </c>
      <c r="F37" s="28" t="s">
        <v>194</v>
      </c>
    </row>
    <row r="38" spans="1:6" s="6" customFormat="1" ht="93" x14ac:dyDescent="0.35">
      <c r="A38" s="27" t="s">
        <v>124</v>
      </c>
      <c r="B38" s="27" t="s">
        <v>34</v>
      </c>
      <c r="C38" s="28" t="s">
        <v>125</v>
      </c>
      <c r="D38" s="29">
        <v>46157.833333333299</v>
      </c>
      <c r="E38" s="29">
        <v>46160.25</v>
      </c>
      <c r="F38" s="28" t="s">
        <v>121</v>
      </c>
    </row>
    <row r="39" spans="1:6" s="14" customFormat="1" ht="93" x14ac:dyDescent="0.35">
      <c r="A39" s="27" t="s">
        <v>124</v>
      </c>
      <c r="B39" s="27" t="s">
        <v>2</v>
      </c>
      <c r="C39" s="28" t="s">
        <v>127</v>
      </c>
      <c r="D39" s="29">
        <v>46157.833333333299</v>
      </c>
      <c r="E39" s="29">
        <v>46160.25</v>
      </c>
      <c r="F39" s="28" t="s">
        <v>121</v>
      </c>
    </row>
    <row r="40" spans="1:6" s="6" customFormat="1" ht="93" x14ac:dyDescent="0.35">
      <c r="A40" s="27" t="s">
        <v>124</v>
      </c>
      <c r="B40" s="27" t="s">
        <v>34</v>
      </c>
      <c r="C40" s="28" t="s">
        <v>128</v>
      </c>
      <c r="D40" s="29">
        <v>46157.833333333299</v>
      </c>
      <c r="E40" s="29">
        <v>46160.25</v>
      </c>
      <c r="F40" s="28" t="s">
        <v>121</v>
      </c>
    </row>
    <row r="41" spans="1:6" s="6" customFormat="1" ht="93" x14ac:dyDescent="0.35">
      <c r="A41" s="27" t="s">
        <v>124</v>
      </c>
      <c r="B41" s="27" t="s">
        <v>6</v>
      </c>
      <c r="C41" s="28" t="s">
        <v>131</v>
      </c>
      <c r="D41" s="29">
        <v>46157.833333333299</v>
      </c>
      <c r="E41" s="29">
        <v>46160.25</v>
      </c>
      <c r="F41" s="28" t="s">
        <v>121</v>
      </c>
    </row>
    <row r="42" spans="1:6" s="6" customFormat="1" ht="93" x14ac:dyDescent="0.35">
      <c r="A42" s="27" t="s">
        <v>26</v>
      </c>
      <c r="B42" s="27" t="s">
        <v>6</v>
      </c>
      <c r="C42" s="28" t="s">
        <v>27</v>
      </c>
      <c r="D42" s="29">
        <v>46157.875</v>
      </c>
      <c r="E42" s="29">
        <v>46158.208333333299</v>
      </c>
      <c r="F42" s="28" t="s">
        <v>28</v>
      </c>
    </row>
    <row r="43" spans="1:6" s="6" customFormat="1" ht="93" x14ac:dyDescent="0.35">
      <c r="A43" s="27" t="s">
        <v>17</v>
      </c>
      <c r="B43" s="27" t="s">
        <v>5</v>
      </c>
      <c r="C43" s="28" t="s">
        <v>18</v>
      </c>
      <c r="D43" s="29">
        <v>46157.833333333299</v>
      </c>
      <c r="E43" s="29">
        <v>46158.25</v>
      </c>
      <c r="F43" s="28" t="s">
        <v>19</v>
      </c>
    </row>
    <row r="44" spans="1:6" s="6" customFormat="1" ht="93" x14ac:dyDescent="0.35">
      <c r="A44" s="27" t="s">
        <v>17</v>
      </c>
      <c r="B44" s="27" t="s">
        <v>5</v>
      </c>
      <c r="C44" s="28" t="s">
        <v>67</v>
      </c>
      <c r="D44" s="29">
        <v>46041.229166666701</v>
      </c>
      <c r="E44" s="29">
        <v>46181.229166666701</v>
      </c>
      <c r="F44" s="28" t="s">
        <v>68</v>
      </c>
    </row>
    <row r="45" spans="1:6" s="6" customFormat="1" ht="93" x14ac:dyDescent="0.35">
      <c r="A45" s="27" t="s">
        <v>17</v>
      </c>
      <c r="B45" s="27" t="s">
        <v>4</v>
      </c>
      <c r="C45" s="28" t="s">
        <v>69</v>
      </c>
      <c r="D45" s="29">
        <v>46157.854166666701</v>
      </c>
      <c r="E45" s="29">
        <v>46158.229166666701</v>
      </c>
      <c r="F45" s="28" t="s">
        <v>68</v>
      </c>
    </row>
    <row r="46" spans="1:6" s="6" customFormat="1" ht="93" x14ac:dyDescent="0.35">
      <c r="A46" s="27" t="s">
        <v>17</v>
      </c>
      <c r="B46" s="27" t="s">
        <v>5</v>
      </c>
      <c r="C46" s="28" t="s">
        <v>70</v>
      </c>
      <c r="D46" s="29">
        <v>46157.541666666701</v>
      </c>
      <c r="E46" s="29">
        <v>46158.25</v>
      </c>
      <c r="F46" s="28" t="s">
        <v>71</v>
      </c>
    </row>
    <row r="47" spans="1:6" s="14" customFormat="1" ht="93" x14ac:dyDescent="0.35">
      <c r="A47" s="27" t="s">
        <v>17</v>
      </c>
      <c r="B47" s="27" t="s">
        <v>5</v>
      </c>
      <c r="C47" s="28" t="s">
        <v>72</v>
      </c>
      <c r="D47" s="29">
        <v>46157.833333333299</v>
      </c>
      <c r="E47" s="29">
        <v>46158.25</v>
      </c>
      <c r="F47" s="28" t="s">
        <v>71</v>
      </c>
    </row>
    <row r="48" spans="1:6" s="6" customFormat="1" ht="93" x14ac:dyDescent="0.35">
      <c r="A48" s="27" t="s">
        <v>17</v>
      </c>
      <c r="B48" s="27" t="s">
        <v>5</v>
      </c>
      <c r="C48" s="28" t="s">
        <v>73</v>
      </c>
      <c r="D48" s="29">
        <v>46157.833333333299</v>
      </c>
      <c r="E48" s="29">
        <v>46158.25</v>
      </c>
      <c r="F48" s="28" t="s">
        <v>71</v>
      </c>
    </row>
    <row r="49" spans="1:6" s="6" customFormat="1" ht="93" x14ac:dyDescent="0.35">
      <c r="A49" s="27" t="s">
        <v>17</v>
      </c>
      <c r="B49" s="27" t="s">
        <v>5</v>
      </c>
      <c r="C49" s="28" t="s">
        <v>74</v>
      </c>
      <c r="D49" s="29">
        <v>46157.833333333299</v>
      </c>
      <c r="E49" s="29">
        <v>46158.25</v>
      </c>
      <c r="F49" s="28" t="s">
        <v>71</v>
      </c>
    </row>
    <row r="50" spans="1:6" s="6" customFormat="1" ht="93" x14ac:dyDescent="0.35">
      <c r="A50" s="27" t="s">
        <v>17</v>
      </c>
      <c r="B50" s="27" t="s">
        <v>5</v>
      </c>
      <c r="C50" s="28" t="s">
        <v>75</v>
      </c>
      <c r="D50" s="29">
        <v>46157.541666666701</v>
      </c>
      <c r="E50" s="29">
        <v>46158.25</v>
      </c>
      <c r="F50" s="28" t="s">
        <v>76</v>
      </c>
    </row>
    <row r="51" spans="1:6" s="6" customFormat="1" ht="93" x14ac:dyDescent="0.35">
      <c r="A51" s="27" t="s">
        <v>17</v>
      </c>
      <c r="B51" s="27" t="s">
        <v>4</v>
      </c>
      <c r="C51" s="28" t="s">
        <v>103</v>
      </c>
      <c r="D51" s="29">
        <v>46158.000694444403</v>
      </c>
      <c r="E51" s="29">
        <v>46158.166666666701</v>
      </c>
      <c r="F51" s="28" t="s">
        <v>104</v>
      </c>
    </row>
    <row r="52" spans="1:6" s="6" customFormat="1" ht="93" x14ac:dyDescent="0.35">
      <c r="A52" s="27" t="s">
        <v>141</v>
      </c>
      <c r="B52" s="27" t="s">
        <v>4</v>
      </c>
      <c r="C52" s="28" t="s">
        <v>142</v>
      </c>
      <c r="D52" s="29">
        <v>46157.833333333299</v>
      </c>
      <c r="E52" s="29">
        <v>46158.25</v>
      </c>
      <c r="F52" s="28" t="s">
        <v>143</v>
      </c>
    </row>
    <row r="53" spans="1:6" s="14" customFormat="1" ht="46.5" x14ac:dyDescent="0.35">
      <c r="A53" s="27" t="s">
        <v>200</v>
      </c>
      <c r="B53" s="27" t="s">
        <v>2</v>
      </c>
      <c r="C53" s="28" t="s">
        <v>201</v>
      </c>
      <c r="D53" s="29">
        <v>46157.833333333299</v>
      </c>
      <c r="E53" s="29">
        <v>46158.25</v>
      </c>
      <c r="F53" s="28" t="s">
        <v>202</v>
      </c>
    </row>
    <row r="54" spans="1:6" s="14" customFormat="1" ht="77.5" x14ac:dyDescent="0.35">
      <c r="A54" s="27" t="s">
        <v>196</v>
      </c>
      <c r="B54" s="27" t="s">
        <v>4</v>
      </c>
      <c r="C54" s="28" t="s">
        <v>197</v>
      </c>
      <c r="D54" s="29">
        <v>46083.999305555597</v>
      </c>
      <c r="E54" s="29">
        <v>46293.999305555597</v>
      </c>
      <c r="F54" s="28" t="s">
        <v>198</v>
      </c>
    </row>
    <row r="55" spans="1:6" s="14" customFormat="1" ht="77.5" x14ac:dyDescent="0.35">
      <c r="A55" s="27" t="s">
        <v>196</v>
      </c>
      <c r="B55" s="27" t="s">
        <v>5</v>
      </c>
      <c r="C55" s="28" t="s">
        <v>199</v>
      </c>
      <c r="D55" s="29">
        <v>46083.999305555597</v>
      </c>
      <c r="E55" s="29">
        <v>46293.999305555597</v>
      </c>
      <c r="F55" s="28" t="s">
        <v>198</v>
      </c>
    </row>
    <row r="56" spans="1:6" s="6" customFormat="1" ht="93" x14ac:dyDescent="0.35">
      <c r="A56" s="27" t="s">
        <v>184</v>
      </c>
      <c r="B56" s="27" t="s">
        <v>6</v>
      </c>
      <c r="C56" s="28" t="s">
        <v>185</v>
      </c>
      <c r="D56" s="29">
        <v>46157.833333333299</v>
      </c>
      <c r="E56" s="29">
        <v>46158.25</v>
      </c>
      <c r="F56" s="28" t="s">
        <v>186</v>
      </c>
    </row>
    <row r="57" spans="1:6" s="6" customFormat="1" ht="93" x14ac:dyDescent="0.35">
      <c r="A57" s="27" t="s">
        <v>184</v>
      </c>
      <c r="B57" s="27" t="s">
        <v>34</v>
      </c>
      <c r="C57" s="28" t="s">
        <v>187</v>
      </c>
      <c r="D57" s="29">
        <v>46157.833333333299</v>
      </c>
      <c r="E57" s="29">
        <v>46158.25</v>
      </c>
      <c r="F57" s="28" t="s">
        <v>188</v>
      </c>
    </row>
    <row r="58" spans="1:6" s="6" customFormat="1" ht="93" x14ac:dyDescent="0.35">
      <c r="A58" s="27" t="s">
        <v>184</v>
      </c>
      <c r="B58" s="27" t="s">
        <v>6</v>
      </c>
      <c r="C58" s="28" t="s">
        <v>189</v>
      </c>
      <c r="D58" s="29">
        <v>46157.833333333299</v>
      </c>
      <c r="E58" s="29">
        <v>46158.25</v>
      </c>
      <c r="F58" s="28" t="s">
        <v>190</v>
      </c>
    </row>
    <row r="59" spans="1:6" s="6" customFormat="1" ht="93" x14ac:dyDescent="0.35">
      <c r="A59" s="27" t="s">
        <v>184</v>
      </c>
      <c r="B59" s="27" t="s">
        <v>2</v>
      </c>
      <c r="C59" s="28" t="s">
        <v>191</v>
      </c>
      <c r="D59" s="29">
        <v>46157.833333333299</v>
      </c>
      <c r="E59" s="29">
        <v>46158.25</v>
      </c>
      <c r="F59" s="28" t="s">
        <v>190</v>
      </c>
    </row>
    <row r="60" spans="1:6" s="6" customFormat="1" ht="93" x14ac:dyDescent="0.35">
      <c r="A60" s="27" t="s">
        <v>184</v>
      </c>
      <c r="B60" s="27" t="s">
        <v>6</v>
      </c>
      <c r="C60" s="28" t="s">
        <v>203</v>
      </c>
      <c r="D60" s="29">
        <v>46157.833333333299</v>
      </c>
      <c r="E60" s="29">
        <v>46158.25</v>
      </c>
      <c r="F60" s="28" t="s">
        <v>204</v>
      </c>
    </row>
    <row r="61" spans="1:6" s="6" customFormat="1" ht="93" x14ac:dyDescent="0.35">
      <c r="A61" s="27" t="s">
        <v>184</v>
      </c>
      <c r="B61" s="27" t="s">
        <v>6</v>
      </c>
      <c r="C61" s="28" t="s">
        <v>205</v>
      </c>
      <c r="D61" s="29">
        <v>46157.833333333299</v>
      </c>
      <c r="E61" s="29">
        <v>46158.25</v>
      </c>
      <c r="F61" s="28" t="s">
        <v>206</v>
      </c>
    </row>
    <row r="62" spans="1:6" s="6" customFormat="1" ht="93" x14ac:dyDescent="0.35">
      <c r="A62" s="27" t="s">
        <v>294</v>
      </c>
      <c r="B62" s="27" t="s">
        <v>6</v>
      </c>
      <c r="C62" s="28" t="s">
        <v>295</v>
      </c>
      <c r="D62" s="29">
        <v>45974.916666666701</v>
      </c>
      <c r="E62" s="29">
        <v>46173.25</v>
      </c>
      <c r="F62" s="28" t="s">
        <v>296</v>
      </c>
    </row>
    <row r="63" spans="1:6" s="6" customFormat="1" ht="93" x14ac:dyDescent="0.35">
      <c r="A63" s="27" t="s">
        <v>294</v>
      </c>
      <c r="B63" s="27" t="s">
        <v>2</v>
      </c>
      <c r="C63" s="28" t="s">
        <v>309</v>
      </c>
      <c r="D63" s="29">
        <v>46157.833333333299</v>
      </c>
      <c r="E63" s="29">
        <v>46158.25</v>
      </c>
      <c r="F63" s="28" t="s">
        <v>310</v>
      </c>
    </row>
    <row r="64" spans="1:6" s="6" customFormat="1" ht="77.5" x14ac:dyDescent="0.35">
      <c r="A64" s="27" t="s">
        <v>294</v>
      </c>
      <c r="B64" s="27" t="s">
        <v>6</v>
      </c>
      <c r="C64" s="28" t="s">
        <v>311</v>
      </c>
      <c r="D64" s="29">
        <v>46157.833333333299</v>
      </c>
      <c r="E64" s="29">
        <v>46158.25</v>
      </c>
      <c r="F64" s="28" t="s">
        <v>312</v>
      </c>
    </row>
    <row r="65" spans="1:6" s="6" customFormat="1" ht="77.5" x14ac:dyDescent="0.35">
      <c r="A65" s="27" t="s">
        <v>294</v>
      </c>
      <c r="B65" s="27" t="s">
        <v>6</v>
      </c>
      <c r="C65" s="28" t="s">
        <v>313</v>
      </c>
      <c r="D65" s="29">
        <v>46157.833333333299</v>
      </c>
      <c r="E65" s="29">
        <v>46158.25</v>
      </c>
      <c r="F65" s="28" t="s">
        <v>312</v>
      </c>
    </row>
    <row r="66" spans="1:6" s="6" customFormat="1" ht="77.5" x14ac:dyDescent="0.35">
      <c r="A66" s="27" t="s">
        <v>348</v>
      </c>
      <c r="B66" s="27" t="s">
        <v>2</v>
      </c>
      <c r="C66" s="28" t="s">
        <v>349</v>
      </c>
      <c r="D66" s="29">
        <v>46157.958333333299</v>
      </c>
      <c r="E66" s="29">
        <v>46158.208333333299</v>
      </c>
      <c r="F66" s="28" t="s">
        <v>350</v>
      </c>
    </row>
    <row r="67" spans="1:6" s="6" customFormat="1" ht="77.5" x14ac:dyDescent="0.35">
      <c r="A67" s="27" t="s">
        <v>348</v>
      </c>
      <c r="B67" s="27" t="s">
        <v>2</v>
      </c>
      <c r="C67" s="28" t="s">
        <v>351</v>
      </c>
      <c r="D67" s="29">
        <v>46157.958333333299</v>
      </c>
      <c r="E67" s="29">
        <v>46158.208333333299</v>
      </c>
      <c r="F67" s="28" t="s">
        <v>350</v>
      </c>
    </row>
    <row r="68" spans="1:6" s="6" customFormat="1" ht="77.5" x14ac:dyDescent="0.35">
      <c r="A68" s="27" t="s">
        <v>314</v>
      </c>
      <c r="B68" s="27" t="s">
        <v>34</v>
      </c>
      <c r="C68" s="28" t="s">
        <v>315</v>
      </c>
      <c r="D68" s="29">
        <v>46157.833333333299</v>
      </c>
      <c r="E68" s="29">
        <v>46158.25</v>
      </c>
      <c r="F68" s="28" t="s">
        <v>316</v>
      </c>
    </row>
    <row r="69" spans="1:6" s="6" customFormat="1" ht="77.5" x14ac:dyDescent="0.35">
      <c r="A69" s="27" t="s">
        <v>289</v>
      </c>
      <c r="B69" s="27" t="s">
        <v>4</v>
      </c>
      <c r="C69" s="28" t="s">
        <v>297</v>
      </c>
      <c r="D69" s="29">
        <v>46157.833333333299</v>
      </c>
      <c r="E69" s="29">
        <v>46158.25</v>
      </c>
      <c r="F69" s="28" t="s">
        <v>298</v>
      </c>
    </row>
    <row r="70" spans="1:6" s="6" customFormat="1" ht="77.5" x14ac:dyDescent="0.35">
      <c r="A70" s="27" t="s">
        <v>289</v>
      </c>
      <c r="B70" s="27" t="s">
        <v>4</v>
      </c>
      <c r="C70" s="28" t="s">
        <v>299</v>
      </c>
      <c r="D70" s="29">
        <v>46157.833333333299</v>
      </c>
      <c r="E70" s="29">
        <v>46158.25</v>
      </c>
      <c r="F70" s="28" t="s">
        <v>300</v>
      </c>
    </row>
    <row r="71" spans="1:6" s="6" customFormat="1" ht="77.5" x14ac:dyDescent="0.35">
      <c r="A71" s="27" t="s">
        <v>289</v>
      </c>
      <c r="B71" s="27" t="s">
        <v>4</v>
      </c>
      <c r="C71" s="28" t="s">
        <v>304</v>
      </c>
      <c r="D71" s="29">
        <v>46157.833333333299</v>
      </c>
      <c r="E71" s="29">
        <v>46158.25</v>
      </c>
      <c r="F71" s="28" t="s">
        <v>305</v>
      </c>
    </row>
    <row r="72" spans="1:6" s="6" customFormat="1" ht="77.5" x14ac:dyDescent="0.35">
      <c r="A72" s="27" t="s">
        <v>289</v>
      </c>
      <c r="B72" s="27" t="s">
        <v>5</v>
      </c>
      <c r="C72" s="28" t="s">
        <v>306</v>
      </c>
      <c r="D72" s="29">
        <v>46157.833333333299</v>
      </c>
      <c r="E72" s="29">
        <v>46158.25</v>
      </c>
      <c r="F72" s="28" t="s">
        <v>307</v>
      </c>
    </row>
    <row r="73" spans="1:6" s="6" customFormat="1" ht="77.5" x14ac:dyDescent="0.35">
      <c r="A73" s="27" t="s">
        <v>289</v>
      </c>
      <c r="B73" s="27" t="s">
        <v>5</v>
      </c>
      <c r="C73" s="28" t="s">
        <v>308</v>
      </c>
      <c r="D73" s="29">
        <v>46157.833333333299</v>
      </c>
      <c r="E73" s="29">
        <v>46158.25</v>
      </c>
      <c r="F73" s="28" t="s">
        <v>307</v>
      </c>
    </row>
    <row r="74" spans="1:6" s="6" customFormat="1" ht="77.5" x14ac:dyDescent="0.35">
      <c r="A74" s="27" t="s">
        <v>342</v>
      </c>
      <c r="B74" s="27" t="s">
        <v>2</v>
      </c>
      <c r="C74" s="28" t="s">
        <v>343</v>
      </c>
      <c r="D74" s="29">
        <v>46157.958333333299</v>
      </c>
      <c r="E74" s="29">
        <v>46158.25</v>
      </c>
      <c r="F74" s="28" t="s">
        <v>344</v>
      </c>
    </row>
    <row r="75" spans="1:6" s="6" customFormat="1" ht="77.5" x14ac:dyDescent="0.35">
      <c r="A75" s="27" t="s">
        <v>269</v>
      </c>
      <c r="B75" s="27" t="s">
        <v>2</v>
      </c>
      <c r="C75" s="28" t="s">
        <v>270</v>
      </c>
      <c r="D75" s="29">
        <v>46157.875</v>
      </c>
      <c r="E75" s="29">
        <v>46158.25</v>
      </c>
      <c r="F75" s="28" t="s">
        <v>271</v>
      </c>
    </row>
    <row r="76" spans="1:6" s="6" customFormat="1" ht="77.5" x14ac:dyDescent="0.35">
      <c r="A76" s="27" t="s">
        <v>352</v>
      </c>
      <c r="B76" s="27" t="s">
        <v>34</v>
      </c>
      <c r="C76" s="28" t="s">
        <v>353</v>
      </c>
      <c r="D76" s="29">
        <v>46157.833333333299</v>
      </c>
      <c r="E76" s="29">
        <v>46158.25</v>
      </c>
      <c r="F76" s="28" t="s">
        <v>354</v>
      </c>
    </row>
    <row r="77" spans="1:6" s="6" customFormat="1" ht="77.5" x14ac:dyDescent="0.35">
      <c r="A77" s="27" t="s">
        <v>352</v>
      </c>
      <c r="B77" s="27" t="s">
        <v>4</v>
      </c>
      <c r="C77" s="28" t="s">
        <v>358</v>
      </c>
      <c r="D77" s="29">
        <v>46157.833333333299</v>
      </c>
      <c r="E77" s="29">
        <v>46158.25</v>
      </c>
      <c r="F77" s="28" t="s">
        <v>359</v>
      </c>
    </row>
    <row r="78" spans="1:6" s="6" customFormat="1" ht="77.5" x14ac:dyDescent="0.35">
      <c r="A78" s="27" t="s">
        <v>352</v>
      </c>
      <c r="B78" s="27" t="s">
        <v>5</v>
      </c>
      <c r="C78" s="28" t="s">
        <v>360</v>
      </c>
      <c r="D78" s="29">
        <v>46157.833333333299</v>
      </c>
      <c r="E78" s="29">
        <v>46158.25</v>
      </c>
      <c r="F78" s="28" t="s">
        <v>361</v>
      </c>
    </row>
    <row r="79" spans="1:6" s="6" customFormat="1" ht="77.5" x14ac:dyDescent="0.35">
      <c r="A79" s="27" t="s">
        <v>352</v>
      </c>
      <c r="B79" s="27" t="s">
        <v>34</v>
      </c>
      <c r="C79" s="28" t="s">
        <v>378</v>
      </c>
      <c r="D79" s="29">
        <v>46157.833333333299</v>
      </c>
      <c r="E79" s="29">
        <v>46158.25</v>
      </c>
      <c r="F79" s="28" t="s">
        <v>379</v>
      </c>
    </row>
    <row r="80" spans="1:6" s="6" customFormat="1" ht="77.5" x14ac:dyDescent="0.35">
      <c r="A80" s="27" t="s">
        <v>290</v>
      </c>
      <c r="B80" s="27" t="s">
        <v>4</v>
      </c>
      <c r="C80" s="28" t="s">
        <v>291</v>
      </c>
      <c r="D80" s="29">
        <v>46157.875</v>
      </c>
      <c r="E80" s="29">
        <v>46158.25</v>
      </c>
      <c r="F80" s="28" t="s">
        <v>292</v>
      </c>
    </row>
    <row r="81" spans="1:6" s="6" customFormat="1" ht="77.5" x14ac:dyDescent="0.35">
      <c r="A81" s="27" t="s">
        <v>290</v>
      </c>
      <c r="B81" s="27" t="s">
        <v>4</v>
      </c>
      <c r="C81" s="28" t="s">
        <v>293</v>
      </c>
      <c r="D81" s="29">
        <v>46157.875</v>
      </c>
      <c r="E81" s="29">
        <v>46158.25</v>
      </c>
      <c r="F81" s="28" t="s">
        <v>292</v>
      </c>
    </row>
    <row r="82" spans="1:6" s="6" customFormat="1" ht="77.5" x14ac:dyDescent="0.35">
      <c r="A82" s="27" t="s">
        <v>262</v>
      </c>
      <c r="B82" s="27" t="s">
        <v>2</v>
      </c>
      <c r="C82" s="28" t="s">
        <v>263</v>
      </c>
      <c r="D82" s="29">
        <v>46157.875</v>
      </c>
      <c r="E82" s="29">
        <v>46158.25</v>
      </c>
      <c r="F82" s="28" t="s">
        <v>264</v>
      </c>
    </row>
    <row r="83" spans="1:6" s="6" customFormat="1" ht="62" x14ac:dyDescent="0.35">
      <c r="A83" s="27" t="s">
        <v>355</v>
      </c>
      <c r="B83" s="27" t="s">
        <v>4</v>
      </c>
      <c r="C83" s="28" t="s">
        <v>356</v>
      </c>
      <c r="D83" s="29">
        <v>46157.833333333299</v>
      </c>
      <c r="E83" s="29">
        <v>46158.25</v>
      </c>
      <c r="F83" s="28" t="s">
        <v>357</v>
      </c>
    </row>
    <row r="84" spans="1:6" s="6" customFormat="1" ht="62" x14ac:dyDescent="0.35">
      <c r="A84" s="27" t="s">
        <v>373</v>
      </c>
      <c r="B84" s="27" t="s">
        <v>4</v>
      </c>
      <c r="C84" s="28" t="s">
        <v>374</v>
      </c>
      <c r="D84" s="29">
        <v>46157.875</v>
      </c>
      <c r="E84" s="29">
        <v>46158.25</v>
      </c>
      <c r="F84" s="28" t="s">
        <v>375</v>
      </c>
    </row>
    <row r="85" spans="1:6" s="6" customFormat="1" ht="77.5" x14ac:dyDescent="0.35">
      <c r="A85" s="27" t="s">
        <v>345</v>
      </c>
      <c r="B85" s="27" t="s">
        <v>4</v>
      </c>
      <c r="C85" s="28" t="s">
        <v>346</v>
      </c>
      <c r="D85" s="29">
        <v>46157.958333333299</v>
      </c>
      <c r="E85" s="29">
        <v>46158.229166666701</v>
      </c>
      <c r="F85" s="28" t="s">
        <v>347</v>
      </c>
    </row>
    <row r="86" spans="1:6" s="6" customFormat="1" ht="77.5" x14ac:dyDescent="0.35">
      <c r="A86" s="27" t="s">
        <v>367</v>
      </c>
      <c r="B86" s="27" t="s">
        <v>34</v>
      </c>
      <c r="C86" s="28" t="s">
        <v>368</v>
      </c>
      <c r="D86" s="29">
        <v>46157.875</v>
      </c>
      <c r="E86" s="29">
        <v>46158.25</v>
      </c>
      <c r="F86" s="28" t="s">
        <v>369</v>
      </c>
    </row>
    <row r="87" spans="1:6" s="6" customFormat="1" ht="77.5" x14ac:dyDescent="0.35">
      <c r="A87" s="27" t="s">
        <v>37</v>
      </c>
      <c r="B87" s="27" t="s">
        <v>5</v>
      </c>
      <c r="C87" s="28" t="s">
        <v>38</v>
      </c>
      <c r="D87" s="29">
        <v>46157.833333333299</v>
      </c>
      <c r="E87" s="29">
        <v>46158.25</v>
      </c>
      <c r="F87" s="28" t="s">
        <v>39</v>
      </c>
    </row>
    <row r="88" spans="1:6" s="6" customFormat="1" ht="77.5" x14ac:dyDescent="0.35">
      <c r="A88" s="27" t="s">
        <v>37</v>
      </c>
      <c r="B88" s="27" t="s">
        <v>5</v>
      </c>
      <c r="C88" s="28" t="s">
        <v>51</v>
      </c>
      <c r="D88" s="29">
        <v>46157.854166666701</v>
      </c>
      <c r="E88" s="29">
        <v>46158.208333333299</v>
      </c>
      <c r="F88" s="28" t="s">
        <v>52</v>
      </c>
    </row>
    <row r="89" spans="1:6" s="6" customFormat="1" ht="77.5" x14ac:dyDescent="0.35">
      <c r="A89" s="27" t="s">
        <v>33</v>
      </c>
      <c r="B89" s="27" t="s">
        <v>34</v>
      </c>
      <c r="C89" s="28" t="s">
        <v>35</v>
      </c>
      <c r="D89" s="29">
        <v>46157.833333333299</v>
      </c>
      <c r="E89" s="29">
        <v>46158.25</v>
      </c>
      <c r="F89" s="28" t="s">
        <v>36</v>
      </c>
    </row>
    <row r="90" spans="1:6" s="6" customFormat="1" ht="77.5" x14ac:dyDescent="0.35">
      <c r="A90" s="27" t="s">
        <v>370</v>
      </c>
      <c r="B90" s="27" t="s">
        <v>34</v>
      </c>
      <c r="C90" s="28" t="s">
        <v>371</v>
      </c>
      <c r="D90" s="29">
        <v>46157.875</v>
      </c>
      <c r="E90" s="29">
        <v>46158.25</v>
      </c>
      <c r="F90" s="28" t="s">
        <v>372</v>
      </c>
    </row>
    <row r="91" spans="1:6" s="6" customFormat="1" ht="77.5" x14ac:dyDescent="0.35">
      <c r="A91" s="27" t="s">
        <v>20</v>
      </c>
      <c r="B91" s="27" t="s">
        <v>4</v>
      </c>
      <c r="C91" s="28" t="s">
        <v>21</v>
      </c>
      <c r="D91" s="29">
        <v>46157.833333333299</v>
      </c>
      <c r="E91" s="29">
        <v>46158.25</v>
      </c>
      <c r="F91" s="28" t="s">
        <v>22</v>
      </c>
    </row>
    <row r="92" spans="1:6" s="6" customFormat="1" ht="62" x14ac:dyDescent="0.35">
      <c r="A92" s="27" t="s">
        <v>20</v>
      </c>
      <c r="B92" s="27" t="s">
        <v>4</v>
      </c>
      <c r="C92" s="28" t="s">
        <v>29</v>
      </c>
      <c r="D92" s="29">
        <v>46157.833333333299</v>
      </c>
      <c r="E92" s="29">
        <v>46158.25</v>
      </c>
      <c r="F92" s="28" t="s">
        <v>30</v>
      </c>
    </row>
    <row r="93" spans="1:6" s="6" customFormat="1" ht="62" x14ac:dyDescent="0.35">
      <c r="A93" s="27" t="s">
        <v>20</v>
      </c>
      <c r="B93" s="27" t="s">
        <v>4</v>
      </c>
      <c r="C93" s="28" t="s">
        <v>31</v>
      </c>
      <c r="D93" s="29">
        <v>46157.833333333299</v>
      </c>
      <c r="E93" s="29">
        <v>46158.25</v>
      </c>
      <c r="F93" s="28" t="s">
        <v>30</v>
      </c>
    </row>
    <row r="94" spans="1:6" s="6" customFormat="1" ht="62" x14ac:dyDescent="0.35">
      <c r="A94" s="27" t="s">
        <v>20</v>
      </c>
      <c r="B94" s="27" t="s">
        <v>4</v>
      </c>
      <c r="C94" s="28" t="s">
        <v>32</v>
      </c>
      <c r="D94" s="29">
        <v>46157.833333333299</v>
      </c>
      <c r="E94" s="29">
        <v>46158.25</v>
      </c>
      <c r="F94" s="28" t="s">
        <v>30</v>
      </c>
    </row>
    <row r="95" spans="1:6" s="6" customFormat="1" ht="77.5" x14ac:dyDescent="0.35">
      <c r="A95" s="27" t="s">
        <v>47</v>
      </c>
      <c r="B95" s="27" t="s">
        <v>2</v>
      </c>
      <c r="C95" s="28" t="s">
        <v>48</v>
      </c>
      <c r="D95" s="29">
        <v>46157.833333333299</v>
      </c>
      <c r="E95" s="29">
        <v>46157.999305555597</v>
      </c>
      <c r="F95" s="28" t="s">
        <v>49</v>
      </c>
    </row>
    <row r="96" spans="1:6" s="6" customFormat="1" ht="62" x14ac:dyDescent="0.35">
      <c r="A96" s="27" t="s">
        <v>47</v>
      </c>
      <c r="B96" s="27" t="s">
        <v>2</v>
      </c>
      <c r="C96" s="28" t="s">
        <v>50</v>
      </c>
      <c r="D96" s="29">
        <v>46158.000694444403</v>
      </c>
      <c r="E96" s="29">
        <v>46158.25</v>
      </c>
      <c r="F96" s="28" t="s">
        <v>49</v>
      </c>
    </row>
    <row r="97" spans="1:6" s="6" customFormat="1" ht="62" x14ac:dyDescent="0.35">
      <c r="A97" s="27" t="s">
        <v>47</v>
      </c>
      <c r="B97" s="27" t="s">
        <v>4</v>
      </c>
      <c r="C97" s="28" t="s">
        <v>396</v>
      </c>
      <c r="D97" s="29">
        <v>46157.875</v>
      </c>
      <c r="E97" s="29">
        <v>46158.25</v>
      </c>
      <c r="F97" s="28" t="s">
        <v>397</v>
      </c>
    </row>
    <row r="98" spans="1:6" s="6" customFormat="1" ht="62" x14ac:dyDescent="0.35">
      <c r="A98" s="27" t="s">
        <v>47</v>
      </c>
      <c r="B98" s="27" t="s">
        <v>5</v>
      </c>
      <c r="C98" s="28" t="s">
        <v>398</v>
      </c>
      <c r="D98" s="29">
        <v>46157.875</v>
      </c>
      <c r="E98" s="29">
        <v>46158.25</v>
      </c>
      <c r="F98" s="28" t="s">
        <v>397</v>
      </c>
    </row>
    <row r="99" spans="1:6" s="5" customFormat="1" ht="46.5" x14ac:dyDescent="0.35">
      <c r="A99" s="27" t="s">
        <v>47</v>
      </c>
      <c r="B99" s="27" t="s">
        <v>4</v>
      </c>
      <c r="C99" s="28" t="s">
        <v>399</v>
      </c>
      <c r="D99" s="29">
        <v>46157.875</v>
      </c>
      <c r="E99" s="29">
        <v>46158.25</v>
      </c>
      <c r="F99" s="28" t="s">
        <v>400</v>
      </c>
    </row>
    <row r="100" spans="1:6" s="6" customFormat="1" ht="46.5" x14ac:dyDescent="0.35">
      <c r="A100" s="27" t="s">
        <v>47</v>
      </c>
      <c r="B100" s="27" t="s">
        <v>5</v>
      </c>
      <c r="C100" s="28" t="s">
        <v>401</v>
      </c>
      <c r="D100" s="29">
        <v>46157.875</v>
      </c>
      <c r="E100" s="29">
        <v>46158.25</v>
      </c>
      <c r="F100" s="28" t="s">
        <v>400</v>
      </c>
    </row>
    <row r="101" spans="1:6" s="6" customFormat="1" ht="46.5" x14ac:dyDescent="0.35">
      <c r="A101" s="27" t="s">
        <v>392</v>
      </c>
      <c r="B101" s="27" t="s">
        <v>34</v>
      </c>
      <c r="C101" s="28" t="s">
        <v>393</v>
      </c>
      <c r="D101" s="29">
        <v>46157.833333333299</v>
      </c>
      <c r="E101" s="29">
        <v>46158.25</v>
      </c>
      <c r="F101" s="28" t="s">
        <v>394</v>
      </c>
    </row>
    <row r="102" spans="1:6" s="5" customFormat="1" ht="46.5" x14ac:dyDescent="0.35">
      <c r="A102" s="27" t="s">
        <v>392</v>
      </c>
      <c r="B102" s="27" t="s">
        <v>4</v>
      </c>
      <c r="C102" s="28" t="s">
        <v>395</v>
      </c>
      <c r="D102" s="29">
        <v>46157.833333333299</v>
      </c>
      <c r="E102" s="29">
        <v>46158.25</v>
      </c>
      <c r="F102" s="28" t="s">
        <v>394</v>
      </c>
    </row>
    <row r="103" spans="1:6" s="5" customFormat="1" ht="46.5" x14ac:dyDescent="0.35">
      <c r="A103" s="27" t="s">
        <v>392</v>
      </c>
      <c r="B103" s="27" t="s">
        <v>5</v>
      </c>
      <c r="C103" s="28" t="s">
        <v>402</v>
      </c>
      <c r="D103" s="29">
        <v>46157.833333333299</v>
      </c>
      <c r="E103" s="29">
        <v>46158.208333333299</v>
      </c>
      <c r="F103" s="28" t="s">
        <v>403</v>
      </c>
    </row>
    <row r="104" spans="1:6" s="5" customFormat="1" ht="46.5" x14ac:dyDescent="0.35">
      <c r="A104" s="27" t="s">
        <v>392</v>
      </c>
      <c r="B104" s="27" t="s">
        <v>4</v>
      </c>
      <c r="C104" s="28" t="s">
        <v>404</v>
      </c>
      <c r="D104" s="29">
        <v>46157.833333333299</v>
      </c>
      <c r="E104" s="29">
        <v>46158.208333333299</v>
      </c>
      <c r="F104" s="28" t="s">
        <v>405</v>
      </c>
    </row>
    <row r="105" spans="1:6" s="5" customFormat="1" ht="46.5" x14ac:dyDescent="0.35">
      <c r="A105" s="27" t="s">
        <v>95</v>
      </c>
      <c r="B105" s="27" t="s">
        <v>4</v>
      </c>
      <c r="C105" s="28" t="s">
        <v>96</v>
      </c>
      <c r="D105" s="29">
        <v>46157.833333333299</v>
      </c>
      <c r="E105" s="29">
        <v>46158.25</v>
      </c>
      <c r="F105" s="28" t="s">
        <v>97</v>
      </c>
    </row>
    <row r="106" spans="1:6" s="5" customFormat="1" ht="62" x14ac:dyDescent="0.35">
      <c r="A106" s="27" t="s">
        <v>95</v>
      </c>
      <c r="B106" s="27" t="s">
        <v>4</v>
      </c>
      <c r="C106" s="28" t="s">
        <v>98</v>
      </c>
      <c r="D106" s="29">
        <v>46157.833333333299</v>
      </c>
      <c r="E106" s="29">
        <v>46158.25</v>
      </c>
      <c r="F106" s="28" t="s">
        <v>99</v>
      </c>
    </row>
    <row r="107" spans="1:6" s="5" customFormat="1" ht="46.5" x14ac:dyDescent="0.35">
      <c r="A107" s="27" t="s">
        <v>95</v>
      </c>
      <c r="B107" s="27" t="s">
        <v>4</v>
      </c>
      <c r="C107" s="28" t="s">
        <v>100</v>
      </c>
      <c r="D107" s="29">
        <v>46157.833333333299</v>
      </c>
      <c r="E107" s="29">
        <v>46158.25</v>
      </c>
      <c r="F107" s="28" t="s">
        <v>99</v>
      </c>
    </row>
    <row r="108" spans="1:6" s="5" customFormat="1" ht="77.5" x14ac:dyDescent="0.35">
      <c r="A108" s="27" t="s">
        <v>248</v>
      </c>
      <c r="B108" s="27" t="s">
        <v>2</v>
      </c>
      <c r="C108" s="28" t="s">
        <v>249</v>
      </c>
      <c r="D108" s="29">
        <v>46157.875</v>
      </c>
      <c r="E108" s="29">
        <v>46158.208333333299</v>
      </c>
      <c r="F108" s="28" t="s">
        <v>247</v>
      </c>
    </row>
    <row r="109" spans="1:6" s="5" customFormat="1" ht="77.5" x14ac:dyDescent="0.35">
      <c r="A109" s="27" t="s">
        <v>248</v>
      </c>
      <c r="B109" s="27" t="s">
        <v>2</v>
      </c>
      <c r="C109" s="28" t="s">
        <v>250</v>
      </c>
      <c r="D109" s="29">
        <v>46157.875</v>
      </c>
      <c r="E109" s="29">
        <v>46158.208333333299</v>
      </c>
      <c r="F109" s="28" t="s">
        <v>247</v>
      </c>
    </row>
    <row r="110" spans="1:6" s="5" customFormat="1" ht="46.5" x14ac:dyDescent="0.35">
      <c r="A110" s="27" t="s">
        <v>109</v>
      </c>
      <c r="B110" s="27" t="s">
        <v>5</v>
      </c>
      <c r="C110" s="28" t="s">
        <v>110</v>
      </c>
      <c r="D110" s="29">
        <v>46157.833333333299</v>
      </c>
      <c r="E110" s="29">
        <v>46158.25</v>
      </c>
      <c r="F110" s="28" t="s">
        <v>111</v>
      </c>
    </row>
    <row r="111" spans="1:6" s="5" customFormat="1" ht="46.5" x14ac:dyDescent="0.35">
      <c r="A111" s="27" t="s">
        <v>109</v>
      </c>
      <c r="B111" s="27" t="s">
        <v>4</v>
      </c>
      <c r="C111" s="28" t="s">
        <v>112</v>
      </c>
      <c r="D111" s="29">
        <v>46157.833333333299</v>
      </c>
      <c r="E111" s="29">
        <v>46158.25</v>
      </c>
      <c r="F111" s="28" t="s">
        <v>111</v>
      </c>
    </row>
    <row r="112" spans="1:6" ht="46.5" x14ac:dyDescent="0.35">
      <c r="A112" s="27" t="s">
        <v>109</v>
      </c>
      <c r="B112" s="27" t="s">
        <v>4</v>
      </c>
      <c r="C112" s="28" t="s">
        <v>113</v>
      </c>
      <c r="D112" s="29">
        <v>46157.833333333299</v>
      </c>
      <c r="E112" s="29">
        <v>46158.25</v>
      </c>
      <c r="F112" s="28" t="s">
        <v>111</v>
      </c>
    </row>
    <row r="113" spans="1:6" ht="46.5" x14ac:dyDescent="0.35">
      <c r="A113" s="27" t="s">
        <v>109</v>
      </c>
      <c r="B113" s="27" t="s">
        <v>4</v>
      </c>
      <c r="C113" s="28" t="s">
        <v>114</v>
      </c>
      <c r="D113" s="29">
        <v>46157.833333333299</v>
      </c>
      <c r="E113" s="29">
        <v>46158.25</v>
      </c>
      <c r="F113" s="28" t="s">
        <v>111</v>
      </c>
    </row>
    <row r="114" spans="1:6" ht="62" x14ac:dyDescent="0.35">
      <c r="A114" s="27" t="s">
        <v>109</v>
      </c>
      <c r="B114" s="27" t="s">
        <v>4</v>
      </c>
      <c r="C114" s="28" t="s">
        <v>115</v>
      </c>
      <c r="D114" s="29">
        <v>46157.833333333299</v>
      </c>
      <c r="E114" s="29">
        <v>46158.25</v>
      </c>
      <c r="F114" s="28" t="s">
        <v>111</v>
      </c>
    </row>
    <row r="115" spans="1:6" ht="46.5" x14ac:dyDescent="0.35">
      <c r="A115" s="27" t="s">
        <v>109</v>
      </c>
      <c r="B115" s="27" t="s">
        <v>5</v>
      </c>
      <c r="C115" s="28" t="s">
        <v>116</v>
      </c>
      <c r="D115" s="29">
        <v>46157.833333333299</v>
      </c>
      <c r="E115" s="29">
        <v>46158.25</v>
      </c>
      <c r="F115" s="28" t="s">
        <v>111</v>
      </c>
    </row>
    <row r="116" spans="1:6" ht="46.5" x14ac:dyDescent="0.35">
      <c r="A116" s="27" t="s">
        <v>109</v>
      </c>
      <c r="B116" s="27" t="s">
        <v>5</v>
      </c>
      <c r="C116" s="28" t="s">
        <v>117</v>
      </c>
      <c r="D116" s="29">
        <v>46157.833333333299</v>
      </c>
      <c r="E116" s="29">
        <v>46158.25</v>
      </c>
      <c r="F116" s="28" t="s">
        <v>111</v>
      </c>
    </row>
    <row r="117" spans="1:6" s="15" customFormat="1" ht="46.5" x14ac:dyDescent="0.35">
      <c r="A117" s="27" t="s">
        <v>109</v>
      </c>
      <c r="B117" s="27" t="s">
        <v>5</v>
      </c>
      <c r="C117" s="28" t="s">
        <v>118</v>
      </c>
      <c r="D117" s="29">
        <v>46157.833333333299</v>
      </c>
      <c r="E117" s="29">
        <v>46158.25</v>
      </c>
      <c r="F117" s="28" t="s">
        <v>111</v>
      </c>
    </row>
    <row r="118" spans="1:6" s="15" customFormat="1" ht="46.5" x14ac:dyDescent="0.35">
      <c r="A118" s="27" t="s">
        <v>105</v>
      </c>
      <c r="B118" s="27" t="s">
        <v>5</v>
      </c>
      <c r="C118" s="28" t="s">
        <v>106</v>
      </c>
      <c r="D118" s="29">
        <v>46157.833333333299</v>
      </c>
      <c r="E118" s="29">
        <v>46158.25</v>
      </c>
      <c r="F118" s="28" t="s">
        <v>107</v>
      </c>
    </row>
    <row r="119" spans="1:6" s="15" customFormat="1" ht="46.5" x14ac:dyDescent="0.35">
      <c r="A119" s="27" t="s">
        <v>105</v>
      </c>
      <c r="B119" s="27" t="s">
        <v>5</v>
      </c>
      <c r="C119" s="28" t="s">
        <v>108</v>
      </c>
      <c r="D119" s="29">
        <v>46157.833333333299</v>
      </c>
      <c r="E119" s="29">
        <v>46158.25</v>
      </c>
      <c r="F119" s="28" t="s">
        <v>107</v>
      </c>
    </row>
    <row r="120" spans="1:6" s="15" customFormat="1" ht="46.5" x14ac:dyDescent="0.35">
      <c r="A120" s="27" t="s">
        <v>169</v>
      </c>
      <c r="B120" s="27" t="s">
        <v>5</v>
      </c>
      <c r="C120" s="28" t="s">
        <v>170</v>
      </c>
      <c r="D120" s="29">
        <v>46157.833333333299</v>
      </c>
      <c r="E120" s="29">
        <v>46158.25</v>
      </c>
      <c r="F120" s="28" t="s">
        <v>171</v>
      </c>
    </row>
    <row r="121" spans="1:6" ht="46.5" x14ac:dyDescent="0.35">
      <c r="A121" s="27" t="s">
        <v>238</v>
      </c>
      <c r="B121" s="27" t="s">
        <v>2</v>
      </c>
      <c r="C121" s="28" t="s">
        <v>239</v>
      </c>
      <c r="D121" s="29">
        <v>46157.916666666701</v>
      </c>
      <c r="E121" s="29">
        <v>46158.25</v>
      </c>
      <c r="F121" s="28" t="s">
        <v>240</v>
      </c>
    </row>
    <row r="122" spans="1:6" ht="46.5" x14ac:dyDescent="0.35">
      <c r="A122" s="27" t="s">
        <v>44</v>
      </c>
      <c r="B122" s="27" t="s">
        <v>6</v>
      </c>
      <c r="C122" s="28" t="s">
        <v>45</v>
      </c>
      <c r="D122" s="29">
        <v>46157.916666666701</v>
      </c>
      <c r="E122" s="29">
        <v>46158.208333333299</v>
      </c>
      <c r="F122" s="28" t="s">
        <v>46</v>
      </c>
    </row>
    <row r="123" spans="1:6" ht="46.5" x14ac:dyDescent="0.35">
      <c r="A123" s="27" t="s">
        <v>44</v>
      </c>
      <c r="B123" s="27" t="s">
        <v>6</v>
      </c>
      <c r="C123" s="28" t="s">
        <v>89</v>
      </c>
      <c r="D123" s="29">
        <v>46157.833333333299</v>
      </c>
      <c r="E123" s="29">
        <v>46158.25</v>
      </c>
      <c r="F123" s="28" t="s">
        <v>90</v>
      </c>
    </row>
    <row r="124" spans="1:6" ht="46.5" x14ac:dyDescent="0.35">
      <c r="A124" s="27" t="s">
        <v>44</v>
      </c>
      <c r="B124" s="27" t="s">
        <v>6</v>
      </c>
      <c r="C124" s="28" t="s">
        <v>91</v>
      </c>
      <c r="D124" s="29">
        <v>46157.833333333299</v>
      </c>
      <c r="E124" s="29">
        <v>46158.25</v>
      </c>
      <c r="F124" s="28" t="s">
        <v>90</v>
      </c>
    </row>
    <row r="125" spans="1:6" ht="46.5" x14ac:dyDescent="0.35">
      <c r="A125" s="27" t="s">
        <v>44</v>
      </c>
      <c r="B125" s="27" t="s">
        <v>6</v>
      </c>
      <c r="C125" s="28" t="s">
        <v>92</v>
      </c>
      <c r="D125" s="29">
        <v>46157.833333333299</v>
      </c>
      <c r="E125" s="29">
        <v>46158.25</v>
      </c>
      <c r="F125" s="28" t="s">
        <v>90</v>
      </c>
    </row>
    <row r="126" spans="1:6" ht="46.5" x14ac:dyDescent="0.35">
      <c r="A126" s="27" t="s">
        <v>44</v>
      </c>
      <c r="B126" s="27" t="s">
        <v>6</v>
      </c>
      <c r="C126" s="28" t="s">
        <v>93</v>
      </c>
      <c r="D126" s="29">
        <v>46157.833333333299</v>
      </c>
      <c r="E126" s="29">
        <v>46158.25</v>
      </c>
      <c r="F126" s="28" t="s">
        <v>90</v>
      </c>
    </row>
    <row r="127" spans="1:6" ht="46.5" x14ac:dyDescent="0.35">
      <c r="A127" s="27" t="s">
        <v>44</v>
      </c>
      <c r="B127" s="27" t="s">
        <v>6</v>
      </c>
      <c r="C127" s="28" t="s">
        <v>94</v>
      </c>
      <c r="D127" s="29">
        <v>46157.833333333299</v>
      </c>
      <c r="E127" s="29">
        <v>46158.25</v>
      </c>
      <c r="F127" s="28" t="s">
        <v>90</v>
      </c>
    </row>
    <row r="128" spans="1:6" ht="46.5" x14ac:dyDescent="0.35">
      <c r="A128" s="27" t="s">
        <v>44</v>
      </c>
      <c r="B128" s="27" t="s">
        <v>2</v>
      </c>
      <c r="C128" s="28" t="s">
        <v>101</v>
      </c>
      <c r="D128" s="29">
        <v>46157.833333333299</v>
      </c>
      <c r="E128" s="29">
        <v>46158.25</v>
      </c>
      <c r="F128" s="28" t="s">
        <v>102</v>
      </c>
    </row>
    <row r="129" spans="1:6" ht="46.5" x14ac:dyDescent="0.35">
      <c r="A129" s="27" t="s">
        <v>44</v>
      </c>
      <c r="B129" s="27" t="s">
        <v>6</v>
      </c>
      <c r="C129" s="28" t="s">
        <v>147</v>
      </c>
      <c r="D129" s="29">
        <v>46157.875</v>
      </c>
      <c r="E129" s="29">
        <v>46158.25</v>
      </c>
      <c r="F129" s="28" t="s">
        <v>148</v>
      </c>
    </row>
    <row r="130" spans="1:6" ht="46.5" x14ac:dyDescent="0.35">
      <c r="A130" s="27" t="s">
        <v>23</v>
      </c>
      <c r="B130" s="27" t="s">
        <v>6</v>
      </c>
      <c r="C130" s="28" t="s">
        <v>24</v>
      </c>
      <c r="D130" s="29">
        <v>46157.875</v>
      </c>
      <c r="E130" s="29">
        <v>46158.208333333299</v>
      </c>
      <c r="F130" s="28" t="s">
        <v>25</v>
      </c>
    </row>
    <row r="131" spans="1:6" ht="46.5" x14ac:dyDescent="0.35">
      <c r="A131" s="27" t="s">
        <v>153</v>
      </c>
      <c r="B131" s="27" t="s">
        <v>34</v>
      </c>
      <c r="C131" s="28" t="s">
        <v>154</v>
      </c>
      <c r="D131" s="29">
        <v>46157.833333333299</v>
      </c>
      <c r="E131" s="29">
        <v>46158.25</v>
      </c>
      <c r="F131" s="28" t="s">
        <v>155</v>
      </c>
    </row>
    <row r="132" spans="1:6" ht="46.5" x14ac:dyDescent="0.35">
      <c r="A132" s="27" t="s">
        <v>153</v>
      </c>
      <c r="B132" s="27" t="s">
        <v>6</v>
      </c>
      <c r="C132" s="28" t="s">
        <v>156</v>
      </c>
      <c r="D132" s="29">
        <v>46157.833333333299</v>
      </c>
      <c r="E132" s="29">
        <v>46158.25</v>
      </c>
      <c r="F132" s="28" t="s">
        <v>155</v>
      </c>
    </row>
    <row r="133" spans="1:6" ht="46.5" x14ac:dyDescent="0.35">
      <c r="A133" s="27" t="s">
        <v>119</v>
      </c>
      <c r="B133" s="27" t="s">
        <v>4</v>
      </c>
      <c r="C133" s="28" t="s">
        <v>120</v>
      </c>
      <c r="D133" s="29">
        <v>46157.833333333299</v>
      </c>
      <c r="E133" s="29">
        <v>46160.25</v>
      </c>
      <c r="F133" s="28" t="s">
        <v>121</v>
      </c>
    </row>
    <row r="134" spans="1:6" ht="46.5" x14ac:dyDescent="0.35">
      <c r="A134" s="27" t="s">
        <v>119</v>
      </c>
      <c r="B134" s="27" t="s">
        <v>5</v>
      </c>
      <c r="C134" s="28" t="s">
        <v>126</v>
      </c>
      <c r="D134" s="29">
        <v>46157.833333333299</v>
      </c>
      <c r="E134" s="29">
        <v>46160.25</v>
      </c>
      <c r="F134" s="28" t="s">
        <v>121</v>
      </c>
    </row>
    <row r="135" spans="1:6" ht="62" x14ac:dyDescent="0.35">
      <c r="A135" s="27" t="s">
        <v>122</v>
      </c>
      <c r="B135" s="27" t="s">
        <v>2</v>
      </c>
      <c r="C135" s="28" t="s">
        <v>123</v>
      </c>
      <c r="D135" s="29">
        <v>46157.833333333299</v>
      </c>
      <c r="E135" s="29">
        <v>46160.25</v>
      </c>
      <c r="F135" s="28" t="s">
        <v>121</v>
      </c>
    </row>
    <row r="136" spans="1:6" ht="46.5" x14ac:dyDescent="0.35">
      <c r="A136" s="27" t="s">
        <v>122</v>
      </c>
      <c r="B136" s="27" t="s">
        <v>6</v>
      </c>
      <c r="C136" s="28" t="s">
        <v>129</v>
      </c>
      <c r="D136" s="29">
        <v>46157.833333333299</v>
      </c>
      <c r="E136" s="29">
        <v>46160.25</v>
      </c>
      <c r="F136" s="28" t="s">
        <v>121</v>
      </c>
    </row>
    <row r="137" spans="1:6" ht="46.5" x14ac:dyDescent="0.35">
      <c r="A137" s="27" t="s">
        <v>122</v>
      </c>
      <c r="B137" s="27" t="s">
        <v>6</v>
      </c>
      <c r="C137" s="28" t="s">
        <v>130</v>
      </c>
      <c r="D137" s="29">
        <v>46157.833333333299</v>
      </c>
      <c r="E137" s="29">
        <v>46160.25</v>
      </c>
      <c r="F137" s="28" t="s">
        <v>121</v>
      </c>
    </row>
    <row r="138" spans="1:6" ht="46.5" x14ac:dyDescent="0.35">
      <c r="A138" s="27" t="s">
        <v>301</v>
      </c>
      <c r="B138" s="27" t="s">
        <v>5</v>
      </c>
      <c r="C138" s="28" t="s">
        <v>302</v>
      </c>
      <c r="D138" s="29">
        <v>46157.875</v>
      </c>
      <c r="E138" s="29">
        <v>46158.25</v>
      </c>
      <c r="F138" s="28" t="s">
        <v>303</v>
      </c>
    </row>
    <row r="139" spans="1:6" ht="46.5" x14ac:dyDescent="0.35">
      <c r="A139" s="27" t="s">
        <v>329</v>
      </c>
      <c r="B139" s="27" t="s">
        <v>4</v>
      </c>
      <c r="C139" s="28" t="s">
        <v>330</v>
      </c>
      <c r="D139" s="29">
        <v>46157.958333333299</v>
      </c>
      <c r="E139" s="29">
        <v>46158.229166666701</v>
      </c>
      <c r="F139" s="28" t="s">
        <v>331</v>
      </c>
    </row>
    <row r="140" spans="1:6" ht="46.5" x14ac:dyDescent="0.35">
      <c r="A140" s="27" t="s">
        <v>338</v>
      </c>
      <c r="B140" s="27" t="s">
        <v>6</v>
      </c>
      <c r="C140" s="28" t="s">
        <v>339</v>
      </c>
      <c r="D140" s="29">
        <v>46157.958333333299</v>
      </c>
      <c r="E140" s="29">
        <v>46158.25</v>
      </c>
      <c r="F140" s="28" t="s">
        <v>340</v>
      </c>
    </row>
    <row r="141" spans="1:6" ht="46.5" x14ac:dyDescent="0.35">
      <c r="A141" s="27" t="s">
        <v>317</v>
      </c>
      <c r="B141" s="27" t="s">
        <v>8</v>
      </c>
      <c r="C141" s="28" t="s">
        <v>320</v>
      </c>
      <c r="D141" s="29">
        <v>46157.958333333299</v>
      </c>
      <c r="E141" s="29">
        <v>46158.25</v>
      </c>
      <c r="F141" s="28" t="s">
        <v>321</v>
      </c>
    </row>
    <row r="142" spans="1:6" ht="46.5" x14ac:dyDescent="0.35">
      <c r="A142" s="27" t="s">
        <v>317</v>
      </c>
      <c r="B142" s="27" t="s">
        <v>7</v>
      </c>
      <c r="C142" s="28" t="s">
        <v>322</v>
      </c>
      <c r="D142" s="29">
        <v>46157.958333333299</v>
      </c>
      <c r="E142" s="29">
        <v>46158.229166666701</v>
      </c>
      <c r="F142" s="28" t="s">
        <v>323</v>
      </c>
    </row>
    <row r="143" spans="1:6" ht="46.5" x14ac:dyDescent="0.35">
      <c r="A143" s="27" t="s">
        <v>317</v>
      </c>
      <c r="B143" s="27" t="s">
        <v>7</v>
      </c>
      <c r="C143" s="28" t="s">
        <v>324</v>
      </c>
      <c r="D143" s="29">
        <v>46157.958333333299</v>
      </c>
      <c r="E143" s="29">
        <v>46158.229166666701</v>
      </c>
      <c r="F143" s="28" t="s">
        <v>323</v>
      </c>
    </row>
    <row r="144" spans="1:6" ht="46.5" x14ac:dyDescent="0.35">
      <c r="A144" s="27" t="s">
        <v>317</v>
      </c>
      <c r="B144" s="27" t="s">
        <v>8</v>
      </c>
      <c r="C144" s="28" t="s">
        <v>334</v>
      </c>
      <c r="D144" s="29">
        <v>46157.958333333299</v>
      </c>
      <c r="E144" s="29">
        <v>46158.25</v>
      </c>
      <c r="F144" s="28" t="s">
        <v>335</v>
      </c>
    </row>
    <row r="145" spans="1:6" ht="62" x14ac:dyDescent="0.35">
      <c r="A145" s="27" t="s">
        <v>317</v>
      </c>
      <c r="B145" s="27" t="s">
        <v>8</v>
      </c>
      <c r="C145" s="28" t="s">
        <v>336</v>
      </c>
      <c r="D145" s="29">
        <v>46157.958333333299</v>
      </c>
      <c r="E145" s="29">
        <v>46158.25</v>
      </c>
      <c r="F145" s="28" t="s">
        <v>337</v>
      </c>
    </row>
    <row r="146" spans="1:6" ht="62" x14ac:dyDescent="0.35">
      <c r="A146" s="27" t="s">
        <v>317</v>
      </c>
      <c r="B146" s="27" t="s">
        <v>8</v>
      </c>
      <c r="C146" s="28" t="s">
        <v>341</v>
      </c>
      <c r="D146" s="29">
        <v>46157.958333333299</v>
      </c>
      <c r="E146" s="29">
        <v>46158.25</v>
      </c>
      <c r="F146" s="28" t="s">
        <v>340</v>
      </c>
    </row>
    <row r="147" spans="1:6" ht="46.5" x14ac:dyDescent="0.35">
      <c r="A147" s="27" t="s">
        <v>279</v>
      </c>
      <c r="B147" s="27" t="s">
        <v>4</v>
      </c>
      <c r="C147" s="28" t="s">
        <v>280</v>
      </c>
      <c r="D147" s="29">
        <v>46157.875</v>
      </c>
      <c r="E147" s="29">
        <v>46158.25</v>
      </c>
      <c r="F147" s="28" t="s">
        <v>281</v>
      </c>
    </row>
    <row r="148" spans="1:6" ht="46.5" x14ac:dyDescent="0.35">
      <c r="A148" s="27" t="s">
        <v>279</v>
      </c>
      <c r="B148" s="27" t="s">
        <v>34</v>
      </c>
      <c r="C148" s="28" t="s">
        <v>284</v>
      </c>
      <c r="D148" s="29">
        <v>46157.875</v>
      </c>
      <c r="E148" s="29">
        <v>46158.25</v>
      </c>
      <c r="F148" s="28" t="s">
        <v>281</v>
      </c>
    </row>
    <row r="149" spans="1:6" ht="77.5" x14ac:dyDescent="0.35">
      <c r="A149" s="27" t="s">
        <v>279</v>
      </c>
      <c r="B149" s="27" t="s">
        <v>4</v>
      </c>
      <c r="C149" s="28" t="s">
        <v>286</v>
      </c>
      <c r="D149" s="29">
        <v>46157.833333333299</v>
      </c>
      <c r="E149" s="29">
        <v>46158.25</v>
      </c>
      <c r="F149" s="28" t="s">
        <v>287</v>
      </c>
    </row>
    <row r="150" spans="1:6" ht="46.5" x14ac:dyDescent="0.35">
      <c r="A150" s="27" t="s">
        <v>279</v>
      </c>
      <c r="B150" s="27" t="s">
        <v>5</v>
      </c>
      <c r="C150" s="28" t="s">
        <v>288</v>
      </c>
      <c r="D150" s="29">
        <v>46157.875</v>
      </c>
      <c r="E150" s="29">
        <v>46158.25</v>
      </c>
      <c r="F150" s="28" t="s">
        <v>287</v>
      </c>
    </row>
    <row r="151" spans="1:6" ht="46.5" x14ac:dyDescent="0.35">
      <c r="A151" s="27" t="s">
        <v>282</v>
      </c>
      <c r="B151" s="27" t="s">
        <v>2</v>
      </c>
      <c r="C151" s="28" t="s">
        <v>283</v>
      </c>
      <c r="D151" s="29">
        <v>46157.875</v>
      </c>
      <c r="E151" s="29">
        <v>46158.25</v>
      </c>
      <c r="F151" s="28" t="s">
        <v>281</v>
      </c>
    </row>
    <row r="152" spans="1:6" ht="31" x14ac:dyDescent="0.35">
      <c r="A152" s="27" t="s">
        <v>282</v>
      </c>
      <c r="B152" s="27" t="s">
        <v>6</v>
      </c>
      <c r="C152" s="28" t="s">
        <v>285</v>
      </c>
      <c r="D152" s="29">
        <v>46157.875</v>
      </c>
      <c r="E152" s="29">
        <v>46158.25</v>
      </c>
      <c r="F152" s="28" t="s">
        <v>281</v>
      </c>
    </row>
    <row r="153" spans="1:6" ht="46.5" x14ac:dyDescent="0.35">
      <c r="A153" s="27" t="s">
        <v>276</v>
      </c>
      <c r="B153" s="27" t="s">
        <v>6</v>
      </c>
      <c r="C153" s="28" t="s">
        <v>277</v>
      </c>
      <c r="D153" s="29">
        <v>46157.875</v>
      </c>
      <c r="E153" s="29">
        <v>46160.208333333299</v>
      </c>
      <c r="F153" s="28" t="s">
        <v>278</v>
      </c>
    </row>
    <row r="154" spans="1:6" ht="46.5" x14ac:dyDescent="0.35">
      <c r="A154" s="27" t="s">
        <v>265</v>
      </c>
      <c r="B154" s="27" t="s">
        <v>2</v>
      </c>
      <c r="C154" s="28" t="s">
        <v>266</v>
      </c>
      <c r="D154" s="29">
        <v>46157.875</v>
      </c>
      <c r="E154" s="29">
        <v>46158.25</v>
      </c>
      <c r="F154" s="28" t="s">
        <v>267</v>
      </c>
    </row>
    <row r="155" spans="1:6" ht="46.5" x14ac:dyDescent="0.35">
      <c r="A155" s="27" t="s">
        <v>265</v>
      </c>
      <c r="B155" s="27" t="s">
        <v>34</v>
      </c>
      <c r="C155" s="28" t="s">
        <v>268</v>
      </c>
      <c r="D155" s="29">
        <v>46157.875</v>
      </c>
      <c r="E155" s="29">
        <v>46158.25</v>
      </c>
      <c r="F155" s="28" t="s">
        <v>267</v>
      </c>
    </row>
    <row r="156" spans="1:6" ht="46.5" x14ac:dyDescent="0.35">
      <c r="A156" s="27" t="s">
        <v>272</v>
      </c>
      <c r="B156" s="27" t="s">
        <v>5</v>
      </c>
      <c r="C156" s="28" t="s">
        <v>273</v>
      </c>
      <c r="D156" s="29">
        <v>46157.875</v>
      </c>
      <c r="E156" s="29">
        <v>46158.25</v>
      </c>
      <c r="F156" s="28" t="s">
        <v>274</v>
      </c>
    </row>
    <row r="157" spans="1:6" ht="46.5" x14ac:dyDescent="0.35">
      <c r="A157" s="27" t="s">
        <v>272</v>
      </c>
      <c r="B157" s="27" t="s">
        <v>5</v>
      </c>
      <c r="C157" s="28" t="s">
        <v>275</v>
      </c>
      <c r="D157" s="29">
        <v>46157.875</v>
      </c>
      <c r="E157" s="29">
        <v>46158.25</v>
      </c>
      <c r="F157" s="28" t="s">
        <v>274</v>
      </c>
    </row>
    <row r="158" spans="1:6" ht="46.5" x14ac:dyDescent="0.35">
      <c r="A158" s="27" t="s">
        <v>272</v>
      </c>
      <c r="B158" s="27" t="s">
        <v>5</v>
      </c>
      <c r="C158" s="28" t="s">
        <v>332</v>
      </c>
      <c r="D158" s="29">
        <v>46157.958333333299</v>
      </c>
      <c r="E158" s="29">
        <v>46158.25</v>
      </c>
      <c r="F158" s="28" t="s">
        <v>333</v>
      </c>
    </row>
    <row r="159" spans="1:6" ht="46.5" x14ac:dyDescent="0.35">
      <c r="A159" s="27" t="s">
        <v>53</v>
      </c>
      <c r="B159" s="27" t="s">
        <v>6</v>
      </c>
      <c r="C159" s="28" t="s">
        <v>54</v>
      </c>
      <c r="D159" s="29">
        <v>46157.927083333299</v>
      </c>
      <c r="E159" s="29">
        <v>46158.25</v>
      </c>
      <c r="F159" s="28" t="s">
        <v>55</v>
      </c>
    </row>
    <row r="160" spans="1:6" ht="31" x14ac:dyDescent="0.35">
      <c r="A160" s="27" t="s">
        <v>53</v>
      </c>
      <c r="B160" s="27" t="s">
        <v>6</v>
      </c>
      <c r="C160" s="28" t="s">
        <v>56</v>
      </c>
      <c r="D160" s="29">
        <v>46157.927083333299</v>
      </c>
      <c r="E160" s="29">
        <v>46158.25</v>
      </c>
      <c r="F160" s="28" t="s">
        <v>55</v>
      </c>
    </row>
    <row r="161" spans="1:6" ht="31" x14ac:dyDescent="0.35">
      <c r="A161" s="27" t="s">
        <v>53</v>
      </c>
      <c r="B161" s="27" t="s">
        <v>6</v>
      </c>
      <c r="C161" s="28" t="s">
        <v>57</v>
      </c>
      <c r="D161" s="29">
        <v>46157.927083333299</v>
      </c>
      <c r="E161" s="29">
        <v>46158.25</v>
      </c>
      <c r="F161" s="28" t="s">
        <v>55</v>
      </c>
    </row>
    <row r="162" spans="1:6" ht="46.5" x14ac:dyDescent="0.35">
      <c r="A162" s="27" t="s">
        <v>53</v>
      </c>
      <c r="B162" s="27" t="s">
        <v>6</v>
      </c>
      <c r="C162" s="28" t="s">
        <v>58</v>
      </c>
      <c r="D162" s="29">
        <v>46157.927083333299</v>
      </c>
      <c r="E162" s="29">
        <v>46158.25</v>
      </c>
      <c r="F162" s="28" t="s">
        <v>55</v>
      </c>
    </row>
    <row r="163" spans="1:6" ht="46.5" x14ac:dyDescent="0.35">
      <c r="A163" s="27" t="s">
        <v>53</v>
      </c>
      <c r="B163" s="27" t="s">
        <v>2</v>
      </c>
      <c r="C163" s="28" t="s">
        <v>59</v>
      </c>
      <c r="D163" s="29">
        <v>46157.833333333299</v>
      </c>
      <c r="E163" s="29">
        <v>46158.25</v>
      </c>
      <c r="F163" s="28" t="s">
        <v>60</v>
      </c>
    </row>
    <row r="164" spans="1:6" ht="46.5" x14ac:dyDescent="0.35">
      <c r="A164" s="27" t="s">
        <v>53</v>
      </c>
      <c r="B164" s="27" t="s">
        <v>2</v>
      </c>
      <c r="C164" s="28" t="s">
        <v>61</v>
      </c>
      <c r="D164" s="29">
        <v>46157.833333333299</v>
      </c>
      <c r="E164" s="29">
        <v>46158.25</v>
      </c>
      <c r="F164" s="28" t="s">
        <v>62</v>
      </c>
    </row>
    <row r="165" spans="1:6" ht="46.5" x14ac:dyDescent="0.35">
      <c r="A165" s="27" t="s">
        <v>53</v>
      </c>
      <c r="B165" s="27" t="s">
        <v>6</v>
      </c>
      <c r="C165" s="28" t="s">
        <v>63</v>
      </c>
      <c r="D165" s="29">
        <v>46157.833333333299</v>
      </c>
      <c r="E165" s="29">
        <v>46158.25</v>
      </c>
      <c r="F165" s="28" t="s">
        <v>64</v>
      </c>
    </row>
    <row r="166" spans="1:6" ht="46.5" x14ac:dyDescent="0.35">
      <c r="A166" s="27" t="s">
        <v>53</v>
      </c>
      <c r="B166" s="27" t="s">
        <v>6</v>
      </c>
      <c r="C166" s="28" t="s">
        <v>65</v>
      </c>
      <c r="D166" s="29">
        <v>46157.833333333299</v>
      </c>
      <c r="E166" s="29">
        <v>46158.25</v>
      </c>
      <c r="F166" s="28" t="s">
        <v>66</v>
      </c>
    </row>
    <row r="167" spans="1:6" ht="31" x14ac:dyDescent="0.35">
      <c r="A167" s="27" t="s">
        <v>380</v>
      </c>
      <c r="B167" s="27" t="s">
        <v>2</v>
      </c>
      <c r="C167" s="28" t="s">
        <v>381</v>
      </c>
      <c r="D167" s="29">
        <v>46157.875</v>
      </c>
      <c r="E167" s="29">
        <v>46158.25</v>
      </c>
      <c r="F167" s="28" t="s">
        <v>382</v>
      </c>
    </row>
    <row r="168" spans="1:6" ht="62" x14ac:dyDescent="0.35">
      <c r="A168" s="27" t="s">
        <v>362</v>
      </c>
      <c r="B168" s="27" t="s">
        <v>6</v>
      </c>
      <c r="C168" s="28" t="s">
        <v>363</v>
      </c>
      <c r="D168" s="29">
        <v>46157.916666666701</v>
      </c>
      <c r="E168" s="29">
        <v>46158.25</v>
      </c>
      <c r="F168" s="28" t="s">
        <v>364</v>
      </c>
    </row>
    <row r="169" spans="1:6" ht="46.5" x14ac:dyDescent="0.35">
      <c r="A169" s="27" t="s">
        <v>362</v>
      </c>
      <c r="B169" s="27" t="s">
        <v>6</v>
      </c>
      <c r="C169" s="28" t="s">
        <v>365</v>
      </c>
      <c r="D169" s="29">
        <v>46157.833333333299</v>
      </c>
      <c r="E169" s="29">
        <v>46158.25</v>
      </c>
      <c r="F169" s="28" t="s">
        <v>366</v>
      </c>
    </row>
    <row r="170" spans="1:6" ht="46.5" x14ac:dyDescent="0.35">
      <c r="A170" s="27" t="s">
        <v>362</v>
      </c>
      <c r="B170" s="27" t="s">
        <v>6</v>
      </c>
      <c r="C170" s="28" t="s">
        <v>376</v>
      </c>
      <c r="D170" s="29">
        <v>46157.875</v>
      </c>
      <c r="E170" s="29">
        <v>46158.25</v>
      </c>
      <c r="F170" s="28" t="s">
        <v>377</v>
      </c>
    </row>
    <row r="171" spans="1:6" ht="46.5" x14ac:dyDescent="0.35">
      <c r="A171" s="27" t="s">
        <v>362</v>
      </c>
      <c r="B171" s="27" t="s">
        <v>2</v>
      </c>
      <c r="C171" s="28" t="s">
        <v>387</v>
      </c>
      <c r="D171" s="29">
        <v>46157.875</v>
      </c>
      <c r="E171" s="29">
        <v>46158.25</v>
      </c>
      <c r="F171" s="28" t="s">
        <v>388</v>
      </c>
    </row>
    <row r="172" spans="1:6" ht="31" x14ac:dyDescent="0.35">
      <c r="A172" s="27" t="s">
        <v>389</v>
      </c>
      <c r="B172" s="27" t="s">
        <v>5</v>
      </c>
      <c r="C172" s="28" t="s">
        <v>390</v>
      </c>
      <c r="D172" s="29">
        <v>46157.875</v>
      </c>
      <c r="E172" s="29">
        <v>46158.25</v>
      </c>
      <c r="F172" s="28" t="s">
        <v>391</v>
      </c>
    </row>
    <row r="173" spans="1:6" ht="31" x14ac:dyDescent="0.35">
      <c r="A173" s="27" t="s">
        <v>1025</v>
      </c>
      <c r="B173" s="27" t="s">
        <v>5</v>
      </c>
      <c r="C173" s="28" t="s">
        <v>1189</v>
      </c>
      <c r="D173" s="29">
        <v>46157.833333333299</v>
      </c>
      <c r="E173" s="29">
        <v>46158.25</v>
      </c>
      <c r="F173" s="28" t="s">
        <v>1190</v>
      </c>
    </row>
    <row r="174" spans="1:6" ht="77.5" x14ac:dyDescent="0.35">
      <c r="A174" s="27" t="s">
        <v>210</v>
      </c>
      <c r="B174" s="27" t="s">
        <v>5</v>
      </c>
      <c r="C174" s="28" t="s">
        <v>211</v>
      </c>
      <c r="D174" s="29">
        <v>46157.875</v>
      </c>
      <c r="E174" s="29">
        <v>46158.25</v>
      </c>
      <c r="F174" s="28" t="s">
        <v>212</v>
      </c>
    </row>
    <row r="175" spans="1:6" ht="77.5" x14ac:dyDescent="0.35">
      <c r="A175" s="27" t="s">
        <v>210</v>
      </c>
      <c r="B175" s="27" t="s">
        <v>5</v>
      </c>
      <c r="C175" s="28" t="s">
        <v>213</v>
      </c>
      <c r="D175" s="29">
        <v>46157.875</v>
      </c>
      <c r="E175" s="29">
        <v>46158.25</v>
      </c>
      <c r="F175" s="28" t="s">
        <v>212</v>
      </c>
    </row>
    <row r="176" spans="1:6" ht="77.5" x14ac:dyDescent="0.35">
      <c r="A176" s="27" t="s">
        <v>210</v>
      </c>
      <c r="B176" s="27" t="s">
        <v>5</v>
      </c>
      <c r="C176" s="28" t="s">
        <v>214</v>
      </c>
      <c r="D176" s="29">
        <v>46157.875</v>
      </c>
      <c r="E176" s="29">
        <v>46158.25</v>
      </c>
      <c r="F176" s="28" t="s">
        <v>212</v>
      </c>
    </row>
    <row r="177" spans="1:6" ht="77.5" x14ac:dyDescent="0.35">
      <c r="A177" s="27" t="s">
        <v>210</v>
      </c>
      <c r="B177" s="27" t="s">
        <v>4</v>
      </c>
      <c r="C177" s="28" t="s">
        <v>231</v>
      </c>
      <c r="D177" s="29">
        <v>46157.875</v>
      </c>
      <c r="E177" s="29">
        <v>46158.25</v>
      </c>
      <c r="F177" s="28" t="s">
        <v>232</v>
      </c>
    </row>
    <row r="178" spans="1:6" ht="62" x14ac:dyDescent="0.35">
      <c r="A178" s="27" t="s">
        <v>210</v>
      </c>
      <c r="B178" s="27" t="s">
        <v>5</v>
      </c>
      <c r="C178" s="28" t="s">
        <v>233</v>
      </c>
      <c r="D178" s="29">
        <v>46157.875</v>
      </c>
      <c r="E178" s="29">
        <v>46158.25</v>
      </c>
      <c r="F178" s="28" t="s">
        <v>232</v>
      </c>
    </row>
    <row r="179" spans="1:6" ht="62" x14ac:dyDescent="0.35">
      <c r="A179" s="27" t="s">
        <v>207</v>
      </c>
      <c r="B179" s="27" t="s">
        <v>6</v>
      </c>
      <c r="C179" s="28" t="s">
        <v>208</v>
      </c>
      <c r="D179" s="29">
        <v>45804.208333333299</v>
      </c>
      <c r="E179" s="29">
        <v>46418.208333333299</v>
      </c>
      <c r="F179" s="28" t="s">
        <v>209</v>
      </c>
    </row>
    <row r="180" spans="1:6" ht="62" x14ac:dyDescent="0.35">
      <c r="A180" s="27" t="s">
        <v>215</v>
      </c>
      <c r="B180" s="27" t="s">
        <v>5</v>
      </c>
      <c r="C180" s="28" t="s">
        <v>216</v>
      </c>
      <c r="D180" s="29">
        <v>46157.833333333299</v>
      </c>
      <c r="E180" s="29">
        <v>46158.25</v>
      </c>
      <c r="F180" s="28" t="s">
        <v>217</v>
      </c>
    </row>
    <row r="181" spans="1:6" ht="77.5" x14ac:dyDescent="0.35">
      <c r="A181" s="27" t="s">
        <v>234</v>
      </c>
      <c r="B181" s="27" t="s">
        <v>2</v>
      </c>
      <c r="C181" s="28" t="s">
        <v>235</v>
      </c>
      <c r="D181" s="29">
        <v>46157.916666666701</v>
      </c>
      <c r="E181" s="29">
        <v>46158.25</v>
      </c>
      <c r="F181" s="28" t="s">
        <v>232</v>
      </c>
    </row>
    <row r="182" spans="1:6" ht="62" x14ac:dyDescent="0.35">
      <c r="A182" s="27" t="s">
        <v>234</v>
      </c>
      <c r="B182" s="27" t="s">
        <v>6</v>
      </c>
      <c r="C182" s="28" t="s">
        <v>236</v>
      </c>
      <c r="D182" s="29">
        <v>46157.916666666701</v>
      </c>
      <c r="E182" s="29">
        <v>46158.25</v>
      </c>
      <c r="F182" s="28" t="s">
        <v>237</v>
      </c>
    </row>
    <row r="183" spans="1:6" ht="46.5" x14ac:dyDescent="0.35">
      <c r="A183" s="27" t="s">
        <v>234</v>
      </c>
      <c r="B183" s="27" t="s">
        <v>6</v>
      </c>
      <c r="C183" s="28" t="s">
        <v>255</v>
      </c>
      <c r="D183" s="29">
        <v>46157.875</v>
      </c>
      <c r="E183" s="29">
        <v>46158.208333333299</v>
      </c>
      <c r="F183" s="28" t="s">
        <v>256</v>
      </c>
    </row>
    <row r="184" spans="1:6" ht="93" x14ac:dyDescent="0.35">
      <c r="A184" s="27" t="s">
        <v>234</v>
      </c>
      <c r="B184" s="27" t="s">
        <v>2</v>
      </c>
      <c r="C184" s="28" t="s">
        <v>257</v>
      </c>
      <c r="D184" s="29">
        <v>46157.833333333299</v>
      </c>
      <c r="E184" s="29">
        <v>46158.25</v>
      </c>
      <c r="F184" s="28" t="s">
        <v>258</v>
      </c>
    </row>
    <row r="185" spans="1:6" ht="77.5" x14ac:dyDescent="0.35">
      <c r="A185" s="27" t="s">
        <v>234</v>
      </c>
      <c r="B185" s="27" t="s">
        <v>2</v>
      </c>
      <c r="C185" s="28" t="s">
        <v>259</v>
      </c>
      <c r="D185" s="29">
        <v>46157.833333333299</v>
      </c>
      <c r="E185" s="29">
        <v>46158.25</v>
      </c>
      <c r="F185" s="28" t="s">
        <v>258</v>
      </c>
    </row>
    <row r="186" spans="1:6" ht="93" x14ac:dyDescent="0.35">
      <c r="A186" s="27" t="s">
        <v>234</v>
      </c>
      <c r="B186" s="27" t="s">
        <v>2</v>
      </c>
      <c r="C186" s="28" t="s">
        <v>260</v>
      </c>
      <c r="D186" s="29">
        <v>46157.791666666701</v>
      </c>
      <c r="E186" s="29">
        <v>46158.208333333299</v>
      </c>
      <c r="F186" s="28" t="s">
        <v>261</v>
      </c>
    </row>
    <row r="187" spans="1:6" ht="93" x14ac:dyDescent="0.35">
      <c r="A187" s="27" t="s">
        <v>234</v>
      </c>
      <c r="B187" s="27" t="s">
        <v>6</v>
      </c>
      <c r="C187" s="28" t="s">
        <v>383</v>
      </c>
      <c r="D187" s="29">
        <v>46157.916666666701</v>
      </c>
      <c r="E187" s="29">
        <v>46158.25</v>
      </c>
      <c r="F187" s="28" t="s">
        <v>382</v>
      </c>
    </row>
    <row r="188" spans="1:6" ht="46.5" x14ac:dyDescent="0.35">
      <c r="A188" s="27" t="s">
        <v>234</v>
      </c>
      <c r="B188" s="27" t="s">
        <v>2</v>
      </c>
      <c r="C188" s="28" t="s">
        <v>384</v>
      </c>
      <c r="D188" s="29">
        <v>46157.875</v>
      </c>
      <c r="E188" s="29">
        <v>46158.25</v>
      </c>
      <c r="F188" s="28" t="s">
        <v>385</v>
      </c>
    </row>
    <row r="189" spans="1:6" ht="77.5" x14ac:dyDescent="0.35">
      <c r="A189" s="27" t="s">
        <v>234</v>
      </c>
      <c r="B189" s="27" t="s">
        <v>2</v>
      </c>
      <c r="C189" s="28" t="s">
        <v>386</v>
      </c>
      <c r="D189" s="29">
        <v>46157.875</v>
      </c>
      <c r="E189" s="29">
        <v>46158.25</v>
      </c>
      <c r="F189" s="28" t="s">
        <v>385</v>
      </c>
    </row>
    <row r="190" spans="1:6" ht="93" x14ac:dyDescent="0.35">
      <c r="A190" s="27" t="s">
        <v>221</v>
      </c>
      <c r="B190" s="27" t="s">
        <v>8</v>
      </c>
      <c r="C190" s="28" t="s">
        <v>222</v>
      </c>
      <c r="D190" s="29">
        <v>46157.875</v>
      </c>
      <c r="E190" s="29">
        <v>46158.291666666701</v>
      </c>
      <c r="F190" s="28" t="s">
        <v>223</v>
      </c>
    </row>
    <row r="191" spans="1:6" ht="93" x14ac:dyDescent="0.35">
      <c r="A191" s="27" t="s">
        <v>221</v>
      </c>
      <c r="B191" s="27" t="s">
        <v>7</v>
      </c>
      <c r="C191" s="28" t="s">
        <v>224</v>
      </c>
      <c r="D191" s="29">
        <v>46157.916666666701</v>
      </c>
      <c r="E191" s="29">
        <v>46158.25</v>
      </c>
      <c r="F191" s="28" t="s">
        <v>223</v>
      </c>
    </row>
    <row r="192" spans="1:6" ht="232.5" x14ac:dyDescent="0.35">
      <c r="A192" s="27" t="s">
        <v>221</v>
      </c>
      <c r="B192" s="27" t="s">
        <v>8</v>
      </c>
      <c r="C192" s="28" t="s">
        <v>225</v>
      </c>
      <c r="D192" s="29">
        <v>46157.916666666701</v>
      </c>
      <c r="E192" s="29">
        <v>46158.291666666701</v>
      </c>
      <c r="F192" s="28" t="s">
        <v>223</v>
      </c>
    </row>
    <row r="193" spans="1:6" ht="93" x14ac:dyDescent="0.35">
      <c r="A193" s="27" t="s">
        <v>221</v>
      </c>
      <c r="B193" s="27" t="s">
        <v>8</v>
      </c>
      <c r="C193" s="28" t="s">
        <v>226</v>
      </c>
      <c r="D193" s="29">
        <v>46157.916666666701</v>
      </c>
      <c r="E193" s="29">
        <v>46158.291666666701</v>
      </c>
      <c r="F193" s="28" t="s">
        <v>223</v>
      </c>
    </row>
    <row r="194" spans="1:6" ht="124" x14ac:dyDescent="0.35">
      <c r="A194" s="27" t="s">
        <v>221</v>
      </c>
      <c r="B194" s="27" t="s">
        <v>7</v>
      </c>
      <c r="C194" s="28" t="s">
        <v>227</v>
      </c>
      <c r="D194" s="29">
        <v>46157.916666666701</v>
      </c>
      <c r="E194" s="29">
        <v>46158.25</v>
      </c>
      <c r="F194" s="28" t="s">
        <v>223</v>
      </c>
    </row>
    <row r="195" spans="1:6" ht="62" x14ac:dyDescent="0.35">
      <c r="A195" s="27" t="s">
        <v>221</v>
      </c>
      <c r="B195" s="27" t="s">
        <v>8</v>
      </c>
      <c r="C195" s="28" t="s">
        <v>228</v>
      </c>
      <c r="D195" s="29">
        <v>46157.958333333299</v>
      </c>
      <c r="E195" s="29">
        <v>46158.208333333299</v>
      </c>
      <c r="F195" s="28" t="s">
        <v>229</v>
      </c>
    </row>
    <row r="196" spans="1:6" ht="77.5" x14ac:dyDescent="0.35">
      <c r="A196" s="27" t="s">
        <v>221</v>
      </c>
      <c r="B196" s="27" t="s">
        <v>8</v>
      </c>
      <c r="C196" s="28" t="s">
        <v>230</v>
      </c>
      <c r="D196" s="29">
        <v>46157.958333333299</v>
      </c>
      <c r="E196" s="29">
        <v>46158.208333333299</v>
      </c>
      <c r="F196" s="28" t="s">
        <v>229</v>
      </c>
    </row>
    <row r="197" spans="1:6" ht="46.5" x14ac:dyDescent="0.35">
      <c r="A197" s="27" t="s">
        <v>221</v>
      </c>
      <c r="B197" s="27" t="s">
        <v>8</v>
      </c>
      <c r="C197" s="28" t="s">
        <v>241</v>
      </c>
      <c r="D197" s="29">
        <v>46157.875</v>
      </c>
      <c r="E197" s="29">
        <v>46158.25</v>
      </c>
      <c r="F197" s="28" t="s">
        <v>242</v>
      </c>
    </row>
    <row r="198" spans="1:6" ht="62" x14ac:dyDescent="0.35">
      <c r="A198" s="27" t="s">
        <v>221</v>
      </c>
      <c r="B198" s="27" t="s">
        <v>8</v>
      </c>
      <c r="C198" s="28" t="s">
        <v>244</v>
      </c>
      <c r="D198" s="29">
        <v>46157.875</v>
      </c>
      <c r="E198" s="29">
        <v>46158.25</v>
      </c>
      <c r="F198" s="28" t="s">
        <v>242</v>
      </c>
    </row>
    <row r="199" spans="1:6" ht="77.5" x14ac:dyDescent="0.35">
      <c r="A199" s="27" t="s">
        <v>132</v>
      </c>
      <c r="B199" s="27" t="s">
        <v>6</v>
      </c>
      <c r="C199" s="28" t="s">
        <v>133</v>
      </c>
      <c r="D199" s="29">
        <v>46157.833333333299</v>
      </c>
      <c r="E199" s="29">
        <v>46158.25</v>
      </c>
      <c r="F199" s="28" t="s">
        <v>134</v>
      </c>
    </row>
    <row r="200" spans="1:6" ht="93" x14ac:dyDescent="0.35">
      <c r="A200" s="27" t="s">
        <v>132</v>
      </c>
      <c r="B200" s="27" t="s">
        <v>6</v>
      </c>
      <c r="C200" s="28" t="s">
        <v>135</v>
      </c>
      <c r="D200" s="29">
        <v>46157.833333333299</v>
      </c>
      <c r="E200" s="29">
        <v>46158.25</v>
      </c>
      <c r="F200" s="28" t="s">
        <v>134</v>
      </c>
    </row>
    <row r="201" spans="1:6" ht="46.5" x14ac:dyDescent="0.35">
      <c r="A201" s="27" t="s">
        <v>132</v>
      </c>
      <c r="B201" s="27" t="s">
        <v>6</v>
      </c>
      <c r="C201" s="28" t="s">
        <v>136</v>
      </c>
      <c r="D201" s="29">
        <v>46157.833333333299</v>
      </c>
      <c r="E201" s="29">
        <v>46158.25</v>
      </c>
      <c r="F201" s="28" t="s">
        <v>134</v>
      </c>
    </row>
    <row r="202" spans="1:6" ht="77.5" x14ac:dyDescent="0.35">
      <c r="A202" s="27" t="s">
        <v>132</v>
      </c>
      <c r="B202" s="27" t="s">
        <v>6</v>
      </c>
      <c r="C202" s="28" t="s">
        <v>137</v>
      </c>
      <c r="D202" s="29">
        <v>46157.833333333299</v>
      </c>
      <c r="E202" s="29">
        <v>46158.25</v>
      </c>
      <c r="F202" s="28" t="s">
        <v>134</v>
      </c>
    </row>
    <row r="203" spans="1:6" ht="77.5" x14ac:dyDescent="0.35">
      <c r="A203" s="27" t="s">
        <v>132</v>
      </c>
      <c r="B203" s="27" t="s">
        <v>6</v>
      </c>
      <c r="C203" s="28" t="s">
        <v>138</v>
      </c>
      <c r="D203" s="29">
        <v>46157.833333333299</v>
      </c>
      <c r="E203" s="29">
        <v>46158.25</v>
      </c>
      <c r="F203" s="28" t="s">
        <v>134</v>
      </c>
    </row>
    <row r="204" spans="1:6" ht="77.5" x14ac:dyDescent="0.35">
      <c r="A204" s="27" t="s">
        <v>132</v>
      </c>
      <c r="B204" s="27" t="s">
        <v>6</v>
      </c>
      <c r="C204" s="28" t="s">
        <v>139</v>
      </c>
      <c r="D204" s="29">
        <v>46157.833333333299</v>
      </c>
      <c r="E204" s="29">
        <v>46158.25</v>
      </c>
      <c r="F204" s="28" t="s">
        <v>134</v>
      </c>
    </row>
    <row r="205" spans="1:6" ht="77.5" x14ac:dyDescent="0.35">
      <c r="A205" s="27" t="s">
        <v>132</v>
      </c>
      <c r="B205" s="27" t="s">
        <v>2</v>
      </c>
      <c r="C205" s="28" t="s">
        <v>140</v>
      </c>
      <c r="D205" s="29">
        <v>46157.833333333299</v>
      </c>
      <c r="E205" s="29">
        <v>46158.25</v>
      </c>
      <c r="F205" s="28" t="s">
        <v>134</v>
      </c>
    </row>
    <row r="206" spans="1:6" ht="77.5" x14ac:dyDescent="0.35">
      <c r="A206" s="27" t="s">
        <v>144</v>
      </c>
      <c r="B206" s="27" t="s">
        <v>4</v>
      </c>
      <c r="C206" s="28" t="s">
        <v>145</v>
      </c>
      <c r="D206" s="29">
        <v>46157.854166666701</v>
      </c>
      <c r="E206" s="29">
        <v>46158.25</v>
      </c>
      <c r="F206" s="28" t="s">
        <v>146</v>
      </c>
    </row>
    <row r="207" spans="1:6" ht="62" x14ac:dyDescent="0.35">
      <c r="A207" s="27" t="s">
        <v>144</v>
      </c>
      <c r="B207" s="27" t="s">
        <v>4</v>
      </c>
      <c r="C207" s="28" t="s">
        <v>163</v>
      </c>
      <c r="D207" s="29">
        <v>46157.833333333299</v>
      </c>
      <c r="E207" s="29">
        <v>46158.25</v>
      </c>
      <c r="F207" s="28" t="s">
        <v>164</v>
      </c>
    </row>
    <row r="208" spans="1:6" ht="108.5" x14ac:dyDescent="0.35">
      <c r="A208" s="27" t="s">
        <v>144</v>
      </c>
      <c r="B208" s="27" t="s">
        <v>4</v>
      </c>
      <c r="C208" s="28" t="s">
        <v>218</v>
      </c>
      <c r="D208" s="29">
        <v>46157.875</v>
      </c>
      <c r="E208" s="29">
        <v>46158.25</v>
      </c>
      <c r="F208" s="28" t="s">
        <v>219</v>
      </c>
    </row>
    <row r="209" spans="1:6" ht="77.5" x14ac:dyDescent="0.35">
      <c r="A209" s="27" t="s">
        <v>144</v>
      </c>
      <c r="B209" s="27" t="s">
        <v>5</v>
      </c>
      <c r="C209" s="28" t="s">
        <v>220</v>
      </c>
      <c r="D209" s="29">
        <v>46157.875</v>
      </c>
      <c r="E209" s="29">
        <v>46158.25</v>
      </c>
      <c r="F209" s="28" t="s">
        <v>219</v>
      </c>
    </row>
    <row r="210" spans="1:6" ht="77.5" x14ac:dyDescent="0.35">
      <c r="A210" s="27" t="s">
        <v>144</v>
      </c>
      <c r="B210" s="27" t="s">
        <v>5</v>
      </c>
      <c r="C210" s="28" t="s">
        <v>243</v>
      </c>
      <c r="D210" s="29">
        <v>46157.875</v>
      </c>
      <c r="E210" s="29">
        <v>46158.25</v>
      </c>
      <c r="F210" s="28" t="s">
        <v>242</v>
      </c>
    </row>
    <row r="211" spans="1:6" ht="62" x14ac:dyDescent="0.35">
      <c r="A211" s="27" t="s">
        <v>158</v>
      </c>
      <c r="B211" s="27" t="s">
        <v>8</v>
      </c>
      <c r="C211" s="28" t="s">
        <v>159</v>
      </c>
      <c r="D211" s="29">
        <v>46157.833333333299</v>
      </c>
      <c r="E211" s="29">
        <v>46158.25</v>
      </c>
      <c r="F211" s="28" t="s">
        <v>160</v>
      </c>
    </row>
    <row r="212" spans="1:6" ht="62" x14ac:dyDescent="0.35">
      <c r="A212" s="27" t="s">
        <v>158</v>
      </c>
      <c r="B212" s="27" t="s">
        <v>8</v>
      </c>
      <c r="C212" s="28" t="s">
        <v>161</v>
      </c>
      <c r="D212" s="29">
        <v>46157.833333333299</v>
      </c>
      <c r="E212" s="29">
        <v>46158.25</v>
      </c>
      <c r="F212" s="28" t="s">
        <v>160</v>
      </c>
    </row>
    <row r="213" spans="1:6" ht="77.5" x14ac:dyDescent="0.35">
      <c r="A213" s="27" t="s">
        <v>158</v>
      </c>
      <c r="B213" s="27" t="s">
        <v>8</v>
      </c>
      <c r="C213" s="28" t="s">
        <v>162</v>
      </c>
      <c r="D213" s="29">
        <v>46157.833333333299</v>
      </c>
      <c r="E213" s="29">
        <v>46158.25</v>
      </c>
      <c r="F213" s="28" t="s">
        <v>160</v>
      </c>
    </row>
    <row r="214" spans="1:6" ht="77.5" x14ac:dyDescent="0.35">
      <c r="A214" s="27" t="s">
        <v>251</v>
      </c>
      <c r="B214" s="27" t="s">
        <v>4</v>
      </c>
      <c r="C214" s="28" t="s">
        <v>252</v>
      </c>
      <c r="D214" s="29">
        <v>46157.875</v>
      </c>
      <c r="E214" s="29">
        <v>46158.25</v>
      </c>
      <c r="F214" s="28" t="s">
        <v>253</v>
      </c>
    </row>
    <row r="215" spans="1:6" ht="62" x14ac:dyDescent="0.35">
      <c r="A215" s="27" t="s">
        <v>251</v>
      </c>
      <c r="B215" s="27" t="s">
        <v>4</v>
      </c>
      <c r="C215" s="28" t="s">
        <v>254</v>
      </c>
      <c r="D215" s="29">
        <v>46157.875</v>
      </c>
      <c r="E215" s="29">
        <v>46158.25</v>
      </c>
      <c r="F215" s="28" t="s">
        <v>253</v>
      </c>
    </row>
    <row r="216" spans="1:6" ht="62" x14ac:dyDescent="0.35">
      <c r="A216" s="30" t="s">
        <v>245</v>
      </c>
      <c r="B216" s="30" t="s">
        <v>2</v>
      </c>
      <c r="C216" s="31" t="s">
        <v>246</v>
      </c>
      <c r="D216" s="32">
        <v>46157.875</v>
      </c>
      <c r="E216" s="32">
        <v>46158.208333333299</v>
      </c>
      <c r="F216" s="31" t="s">
        <v>247</v>
      </c>
    </row>
    <row r="217" spans="1:6" x14ac:dyDescent="0.35">
      <c r="A217" s="27"/>
      <c r="B217" s="27"/>
      <c r="C217" s="28"/>
      <c r="D217" s="29"/>
      <c r="E217" s="29"/>
      <c r="F217" s="28"/>
    </row>
    <row r="218" spans="1:6" x14ac:dyDescent="0.35">
      <c r="A218" s="27"/>
      <c r="B218" s="27"/>
      <c r="C218" s="28"/>
      <c r="D218" s="29"/>
      <c r="E218" s="29"/>
      <c r="F218" s="28"/>
    </row>
    <row r="219" spans="1:6" x14ac:dyDescent="0.35">
      <c r="A219" s="30"/>
      <c r="B219" s="30"/>
      <c r="C219" s="31"/>
      <c r="D219" s="32"/>
      <c r="E219" s="32"/>
      <c r="F219" s="31"/>
    </row>
  </sheetData>
  <autoFilter ref="A2:F168" xr:uid="{AA130394-1D05-441B-B98F-42298AADC7B0}">
    <sortState xmlns:xlrd2="http://schemas.microsoft.com/office/spreadsheetml/2017/richdata2" ref="A3:F216">
      <sortCondition ref="A2:A168"/>
    </sortState>
  </autoFilter>
  <mergeCells count="1">
    <mergeCell ref="A1:F1"/>
  </mergeCells>
  <conditionalFormatting sqref="A217:F219">
    <cfRule type="expression" dxfId="9" priority="2">
      <formula>$J217="Over 12 hours"</formula>
    </cfRule>
  </conditionalFormatting>
  <conditionalFormatting sqref="A3:F216">
    <cfRule type="expression" dxfId="0"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191"/>
  <sheetViews>
    <sheetView zoomScaleNormal="100" workbookViewId="0">
      <pane ySplit="1" topLeftCell="A2" activePane="bottomLeft" state="frozenSplit"/>
      <selection sqref="A1:F1"/>
      <selection pane="bottomLeft" activeCell="B4" sqref="B4"/>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42" t="str">
        <f>"Daily closure report: "&amp;'Front page'!A5</f>
        <v>Daily closure report: Saturday, 16 May</v>
      </c>
      <c r="B1" s="42"/>
      <c r="C1" s="42"/>
      <c r="D1" s="42"/>
      <c r="E1" s="42"/>
      <c r="F1" s="42"/>
    </row>
    <row r="2" spans="1:6" s="5" customFormat="1" ht="28" x14ac:dyDescent="0.35">
      <c r="A2" s="12" t="s">
        <v>9</v>
      </c>
      <c r="B2" s="12" t="s">
        <v>1</v>
      </c>
      <c r="C2" s="12" t="s">
        <v>0</v>
      </c>
      <c r="D2" s="11" t="s">
        <v>11</v>
      </c>
      <c r="E2" s="11" t="s">
        <v>12</v>
      </c>
      <c r="F2" s="12" t="s">
        <v>10</v>
      </c>
    </row>
    <row r="3" spans="1:6" s="4" customFormat="1" ht="77.5" x14ac:dyDescent="0.35">
      <c r="A3" s="24" t="s">
        <v>40</v>
      </c>
      <c r="B3" s="24" t="s">
        <v>2</v>
      </c>
      <c r="C3" s="24" t="s">
        <v>41</v>
      </c>
      <c r="D3" s="26">
        <v>46157.875</v>
      </c>
      <c r="E3" s="26">
        <v>46160.208333333299</v>
      </c>
      <c r="F3" s="24" t="s">
        <v>39</v>
      </c>
    </row>
    <row r="4" spans="1:6" s="4" customFormat="1" ht="77.5" x14ac:dyDescent="0.35">
      <c r="A4" s="24" t="s">
        <v>40</v>
      </c>
      <c r="B4" s="24" t="s">
        <v>34</v>
      </c>
      <c r="C4" s="24" t="s">
        <v>42</v>
      </c>
      <c r="D4" s="26">
        <v>45847.208333333299</v>
      </c>
      <c r="E4" s="26">
        <v>46507.999305555597</v>
      </c>
      <c r="F4" s="24" t="s">
        <v>43</v>
      </c>
    </row>
    <row r="5" spans="1:6" s="4" customFormat="1" ht="62" x14ac:dyDescent="0.35">
      <c r="A5" s="24" t="s">
        <v>40</v>
      </c>
      <c r="B5" s="24" t="s">
        <v>6</v>
      </c>
      <c r="C5" s="24" t="s">
        <v>413</v>
      </c>
      <c r="D5" s="26">
        <v>46158.875</v>
      </c>
      <c r="E5" s="26">
        <v>46159.208333333299</v>
      </c>
      <c r="F5" s="24" t="s">
        <v>414</v>
      </c>
    </row>
    <row r="6" spans="1:6" s="4" customFormat="1" ht="46.5" x14ac:dyDescent="0.35">
      <c r="A6" s="24" t="s">
        <v>40</v>
      </c>
      <c r="B6" s="24" t="s">
        <v>6</v>
      </c>
      <c r="C6" s="24" t="s">
        <v>439</v>
      </c>
      <c r="D6" s="26">
        <v>46158.833333333299</v>
      </c>
      <c r="E6" s="26">
        <v>46159.25</v>
      </c>
      <c r="F6" s="24" t="s">
        <v>440</v>
      </c>
    </row>
    <row r="7" spans="1:6" s="4" customFormat="1" ht="77.5" x14ac:dyDescent="0.35">
      <c r="A7" s="24" t="s">
        <v>40</v>
      </c>
      <c r="B7" s="24" t="s">
        <v>2</v>
      </c>
      <c r="C7" s="24" t="s">
        <v>441</v>
      </c>
      <c r="D7" s="26">
        <v>46158.833333333299</v>
      </c>
      <c r="E7" s="26">
        <v>46159.25</v>
      </c>
      <c r="F7" s="24" t="s">
        <v>442</v>
      </c>
    </row>
    <row r="8" spans="1:6" s="4" customFormat="1" ht="46.5" x14ac:dyDescent="0.35">
      <c r="A8" s="24" t="s">
        <v>149</v>
      </c>
      <c r="B8" s="24" t="s">
        <v>2</v>
      </c>
      <c r="C8" s="24" t="s">
        <v>325</v>
      </c>
      <c r="D8" s="26">
        <v>46158.916666666701</v>
      </c>
      <c r="E8" s="26">
        <v>46159.229166666701</v>
      </c>
      <c r="F8" s="24" t="s">
        <v>326</v>
      </c>
    </row>
    <row r="9" spans="1:6" s="4" customFormat="1" ht="93" x14ac:dyDescent="0.35">
      <c r="A9" s="24" t="s">
        <v>149</v>
      </c>
      <c r="B9" s="24" t="s">
        <v>2</v>
      </c>
      <c r="C9" s="24" t="s">
        <v>327</v>
      </c>
      <c r="D9" s="26">
        <v>46158.916666666701</v>
      </c>
      <c r="E9" s="26">
        <v>46159.229166666701</v>
      </c>
      <c r="F9" s="24" t="s">
        <v>326</v>
      </c>
    </row>
    <row r="10" spans="1:6" s="4" customFormat="1" ht="77.5" x14ac:dyDescent="0.35">
      <c r="A10" s="24" t="s">
        <v>149</v>
      </c>
      <c r="B10" s="24" t="s">
        <v>2</v>
      </c>
      <c r="C10" s="24" t="s">
        <v>328</v>
      </c>
      <c r="D10" s="26">
        <v>46158.916666666701</v>
      </c>
      <c r="E10" s="26">
        <v>46159.229166666701</v>
      </c>
      <c r="F10" s="24" t="s">
        <v>326</v>
      </c>
    </row>
    <row r="11" spans="1:6" s="4" customFormat="1" ht="77.5" x14ac:dyDescent="0.35">
      <c r="A11" s="24" t="s">
        <v>149</v>
      </c>
      <c r="B11" s="24" t="s">
        <v>2</v>
      </c>
      <c r="C11" s="24" t="s">
        <v>325</v>
      </c>
      <c r="D11" s="26">
        <v>46158.916666666701</v>
      </c>
      <c r="E11" s="26">
        <v>46159.229166666701</v>
      </c>
      <c r="F11" s="24" t="s">
        <v>326</v>
      </c>
    </row>
    <row r="12" spans="1:6" s="3" customFormat="1" ht="62" x14ac:dyDescent="0.35">
      <c r="A12" s="24" t="s">
        <v>124</v>
      </c>
      <c r="B12" s="24" t="s">
        <v>34</v>
      </c>
      <c r="C12" s="24" t="s">
        <v>125</v>
      </c>
      <c r="D12" s="26">
        <v>46157.833333333299</v>
      </c>
      <c r="E12" s="26">
        <v>46160.25</v>
      </c>
      <c r="F12" s="24" t="s">
        <v>121</v>
      </c>
    </row>
    <row r="13" spans="1:6" s="3" customFormat="1" ht="108.5" x14ac:dyDescent="0.35">
      <c r="A13" s="24" t="s">
        <v>124</v>
      </c>
      <c r="B13" s="24" t="s">
        <v>2</v>
      </c>
      <c r="C13" s="24" t="s">
        <v>127</v>
      </c>
      <c r="D13" s="26">
        <v>46157.833333333299</v>
      </c>
      <c r="E13" s="26">
        <v>46160.25</v>
      </c>
      <c r="F13" s="24" t="s">
        <v>121</v>
      </c>
    </row>
    <row r="14" spans="1:6" s="3" customFormat="1" ht="93" x14ac:dyDescent="0.35">
      <c r="A14" s="24" t="s">
        <v>124</v>
      </c>
      <c r="B14" s="24" t="s">
        <v>34</v>
      </c>
      <c r="C14" s="24" t="s">
        <v>128</v>
      </c>
      <c r="D14" s="26">
        <v>46157.833333333299</v>
      </c>
      <c r="E14" s="26">
        <v>46160.25</v>
      </c>
      <c r="F14" s="24" t="s">
        <v>121</v>
      </c>
    </row>
    <row r="15" spans="1:6" s="3" customFormat="1" ht="62" x14ac:dyDescent="0.35">
      <c r="A15" s="24" t="s">
        <v>124</v>
      </c>
      <c r="B15" s="24" t="s">
        <v>6</v>
      </c>
      <c r="C15" s="24" t="s">
        <v>131</v>
      </c>
      <c r="D15" s="26">
        <v>46157.833333333299</v>
      </c>
      <c r="E15" s="26">
        <v>46160.25</v>
      </c>
      <c r="F15" s="24" t="s">
        <v>121</v>
      </c>
    </row>
    <row r="16" spans="1:6" s="3" customFormat="1" ht="77.5" x14ac:dyDescent="0.35">
      <c r="A16" s="24" t="s">
        <v>17</v>
      </c>
      <c r="B16" s="24" t="s">
        <v>5</v>
      </c>
      <c r="C16" s="24" t="s">
        <v>67</v>
      </c>
      <c r="D16" s="26">
        <v>46041.229166666701</v>
      </c>
      <c r="E16" s="26">
        <v>46181.229166666701</v>
      </c>
      <c r="F16" s="24" t="s">
        <v>68</v>
      </c>
    </row>
    <row r="17" spans="1:6" s="3" customFormat="1" ht="93" x14ac:dyDescent="0.35">
      <c r="A17" s="24" t="s">
        <v>141</v>
      </c>
      <c r="B17" s="24" t="s">
        <v>5</v>
      </c>
      <c r="C17" s="24" t="s">
        <v>431</v>
      </c>
      <c r="D17" s="26">
        <v>46158.833333333299</v>
      </c>
      <c r="E17" s="26">
        <v>46159.25</v>
      </c>
      <c r="F17" s="24" t="s">
        <v>432</v>
      </c>
    </row>
    <row r="18" spans="1:6" s="3" customFormat="1" ht="77.5" x14ac:dyDescent="0.35">
      <c r="A18" s="24" t="s">
        <v>141</v>
      </c>
      <c r="B18" s="24" t="s">
        <v>5</v>
      </c>
      <c r="C18" s="24" t="s">
        <v>433</v>
      </c>
      <c r="D18" s="26">
        <v>46158.833333333299</v>
      </c>
      <c r="E18" s="26">
        <v>46159.25</v>
      </c>
      <c r="F18" s="24" t="s">
        <v>432</v>
      </c>
    </row>
    <row r="19" spans="1:6" s="4" customFormat="1" ht="77.5" x14ac:dyDescent="0.35">
      <c r="A19" s="24" t="s">
        <v>196</v>
      </c>
      <c r="B19" s="24" t="s">
        <v>4</v>
      </c>
      <c r="C19" s="24" t="s">
        <v>197</v>
      </c>
      <c r="D19" s="26">
        <v>46083.999305555597</v>
      </c>
      <c r="E19" s="26">
        <v>46293.999305555597</v>
      </c>
      <c r="F19" s="24" t="s">
        <v>198</v>
      </c>
    </row>
    <row r="20" spans="1:6" s="4" customFormat="1" ht="77.5" x14ac:dyDescent="0.35">
      <c r="A20" s="24" t="s">
        <v>196</v>
      </c>
      <c r="B20" s="24" t="s">
        <v>5</v>
      </c>
      <c r="C20" s="24" t="s">
        <v>199</v>
      </c>
      <c r="D20" s="26">
        <v>46083.999305555597</v>
      </c>
      <c r="E20" s="26">
        <v>46293.999305555597</v>
      </c>
      <c r="F20" s="24" t="s">
        <v>198</v>
      </c>
    </row>
    <row r="21" spans="1:6" s="4" customFormat="1" ht="77.5" x14ac:dyDescent="0.35">
      <c r="A21" s="24" t="s">
        <v>434</v>
      </c>
      <c r="B21" s="24" t="s">
        <v>4</v>
      </c>
      <c r="C21" s="24" t="s">
        <v>435</v>
      </c>
      <c r="D21" s="26">
        <v>46158.916666666701</v>
      </c>
      <c r="E21" s="26">
        <v>46159.25</v>
      </c>
      <c r="F21" s="24" t="s">
        <v>436</v>
      </c>
    </row>
    <row r="22" spans="1:6" s="4" customFormat="1" ht="77.5" x14ac:dyDescent="0.35">
      <c r="A22" s="24" t="s">
        <v>434</v>
      </c>
      <c r="B22" s="24" t="s">
        <v>4</v>
      </c>
      <c r="C22" s="24" t="s">
        <v>437</v>
      </c>
      <c r="D22" s="26">
        <v>46158.916666666701</v>
      </c>
      <c r="E22" s="26">
        <v>46159.25</v>
      </c>
      <c r="F22" s="24" t="s">
        <v>436</v>
      </c>
    </row>
    <row r="23" spans="1:6" s="4" customFormat="1" ht="77.5" x14ac:dyDescent="0.35">
      <c r="A23" s="24" t="s">
        <v>434</v>
      </c>
      <c r="B23" s="24" t="s">
        <v>4</v>
      </c>
      <c r="C23" s="24" t="s">
        <v>438</v>
      </c>
      <c r="D23" s="26">
        <v>46158.916666666701</v>
      </c>
      <c r="E23" s="26">
        <v>46159.25</v>
      </c>
      <c r="F23" s="24" t="s">
        <v>436</v>
      </c>
    </row>
    <row r="24" spans="1:6" s="4" customFormat="1" ht="77.5" x14ac:dyDescent="0.35">
      <c r="A24" s="24" t="s">
        <v>184</v>
      </c>
      <c r="B24" s="24" t="s">
        <v>34</v>
      </c>
      <c r="C24" s="24" t="s">
        <v>187</v>
      </c>
      <c r="D24" s="26">
        <v>46158.833333333299</v>
      </c>
      <c r="E24" s="26">
        <v>46159.25</v>
      </c>
      <c r="F24" s="24" t="s">
        <v>188</v>
      </c>
    </row>
    <row r="25" spans="1:6" s="4" customFormat="1" ht="77.5" x14ac:dyDescent="0.35">
      <c r="A25" s="24" t="s">
        <v>471</v>
      </c>
      <c r="B25" s="24" t="s">
        <v>4</v>
      </c>
      <c r="C25" s="24" t="s">
        <v>472</v>
      </c>
      <c r="D25" s="26">
        <v>46158.833333333299</v>
      </c>
      <c r="E25" s="26">
        <v>46159.25</v>
      </c>
      <c r="F25" s="24" t="s">
        <v>473</v>
      </c>
    </row>
    <row r="26" spans="1:6" s="4" customFormat="1" ht="77.5" x14ac:dyDescent="0.35">
      <c r="A26" s="24" t="s">
        <v>471</v>
      </c>
      <c r="B26" s="24" t="s">
        <v>5</v>
      </c>
      <c r="C26" s="24" t="s">
        <v>474</v>
      </c>
      <c r="D26" s="26">
        <v>46158.833333333299</v>
      </c>
      <c r="E26" s="26">
        <v>46159.25</v>
      </c>
      <c r="F26" s="24" t="s">
        <v>473</v>
      </c>
    </row>
    <row r="27" spans="1:6" s="4" customFormat="1" ht="62" x14ac:dyDescent="0.35">
      <c r="A27" s="24" t="s">
        <v>471</v>
      </c>
      <c r="B27" s="24" t="s">
        <v>5</v>
      </c>
      <c r="C27" s="24" t="s">
        <v>484</v>
      </c>
      <c r="D27" s="26">
        <v>46158.916666666701</v>
      </c>
      <c r="E27" s="26">
        <v>46159.229166666701</v>
      </c>
      <c r="F27" s="24" t="s">
        <v>485</v>
      </c>
    </row>
    <row r="28" spans="1:6" s="4" customFormat="1" ht="62" x14ac:dyDescent="0.35">
      <c r="A28" s="24" t="s">
        <v>294</v>
      </c>
      <c r="B28" s="24" t="s">
        <v>6</v>
      </c>
      <c r="C28" s="24" t="s">
        <v>295</v>
      </c>
      <c r="D28" s="26">
        <v>45974.916666666701</v>
      </c>
      <c r="E28" s="26">
        <v>46173.25</v>
      </c>
      <c r="F28" s="24" t="s">
        <v>296</v>
      </c>
    </row>
    <row r="29" spans="1:6" s="4" customFormat="1" ht="62" x14ac:dyDescent="0.35">
      <c r="A29" s="24" t="s">
        <v>294</v>
      </c>
      <c r="B29" s="24" t="s">
        <v>6</v>
      </c>
      <c r="C29" s="24" t="s">
        <v>475</v>
      </c>
      <c r="D29" s="26">
        <v>46158.916666666701</v>
      </c>
      <c r="E29" s="26">
        <v>46159.25</v>
      </c>
      <c r="F29" s="24" t="s">
        <v>476</v>
      </c>
    </row>
    <row r="30" spans="1:6" s="4" customFormat="1" ht="62" x14ac:dyDescent="0.35">
      <c r="A30" s="24" t="s">
        <v>342</v>
      </c>
      <c r="B30" s="24" t="s">
        <v>2</v>
      </c>
      <c r="C30" s="24" t="s">
        <v>477</v>
      </c>
      <c r="D30" s="26">
        <v>46158.916666666701</v>
      </c>
      <c r="E30" s="26">
        <v>46159.208333333299</v>
      </c>
      <c r="F30" s="24" t="s">
        <v>478</v>
      </c>
    </row>
    <row r="31" spans="1:6" s="4" customFormat="1" ht="62" x14ac:dyDescent="0.35">
      <c r="A31" s="24" t="s">
        <v>269</v>
      </c>
      <c r="B31" s="24" t="s">
        <v>34</v>
      </c>
      <c r="C31" s="24" t="s">
        <v>481</v>
      </c>
      <c r="D31" s="26">
        <v>46158.916666666701</v>
      </c>
      <c r="E31" s="26">
        <v>46159.229166666701</v>
      </c>
      <c r="F31" s="24" t="s">
        <v>482</v>
      </c>
    </row>
    <row r="32" spans="1:6" s="4" customFormat="1" ht="62" x14ac:dyDescent="0.35">
      <c r="A32" s="24" t="s">
        <v>262</v>
      </c>
      <c r="B32" s="24" t="s">
        <v>2</v>
      </c>
      <c r="C32" s="24" t="s">
        <v>263</v>
      </c>
      <c r="D32" s="26">
        <v>46158.875</v>
      </c>
      <c r="E32" s="26">
        <v>46159.25</v>
      </c>
      <c r="F32" s="24" t="s">
        <v>264</v>
      </c>
    </row>
    <row r="33" spans="1:6" s="4" customFormat="1" ht="62" x14ac:dyDescent="0.35">
      <c r="A33" s="24" t="s">
        <v>417</v>
      </c>
      <c r="B33" s="24" t="s">
        <v>2</v>
      </c>
      <c r="C33" s="24" t="s">
        <v>418</v>
      </c>
      <c r="D33" s="26">
        <v>46158.833333333299</v>
      </c>
      <c r="E33" s="26">
        <v>46159.25</v>
      </c>
      <c r="F33" s="24" t="s">
        <v>419</v>
      </c>
    </row>
    <row r="34" spans="1:6" s="4" customFormat="1" ht="93" x14ac:dyDescent="0.35">
      <c r="A34" s="24" t="s">
        <v>417</v>
      </c>
      <c r="B34" s="24" t="s">
        <v>6</v>
      </c>
      <c r="C34" s="24" t="s">
        <v>423</v>
      </c>
      <c r="D34" s="26">
        <v>46158.875</v>
      </c>
      <c r="E34" s="26">
        <v>46159.25</v>
      </c>
      <c r="F34" s="24" t="s">
        <v>424</v>
      </c>
    </row>
    <row r="35" spans="1:6" s="4" customFormat="1" ht="93" x14ac:dyDescent="0.35">
      <c r="A35" s="24" t="s">
        <v>420</v>
      </c>
      <c r="B35" s="24" t="s">
        <v>34</v>
      </c>
      <c r="C35" s="24" t="s">
        <v>421</v>
      </c>
      <c r="D35" s="26">
        <v>46158.833333333299</v>
      </c>
      <c r="E35" s="26">
        <v>46159.25</v>
      </c>
      <c r="F35" s="24" t="s">
        <v>422</v>
      </c>
    </row>
    <row r="36" spans="1:6" s="4" customFormat="1" ht="93" x14ac:dyDescent="0.35">
      <c r="A36" s="24" t="s">
        <v>20</v>
      </c>
      <c r="B36" s="24" t="s">
        <v>4</v>
      </c>
      <c r="C36" s="24" t="s">
        <v>406</v>
      </c>
      <c r="D36" s="26">
        <v>46158.833333333299</v>
      </c>
      <c r="E36" s="26">
        <v>46159.25</v>
      </c>
      <c r="F36" s="24" t="s">
        <v>407</v>
      </c>
    </row>
    <row r="37" spans="1:6" s="4" customFormat="1" ht="31" x14ac:dyDescent="0.35">
      <c r="A37" s="24" t="s">
        <v>20</v>
      </c>
      <c r="B37" s="24" t="s">
        <v>4</v>
      </c>
      <c r="C37" s="24" t="s">
        <v>408</v>
      </c>
      <c r="D37" s="26">
        <v>46158.833333333299</v>
      </c>
      <c r="E37" s="26">
        <v>46159.25</v>
      </c>
      <c r="F37" s="24" t="s">
        <v>407</v>
      </c>
    </row>
    <row r="38" spans="1:6" s="4" customFormat="1" ht="46.5" x14ac:dyDescent="0.35">
      <c r="A38" s="24" t="s">
        <v>20</v>
      </c>
      <c r="B38" s="24" t="s">
        <v>4</v>
      </c>
      <c r="C38" s="24" t="s">
        <v>409</v>
      </c>
      <c r="D38" s="26">
        <v>46159.333333333299</v>
      </c>
      <c r="E38" s="26">
        <v>46165.958333333299</v>
      </c>
      <c r="F38" s="24" t="s">
        <v>410</v>
      </c>
    </row>
    <row r="39" spans="1:6" s="4" customFormat="1" ht="46.5" x14ac:dyDescent="0.35">
      <c r="A39" s="24" t="s">
        <v>392</v>
      </c>
      <c r="B39" s="24" t="s">
        <v>34</v>
      </c>
      <c r="C39" s="24" t="s">
        <v>393</v>
      </c>
      <c r="D39" s="26">
        <v>46158.833333333299</v>
      </c>
      <c r="E39" s="26">
        <v>46159.25</v>
      </c>
      <c r="F39" s="24" t="s">
        <v>394</v>
      </c>
    </row>
    <row r="40" spans="1:6" s="4" customFormat="1" ht="46.5" x14ac:dyDescent="0.35">
      <c r="A40" s="24" t="s">
        <v>392</v>
      </c>
      <c r="B40" s="24" t="s">
        <v>4</v>
      </c>
      <c r="C40" s="24" t="s">
        <v>395</v>
      </c>
      <c r="D40" s="26">
        <v>46158.833333333299</v>
      </c>
      <c r="E40" s="26">
        <v>46159.25</v>
      </c>
      <c r="F40" s="24" t="s">
        <v>394</v>
      </c>
    </row>
    <row r="41" spans="1:6" s="4" customFormat="1" ht="46.5" x14ac:dyDescent="0.35">
      <c r="A41" s="24" t="s">
        <v>392</v>
      </c>
      <c r="B41" s="24" t="s">
        <v>5</v>
      </c>
      <c r="C41" s="24" t="s">
        <v>491</v>
      </c>
      <c r="D41" s="26">
        <v>46158.833333333299</v>
      </c>
      <c r="E41" s="26">
        <v>46159.208333333299</v>
      </c>
      <c r="F41" s="24" t="s">
        <v>405</v>
      </c>
    </row>
    <row r="42" spans="1:6" s="4" customFormat="1" ht="46.5" x14ac:dyDescent="0.35">
      <c r="A42" s="24" t="s">
        <v>488</v>
      </c>
      <c r="B42" s="24" t="s">
        <v>2</v>
      </c>
      <c r="C42" s="24" t="s">
        <v>489</v>
      </c>
      <c r="D42" s="26">
        <v>46158.833333333299</v>
      </c>
      <c r="E42" s="26">
        <v>46159.25</v>
      </c>
      <c r="F42" s="24" t="s">
        <v>490</v>
      </c>
    </row>
    <row r="43" spans="1:6" s="4" customFormat="1" ht="46.5" x14ac:dyDescent="0.35">
      <c r="A43" s="24" t="s">
        <v>95</v>
      </c>
      <c r="B43" s="24" t="s">
        <v>4</v>
      </c>
      <c r="C43" s="24" t="s">
        <v>96</v>
      </c>
      <c r="D43" s="26">
        <v>46158.833333333299</v>
      </c>
      <c r="E43" s="26">
        <v>46159.25</v>
      </c>
      <c r="F43" s="24" t="s">
        <v>97</v>
      </c>
    </row>
    <row r="44" spans="1:6" s="4" customFormat="1" ht="46.5" x14ac:dyDescent="0.35">
      <c r="A44" s="24" t="s">
        <v>453</v>
      </c>
      <c r="B44" s="24" t="s">
        <v>2</v>
      </c>
      <c r="C44" s="24" t="s">
        <v>454</v>
      </c>
      <c r="D44" s="26">
        <v>46158.875</v>
      </c>
      <c r="E44" s="26">
        <v>46159.25</v>
      </c>
      <c r="F44" s="24" t="s">
        <v>455</v>
      </c>
    </row>
    <row r="45" spans="1:6" s="4" customFormat="1" ht="46.5" x14ac:dyDescent="0.35">
      <c r="A45" s="24" t="s">
        <v>453</v>
      </c>
      <c r="B45" s="24" t="s">
        <v>2</v>
      </c>
      <c r="C45" s="24" t="s">
        <v>456</v>
      </c>
      <c r="D45" s="26">
        <v>46158.875</v>
      </c>
      <c r="E45" s="26">
        <v>46159.25</v>
      </c>
      <c r="F45" s="24" t="s">
        <v>455</v>
      </c>
    </row>
    <row r="46" spans="1:6" s="4" customFormat="1" ht="46.5" x14ac:dyDescent="0.35">
      <c r="A46" s="24" t="s">
        <v>44</v>
      </c>
      <c r="B46" s="24" t="s">
        <v>6</v>
      </c>
      <c r="C46" s="24" t="s">
        <v>45</v>
      </c>
      <c r="D46" s="26">
        <v>46158.916666666701</v>
      </c>
      <c r="E46" s="26">
        <v>46159.208333333299</v>
      </c>
      <c r="F46" s="24" t="s">
        <v>46</v>
      </c>
    </row>
    <row r="47" spans="1:6" s="4" customFormat="1" ht="46.5" x14ac:dyDescent="0.35">
      <c r="A47" s="24" t="s">
        <v>23</v>
      </c>
      <c r="B47" s="24" t="s">
        <v>6</v>
      </c>
      <c r="C47" s="24" t="s">
        <v>24</v>
      </c>
      <c r="D47" s="26">
        <v>46158.875</v>
      </c>
      <c r="E47" s="26">
        <v>46159.208333333299</v>
      </c>
      <c r="F47" s="24" t="s">
        <v>25</v>
      </c>
    </row>
    <row r="48" spans="1:6" s="4" customFormat="1" ht="46.5" x14ac:dyDescent="0.35">
      <c r="A48" s="24" t="s">
        <v>23</v>
      </c>
      <c r="B48" s="24" t="s">
        <v>2</v>
      </c>
      <c r="C48" s="24" t="s">
        <v>411</v>
      </c>
      <c r="D48" s="26">
        <v>46158.916666666701</v>
      </c>
      <c r="E48" s="26">
        <v>46159.208333333299</v>
      </c>
      <c r="F48" s="24" t="s">
        <v>412</v>
      </c>
    </row>
    <row r="49" spans="1:6" s="4" customFormat="1" ht="46.5" x14ac:dyDescent="0.35">
      <c r="A49" s="24" t="s">
        <v>119</v>
      </c>
      <c r="B49" s="24" t="s">
        <v>4</v>
      </c>
      <c r="C49" s="24" t="s">
        <v>120</v>
      </c>
      <c r="D49" s="26">
        <v>46157.833333333299</v>
      </c>
      <c r="E49" s="26">
        <v>46160.25</v>
      </c>
      <c r="F49" s="24" t="s">
        <v>121</v>
      </c>
    </row>
    <row r="50" spans="1:6" s="4" customFormat="1" ht="46.5" x14ac:dyDescent="0.35">
      <c r="A50" s="24" t="s">
        <v>119</v>
      </c>
      <c r="B50" s="24" t="s">
        <v>5</v>
      </c>
      <c r="C50" s="24" t="s">
        <v>126</v>
      </c>
      <c r="D50" s="26">
        <v>46157.833333333299</v>
      </c>
      <c r="E50" s="26">
        <v>46160.25</v>
      </c>
      <c r="F50" s="24" t="s">
        <v>121</v>
      </c>
    </row>
    <row r="51" spans="1:6" s="4" customFormat="1" ht="46.5" x14ac:dyDescent="0.35">
      <c r="A51" s="24" t="s">
        <v>122</v>
      </c>
      <c r="B51" s="24" t="s">
        <v>2</v>
      </c>
      <c r="C51" s="24" t="s">
        <v>123</v>
      </c>
      <c r="D51" s="26">
        <v>46157.833333333299</v>
      </c>
      <c r="E51" s="26">
        <v>46160.25</v>
      </c>
      <c r="F51" s="24" t="s">
        <v>121</v>
      </c>
    </row>
    <row r="52" spans="1:6" s="4" customFormat="1" ht="46.5" x14ac:dyDescent="0.35">
      <c r="A52" s="24" t="s">
        <v>122</v>
      </c>
      <c r="B52" s="24" t="s">
        <v>6</v>
      </c>
      <c r="C52" s="24" t="s">
        <v>129</v>
      </c>
      <c r="D52" s="26">
        <v>46157.833333333299</v>
      </c>
      <c r="E52" s="26">
        <v>46160.25</v>
      </c>
      <c r="F52" s="24" t="s">
        <v>121</v>
      </c>
    </row>
    <row r="53" spans="1:6" s="4" customFormat="1" ht="46.5" x14ac:dyDescent="0.35">
      <c r="A53" s="24" t="s">
        <v>122</v>
      </c>
      <c r="B53" s="24" t="s">
        <v>6</v>
      </c>
      <c r="C53" s="24" t="s">
        <v>130</v>
      </c>
      <c r="D53" s="26">
        <v>46157.833333333299</v>
      </c>
      <c r="E53" s="26">
        <v>46160.25</v>
      </c>
      <c r="F53" s="24" t="s">
        <v>121</v>
      </c>
    </row>
    <row r="54" spans="1:6" s="4" customFormat="1" ht="46.5" x14ac:dyDescent="0.35">
      <c r="A54" s="24" t="s">
        <v>338</v>
      </c>
      <c r="B54" s="24" t="s">
        <v>6</v>
      </c>
      <c r="C54" s="24" t="s">
        <v>339</v>
      </c>
      <c r="D54" s="26">
        <v>46158.916666666701</v>
      </c>
      <c r="E54" s="26">
        <v>46159.25</v>
      </c>
      <c r="F54" s="24" t="s">
        <v>340</v>
      </c>
    </row>
    <row r="55" spans="1:6" s="4" customFormat="1" ht="46.5" x14ac:dyDescent="0.35">
      <c r="A55" s="24" t="s">
        <v>317</v>
      </c>
      <c r="B55" s="24" t="s">
        <v>8</v>
      </c>
      <c r="C55" s="24" t="s">
        <v>341</v>
      </c>
      <c r="D55" s="26">
        <v>46158.916666666701</v>
      </c>
      <c r="E55" s="26">
        <v>46159.25</v>
      </c>
      <c r="F55" s="24" t="s">
        <v>340</v>
      </c>
    </row>
    <row r="56" spans="1:6" s="4" customFormat="1" ht="46.5" x14ac:dyDescent="0.35">
      <c r="A56" s="24" t="s">
        <v>317</v>
      </c>
      <c r="B56" s="24" t="s">
        <v>8</v>
      </c>
      <c r="C56" s="24" t="s">
        <v>483</v>
      </c>
      <c r="D56" s="26">
        <v>46158.916666666701</v>
      </c>
      <c r="E56" s="26">
        <v>46159.229166666701</v>
      </c>
      <c r="F56" s="24" t="s">
        <v>482</v>
      </c>
    </row>
    <row r="57" spans="1:6" s="4" customFormat="1" ht="46.5" x14ac:dyDescent="0.35">
      <c r="A57" s="24" t="s">
        <v>279</v>
      </c>
      <c r="B57" s="24" t="s">
        <v>4</v>
      </c>
      <c r="C57" s="24" t="s">
        <v>469</v>
      </c>
      <c r="D57" s="26">
        <v>46158.875</v>
      </c>
      <c r="E57" s="26">
        <v>46159.25</v>
      </c>
      <c r="F57" s="24" t="s">
        <v>470</v>
      </c>
    </row>
    <row r="58" spans="1:6" s="4" customFormat="1" ht="46.5" x14ac:dyDescent="0.35">
      <c r="A58" s="24" t="s">
        <v>279</v>
      </c>
      <c r="B58" s="24" t="s">
        <v>4</v>
      </c>
      <c r="C58" s="24" t="s">
        <v>286</v>
      </c>
      <c r="D58" s="26">
        <v>46158.833333333299</v>
      </c>
      <c r="E58" s="26">
        <v>46159.25</v>
      </c>
      <c r="F58" s="24" t="s">
        <v>287</v>
      </c>
    </row>
    <row r="59" spans="1:6" s="4" customFormat="1" ht="46.5" x14ac:dyDescent="0.35">
      <c r="A59" s="24" t="s">
        <v>279</v>
      </c>
      <c r="B59" s="24" t="s">
        <v>5</v>
      </c>
      <c r="C59" s="24" t="s">
        <v>288</v>
      </c>
      <c r="D59" s="26">
        <v>46158.875</v>
      </c>
      <c r="E59" s="26">
        <v>46159.25</v>
      </c>
      <c r="F59" s="24" t="s">
        <v>287</v>
      </c>
    </row>
    <row r="60" spans="1:6" s="4" customFormat="1" ht="46.5" x14ac:dyDescent="0.35">
      <c r="A60" s="24" t="s">
        <v>276</v>
      </c>
      <c r="B60" s="24" t="s">
        <v>6</v>
      </c>
      <c r="C60" s="24" t="s">
        <v>277</v>
      </c>
      <c r="D60" s="26">
        <v>46157.875</v>
      </c>
      <c r="E60" s="26">
        <v>46160.208333333299</v>
      </c>
      <c r="F60" s="24" t="s">
        <v>278</v>
      </c>
    </row>
    <row r="61" spans="1:6" s="4" customFormat="1" ht="46.5" x14ac:dyDescent="0.35">
      <c r="A61" s="24" t="s">
        <v>265</v>
      </c>
      <c r="B61" s="24" t="s">
        <v>2</v>
      </c>
      <c r="C61" s="24" t="s">
        <v>266</v>
      </c>
      <c r="D61" s="26">
        <v>46158.875</v>
      </c>
      <c r="E61" s="26">
        <v>46159.25</v>
      </c>
      <c r="F61" s="24" t="s">
        <v>267</v>
      </c>
    </row>
    <row r="62" spans="1:6" s="4" customFormat="1" ht="46.5" x14ac:dyDescent="0.35">
      <c r="A62" s="24" t="s">
        <v>265</v>
      </c>
      <c r="B62" s="24" t="s">
        <v>34</v>
      </c>
      <c r="C62" s="24" t="s">
        <v>268</v>
      </c>
      <c r="D62" s="26">
        <v>46158.875</v>
      </c>
      <c r="E62" s="26">
        <v>46159.25</v>
      </c>
      <c r="F62" s="24" t="s">
        <v>267</v>
      </c>
    </row>
    <row r="63" spans="1:6" s="4" customFormat="1" ht="77.5" x14ac:dyDescent="0.35">
      <c r="A63" s="24" t="s">
        <v>272</v>
      </c>
      <c r="B63" s="24" t="s">
        <v>34</v>
      </c>
      <c r="C63" s="24" t="s">
        <v>479</v>
      </c>
      <c r="D63" s="26">
        <v>46158.916666666701</v>
      </c>
      <c r="E63" s="26">
        <v>46159.25</v>
      </c>
      <c r="F63" s="24" t="s">
        <v>480</v>
      </c>
    </row>
    <row r="64" spans="1:6" s="4" customFormat="1" ht="62" x14ac:dyDescent="0.35">
      <c r="A64" s="24" t="s">
        <v>53</v>
      </c>
      <c r="B64" s="24" t="s">
        <v>2</v>
      </c>
      <c r="C64" s="24" t="s">
        <v>415</v>
      </c>
      <c r="D64" s="26">
        <v>46158.927083333299</v>
      </c>
      <c r="E64" s="26">
        <v>46159.25</v>
      </c>
      <c r="F64" s="24" t="s">
        <v>416</v>
      </c>
    </row>
    <row r="65" spans="1:6" s="4" customFormat="1" ht="46.5" x14ac:dyDescent="0.35">
      <c r="A65" s="24" t="s">
        <v>380</v>
      </c>
      <c r="B65" s="24" t="s">
        <v>2</v>
      </c>
      <c r="C65" s="24" t="s">
        <v>486</v>
      </c>
      <c r="D65" s="26">
        <v>46158.875</v>
      </c>
      <c r="E65" s="26">
        <v>46159.25</v>
      </c>
      <c r="F65" s="24" t="s">
        <v>487</v>
      </c>
    </row>
    <row r="66" spans="1:6" s="4" customFormat="1" ht="46.5" x14ac:dyDescent="0.35">
      <c r="A66" s="24" t="s">
        <v>210</v>
      </c>
      <c r="B66" s="24" t="s">
        <v>5</v>
      </c>
      <c r="C66" s="24" t="s">
        <v>451</v>
      </c>
      <c r="D66" s="26">
        <v>46158.875</v>
      </c>
      <c r="E66" s="26">
        <v>46159.208333333299</v>
      </c>
      <c r="F66" s="24" t="s">
        <v>452</v>
      </c>
    </row>
    <row r="67" spans="1:6" s="4" customFormat="1" ht="46.5" x14ac:dyDescent="0.35">
      <c r="A67" s="24" t="s">
        <v>207</v>
      </c>
      <c r="B67" s="24" t="s">
        <v>6</v>
      </c>
      <c r="C67" s="24" t="s">
        <v>208</v>
      </c>
      <c r="D67" s="26">
        <v>45804.208333333299</v>
      </c>
      <c r="E67" s="26">
        <v>46418.208333333299</v>
      </c>
      <c r="F67" s="24" t="s">
        <v>209</v>
      </c>
    </row>
    <row r="68" spans="1:6" s="4" customFormat="1" ht="31" x14ac:dyDescent="0.35">
      <c r="A68" s="24" t="s">
        <v>234</v>
      </c>
      <c r="B68" s="24" t="s">
        <v>2</v>
      </c>
      <c r="C68" s="24" t="s">
        <v>446</v>
      </c>
      <c r="D68" s="26">
        <v>46158.958333333299</v>
      </c>
      <c r="E68" s="26">
        <v>46159.25</v>
      </c>
      <c r="F68" s="24" t="s">
        <v>447</v>
      </c>
    </row>
    <row r="69" spans="1:6" s="4" customFormat="1" ht="31" x14ac:dyDescent="0.35">
      <c r="A69" s="24" t="s">
        <v>234</v>
      </c>
      <c r="B69" s="24" t="s">
        <v>2</v>
      </c>
      <c r="C69" s="24" t="s">
        <v>448</v>
      </c>
      <c r="D69" s="26">
        <v>46158.958333333299</v>
      </c>
      <c r="E69" s="26">
        <v>46159.25</v>
      </c>
      <c r="F69" s="24" t="s">
        <v>447</v>
      </c>
    </row>
    <row r="70" spans="1:6" s="4" customFormat="1" ht="46.5" x14ac:dyDescent="0.35">
      <c r="A70" s="24" t="s">
        <v>234</v>
      </c>
      <c r="B70" s="24" t="s">
        <v>2</v>
      </c>
      <c r="C70" s="24" t="s">
        <v>449</v>
      </c>
      <c r="D70" s="26">
        <v>46158.958333333299</v>
      </c>
      <c r="E70" s="26">
        <v>46159.25</v>
      </c>
      <c r="F70" s="24" t="s">
        <v>447</v>
      </c>
    </row>
    <row r="71" spans="1:6" s="4" customFormat="1" ht="46.5" x14ac:dyDescent="0.35">
      <c r="A71" s="24" t="s">
        <v>234</v>
      </c>
      <c r="B71" s="24" t="s">
        <v>2</v>
      </c>
      <c r="C71" s="24" t="s">
        <v>450</v>
      </c>
      <c r="D71" s="26">
        <v>46158.958333333299</v>
      </c>
      <c r="E71" s="26">
        <v>46159.25</v>
      </c>
      <c r="F71" s="24" t="s">
        <v>447</v>
      </c>
    </row>
    <row r="72" spans="1:6" s="4" customFormat="1" ht="46.5" x14ac:dyDescent="0.35">
      <c r="A72" s="24" t="s">
        <v>234</v>
      </c>
      <c r="B72" s="24" t="s">
        <v>6</v>
      </c>
      <c r="C72" s="24" t="s">
        <v>457</v>
      </c>
      <c r="D72" s="26">
        <v>46158.875</v>
      </c>
      <c r="E72" s="26">
        <v>46159.25</v>
      </c>
      <c r="F72" s="24" t="s">
        <v>458</v>
      </c>
    </row>
    <row r="73" spans="1:6" s="4" customFormat="1" ht="46.5" x14ac:dyDescent="0.35">
      <c r="A73" s="24" t="s">
        <v>221</v>
      </c>
      <c r="B73" s="24" t="s">
        <v>7</v>
      </c>
      <c r="C73" s="24" t="s">
        <v>443</v>
      </c>
      <c r="D73" s="26">
        <v>46158.916666666701</v>
      </c>
      <c r="E73" s="26">
        <v>46159.291666666701</v>
      </c>
      <c r="F73" s="24" t="s">
        <v>223</v>
      </c>
    </row>
    <row r="74" spans="1:6" s="4" customFormat="1" ht="62" x14ac:dyDescent="0.35">
      <c r="A74" s="24" t="s">
        <v>221</v>
      </c>
      <c r="B74" s="24" t="s">
        <v>7</v>
      </c>
      <c r="C74" s="24" t="s">
        <v>224</v>
      </c>
      <c r="D74" s="26">
        <v>46158.916666666701</v>
      </c>
      <c r="E74" s="26">
        <v>46159.291666666701</v>
      </c>
      <c r="F74" s="24" t="s">
        <v>223</v>
      </c>
    </row>
    <row r="75" spans="1:6" s="4" customFormat="1" ht="62" x14ac:dyDescent="0.35">
      <c r="A75" s="24" t="s">
        <v>221</v>
      </c>
      <c r="B75" s="24" t="s">
        <v>7</v>
      </c>
      <c r="C75" s="24" t="s">
        <v>444</v>
      </c>
      <c r="D75" s="26">
        <v>46158.916666666701</v>
      </c>
      <c r="E75" s="26">
        <v>46159.291666666701</v>
      </c>
      <c r="F75" s="24" t="s">
        <v>223</v>
      </c>
    </row>
    <row r="76" spans="1:6" s="4" customFormat="1" ht="62" x14ac:dyDescent="0.35">
      <c r="A76" s="24" t="s">
        <v>221</v>
      </c>
      <c r="B76" s="24" t="s">
        <v>7</v>
      </c>
      <c r="C76" s="24" t="s">
        <v>445</v>
      </c>
      <c r="D76" s="26">
        <v>46158.916666666701</v>
      </c>
      <c r="E76" s="26">
        <v>46159.291666666701</v>
      </c>
      <c r="F76" s="24" t="s">
        <v>223</v>
      </c>
    </row>
    <row r="77" spans="1:6" s="4" customFormat="1" ht="62" x14ac:dyDescent="0.35">
      <c r="A77" s="24" t="s">
        <v>221</v>
      </c>
      <c r="B77" s="24" t="s">
        <v>8</v>
      </c>
      <c r="C77" s="24" t="s">
        <v>464</v>
      </c>
      <c r="D77" s="26">
        <v>46158.9375</v>
      </c>
      <c r="E77" s="26">
        <v>46159.25</v>
      </c>
      <c r="F77" s="24" t="s">
        <v>465</v>
      </c>
    </row>
    <row r="78" spans="1:6" s="4" customFormat="1" ht="62" x14ac:dyDescent="0.35">
      <c r="A78" s="24" t="s">
        <v>221</v>
      </c>
      <c r="B78" s="24" t="s">
        <v>8</v>
      </c>
      <c r="C78" s="24" t="s">
        <v>466</v>
      </c>
      <c r="D78" s="26">
        <v>46158.9375</v>
      </c>
      <c r="E78" s="26">
        <v>46159.25</v>
      </c>
      <c r="F78" s="24" t="s">
        <v>465</v>
      </c>
    </row>
    <row r="79" spans="1:6" s="4" customFormat="1" ht="93" x14ac:dyDescent="0.35">
      <c r="A79" s="24" t="s">
        <v>221</v>
      </c>
      <c r="B79" s="24" t="s">
        <v>8</v>
      </c>
      <c r="C79" s="24" t="s">
        <v>467</v>
      </c>
      <c r="D79" s="26">
        <v>46158.9375</v>
      </c>
      <c r="E79" s="26">
        <v>46159.25</v>
      </c>
      <c r="F79" s="24" t="s">
        <v>465</v>
      </c>
    </row>
    <row r="80" spans="1:6" s="4" customFormat="1" ht="93" x14ac:dyDescent="0.35">
      <c r="A80" s="24" t="s">
        <v>221</v>
      </c>
      <c r="B80" s="24" t="s">
        <v>7</v>
      </c>
      <c r="C80" s="24" t="s">
        <v>468</v>
      </c>
      <c r="D80" s="26">
        <v>46158.9375</v>
      </c>
      <c r="E80" s="26">
        <v>46159.25</v>
      </c>
      <c r="F80" s="24" t="s">
        <v>465</v>
      </c>
    </row>
    <row r="81" spans="1:6" s="4" customFormat="1" ht="62" x14ac:dyDescent="0.35">
      <c r="A81" s="24" t="s">
        <v>144</v>
      </c>
      <c r="B81" s="24" t="s">
        <v>4</v>
      </c>
      <c r="C81" s="24" t="s">
        <v>425</v>
      </c>
      <c r="D81" s="26">
        <v>46158.875</v>
      </c>
      <c r="E81" s="26">
        <v>46159.208333333299</v>
      </c>
      <c r="F81" s="24" t="s">
        <v>426</v>
      </c>
    </row>
    <row r="82" spans="1:6" s="4" customFormat="1" ht="77.5" x14ac:dyDescent="0.35">
      <c r="A82" s="24" t="s">
        <v>144</v>
      </c>
      <c r="B82" s="24" t="s">
        <v>4</v>
      </c>
      <c r="C82" s="24" t="s">
        <v>427</v>
      </c>
      <c r="D82" s="26">
        <v>46158.875</v>
      </c>
      <c r="E82" s="26">
        <v>46159.208333333299</v>
      </c>
      <c r="F82" s="24" t="s">
        <v>426</v>
      </c>
    </row>
    <row r="83" spans="1:6" s="4" customFormat="1" ht="77.5" x14ac:dyDescent="0.35">
      <c r="A83" s="24" t="s">
        <v>144</v>
      </c>
      <c r="B83" s="24" t="s">
        <v>5</v>
      </c>
      <c r="C83" s="24" t="s">
        <v>428</v>
      </c>
      <c r="D83" s="26">
        <v>46158.875</v>
      </c>
      <c r="E83" s="26">
        <v>46159.208333333299</v>
      </c>
      <c r="F83" s="24" t="s">
        <v>426</v>
      </c>
    </row>
    <row r="84" spans="1:6" s="4" customFormat="1" ht="108.5" x14ac:dyDescent="0.35">
      <c r="A84" s="24" t="s">
        <v>144</v>
      </c>
      <c r="B84" s="24" t="s">
        <v>4</v>
      </c>
      <c r="C84" s="24" t="s">
        <v>429</v>
      </c>
      <c r="D84" s="26">
        <v>46158.875</v>
      </c>
      <c r="E84" s="26">
        <v>46159.208333333299</v>
      </c>
      <c r="F84" s="24" t="s">
        <v>426</v>
      </c>
    </row>
    <row r="85" spans="1:6" s="4" customFormat="1" ht="77.5" x14ac:dyDescent="0.35">
      <c r="A85" s="24" t="s">
        <v>144</v>
      </c>
      <c r="B85" s="24" t="s">
        <v>5</v>
      </c>
      <c r="C85" s="24" t="s">
        <v>430</v>
      </c>
      <c r="D85" s="26">
        <v>46158.875</v>
      </c>
      <c r="E85" s="26">
        <v>46159.208333333299</v>
      </c>
      <c r="F85" s="24" t="s">
        <v>426</v>
      </c>
    </row>
    <row r="86" spans="1:6" s="4" customFormat="1" ht="77.5" x14ac:dyDescent="0.35">
      <c r="A86" s="24" t="s">
        <v>144</v>
      </c>
      <c r="B86" s="24" t="s">
        <v>5</v>
      </c>
      <c r="C86" s="24" t="s">
        <v>459</v>
      </c>
      <c r="D86" s="26">
        <v>46158.9375</v>
      </c>
      <c r="E86" s="26">
        <v>46159.25</v>
      </c>
      <c r="F86" s="24" t="s">
        <v>460</v>
      </c>
    </row>
    <row r="87" spans="1:6" s="4" customFormat="1" ht="46.5" x14ac:dyDescent="0.35">
      <c r="A87" s="24" t="s">
        <v>144</v>
      </c>
      <c r="B87" s="24" t="s">
        <v>5</v>
      </c>
      <c r="C87" s="24" t="s">
        <v>461</v>
      </c>
      <c r="D87" s="26">
        <v>46158.9375</v>
      </c>
      <c r="E87" s="26">
        <v>46159.25</v>
      </c>
      <c r="F87" s="24" t="s">
        <v>460</v>
      </c>
    </row>
    <row r="88" spans="1:6" s="4" customFormat="1" ht="62" x14ac:dyDescent="0.35">
      <c r="A88" s="24" t="s">
        <v>144</v>
      </c>
      <c r="B88" s="24" t="s">
        <v>5</v>
      </c>
      <c r="C88" s="24" t="s">
        <v>462</v>
      </c>
      <c r="D88" s="26">
        <v>46158.9375</v>
      </c>
      <c r="E88" s="26">
        <v>46159.25</v>
      </c>
      <c r="F88" s="24" t="s">
        <v>460</v>
      </c>
    </row>
    <row r="89" spans="1:6" s="4" customFormat="1" ht="62" x14ac:dyDescent="0.35">
      <c r="A89" s="24" t="s">
        <v>144</v>
      </c>
      <c r="B89" s="24" t="s">
        <v>5</v>
      </c>
      <c r="C89" s="24" t="s">
        <v>463</v>
      </c>
      <c r="D89" s="26">
        <v>46158.9375</v>
      </c>
      <c r="E89" s="26">
        <v>46159.25</v>
      </c>
      <c r="F89" s="24" t="s">
        <v>460</v>
      </c>
    </row>
    <row r="90" spans="1:6" s="4" customFormat="1" x14ac:dyDescent="0.35">
      <c r="A90" s="24"/>
      <c r="B90" s="24"/>
      <c r="C90" s="24"/>
      <c r="D90" s="26"/>
      <c r="E90" s="26"/>
      <c r="F90" s="24"/>
    </row>
    <row r="91" spans="1:6" s="4" customFormat="1" x14ac:dyDescent="0.35">
      <c r="A91" s="24"/>
      <c r="B91" s="24"/>
      <c r="C91" s="24"/>
      <c r="D91" s="26"/>
      <c r="E91" s="26"/>
      <c r="F91" s="24"/>
    </row>
    <row r="92" spans="1:6" s="4" customFormat="1" x14ac:dyDescent="0.35">
      <c r="A92" s="24"/>
      <c r="B92" s="24"/>
      <c r="C92" s="24"/>
      <c r="D92" s="26"/>
      <c r="E92" s="26"/>
      <c r="F92" s="24"/>
    </row>
    <row r="93" spans="1:6" s="4" customFormat="1" x14ac:dyDescent="0.35">
      <c r="A93" s="24"/>
      <c r="B93" s="24"/>
      <c r="C93" s="24"/>
      <c r="D93" s="26"/>
      <c r="E93" s="26"/>
      <c r="F93" s="24"/>
    </row>
    <row r="94" spans="1:6" s="4" customFormat="1" x14ac:dyDescent="0.35">
      <c r="A94" s="24"/>
      <c r="B94" s="24"/>
      <c r="C94" s="24"/>
      <c r="D94" s="26"/>
      <c r="E94" s="26"/>
      <c r="F94" s="24"/>
    </row>
    <row r="95" spans="1:6" s="4" customFormat="1" x14ac:dyDescent="0.35">
      <c r="A95" s="24"/>
      <c r="B95" s="24"/>
      <c r="C95" s="24"/>
      <c r="D95" s="26"/>
      <c r="E95" s="26"/>
      <c r="F95" s="24"/>
    </row>
    <row r="96" spans="1:6" s="4" customFormat="1" x14ac:dyDescent="0.35">
      <c r="A96" s="24"/>
      <c r="B96" s="24"/>
      <c r="C96" s="24"/>
      <c r="D96" s="26"/>
      <c r="E96" s="26"/>
      <c r="F96" s="24"/>
    </row>
    <row r="97" spans="1:6" s="4" customFormat="1" x14ac:dyDescent="0.35">
      <c r="A97" s="24"/>
      <c r="B97" s="24"/>
      <c r="C97" s="24"/>
      <c r="D97" s="26"/>
      <c r="E97" s="26"/>
      <c r="F97" s="24"/>
    </row>
    <row r="98" spans="1:6" s="4" customFormat="1" x14ac:dyDescent="0.35">
      <c r="A98" s="24"/>
      <c r="B98" s="24"/>
      <c r="C98" s="24"/>
      <c r="D98" s="26"/>
      <c r="E98" s="26"/>
      <c r="F98" s="24"/>
    </row>
    <row r="99" spans="1:6" s="4" customFormat="1" x14ac:dyDescent="0.35">
      <c r="A99" s="24"/>
      <c r="B99" s="24"/>
      <c r="C99" s="24"/>
      <c r="D99" s="26"/>
      <c r="E99" s="26"/>
      <c r="F99" s="24"/>
    </row>
    <row r="100" spans="1:6" s="5" customFormat="1" x14ac:dyDescent="0.35">
      <c r="A100" s="24"/>
      <c r="B100" s="24"/>
      <c r="C100" s="24"/>
      <c r="D100" s="26"/>
      <c r="E100" s="26"/>
      <c r="F100" s="24"/>
    </row>
    <row r="101" spans="1:6" s="5" customFormat="1" x14ac:dyDescent="0.35">
      <c r="A101" s="24"/>
      <c r="B101" s="24"/>
      <c r="C101" s="24"/>
      <c r="D101" s="26"/>
      <c r="E101" s="26"/>
      <c r="F101" s="24"/>
    </row>
    <row r="102" spans="1:6" s="5" customFormat="1" x14ac:dyDescent="0.35">
      <c r="A102" s="24"/>
      <c r="B102" s="24"/>
      <c r="C102" s="24"/>
      <c r="D102" s="26"/>
      <c r="E102" s="26"/>
      <c r="F102" s="24"/>
    </row>
    <row r="103" spans="1:6" s="5" customFormat="1" x14ac:dyDescent="0.35">
      <c r="A103" s="24"/>
      <c r="B103" s="24"/>
      <c r="C103" s="24"/>
      <c r="D103" s="26"/>
      <c r="E103" s="26"/>
      <c r="F103" s="24"/>
    </row>
    <row r="104" spans="1:6" s="5" customFormat="1" x14ac:dyDescent="0.35">
      <c r="A104" s="24"/>
      <c r="B104" s="24"/>
      <c r="C104" s="24"/>
      <c r="D104" s="26"/>
      <c r="E104" s="26"/>
      <c r="F104" s="24"/>
    </row>
    <row r="105" spans="1:6" s="5" customFormat="1" x14ac:dyDescent="0.35">
      <c r="A105" s="24"/>
      <c r="B105" s="24"/>
      <c r="C105" s="24"/>
      <c r="D105" s="26"/>
      <c r="E105" s="26"/>
      <c r="F105" s="24"/>
    </row>
    <row r="106" spans="1:6" s="5" customFormat="1" x14ac:dyDescent="0.35">
      <c r="A106" s="24"/>
      <c r="B106" s="24"/>
      <c r="C106" s="24"/>
      <c r="D106" s="26"/>
      <c r="E106" s="26"/>
      <c r="F106" s="24"/>
    </row>
    <row r="107" spans="1:6" s="5" customFormat="1" x14ac:dyDescent="0.35">
      <c r="A107" s="24"/>
      <c r="B107" s="24"/>
      <c r="C107" s="24"/>
      <c r="D107" s="26"/>
      <c r="E107" s="26"/>
      <c r="F107" s="24"/>
    </row>
    <row r="108" spans="1:6" s="5" customFormat="1" x14ac:dyDescent="0.35">
      <c r="A108" s="24"/>
      <c r="B108" s="24"/>
      <c r="C108" s="24"/>
      <c r="D108" s="26"/>
      <c r="E108" s="26"/>
      <c r="F108" s="24"/>
    </row>
    <row r="109" spans="1:6" s="5" customFormat="1" x14ac:dyDescent="0.35">
      <c r="A109" s="24"/>
      <c r="B109" s="24"/>
      <c r="C109" s="24"/>
      <c r="D109" s="26"/>
      <c r="E109" s="26"/>
      <c r="F109" s="24"/>
    </row>
    <row r="110" spans="1:6" s="5" customFormat="1" x14ac:dyDescent="0.35">
      <c r="A110" s="24"/>
      <c r="B110" s="24"/>
      <c r="C110" s="24"/>
      <c r="D110" s="26"/>
      <c r="E110" s="26"/>
      <c r="F110" s="24"/>
    </row>
    <row r="111" spans="1:6" s="5" customFormat="1" x14ac:dyDescent="0.35">
      <c r="A111" s="24"/>
      <c r="B111" s="24"/>
      <c r="C111" s="24"/>
      <c r="D111" s="26"/>
      <c r="E111" s="26"/>
      <c r="F111" s="24"/>
    </row>
    <row r="112" spans="1:6" s="5" customFormat="1" x14ac:dyDescent="0.35">
      <c r="A112" s="24"/>
      <c r="B112" s="24"/>
      <c r="C112" s="24"/>
      <c r="D112" s="26"/>
      <c r="E112" s="26"/>
      <c r="F112" s="24"/>
    </row>
    <row r="113" spans="1:6" s="5" customFormat="1" x14ac:dyDescent="0.35">
      <c r="A113" s="24"/>
      <c r="B113" s="24"/>
      <c r="C113" s="24"/>
      <c r="D113" s="26"/>
      <c r="E113" s="26"/>
      <c r="F113" s="24"/>
    </row>
    <row r="114" spans="1:6" s="5" customFormat="1" x14ac:dyDescent="0.35">
      <c r="A114" s="24"/>
      <c r="B114" s="24"/>
      <c r="C114" s="24"/>
      <c r="D114" s="26"/>
      <c r="E114" s="26"/>
      <c r="F114" s="24"/>
    </row>
    <row r="115" spans="1:6" s="5" customFormat="1" x14ac:dyDescent="0.35">
      <c r="A115" s="24"/>
      <c r="B115" s="24"/>
      <c r="C115" s="24"/>
      <c r="D115" s="26"/>
      <c r="E115" s="26"/>
      <c r="F115" s="24"/>
    </row>
    <row r="116" spans="1:6" s="5" customFormat="1" x14ac:dyDescent="0.35">
      <c r="A116" s="24"/>
      <c r="B116" s="24"/>
      <c r="C116" s="24"/>
      <c r="D116" s="26"/>
      <c r="E116" s="26"/>
      <c r="F116" s="24"/>
    </row>
    <row r="117" spans="1:6" s="5" customFormat="1" x14ac:dyDescent="0.35">
      <c r="A117" s="24"/>
      <c r="B117" s="24"/>
      <c r="C117" s="24"/>
      <c r="D117" s="26"/>
      <c r="E117" s="26"/>
      <c r="F117" s="24"/>
    </row>
    <row r="118" spans="1:6" s="5" customFormat="1" x14ac:dyDescent="0.35">
      <c r="A118" s="24"/>
      <c r="B118" s="24"/>
      <c r="C118" s="24"/>
      <c r="D118" s="26"/>
      <c r="E118" s="26"/>
      <c r="F118" s="24"/>
    </row>
    <row r="119" spans="1:6" s="5" customFormat="1" x14ac:dyDescent="0.35">
      <c r="A119" s="24"/>
      <c r="B119" s="24"/>
      <c r="C119" s="24"/>
      <c r="D119" s="26"/>
      <c r="E119" s="26"/>
      <c r="F119" s="24"/>
    </row>
    <row r="120" spans="1:6" s="5" customFormat="1" x14ac:dyDescent="0.35">
      <c r="A120" s="24"/>
      <c r="B120" s="24"/>
      <c r="C120" s="24"/>
      <c r="D120" s="26"/>
      <c r="E120" s="26"/>
      <c r="F120" s="24"/>
    </row>
    <row r="121" spans="1:6" s="5" customFormat="1" x14ac:dyDescent="0.35">
      <c r="A121" s="24"/>
      <c r="B121" s="24"/>
      <c r="C121" s="24"/>
      <c r="D121" s="26"/>
      <c r="E121" s="26"/>
      <c r="F121" s="24"/>
    </row>
    <row r="122" spans="1:6" s="5" customFormat="1" x14ac:dyDescent="0.35">
      <c r="A122" s="24"/>
      <c r="B122" s="24"/>
      <c r="C122" s="24"/>
      <c r="D122" s="26"/>
      <c r="E122" s="26"/>
      <c r="F122" s="24"/>
    </row>
    <row r="123" spans="1:6" s="5" customFormat="1" x14ac:dyDescent="0.35">
      <c r="A123" s="24"/>
      <c r="B123" s="24"/>
      <c r="C123" s="24"/>
      <c r="D123" s="26"/>
      <c r="E123" s="26"/>
      <c r="F123" s="24"/>
    </row>
    <row r="124" spans="1:6" s="5" customFormat="1" x14ac:dyDescent="0.35">
      <c r="A124" s="24"/>
      <c r="B124" s="24"/>
      <c r="C124" s="24"/>
      <c r="D124" s="26"/>
      <c r="E124" s="26"/>
      <c r="F124" s="24"/>
    </row>
    <row r="125" spans="1:6" s="5" customFormat="1" x14ac:dyDescent="0.35">
      <c r="A125" s="24"/>
      <c r="B125" s="24"/>
      <c r="C125" s="24"/>
      <c r="D125" s="26"/>
      <c r="E125" s="26"/>
      <c r="F125" s="24"/>
    </row>
    <row r="126" spans="1:6" s="5" customFormat="1" x14ac:dyDescent="0.35">
      <c r="A126" s="24"/>
      <c r="B126" s="24"/>
      <c r="C126" s="24"/>
      <c r="D126" s="26"/>
      <c r="E126" s="26"/>
      <c r="F126" s="24"/>
    </row>
    <row r="127" spans="1:6" s="5" customFormat="1" x14ac:dyDescent="0.35">
      <c r="A127" s="24"/>
      <c r="B127" s="24"/>
      <c r="C127" s="24"/>
      <c r="D127" s="26"/>
      <c r="E127" s="26"/>
      <c r="F127" s="24"/>
    </row>
    <row r="128" spans="1:6" s="5" customFormat="1" x14ac:dyDescent="0.35">
      <c r="A128" s="24"/>
      <c r="B128" s="24"/>
      <c r="C128" s="24"/>
      <c r="D128" s="26"/>
      <c r="E128" s="26"/>
      <c r="F128" s="24"/>
    </row>
    <row r="129" spans="1:6" s="5" customFormat="1" x14ac:dyDescent="0.35">
      <c r="A129" s="24"/>
      <c r="B129" s="24"/>
      <c r="C129" s="24"/>
      <c r="D129" s="26"/>
      <c r="E129" s="26"/>
      <c r="F129" s="24"/>
    </row>
    <row r="130" spans="1:6" s="5" customFormat="1" x14ac:dyDescent="0.35">
      <c r="A130" s="24"/>
      <c r="B130" s="24"/>
      <c r="C130" s="24"/>
      <c r="D130" s="26"/>
      <c r="E130" s="26"/>
      <c r="F130" s="24"/>
    </row>
    <row r="131" spans="1:6" s="5" customFormat="1" x14ac:dyDescent="0.35">
      <c r="A131" s="24"/>
      <c r="B131" s="24"/>
      <c r="C131" s="24"/>
      <c r="D131" s="26"/>
      <c r="E131" s="26"/>
      <c r="F131" s="24"/>
    </row>
    <row r="132" spans="1:6" s="5" customFormat="1" x14ac:dyDescent="0.35">
      <c r="A132" s="24"/>
      <c r="B132" s="24"/>
      <c r="C132" s="24"/>
      <c r="D132" s="26"/>
      <c r="E132" s="26"/>
      <c r="F132" s="24"/>
    </row>
    <row r="133" spans="1:6" x14ac:dyDescent="0.35">
      <c r="A133" s="24"/>
      <c r="B133" s="24"/>
      <c r="C133" s="24"/>
      <c r="D133" s="26"/>
      <c r="E133" s="26"/>
      <c r="F133" s="24"/>
    </row>
    <row r="134" spans="1:6" x14ac:dyDescent="0.35">
      <c r="A134" s="24"/>
      <c r="B134" s="24"/>
      <c r="C134" s="24"/>
      <c r="D134" s="26"/>
      <c r="E134" s="26"/>
      <c r="F134" s="24"/>
    </row>
    <row r="135" spans="1:6" x14ac:dyDescent="0.35">
      <c r="A135" s="24"/>
      <c r="B135" s="24"/>
      <c r="C135" s="24"/>
      <c r="D135" s="26"/>
      <c r="E135" s="26"/>
      <c r="F135" s="24"/>
    </row>
    <row r="136" spans="1:6" x14ac:dyDescent="0.35">
      <c r="A136" s="24"/>
      <c r="B136" s="24"/>
      <c r="C136" s="24"/>
      <c r="D136" s="26"/>
      <c r="E136" s="26"/>
      <c r="F136" s="24"/>
    </row>
    <row r="137" spans="1:6" x14ac:dyDescent="0.35">
      <c r="A137" s="24"/>
      <c r="B137" s="24"/>
      <c r="C137" s="24"/>
      <c r="D137" s="26"/>
      <c r="E137" s="26"/>
      <c r="F137" s="24"/>
    </row>
    <row r="138" spans="1:6" x14ac:dyDescent="0.35">
      <c r="A138" s="24"/>
      <c r="B138" s="24"/>
      <c r="C138" s="24"/>
      <c r="D138" s="26"/>
      <c r="E138" s="26"/>
      <c r="F138" s="24"/>
    </row>
    <row r="139" spans="1:6" x14ac:dyDescent="0.35">
      <c r="A139" s="24"/>
      <c r="B139" s="24"/>
      <c r="C139" s="24"/>
      <c r="D139" s="26"/>
      <c r="E139" s="26"/>
      <c r="F139" s="24"/>
    </row>
    <row r="140" spans="1:6" x14ac:dyDescent="0.35">
      <c r="A140" s="24"/>
      <c r="B140" s="24"/>
      <c r="C140" s="24"/>
      <c r="D140" s="26"/>
      <c r="E140" s="26"/>
      <c r="F140" s="24"/>
    </row>
    <row r="141" spans="1:6" x14ac:dyDescent="0.35">
      <c r="A141" s="24"/>
      <c r="B141" s="24"/>
      <c r="C141" s="24"/>
      <c r="D141" s="26"/>
      <c r="E141" s="26"/>
      <c r="F141" s="24"/>
    </row>
    <row r="142" spans="1:6" x14ac:dyDescent="0.35">
      <c r="A142" s="24"/>
      <c r="B142" s="24"/>
      <c r="C142" s="24"/>
      <c r="D142" s="26"/>
      <c r="E142" s="26"/>
      <c r="F142" s="24"/>
    </row>
    <row r="143" spans="1:6" x14ac:dyDescent="0.35">
      <c r="A143" s="24"/>
      <c r="B143" s="24"/>
      <c r="C143" s="24"/>
      <c r="D143" s="26"/>
      <c r="E143" s="26"/>
      <c r="F143" s="24"/>
    </row>
    <row r="144" spans="1:6" x14ac:dyDescent="0.35">
      <c r="A144" s="24"/>
      <c r="B144" s="24"/>
      <c r="C144" s="24"/>
      <c r="D144" s="26"/>
      <c r="E144" s="26"/>
      <c r="F144" s="24"/>
    </row>
    <row r="145" spans="1:6" x14ac:dyDescent="0.35">
      <c r="A145" s="24"/>
      <c r="B145" s="24"/>
      <c r="C145" s="24"/>
      <c r="D145" s="26"/>
      <c r="E145" s="26"/>
      <c r="F145" s="24"/>
    </row>
    <row r="146" spans="1:6" x14ac:dyDescent="0.35">
      <c r="A146" s="24"/>
      <c r="B146" s="24"/>
      <c r="C146" s="24"/>
      <c r="D146" s="26"/>
      <c r="E146" s="26"/>
      <c r="F146" s="24"/>
    </row>
    <row r="147" spans="1:6" x14ac:dyDescent="0.35">
      <c r="A147" s="24"/>
      <c r="B147" s="24"/>
      <c r="C147" s="24"/>
      <c r="D147" s="26"/>
      <c r="E147" s="26"/>
      <c r="F147" s="24"/>
    </row>
    <row r="148" spans="1:6" x14ac:dyDescent="0.35">
      <c r="A148" s="24"/>
      <c r="B148" s="24"/>
      <c r="C148" s="24"/>
      <c r="D148" s="26"/>
      <c r="E148" s="26"/>
      <c r="F148" s="24"/>
    </row>
    <row r="149" spans="1:6" x14ac:dyDescent="0.35">
      <c r="A149" s="24"/>
      <c r="B149" s="24"/>
      <c r="C149" s="24"/>
      <c r="D149" s="26"/>
      <c r="E149" s="26"/>
      <c r="F149" s="24"/>
    </row>
    <row r="150" spans="1:6" x14ac:dyDescent="0.35">
      <c r="A150" s="24"/>
      <c r="B150" s="24"/>
      <c r="C150" s="24"/>
      <c r="D150" s="26"/>
      <c r="E150" s="26"/>
      <c r="F150" s="24"/>
    </row>
    <row r="151" spans="1:6" x14ac:dyDescent="0.35">
      <c r="A151" s="24"/>
      <c r="B151" s="24"/>
      <c r="C151" s="24"/>
      <c r="D151" s="26"/>
      <c r="E151" s="26"/>
      <c r="F151" s="24"/>
    </row>
    <row r="152" spans="1:6" x14ac:dyDescent="0.35">
      <c r="A152" s="24"/>
      <c r="B152" s="24"/>
      <c r="C152" s="24"/>
      <c r="D152" s="26"/>
      <c r="E152" s="26"/>
      <c r="F152" s="24"/>
    </row>
    <row r="153" spans="1:6" x14ac:dyDescent="0.35">
      <c r="A153" s="24"/>
      <c r="B153" s="24"/>
      <c r="C153" s="24"/>
      <c r="D153" s="26"/>
      <c r="E153" s="26"/>
      <c r="F153" s="24"/>
    </row>
    <row r="154" spans="1:6" x14ac:dyDescent="0.35">
      <c r="A154" s="24"/>
      <c r="B154" s="24"/>
      <c r="C154" s="24"/>
      <c r="D154" s="26"/>
      <c r="E154" s="26"/>
      <c r="F154" s="24"/>
    </row>
    <row r="155" spans="1:6" x14ac:dyDescent="0.35">
      <c r="A155" s="24"/>
      <c r="B155" s="24"/>
      <c r="C155" s="24"/>
      <c r="D155" s="26"/>
      <c r="E155" s="26"/>
      <c r="F155" s="24"/>
    </row>
    <row r="156" spans="1:6" x14ac:dyDescent="0.35">
      <c r="A156" s="24"/>
      <c r="B156" s="24"/>
      <c r="C156" s="24"/>
      <c r="D156" s="26"/>
      <c r="E156" s="26"/>
      <c r="F156" s="24"/>
    </row>
    <row r="157" spans="1:6" x14ac:dyDescent="0.35">
      <c r="A157" s="24"/>
      <c r="B157" s="24"/>
      <c r="C157" s="24"/>
      <c r="D157" s="26"/>
      <c r="E157" s="26"/>
      <c r="F157" s="24"/>
    </row>
    <row r="158" spans="1:6" x14ac:dyDescent="0.35">
      <c r="A158" s="24"/>
      <c r="B158" s="24"/>
      <c r="C158" s="24"/>
      <c r="D158" s="26"/>
      <c r="E158" s="26"/>
      <c r="F158" s="24"/>
    </row>
    <row r="159" spans="1:6" x14ac:dyDescent="0.35">
      <c r="A159" s="24"/>
      <c r="B159" s="24"/>
      <c r="C159" s="24"/>
      <c r="D159" s="26"/>
      <c r="E159" s="26"/>
      <c r="F159" s="24"/>
    </row>
    <row r="160" spans="1:6" x14ac:dyDescent="0.35">
      <c r="A160" s="24"/>
      <c r="B160" s="24"/>
      <c r="C160" s="24"/>
      <c r="D160" s="26"/>
      <c r="E160" s="26"/>
      <c r="F160" s="24"/>
    </row>
    <row r="161" spans="1:6" x14ac:dyDescent="0.35">
      <c r="A161" s="24"/>
      <c r="B161" s="24"/>
      <c r="C161" s="24"/>
      <c r="D161" s="26"/>
      <c r="E161" s="26"/>
      <c r="F161" s="24"/>
    </row>
    <row r="162" spans="1:6" x14ac:dyDescent="0.35">
      <c r="A162" s="24"/>
      <c r="B162" s="24"/>
      <c r="C162" s="24"/>
      <c r="D162" s="26"/>
      <c r="E162" s="26"/>
      <c r="F162" s="24"/>
    </row>
    <row r="163" spans="1:6" x14ac:dyDescent="0.35">
      <c r="A163" s="24"/>
      <c r="B163" s="24"/>
      <c r="C163" s="24"/>
      <c r="D163" s="26"/>
      <c r="E163" s="26"/>
      <c r="F163" s="24"/>
    </row>
    <row r="164" spans="1:6" x14ac:dyDescent="0.35">
      <c r="A164" s="24"/>
      <c r="B164" s="24"/>
      <c r="C164" s="24"/>
      <c r="D164" s="26"/>
      <c r="E164" s="26"/>
      <c r="F164" s="24"/>
    </row>
    <row r="165" spans="1:6" x14ac:dyDescent="0.35">
      <c r="A165" s="24"/>
      <c r="B165" s="24"/>
      <c r="C165" s="24"/>
      <c r="D165" s="26"/>
      <c r="E165" s="26"/>
      <c r="F165" s="24"/>
    </row>
    <row r="166" spans="1:6" x14ac:dyDescent="0.35">
      <c r="A166" s="24"/>
      <c r="B166" s="24"/>
      <c r="C166" s="24"/>
      <c r="D166" s="26"/>
      <c r="E166" s="26"/>
      <c r="F166" s="24"/>
    </row>
    <row r="167" spans="1:6" x14ac:dyDescent="0.35">
      <c r="A167" s="24"/>
      <c r="B167" s="24"/>
      <c r="C167" s="24"/>
      <c r="D167" s="26"/>
      <c r="E167" s="26"/>
      <c r="F167" s="24"/>
    </row>
    <row r="168" spans="1:6" x14ac:dyDescent="0.35">
      <c r="A168" s="24"/>
      <c r="B168" s="24"/>
      <c r="C168" s="24"/>
      <c r="D168" s="26"/>
      <c r="E168" s="26"/>
      <c r="F168" s="24"/>
    </row>
    <row r="169" spans="1:6" x14ac:dyDescent="0.35">
      <c r="A169" s="24"/>
      <c r="B169" s="24"/>
      <c r="C169" s="24"/>
      <c r="D169" s="26"/>
      <c r="E169" s="26"/>
      <c r="F169" s="24"/>
    </row>
    <row r="170" spans="1:6" x14ac:dyDescent="0.35">
      <c r="A170" s="24"/>
      <c r="B170" s="24"/>
      <c r="C170" s="24"/>
      <c r="D170" s="26"/>
      <c r="E170" s="26"/>
      <c r="F170" s="24"/>
    </row>
    <row r="171" spans="1:6" x14ac:dyDescent="0.35">
      <c r="A171" s="24"/>
      <c r="B171" s="24"/>
      <c r="C171" s="24"/>
      <c r="D171" s="26"/>
      <c r="E171" s="26"/>
      <c r="F171" s="24"/>
    </row>
    <row r="172" spans="1:6" x14ac:dyDescent="0.35">
      <c r="A172" s="24"/>
      <c r="B172" s="24"/>
      <c r="C172" s="24"/>
      <c r="D172" s="26"/>
      <c r="E172" s="26"/>
      <c r="F172" s="24"/>
    </row>
    <row r="173" spans="1:6" x14ac:dyDescent="0.35">
      <c r="A173" s="24"/>
      <c r="B173" s="24"/>
      <c r="C173" s="24"/>
      <c r="D173" s="26"/>
      <c r="E173" s="26"/>
      <c r="F173" s="24"/>
    </row>
    <row r="174" spans="1:6" x14ac:dyDescent="0.35">
      <c r="A174" s="24"/>
      <c r="B174" s="24"/>
      <c r="C174" s="24"/>
      <c r="D174" s="26"/>
      <c r="E174" s="26"/>
      <c r="F174" s="24"/>
    </row>
    <row r="175" spans="1:6" x14ac:dyDescent="0.35">
      <c r="A175" s="24"/>
      <c r="B175" s="24"/>
      <c r="C175" s="24"/>
      <c r="D175" s="26"/>
      <c r="E175" s="26"/>
      <c r="F175" s="24"/>
    </row>
    <row r="176" spans="1:6" x14ac:dyDescent="0.35">
      <c r="A176" s="24"/>
      <c r="B176" s="24"/>
      <c r="C176" s="24"/>
      <c r="D176" s="26"/>
      <c r="E176" s="26"/>
      <c r="F176" s="24"/>
    </row>
    <row r="177" spans="1:6" x14ac:dyDescent="0.35">
      <c r="A177" s="24"/>
      <c r="B177" s="24"/>
      <c r="C177" s="24"/>
      <c r="D177" s="26"/>
      <c r="E177" s="26"/>
      <c r="F177" s="24"/>
    </row>
    <row r="178" spans="1:6" x14ac:dyDescent="0.35">
      <c r="A178" s="24"/>
      <c r="B178" s="24"/>
      <c r="C178" s="24"/>
      <c r="D178" s="26"/>
      <c r="E178" s="26"/>
      <c r="F178" s="24"/>
    </row>
    <row r="179" spans="1:6" x14ac:dyDescent="0.35">
      <c r="A179" s="24"/>
      <c r="B179" s="24"/>
      <c r="C179" s="24"/>
      <c r="D179" s="26"/>
      <c r="E179" s="26"/>
      <c r="F179" s="24"/>
    </row>
    <row r="180" spans="1:6" x14ac:dyDescent="0.35">
      <c r="A180" s="24"/>
      <c r="B180" s="24"/>
      <c r="C180" s="24"/>
      <c r="D180" s="26"/>
      <c r="E180" s="26"/>
      <c r="F180" s="24"/>
    </row>
    <row r="181" spans="1:6" x14ac:dyDescent="0.35">
      <c r="A181" s="24"/>
      <c r="B181" s="24"/>
      <c r="C181" s="24"/>
      <c r="D181" s="26"/>
      <c r="E181" s="26"/>
      <c r="F181" s="24"/>
    </row>
    <row r="182" spans="1:6" x14ac:dyDescent="0.35">
      <c r="A182" s="24"/>
      <c r="B182" s="24"/>
      <c r="C182" s="24"/>
      <c r="D182" s="26"/>
      <c r="E182" s="26"/>
      <c r="F182" s="24"/>
    </row>
    <row r="183" spans="1:6" x14ac:dyDescent="0.35">
      <c r="A183" s="19"/>
      <c r="B183" s="19"/>
      <c r="C183" s="19"/>
      <c r="D183" s="20"/>
      <c r="E183" s="20"/>
      <c r="F183" s="20"/>
    </row>
    <row r="184" spans="1:6" x14ac:dyDescent="0.35">
      <c r="A184" s="19"/>
      <c r="B184" s="19"/>
      <c r="C184" s="19"/>
      <c r="D184" s="20"/>
      <c r="E184" s="20"/>
      <c r="F184" s="20"/>
    </row>
    <row r="185" spans="1:6" x14ac:dyDescent="0.35">
      <c r="A185" s="19"/>
      <c r="B185" s="19"/>
      <c r="C185" s="19"/>
      <c r="D185" s="20"/>
      <c r="E185" s="20"/>
      <c r="F185" s="20"/>
    </row>
    <row r="186" spans="1:6" x14ac:dyDescent="0.35">
      <c r="A186" s="19"/>
      <c r="B186" s="19"/>
      <c r="C186" s="19"/>
      <c r="D186" s="20"/>
      <c r="E186" s="20"/>
      <c r="F186" s="20"/>
    </row>
    <row r="187" spans="1:6" x14ac:dyDescent="0.35">
      <c r="A187" s="19"/>
      <c r="B187" s="19"/>
      <c r="C187" s="19"/>
      <c r="D187" s="20"/>
      <c r="E187" s="20"/>
      <c r="F187" s="20"/>
    </row>
    <row r="188" spans="1:6" x14ac:dyDescent="0.35">
      <c r="A188" s="19"/>
      <c r="B188" s="19"/>
      <c r="C188" s="19"/>
      <c r="D188" s="20"/>
      <c r="E188" s="20"/>
      <c r="F188" s="20"/>
    </row>
    <row r="189" spans="1:6" x14ac:dyDescent="0.35">
      <c r="A189" s="19"/>
      <c r="B189" s="19"/>
      <c r="C189" s="19"/>
      <c r="D189" s="20"/>
      <c r="E189" s="20"/>
      <c r="F189" s="20"/>
    </row>
    <row r="190" spans="1:6" x14ac:dyDescent="0.35">
      <c r="A190" s="19"/>
      <c r="B190" s="19"/>
      <c r="C190" s="19"/>
      <c r="D190" s="20"/>
      <c r="E190" s="20"/>
      <c r="F190" s="20"/>
    </row>
    <row r="191" spans="1:6" x14ac:dyDescent="0.35">
      <c r="A191" s="19"/>
      <c r="B191" s="19"/>
      <c r="C191" s="19"/>
      <c r="D191" s="20"/>
      <c r="E191" s="20"/>
      <c r="F191" s="20"/>
    </row>
  </sheetData>
  <autoFilter ref="A2:F191" xr:uid="{60B4E0E0-EA23-4FF3-861F-7623BAD270F1}">
    <sortState xmlns:xlrd2="http://schemas.microsoft.com/office/spreadsheetml/2017/richdata2" ref="A3:F191">
      <sortCondition ref="A2:A191"/>
    </sortState>
  </autoFilter>
  <mergeCells count="1">
    <mergeCell ref="A1:F1"/>
  </mergeCells>
  <conditionalFormatting sqref="A90:F182">
    <cfRule type="expression" dxfId="8" priority="2">
      <formula>$J90="Over 12 hours"</formula>
    </cfRule>
  </conditionalFormatting>
  <conditionalFormatting sqref="A3:F89">
    <cfRule type="expression" dxfId="1"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180"/>
  <sheetViews>
    <sheetView zoomScaleNormal="100" workbookViewId="0">
      <pane ySplit="1" topLeftCell="A2" activePane="bottomLeft" state="frozenSplit"/>
      <selection sqref="A1:F1"/>
      <selection pane="bottomLeft" activeCell="B4" sqref="B4"/>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42" t="str">
        <f>"Daily closure report: "&amp;'Front page'!A6</f>
        <v>Daily closure report: Sunday, 17 May</v>
      </c>
      <c r="B1" s="42"/>
      <c r="C1" s="42"/>
      <c r="D1" s="42"/>
      <c r="E1" s="42"/>
      <c r="F1" s="42"/>
    </row>
    <row r="2" spans="1:6" s="5" customFormat="1" ht="28" x14ac:dyDescent="0.35">
      <c r="A2" s="12" t="s">
        <v>9</v>
      </c>
      <c r="B2" s="12" t="s">
        <v>1</v>
      </c>
      <c r="C2" s="12" t="s">
        <v>0</v>
      </c>
      <c r="D2" s="11" t="s">
        <v>11</v>
      </c>
      <c r="E2" s="11" t="s">
        <v>12</v>
      </c>
      <c r="F2" s="12" t="s">
        <v>10</v>
      </c>
    </row>
    <row r="3" spans="1:6" s="3" customFormat="1" ht="62" x14ac:dyDescent="0.35">
      <c r="A3" s="23" t="s">
        <v>40</v>
      </c>
      <c r="B3" s="23" t="s">
        <v>6</v>
      </c>
      <c r="C3" s="24" t="s">
        <v>492</v>
      </c>
      <c r="D3" s="25">
        <v>46159.875</v>
      </c>
      <c r="E3" s="25">
        <v>46160.208333333336</v>
      </c>
      <c r="F3" s="24" t="s">
        <v>493</v>
      </c>
    </row>
    <row r="4" spans="1:6" s="3" customFormat="1" ht="93" x14ac:dyDescent="0.35">
      <c r="A4" s="23" t="s">
        <v>40</v>
      </c>
      <c r="B4" s="23" t="s">
        <v>2</v>
      </c>
      <c r="C4" s="24" t="s">
        <v>167</v>
      </c>
      <c r="D4" s="25">
        <v>46159.833333333336</v>
      </c>
      <c r="E4" s="25">
        <v>46160.25</v>
      </c>
      <c r="F4" s="24" t="s">
        <v>166</v>
      </c>
    </row>
    <row r="5" spans="1:6" s="3" customFormat="1" ht="77.5" x14ac:dyDescent="0.35">
      <c r="A5" s="23" t="s">
        <v>40</v>
      </c>
      <c r="B5" s="23" t="s">
        <v>2</v>
      </c>
      <c r="C5" s="24" t="s">
        <v>165</v>
      </c>
      <c r="D5" s="25">
        <v>46159.833333333336</v>
      </c>
      <c r="E5" s="25">
        <v>46160.25</v>
      </c>
      <c r="F5" s="24" t="s">
        <v>166</v>
      </c>
    </row>
    <row r="6" spans="1:6" s="3" customFormat="1" ht="93" x14ac:dyDescent="0.35">
      <c r="A6" s="23" t="s">
        <v>40</v>
      </c>
      <c r="B6" s="23" t="s">
        <v>2</v>
      </c>
      <c r="C6" s="24" t="s">
        <v>168</v>
      </c>
      <c r="D6" s="25">
        <v>46159.833333333336</v>
      </c>
      <c r="E6" s="25">
        <v>46160.25</v>
      </c>
      <c r="F6" s="24" t="s">
        <v>166</v>
      </c>
    </row>
    <row r="7" spans="1:6" s="3" customFormat="1" ht="93" x14ac:dyDescent="0.35">
      <c r="A7" s="23" t="s">
        <v>40</v>
      </c>
      <c r="B7" s="23" t="s">
        <v>2</v>
      </c>
      <c r="C7" s="24" t="s">
        <v>441</v>
      </c>
      <c r="D7" s="25">
        <v>46159.833333333336</v>
      </c>
      <c r="E7" s="25">
        <v>46160.25</v>
      </c>
      <c r="F7" s="24" t="s">
        <v>442</v>
      </c>
    </row>
    <row r="8" spans="1:6" s="3" customFormat="1" ht="93" x14ac:dyDescent="0.35">
      <c r="A8" s="23" t="s">
        <v>40</v>
      </c>
      <c r="B8" s="23" t="s">
        <v>2</v>
      </c>
      <c r="C8" s="24" t="s">
        <v>41</v>
      </c>
      <c r="D8" s="25">
        <v>46157.875</v>
      </c>
      <c r="E8" s="25">
        <v>46160.208333333336</v>
      </c>
      <c r="F8" s="24" t="s">
        <v>39</v>
      </c>
    </row>
    <row r="9" spans="1:6" s="3" customFormat="1" ht="93" x14ac:dyDescent="0.35">
      <c r="A9" s="23" t="s">
        <v>40</v>
      </c>
      <c r="B9" s="23" t="s">
        <v>34</v>
      </c>
      <c r="C9" s="24" t="s">
        <v>42</v>
      </c>
      <c r="D9" s="25">
        <v>45847.208333333336</v>
      </c>
      <c r="E9" s="25">
        <v>46507.999305555553</v>
      </c>
      <c r="F9" s="24" t="s">
        <v>43</v>
      </c>
    </row>
    <row r="10" spans="1:6" s="3" customFormat="1" ht="93" x14ac:dyDescent="0.35">
      <c r="A10" s="23" t="s">
        <v>124</v>
      </c>
      <c r="B10" s="23" t="s">
        <v>34</v>
      </c>
      <c r="C10" s="24" t="s">
        <v>128</v>
      </c>
      <c r="D10" s="25">
        <v>46157.833333333336</v>
      </c>
      <c r="E10" s="25">
        <v>46160.25</v>
      </c>
      <c r="F10" s="24" t="s">
        <v>121</v>
      </c>
    </row>
    <row r="11" spans="1:6" s="3" customFormat="1" ht="93" x14ac:dyDescent="0.35">
      <c r="A11" s="23" t="s">
        <v>124</v>
      </c>
      <c r="B11" s="23" t="s">
        <v>34</v>
      </c>
      <c r="C11" s="24" t="s">
        <v>125</v>
      </c>
      <c r="D11" s="25">
        <v>46157.833333333336</v>
      </c>
      <c r="E11" s="25">
        <v>46160.25</v>
      </c>
      <c r="F11" s="24" t="s">
        <v>121</v>
      </c>
    </row>
    <row r="12" spans="1:6" s="3" customFormat="1" ht="77.5" x14ac:dyDescent="0.35">
      <c r="A12" s="23" t="s">
        <v>124</v>
      </c>
      <c r="B12" s="23" t="s">
        <v>2</v>
      </c>
      <c r="C12" s="24" t="s">
        <v>127</v>
      </c>
      <c r="D12" s="25">
        <v>46157.833333333336</v>
      </c>
      <c r="E12" s="25">
        <v>46160.25</v>
      </c>
      <c r="F12" s="24" t="s">
        <v>121</v>
      </c>
    </row>
    <row r="13" spans="1:6" s="3" customFormat="1" ht="77.5" x14ac:dyDescent="0.35">
      <c r="A13" s="23" t="s">
        <v>124</v>
      </c>
      <c r="B13" s="23" t="s">
        <v>6</v>
      </c>
      <c r="C13" s="24" t="s">
        <v>131</v>
      </c>
      <c r="D13" s="25">
        <v>46157.833333333336</v>
      </c>
      <c r="E13" s="25">
        <v>46160.25</v>
      </c>
      <c r="F13" s="24" t="s">
        <v>121</v>
      </c>
    </row>
    <row r="14" spans="1:6" s="3" customFormat="1" ht="77.5" x14ac:dyDescent="0.35">
      <c r="A14" s="23" t="s">
        <v>17</v>
      </c>
      <c r="B14" s="23" t="s">
        <v>5</v>
      </c>
      <c r="C14" s="24" t="s">
        <v>67</v>
      </c>
      <c r="D14" s="25">
        <v>46041.229166666664</v>
      </c>
      <c r="E14" s="25">
        <v>46181.229166666664</v>
      </c>
      <c r="F14" s="24" t="s">
        <v>1187</v>
      </c>
    </row>
    <row r="15" spans="1:6" s="3" customFormat="1" ht="62" x14ac:dyDescent="0.35">
      <c r="A15" s="23" t="s">
        <v>196</v>
      </c>
      <c r="B15" s="23" t="s">
        <v>4</v>
      </c>
      <c r="C15" s="24" t="s">
        <v>197</v>
      </c>
      <c r="D15" s="25">
        <v>46083.999305555553</v>
      </c>
      <c r="E15" s="25">
        <v>46293.999305555553</v>
      </c>
      <c r="F15" s="24" t="s">
        <v>198</v>
      </c>
    </row>
    <row r="16" spans="1:6" s="3" customFormat="1" ht="62" x14ac:dyDescent="0.35">
      <c r="A16" s="23" t="s">
        <v>196</v>
      </c>
      <c r="B16" s="23" t="s">
        <v>5</v>
      </c>
      <c r="C16" s="24" t="s">
        <v>199</v>
      </c>
      <c r="D16" s="25">
        <v>46083.999305555553</v>
      </c>
      <c r="E16" s="25">
        <v>46293.999305555553</v>
      </c>
      <c r="F16" s="24" t="s">
        <v>198</v>
      </c>
    </row>
    <row r="17" spans="1:6" s="3" customFormat="1" ht="62" x14ac:dyDescent="0.35">
      <c r="A17" s="23" t="s">
        <v>434</v>
      </c>
      <c r="B17" s="23" t="s">
        <v>4</v>
      </c>
      <c r="C17" s="24" t="s">
        <v>437</v>
      </c>
      <c r="D17" s="25">
        <v>46159.916666666664</v>
      </c>
      <c r="E17" s="25">
        <v>46160.25</v>
      </c>
      <c r="F17" s="24" t="s">
        <v>436</v>
      </c>
    </row>
    <row r="18" spans="1:6" s="3" customFormat="1" ht="46.5" x14ac:dyDescent="0.35">
      <c r="A18" s="23" t="s">
        <v>434</v>
      </c>
      <c r="B18" s="23" t="s">
        <v>4</v>
      </c>
      <c r="C18" s="24" t="s">
        <v>435</v>
      </c>
      <c r="D18" s="25">
        <v>46159.916666666664</v>
      </c>
      <c r="E18" s="25">
        <v>46160.25</v>
      </c>
      <c r="F18" s="24" t="s">
        <v>436</v>
      </c>
    </row>
    <row r="19" spans="1:6" s="3" customFormat="1" ht="46.5" x14ac:dyDescent="0.35">
      <c r="A19" s="23" t="s">
        <v>434</v>
      </c>
      <c r="B19" s="23" t="s">
        <v>4</v>
      </c>
      <c r="C19" s="24" t="s">
        <v>438</v>
      </c>
      <c r="D19" s="25">
        <v>46159.916666666664</v>
      </c>
      <c r="E19" s="25">
        <v>46160.25</v>
      </c>
      <c r="F19" s="24" t="s">
        <v>436</v>
      </c>
    </row>
    <row r="20" spans="1:6" s="3" customFormat="1" ht="31" x14ac:dyDescent="0.35">
      <c r="A20" s="23" t="s">
        <v>184</v>
      </c>
      <c r="B20" s="23" t="s">
        <v>34</v>
      </c>
      <c r="C20" s="24" t="s">
        <v>187</v>
      </c>
      <c r="D20" s="25">
        <v>46159.833333333336</v>
      </c>
      <c r="E20" s="25">
        <v>46160.25</v>
      </c>
      <c r="F20" s="24" t="s">
        <v>188</v>
      </c>
    </row>
    <row r="21" spans="1:6" s="3" customFormat="1" ht="46.5" x14ac:dyDescent="0.35">
      <c r="A21" s="23" t="s">
        <v>471</v>
      </c>
      <c r="B21" s="23" t="s">
        <v>5</v>
      </c>
      <c r="C21" s="24" t="s">
        <v>533</v>
      </c>
      <c r="D21" s="25">
        <v>46159.833333333336</v>
      </c>
      <c r="E21" s="25">
        <v>46160.25</v>
      </c>
      <c r="F21" s="24" t="s">
        <v>531</v>
      </c>
    </row>
    <row r="22" spans="1:6" s="3" customFormat="1" ht="46.5" x14ac:dyDescent="0.35">
      <c r="A22" s="23" t="s">
        <v>471</v>
      </c>
      <c r="B22" s="23" t="s">
        <v>5</v>
      </c>
      <c r="C22" s="24" t="s">
        <v>532</v>
      </c>
      <c r="D22" s="25">
        <v>46159.833333333336</v>
      </c>
      <c r="E22" s="25">
        <v>46160.25</v>
      </c>
      <c r="F22" s="24" t="s">
        <v>531</v>
      </c>
    </row>
    <row r="23" spans="1:6" s="3" customFormat="1" ht="46.5" x14ac:dyDescent="0.35">
      <c r="A23" s="23" t="s">
        <v>471</v>
      </c>
      <c r="B23" s="23" t="s">
        <v>5</v>
      </c>
      <c r="C23" s="24" t="s">
        <v>530</v>
      </c>
      <c r="D23" s="25">
        <v>46159.833333333336</v>
      </c>
      <c r="E23" s="25">
        <v>46160.25</v>
      </c>
      <c r="F23" s="24" t="s">
        <v>531</v>
      </c>
    </row>
    <row r="24" spans="1:6" s="3" customFormat="1" ht="14.25" customHeight="1" x14ac:dyDescent="0.35">
      <c r="A24" s="23" t="s">
        <v>527</v>
      </c>
      <c r="B24" s="23" t="s">
        <v>4</v>
      </c>
      <c r="C24" s="24" t="s">
        <v>528</v>
      </c>
      <c r="D24" s="25">
        <v>46159.875</v>
      </c>
      <c r="E24" s="25">
        <v>46160.25</v>
      </c>
      <c r="F24" s="24" t="s">
        <v>529</v>
      </c>
    </row>
    <row r="25" spans="1:6" s="3" customFormat="1" ht="46.5" x14ac:dyDescent="0.35">
      <c r="A25" s="23" t="s">
        <v>294</v>
      </c>
      <c r="B25" s="23" t="s">
        <v>6</v>
      </c>
      <c r="C25" s="24" t="s">
        <v>475</v>
      </c>
      <c r="D25" s="25">
        <v>46159.916666666664</v>
      </c>
      <c r="E25" s="25">
        <v>46160.25</v>
      </c>
      <c r="F25" s="24" t="s">
        <v>476</v>
      </c>
    </row>
    <row r="26" spans="1:6" s="3" customFormat="1" ht="46.5" x14ac:dyDescent="0.35">
      <c r="A26" s="23" t="s">
        <v>294</v>
      </c>
      <c r="B26" s="23" t="s">
        <v>6</v>
      </c>
      <c r="C26" s="24" t="s">
        <v>295</v>
      </c>
      <c r="D26" s="25">
        <v>45974.916666666664</v>
      </c>
      <c r="E26" s="25">
        <v>46173.25</v>
      </c>
      <c r="F26" s="24" t="s">
        <v>296</v>
      </c>
    </row>
    <row r="27" spans="1:6" s="3" customFormat="1" ht="46.5" x14ac:dyDescent="0.35">
      <c r="A27" s="23" t="s">
        <v>342</v>
      </c>
      <c r="B27" s="23" t="s">
        <v>2</v>
      </c>
      <c r="C27" s="24" t="s">
        <v>343</v>
      </c>
      <c r="D27" s="25">
        <v>46159.9375</v>
      </c>
      <c r="E27" s="25">
        <v>46160.229166666664</v>
      </c>
      <c r="F27" s="24" t="s">
        <v>534</v>
      </c>
    </row>
    <row r="28" spans="1:6" s="3" customFormat="1" ht="46.5" x14ac:dyDescent="0.35">
      <c r="A28" s="23" t="s">
        <v>262</v>
      </c>
      <c r="B28" s="23" t="s">
        <v>6</v>
      </c>
      <c r="C28" s="24" t="s">
        <v>521</v>
      </c>
      <c r="D28" s="25">
        <v>46159.875</v>
      </c>
      <c r="E28" s="25">
        <v>46160.25</v>
      </c>
      <c r="F28" s="24" t="s">
        <v>264</v>
      </c>
    </row>
    <row r="29" spans="1:6" s="3" customFormat="1" ht="62" x14ac:dyDescent="0.35">
      <c r="A29" s="23" t="s">
        <v>537</v>
      </c>
      <c r="B29" s="23" t="s">
        <v>34</v>
      </c>
      <c r="C29" s="24" t="s">
        <v>538</v>
      </c>
      <c r="D29" s="25">
        <v>46159.833333333336</v>
      </c>
      <c r="E29" s="25">
        <v>46160.25</v>
      </c>
      <c r="F29" s="24" t="s">
        <v>1185</v>
      </c>
    </row>
    <row r="30" spans="1:6" s="3" customFormat="1" ht="46.5" x14ac:dyDescent="0.35">
      <c r="A30" s="23" t="s">
        <v>355</v>
      </c>
      <c r="B30" s="23" t="s">
        <v>5</v>
      </c>
      <c r="C30" s="24" t="s">
        <v>535</v>
      </c>
      <c r="D30" s="25">
        <v>46159.833333333336</v>
      </c>
      <c r="E30" s="25">
        <v>46160.25</v>
      </c>
      <c r="F30" s="24" t="s">
        <v>536</v>
      </c>
    </row>
    <row r="31" spans="1:6" s="3" customFormat="1" ht="46.5" x14ac:dyDescent="0.35">
      <c r="A31" s="23" t="s">
        <v>20</v>
      </c>
      <c r="B31" s="23" t="s">
        <v>4</v>
      </c>
      <c r="C31" s="24" t="s">
        <v>409</v>
      </c>
      <c r="D31" s="25">
        <v>46159.333333333336</v>
      </c>
      <c r="E31" s="25">
        <v>46165.958333333336</v>
      </c>
      <c r="F31" s="24" t="s">
        <v>410</v>
      </c>
    </row>
    <row r="32" spans="1:6" s="3" customFormat="1" ht="46.5" x14ac:dyDescent="0.35">
      <c r="A32" s="23" t="s">
        <v>488</v>
      </c>
      <c r="B32" s="23" t="s">
        <v>6</v>
      </c>
      <c r="C32" s="24" t="s">
        <v>540</v>
      </c>
      <c r="D32" s="25">
        <v>46159.875</v>
      </c>
      <c r="E32" s="25">
        <v>46160.25</v>
      </c>
      <c r="F32" s="24" t="s">
        <v>1186</v>
      </c>
    </row>
    <row r="33" spans="1:6" s="3" customFormat="1" ht="46.5" x14ac:dyDescent="0.35">
      <c r="A33" s="23" t="s">
        <v>488</v>
      </c>
      <c r="B33" s="23" t="s">
        <v>6</v>
      </c>
      <c r="C33" s="24" t="s">
        <v>539</v>
      </c>
      <c r="D33" s="25">
        <v>46159.875</v>
      </c>
      <c r="E33" s="25">
        <v>46160.25</v>
      </c>
      <c r="F33" s="24" t="s">
        <v>1186</v>
      </c>
    </row>
    <row r="34" spans="1:6" s="3" customFormat="1" ht="46.5" x14ac:dyDescent="0.35">
      <c r="A34" s="23" t="s">
        <v>502</v>
      </c>
      <c r="B34" s="23" t="s">
        <v>4</v>
      </c>
      <c r="C34" s="24" t="s">
        <v>503</v>
      </c>
      <c r="D34" s="25">
        <v>46159.833333333336</v>
      </c>
      <c r="E34" s="25">
        <v>46160.208333333336</v>
      </c>
      <c r="F34" s="24" t="s">
        <v>504</v>
      </c>
    </row>
    <row r="35" spans="1:6" s="3" customFormat="1" ht="46.5" x14ac:dyDescent="0.35">
      <c r="A35" s="23" t="s">
        <v>514</v>
      </c>
      <c r="B35" s="23" t="s">
        <v>34</v>
      </c>
      <c r="C35" s="24" t="s">
        <v>515</v>
      </c>
      <c r="D35" s="25">
        <v>46159.875</v>
      </c>
      <c r="E35" s="25">
        <v>46160.25</v>
      </c>
      <c r="F35" s="24" t="s">
        <v>1181</v>
      </c>
    </row>
    <row r="36" spans="1:6" s="3" customFormat="1" ht="46.5" x14ac:dyDescent="0.35">
      <c r="A36" s="23" t="s">
        <v>453</v>
      </c>
      <c r="B36" s="23" t="s">
        <v>2</v>
      </c>
      <c r="C36" s="24" t="s">
        <v>454</v>
      </c>
      <c r="D36" s="25">
        <v>46159.875</v>
      </c>
      <c r="E36" s="25">
        <v>46160.25</v>
      </c>
      <c r="F36" s="24" t="s">
        <v>1182</v>
      </c>
    </row>
    <row r="37" spans="1:6" s="3" customFormat="1" ht="46.5" x14ac:dyDescent="0.35">
      <c r="A37" s="23" t="s">
        <v>453</v>
      </c>
      <c r="B37" s="23" t="s">
        <v>2</v>
      </c>
      <c r="C37" s="24" t="s">
        <v>456</v>
      </c>
      <c r="D37" s="25">
        <v>46159.875</v>
      </c>
      <c r="E37" s="25">
        <v>46160.25</v>
      </c>
      <c r="F37" s="24" t="s">
        <v>1182</v>
      </c>
    </row>
    <row r="38" spans="1:6" s="3" customFormat="1" ht="46.5" x14ac:dyDescent="0.35">
      <c r="A38" s="23" t="s">
        <v>44</v>
      </c>
      <c r="B38" s="23" t="s">
        <v>6</v>
      </c>
      <c r="C38" s="24" t="s">
        <v>45</v>
      </c>
      <c r="D38" s="25">
        <v>46159.916666666664</v>
      </c>
      <c r="E38" s="25">
        <v>46160.208333333336</v>
      </c>
      <c r="F38" s="24" t="s">
        <v>46</v>
      </c>
    </row>
    <row r="39" spans="1:6" s="3" customFormat="1" ht="46.5" x14ac:dyDescent="0.35">
      <c r="A39" s="23" t="s">
        <v>23</v>
      </c>
      <c r="B39" s="23" t="s">
        <v>2</v>
      </c>
      <c r="C39" s="24" t="s">
        <v>411</v>
      </c>
      <c r="D39" s="25">
        <v>46159.916666666664</v>
      </c>
      <c r="E39" s="25">
        <v>46160.208333333336</v>
      </c>
      <c r="F39" s="24" t="s">
        <v>412</v>
      </c>
    </row>
    <row r="40" spans="1:6" s="3" customFormat="1" ht="46.5" x14ac:dyDescent="0.35">
      <c r="A40" s="23" t="s">
        <v>153</v>
      </c>
      <c r="B40" s="23" t="s">
        <v>2</v>
      </c>
      <c r="C40" s="24" t="s">
        <v>494</v>
      </c>
      <c r="D40" s="25">
        <v>46159.833333333336</v>
      </c>
      <c r="E40" s="25">
        <v>46160.25</v>
      </c>
      <c r="F40" s="24" t="s">
        <v>1178</v>
      </c>
    </row>
    <row r="41" spans="1:6" s="3" customFormat="1" ht="46.5" x14ac:dyDescent="0.35">
      <c r="A41" s="23" t="s">
        <v>119</v>
      </c>
      <c r="B41" s="23" t="s">
        <v>4</v>
      </c>
      <c r="C41" s="24" t="s">
        <v>120</v>
      </c>
      <c r="D41" s="25">
        <v>46157.833333333336</v>
      </c>
      <c r="E41" s="25">
        <v>46160.25</v>
      </c>
      <c r="F41" s="24" t="s">
        <v>121</v>
      </c>
    </row>
    <row r="42" spans="1:6" s="3" customFormat="1" ht="46.5" x14ac:dyDescent="0.35">
      <c r="A42" s="23" t="s">
        <v>119</v>
      </c>
      <c r="B42" s="23" t="s">
        <v>5</v>
      </c>
      <c r="C42" s="24" t="s">
        <v>126</v>
      </c>
      <c r="D42" s="25">
        <v>46157.833333333336</v>
      </c>
      <c r="E42" s="25">
        <v>46160.25</v>
      </c>
      <c r="F42" s="24" t="s">
        <v>121</v>
      </c>
    </row>
    <row r="43" spans="1:6" s="3" customFormat="1" ht="46.5" x14ac:dyDescent="0.35">
      <c r="A43" s="23" t="s">
        <v>122</v>
      </c>
      <c r="B43" s="23" t="s">
        <v>2</v>
      </c>
      <c r="C43" s="24" t="s">
        <v>123</v>
      </c>
      <c r="D43" s="25">
        <v>46157.833333333336</v>
      </c>
      <c r="E43" s="25">
        <v>46160.25</v>
      </c>
      <c r="F43" s="24" t="s">
        <v>121</v>
      </c>
    </row>
    <row r="44" spans="1:6" s="3" customFormat="1" ht="77.5" x14ac:dyDescent="0.35">
      <c r="A44" s="23" t="s">
        <v>122</v>
      </c>
      <c r="B44" s="23" t="s">
        <v>6</v>
      </c>
      <c r="C44" s="24" t="s">
        <v>129</v>
      </c>
      <c r="D44" s="25">
        <v>46157.833333333336</v>
      </c>
      <c r="E44" s="25">
        <v>46160.25</v>
      </c>
      <c r="F44" s="24" t="s">
        <v>121</v>
      </c>
    </row>
    <row r="45" spans="1:6" s="3" customFormat="1" ht="62" x14ac:dyDescent="0.35">
      <c r="A45" s="23" t="s">
        <v>122</v>
      </c>
      <c r="B45" s="23" t="s">
        <v>6</v>
      </c>
      <c r="C45" s="24" t="s">
        <v>130</v>
      </c>
      <c r="D45" s="25">
        <v>46157.833333333336</v>
      </c>
      <c r="E45" s="25">
        <v>46160.25</v>
      </c>
      <c r="F45" s="24" t="s">
        <v>121</v>
      </c>
    </row>
    <row r="46" spans="1:6" s="3" customFormat="1" ht="46.5" x14ac:dyDescent="0.35">
      <c r="A46" s="23" t="s">
        <v>279</v>
      </c>
      <c r="B46" s="23" t="s">
        <v>4</v>
      </c>
      <c r="C46" s="24" t="s">
        <v>469</v>
      </c>
      <c r="D46" s="25">
        <v>46159.875</v>
      </c>
      <c r="E46" s="25">
        <v>46160.25</v>
      </c>
      <c r="F46" s="24" t="s">
        <v>470</v>
      </c>
    </row>
    <row r="47" spans="1:6" s="3" customFormat="1" ht="46.5" x14ac:dyDescent="0.35">
      <c r="A47" s="23" t="s">
        <v>279</v>
      </c>
      <c r="B47" s="23" t="s">
        <v>4</v>
      </c>
      <c r="C47" s="24" t="s">
        <v>286</v>
      </c>
      <c r="D47" s="25">
        <v>46159.833333333336</v>
      </c>
      <c r="E47" s="25">
        <v>46160.25</v>
      </c>
      <c r="F47" s="24" t="s">
        <v>1183</v>
      </c>
    </row>
    <row r="48" spans="1:6" s="3" customFormat="1" ht="62" x14ac:dyDescent="0.35">
      <c r="A48" s="23" t="s">
        <v>279</v>
      </c>
      <c r="B48" s="23" t="s">
        <v>5</v>
      </c>
      <c r="C48" s="24" t="s">
        <v>288</v>
      </c>
      <c r="D48" s="25">
        <v>46159.875</v>
      </c>
      <c r="E48" s="25">
        <v>46160.25</v>
      </c>
      <c r="F48" s="24" t="s">
        <v>1183</v>
      </c>
    </row>
    <row r="49" spans="1:6" s="3" customFormat="1" ht="62" x14ac:dyDescent="0.35">
      <c r="A49" s="23" t="s">
        <v>279</v>
      </c>
      <c r="B49" s="23" t="s">
        <v>5</v>
      </c>
      <c r="C49" s="24" t="s">
        <v>525</v>
      </c>
      <c r="D49" s="25">
        <v>46159.875</v>
      </c>
      <c r="E49" s="25">
        <v>46160.25</v>
      </c>
      <c r="F49" s="24" t="s">
        <v>526</v>
      </c>
    </row>
    <row r="50" spans="1:6" s="3" customFormat="1" ht="31" x14ac:dyDescent="0.35">
      <c r="A50" s="23" t="s">
        <v>276</v>
      </c>
      <c r="B50" s="23" t="s">
        <v>6</v>
      </c>
      <c r="C50" s="24" t="s">
        <v>277</v>
      </c>
      <c r="D50" s="25">
        <v>46157.875</v>
      </c>
      <c r="E50" s="25">
        <v>46160.208333333336</v>
      </c>
      <c r="F50" s="24" t="s">
        <v>278</v>
      </c>
    </row>
    <row r="51" spans="1:6" s="3" customFormat="1" ht="31" x14ac:dyDescent="0.35">
      <c r="A51" s="23" t="s">
        <v>265</v>
      </c>
      <c r="B51" s="23" t="s">
        <v>34</v>
      </c>
      <c r="C51" s="24" t="s">
        <v>268</v>
      </c>
      <c r="D51" s="25">
        <v>46159.875</v>
      </c>
      <c r="E51" s="25">
        <v>46160.25</v>
      </c>
      <c r="F51" s="24" t="s">
        <v>267</v>
      </c>
    </row>
    <row r="52" spans="1:6" s="3" customFormat="1" ht="46.5" x14ac:dyDescent="0.35">
      <c r="A52" s="23" t="s">
        <v>265</v>
      </c>
      <c r="B52" s="23" t="s">
        <v>2</v>
      </c>
      <c r="C52" s="24" t="s">
        <v>266</v>
      </c>
      <c r="D52" s="25">
        <v>46159.875</v>
      </c>
      <c r="E52" s="25">
        <v>46160.25</v>
      </c>
      <c r="F52" s="24" t="s">
        <v>267</v>
      </c>
    </row>
    <row r="53" spans="1:6" s="3" customFormat="1" ht="46.5" x14ac:dyDescent="0.35">
      <c r="A53" s="23" t="s">
        <v>272</v>
      </c>
      <c r="B53" s="23" t="s">
        <v>4</v>
      </c>
      <c r="C53" s="24" t="s">
        <v>522</v>
      </c>
      <c r="D53" s="25">
        <v>46159.833333333336</v>
      </c>
      <c r="E53" s="25">
        <v>46160.25</v>
      </c>
      <c r="F53" s="24" t="s">
        <v>523</v>
      </c>
    </row>
    <row r="54" spans="1:6" s="3" customFormat="1" ht="46.5" x14ac:dyDescent="0.35">
      <c r="A54" s="23" t="s">
        <v>272</v>
      </c>
      <c r="B54" s="23" t="s">
        <v>5</v>
      </c>
      <c r="C54" s="24" t="s">
        <v>524</v>
      </c>
      <c r="D54" s="25">
        <v>46159.833333333336</v>
      </c>
      <c r="E54" s="25">
        <v>46160.25</v>
      </c>
      <c r="F54" s="24" t="s">
        <v>523</v>
      </c>
    </row>
    <row r="55" spans="1:6" s="3" customFormat="1" ht="46.5" x14ac:dyDescent="0.35">
      <c r="A55" s="23" t="s">
        <v>272</v>
      </c>
      <c r="B55" s="23" t="s">
        <v>34</v>
      </c>
      <c r="C55" s="24" t="s">
        <v>479</v>
      </c>
      <c r="D55" s="25">
        <v>46159.9375</v>
      </c>
      <c r="E55" s="25">
        <v>46160.229166666664</v>
      </c>
      <c r="F55" s="24" t="s">
        <v>1184</v>
      </c>
    </row>
    <row r="56" spans="1:6" s="3" customFormat="1" ht="46.5" x14ac:dyDescent="0.35">
      <c r="A56" s="23" t="s">
        <v>505</v>
      </c>
      <c r="B56" s="23" t="s">
        <v>4</v>
      </c>
      <c r="C56" s="24" t="s">
        <v>513</v>
      </c>
      <c r="D56" s="25">
        <v>46159.875</v>
      </c>
      <c r="E56" s="25">
        <v>46160.25</v>
      </c>
      <c r="F56" s="24" t="s">
        <v>1180</v>
      </c>
    </row>
    <row r="57" spans="1:6" s="18" customFormat="1" ht="46.5" x14ac:dyDescent="0.35">
      <c r="A57" s="23" t="s">
        <v>505</v>
      </c>
      <c r="B57" s="23" t="s">
        <v>2</v>
      </c>
      <c r="C57" s="24" t="s">
        <v>512</v>
      </c>
      <c r="D57" s="25">
        <v>46159.875</v>
      </c>
      <c r="E57" s="25">
        <v>46160.25</v>
      </c>
      <c r="F57" s="24" t="s">
        <v>1180</v>
      </c>
    </row>
    <row r="58" spans="1:6" s="3" customFormat="1" ht="62" x14ac:dyDescent="0.35">
      <c r="A58" s="23" t="s">
        <v>505</v>
      </c>
      <c r="B58" s="23" t="s">
        <v>2</v>
      </c>
      <c r="C58" s="24" t="s">
        <v>511</v>
      </c>
      <c r="D58" s="25">
        <v>46159.875</v>
      </c>
      <c r="E58" s="25">
        <v>46160.25</v>
      </c>
      <c r="F58" s="24" t="s">
        <v>1180</v>
      </c>
    </row>
    <row r="59" spans="1:6" s="3" customFormat="1" ht="62" x14ac:dyDescent="0.35">
      <c r="A59" s="23" t="s">
        <v>505</v>
      </c>
      <c r="B59" s="23" t="s">
        <v>2</v>
      </c>
      <c r="C59" s="24" t="s">
        <v>510</v>
      </c>
      <c r="D59" s="25">
        <v>46159.875</v>
      </c>
      <c r="E59" s="25">
        <v>46160.25</v>
      </c>
      <c r="F59" s="24" t="s">
        <v>1180</v>
      </c>
    </row>
    <row r="60" spans="1:6" s="3" customFormat="1" ht="93" x14ac:dyDescent="0.35">
      <c r="A60" s="23" t="s">
        <v>505</v>
      </c>
      <c r="B60" s="23" t="s">
        <v>2</v>
      </c>
      <c r="C60" s="24" t="s">
        <v>509</v>
      </c>
      <c r="D60" s="25">
        <v>46159.875</v>
      </c>
      <c r="E60" s="25">
        <v>46160.25</v>
      </c>
      <c r="F60" s="24" t="s">
        <v>1180</v>
      </c>
    </row>
    <row r="61" spans="1:6" s="3" customFormat="1" ht="46.5" x14ac:dyDescent="0.35">
      <c r="A61" s="23" t="s">
        <v>505</v>
      </c>
      <c r="B61" s="23" t="s">
        <v>2</v>
      </c>
      <c r="C61" s="24" t="s">
        <v>508</v>
      </c>
      <c r="D61" s="25">
        <v>46159.875</v>
      </c>
      <c r="E61" s="25">
        <v>46160.25</v>
      </c>
      <c r="F61" s="24" t="s">
        <v>1180</v>
      </c>
    </row>
    <row r="62" spans="1:6" s="3" customFormat="1" ht="77.5" x14ac:dyDescent="0.35">
      <c r="A62" s="23" t="s">
        <v>505</v>
      </c>
      <c r="B62" s="23" t="s">
        <v>6</v>
      </c>
      <c r="C62" s="24" t="s">
        <v>506</v>
      </c>
      <c r="D62" s="25">
        <v>46159.875</v>
      </c>
      <c r="E62" s="25">
        <v>46160.25</v>
      </c>
      <c r="F62" s="24" t="s">
        <v>1180</v>
      </c>
    </row>
    <row r="63" spans="1:6" s="3" customFormat="1" ht="77.5" x14ac:dyDescent="0.35">
      <c r="A63" s="23" t="s">
        <v>210</v>
      </c>
      <c r="B63" s="23" t="s">
        <v>5</v>
      </c>
      <c r="C63" s="24" t="s">
        <v>451</v>
      </c>
      <c r="D63" s="25">
        <v>46159.875</v>
      </c>
      <c r="E63" s="25">
        <v>46160.208333333336</v>
      </c>
      <c r="F63" s="24" t="s">
        <v>452</v>
      </c>
    </row>
    <row r="64" spans="1:6" s="3" customFormat="1" ht="46.5" x14ac:dyDescent="0.35">
      <c r="A64" s="23" t="s">
        <v>207</v>
      </c>
      <c r="B64" s="23" t="s">
        <v>6</v>
      </c>
      <c r="C64" s="24" t="s">
        <v>208</v>
      </c>
      <c r="D64" s="25">
        <v>45804.208333333336</v>
      </c>
      <c r="E64" s="25">
        <v>46418.208333333336</v>
      </c>
      <c r="F64" s="24" t="s">
        <v>1188</v>
      </c>
    </row>
    <row r="65" spans="1:6" s="3" customFormat="1" ht="77.5" x14ac:dyDescent="0.35">
      <c r="A65" s="23" t="s">
        <v>234</v>
      </c>
      <c r="B65" s="23" t="s">
        <v>2</v>
      </c>
      <c r="C65" s="24" t="s">
        <v>446</v>
      </c>
      <c r="D65" s="25">
        <v>46159.958333333336</v>
      </c>
      <c r="E65" s="25">
        <v>46160.25</v>
      </c>
      <c r="F65" s="24" t="s">
        <v>447</v>
      </c>
    </row>
    <row r="66" spans="1:6" s="3" customFormat="1" ht="46.5" x14ac:dyDescent="0.35">
      <c r="A66" s="23" t="s">
        <v>234</v>
      </c>
      <c r="B66" s="23" t="s">
        <v>2</v>
      </c>
      <c r="C66" s="24" t="s">
        <v>448</v>
      </c>
      <c r="D66" s="25">
        <v>46159.958333333336</v>
      </c>
      <c r="E66" s="25">
        <v>46160.25</v>
      </c>
      <c r="F66" s="24" t="s">
        <v>447</v>
      </c>
    </row>
    <row r="67" spans="1:6" s="3" customFormat="1" ht="108.5" x14ac:dyDescent="0.35">
      <c r="A67" s="23" t="s">
        <v>234</v>
      </c>
      <c r="B67" s="23" t="s">
        <v>2</v>
      </c>
      <c r="C67" s="24" t="s">
        <v>449</v>
      </c>
      <c r="D67" s="25">
        <v>46159.958333333336</v>
      </c>
      <c r="E67" s="25">
        <v>46160.25</v>
      </c>
      <c r="F67" s="24" t="s">
        <v>447</v>
      </c>
    </row>
    <row r="68" spans="1:6" s="3" customFormat="1" ht="77.5" x14ac:dyDescent="0.35">
      <c r="A68" s="23" t="s">
        <v>234</v>
      </c>
      <c r="B68" s="23" t="s">
        <v>2</v>
      </c>
      <c r="C68" s="24" t="s">
        <v>450</v>
      </c>
      <c r="D68" s="25">
        <v>46159.958333333336</v>
      </c>
      <c r="E68" s="25">
        <v>46160.25</v>
      </c>
      <c r="F68" s="24" t="s">
        <v>447</v>
      </c>
    </row>
    <row r="69" spans="1:6" s="3" customFormat="1" ht="77.5" x14ac:dyDescent="0.35">
      <c r="A69" s="23" t="s">
        <v>234</v>
      </c>
      <c r="B69" s="23" t="s">
        <v>6</v>
      </c>
      <c r="C69" s="24" t="s">
        <v>236</v>
      </c>
      <c r="D69" s="25">
        <v>46159.875</v>
      </c>
      <c r="E69" s="25">
        <v>46160.25</v>
      </c>
      <c r="F69" s="24" t="s">
        <v>458</v>
      </c>
    </row>
    <row r="70" spans="1:6" s="3" customFormat="1" ht="77.5" x14ac:dyDescent="0.35">
      <c r="A70" s="23" t="s">
        <v>234</v>
      </c>
      <c r="B70" s="23" t="s">
        <v>6</v>
      </c>
      <c r="C70" s="24" t="s">
        <v>519</v>
      </c>
      <c r="D70" s="25">
        <v>46159.833333333336</v>
      </c>
      <c r="E70" s="25">
        <v>46160.208333333336</v>
      </c>
      <c r="F70" s="24" t="s">
        <v>520</v>
      </c>
    </row>
    <row r="71" spans="1:6" s="3" customFormat="1" ht="77.5" x14ac:dyDescent="0.35">
      <c r="A71" s="23" t="s">
        <v>221</v>
      </c>
      <c r="B71" s="23" t="s">
        <v>8</v>
      </c>
      <c r="C71" s="24" t="s">
        <v>501</v>
      </c>
      <c r="D71" s="25">
        <v>46159.875</v>
      </c>
      <c r="E71" s="25">
        <v>46160.25</v>
      </c>
      <c r="F71" s="24" t="s">
        <v>1179</v>
      </c>
    </row>
    <row r="72" spans="1:6" s="3" customFormat="1" ht="77.5" x14ac:dyDescent="0.35">
      <c r="A72" s="23" t="s">
        <v>221</v>
      </c>
      <c r="B72" s="23" t="s">
        <v>8</v>
      </c>
      <c r="C72" s="24" t="s">
        <v>467</v>
      </c>
      <c r="D72" s="25">
        <v>46159.9375</v>
      </c>
      <c r="E72" s="25">
        <v>46160.25</v>
      </c>
      <c r="F72" s="24" t="s">
        <v>465</v>
      </c>
    </row>
    <row r="73" spans="1:6" s="3" customFormat="1" ht="77.5" x14ac:dyDescent="0.35">
      <c r="A73" s="23" t="s">
        <v>221</v>
      </c>
      <c r="B73" s="23" t="s">
        <v>8</v>
      </c>
      <c r="C73" s="24" t="s">
        <v>464</v>
      </c>
      <c r="D73" s="25">
        <v>46159.9375</v>
      </c>
      <c r="E73" s="25">
        <v>46160.25</v>
      </c>
      <c r="F73" s="24" t="s">
        <v>465</v>
      </c>
    </row>
    <row r="74" spans="1:6" s="3" customFormat="1" ht="77.5" x14ac:dyDescent="0.35">
      <c r="A74" s="23" t="s">
        <v>221</v>
      </c>
      <c r="B74" s="23" t="s">
        <v>8</v>
      </c>
      <c r="C74" s="24" t="s">
        <v>466</v>
      </c>
      <c r="D74" s="25">
        <v>46159.9375</v>
      </c>
      <c r="E74" s="25">
        <v>46160.25</v>
      </c>
      <c r="F74" s="24" t="s">
        <v>465</v>
      </c>
    </row>
    <row r="75" spans="1:6" s="3" customFormat="1" ht="77.5" x14ac:dyDescent="0.35">
      <c r="A75" s="23" t="s">
        <v>221</v>
      </c>
      <c r="B75" s="23" t="s">
        <v>7</v>
      </c>
      <c r="C75" s="24" t="s">
        <v>468</v>
      </c>
      <c r="D75" s="25">
        <v>46159.9375</v>
      </c>
      <c r="E75" s="25">
        <v>46160.25</v>
      </c>
      <c r="F75" s="24" t="s">
        <v>465</v>
      </c>
    </row>
    <row r="76" spans="1:6" s="3" customFormat="1" ht="77.5" x14ac:dyDescent="0.35">
      <c r="A76" s="23" t="s">
        <v>144</v>
      </c>
      <c r="B76" s="23" t="s">
        <v>5</v>
      </c>
      <c r="C76" s="24" t="s">
        <v>496</v>
      </c>
      <c r="D76" s="25">
        <v>46159.833333333336</v>
      </c>
      <c r="E76" s="25">
        <v>46160.25</v>
      </c>
      <c r="F76" s="24" t="s">
        <v>1178</v>
      </c>
    </row>
    <row r="77" spans="1:6" s="3" customFormat="1" ht="46.5" x14ac:dyDescent="0.35">
      <c r="A77" s="23" t="s">
        <v>144</v>
      </c>
      <c r="B77" s="23" t="s">
        <v>5</v>
      </c>
      <c r="C77" s="24" t="s">
        <v>495</v>
      </c>
      <c r="D77" s="25">
        <v>46159.833333333336</v>
      </c>
      <c r="E77" s="25">
        <v>46160.25</v>
      </c>
      <c r="F77" s="24" t="s">
        <v>1178</v>
      </c>
    </row>
    <row r="78" spans="1:6" s="3" customFormat="1" ht="46.5" x14ac:dyDescent="0.35">
      <c r="A78" s="23" t="s">
        <v>144</v>
      </c>
      <c r="B78" s="23" t="s">
        <v>5</v>
      </c>
      <c r="C78" s="24" t="s">
        <v>500</v>
      </c>
      <c r="D78" s="25">
        <v>46159.875</v>
      </c>
      <c r="E78" s="25">
        <v>46160.25</v>
      </c>
      <c r="F78" s="24" t="s">
        <v>498</v>
      </c>
    </row>
    <row r="79" spans="1:6" s="3" customFormat="1" ht="46.5" x14ac:dyDescent="0.35">
      <c r="A79" s="23" t="s">
        <v>144</v>
      </c>
      <c r="B79" s="23" t="s">
        <v>5</v>
      </c>
      <c r="C79" s="24" t="s">
        <v>499</v>
      </c>
      <c r="D79" s="25">
        <v>46159.875</v>
      </c>
      <c r="E79" s="25">
        <v>46160.25</v>
      </c>
      <c r="F79" s="24" t="s">
        <v>498</v>
      </c>
    </row>
    <row r="80" spans="1:6" s="3" customFormat="1" ht="46.5" x14ac:dyDescent="0.35">
      <c r="A80" s="23" t="s">
        <v>144</v>
      </c>
      <c r="B80" s="23" t="s">
        <v>5</v>
      </c>
      <c r="C80" s="24" t="s">
        <v>497</v>
      </c>
      <c r="D80" s="25">
        <v>46159.875</v>
      </c>
      <c r="E80" s="25">
        <v>46160.25</v>
      </c>
      <c r="F80" s="24" t="s">
        <v>498</v>
      </c>
    </row>
    <row r="81" spans="1:6" s="3" customFormat="1" ht="46.5" x14ac:dyDescent="0.35">
      <c r="A81" s="23" t="s">
        <v>516</v>
      </c>
      <c r="B81" s="23" t="s">
        <v>4</v>
      </c>
      <c r="C81" s="24" t="s">
        <v>517</v>
      </c>
      <c r="D81" s="25">
        <v>46159.875</v>
      </c>
      <c r="E81" s="25">
        <v>46160.25</v>
      </c>
      <c r="F81" s="24" t="s">
        <v>518</v>
      </c>
    </row>
    <row r="82" spans="1:6" s="3" customFormat="1" x14ac:dyDescent="0.35">
      <c r="A82" s="23"/>
      <c r="B82" s="23"/>
      <c r="C82" s="24"/>
      <c r="D82" s="25"/>
      <c r="E82" s="25"/>
      <c r="F82" s="24"/>
    </row>
    <row r="83" spans="1:6" s="3" customFormat="1" x14ac:dyDescent="0.35">
      <c r="A83" s="23"/>
      <c r="B83" s="23"/>
      <c r="C83" s="24"/>
      <c r="D83" s="25"/>
      <c r="E83" s="25"/>
      <c r="F83" s="24"/>
    </row>
    <row r="84" spans="1:6" s="3" customFormat="1" x14ac:dyDescent="0.35">
      <c r="A84" s="23"/>
      <c r="B84" s="23"/>
      <c r="C84" s="24"/>
      <c r="D84" s="25"/>
      <c r="E84" s="25"/>
      <c r="F84" s="24"/>
    </row>
    <row r="85" spans="1:6" s="3" customFormat="1" x14ac:dyDescent="0.35">
      <c r="A85" s="23"/>
      <c r="B85" s="23"/>
      <c r="C85" s="24"/>
      <c r="D85" s="25"/>
      <c r="E85" s="25"/>
      <c r="F85" s="24"/>
    </row>
    <row r="86" spans="1:6" s="3" customFormat="1" x14ac:dyDescent="0.35">
      <c r="A86" s="23"/>
      <c r="B86" s="23"/>
      <c r="C86" s="24"/>
      <c r="D86" s="25"/>
      <c r="E86" s="25"/>
      <c r="F86" s="24"/>
    </row>
    <row r="87" spans="1:6" s="3" customFormat="1" x14ac:dyDescent="0.35">
      <c r="A87" s="23"/>
      <c r="B87" s="23"/>
      <c r="C87" s="24"/>
      <c r="D87" s="25"/>
      <c r="E87" s="25"/>
      <c r="F87" s="24"/>
    </row>
    <row r="88" spans="1:6" s="3" customFormat="1" x14ac:dyDescent="0.35">
      <c r="A88" s="23"/>
      <c r="B88" s="23"/>
      <c r="C88" s="24"/>
      <c r="D88" s="25"/>
      <c r="E88" s="25"/>
      <c r="F88" s="24"/>
    </row>
    <row r="89" spans="1:6" s="3" customFormat="1" x14ac:dyDescent="0.35">
      <c r="A89" s="23"/>
      <c r="B89" s="23"/>
      <c r="C89" s="24"/>
      <c r="D89" s="25"/>
      <c r="E89" s="25"/>
      <c r="F89" s="24"/>
    </row>
    <row r="90" spans="1:6" s="3" customFormat="1" x14ac:dyDescent="0.35">
      <c r="A90" s="23"/>
      <c r="B90" s="23"/>
      <c r="C90" s="24"/>
      <c r="D90" s="25"/>
      <c r="E90" s="25"/>
      <c r="F90" s="24"/>
    </row>
    <row r="91" spans="1:6" s="3" customFormat="1" x14ac:dyDescent="0.35">
      <c r="A91" s="23"/>
      <c r="B91" s="23"/>
      <c r="C91" s="24"/>
      <c r="D91" s="25"/>
      <c r="E91" s="25"/>
      <c r="F91" s="24"/>
    </row>
    <row r="92" spans="1:6" s="3" customFormat="1" x14ac:dyDescent="0.35">
      <c r="A92" s="23"/>
      <c r="B92" s="23"/>
      <c r="C92" s="24"/>
      <c r="D92" s="25"/>
      <c r="E92" s="25"/>
      <c r="F92" s="24"/>
    </row>
    <row r="93" spans="1:6" s="3" customFormat="1" x14ac:dyDescent="0.35">
      <c r="A93" s="23"/>
      <c r="B93" s="23"/>
      <c r="C93" s="24"/>
      <c r="D93" s="25"/>
      <c r="E93" s="25"/>
      <c r="F93" s="24"/>
    </row>
    <row r="94" spans="1:6" s="3" customFormat="1" x14ac:dyDescent="0.35">
      <c r="A94" s="23"/>
      <c r="B94" s="23"/>
      <c r="C94" s="24"/>
      <c r="D94" s="25"/>
      <c r="E94" s="25"/>
      <c r="F94" s="24"/>
    </row>
    <row r="95" spans="1:6" s="3" customFormat="1" x14ac:dyDescent="0.35">
      <c r="A95" s="23"/>
      <c r="B95" s="23"/>
      <c r="C95" s="24"/>
      <c r="D95" s="25"/>
      <c r="E95" s="25"/>
      <c r="F95" s="24"/>
    </row>
    <row r="96" spans="1:6" s="3" customFormat="1" x14ac:dyDescent="0.35">
      <c r="A96" s="23"/>
      <c r="B96" s="23"/>
      <c r="C96" s="24"/>
      <c r="D96" s="25"/>
      <c r="E96" s="25"/>
      <c r="F96" s="24"/>
    </row>
    <row r="97" spans="1:6" s="3" customFormat="1" x14ac:dyDescent="0.35">
      <c r="A97" s="23"/>
      <c r="B97" s="23"/>
      <c r="C97" s="24"/>
      <c r="D97" s="25"/>
      <c r="E97" s="25"/>
      <c r="F97" s="24"/>
    </row>
    <row r="98" spans="1:6" s="3" customFormat="1" x14ac:dyDescent="0.35">
      <c r="A98" s="23"/>
      <c r="B98" s="23"/>
      <c r="C98" s="24"/>
      <c r="D98" s="25"/>
      <c r="E98" s="25"/>
      <c r="F98" s="24"/>
    </row>
    <row r="99" spans="1:6" s="18" customFormat="1" x14ac:dyDescent="0.35">
      <c r="A99" s="23"/>
      <c r="B99" s="23"/>
      <c r="C99" s="24"/>
      <c r="D99" s="25"/>
      <c r="E99" s="25"/>
      <c r="F99" s="24"/>
    </row>
    <row r="100" spans="1:6" s="3" customFormat="1" x14ac:dyDescent="0.35">
      <c r="A100" s="23"/>
      <c r="B100" s="23"/>
      <c r="C100" s="24"/>
      <c r="D100" s="25"/>
      <c r="E100" s="25"/>
      <c r="F100" s="24"/>
    </row>
    <row r="101" spans="1:6" s="3" customFormat="1" x14ac:dyDescent="0.35">
      <c r="A101" s="23"/>
      <c r="B101" s="23"/>
      <c r="C101" s="24"/>
      <c r="D101" s="25"/>
      <c r="E101" s="25"/>
      <c r="F101" s="24"/>
    </row>
    <row r="102" spans="1:6" s="3" customFormat="1" x14ac:dyDescent="0.35">
      <c r="A102" s="23"/>
      <c r="B102" s="23"/>
      <c r="C102" s="24"/>
      <c r="D102" s="25"/>
      <c r="E102" s="25"/>
      <c r="F102" s="24"/>
    </row>
    <row r="103" spans="1:6" s="6" customFormat="1" x14ac:dyDescent="0.35">
      <c r="A103" s="23"/>
      <c r="B103" s="23"/>
      <c r="C103" s="24"/>
      <c r="D103" s="25"/>
      <c r="E103" s="25"/>
      <c r="F103" s="24"/>
    </row>
    <row r="104" spans="1:6" s="6" customFormat="1" x14ac:dyDescent="0.35">
      <c r="A104" s="23"/>
      <c r="B104" s="23"/>
      <c r="C104" s="24"/>
      <c r="D104" s="25"/>
      <c r="E104" s="25"/>
      <c r="F104" s="24"/>
    </row>
    <row r="105" spans="1:6" s="6" customFormat="1" x14ac:dyDescent="0.35">
      <c r="A105" s="23"/>
      <c r="B105" s="23"/>
      <c r="C105" s="24"/>
      <c r="D105" s="25"/>
      <c r="E105" s="25"/>
      <c r="F105" s="24"/>
    </row>
    <row r="106" spans="1:6" s="6" customFormat="1" x14ac:dyDescent="0.35">
      <c r="A106" s="23"/>
      <c r="B106" s="23"/>
      <c r="C106" s="24"/>
      <c r="D106" s="25"/>
      <c r="E106" s="25"/>
      <c r="F106" s="24"/>
    </row>
    <row r="107" spans="1:6" s="6" customFormat="1" x14ac:dyDescent="0.35">
      <c r="A107" s="23"/>
      <c r="B107" s="23"/>
      <c r="C107" s="24"/>
      <c r="D107" s="25"/>
      <c r="E107" s="25"/>
      <c r="F107" s="24"/>
    </row>
    <row r="108" spans="1:6" s="6" customFormat="1" x14ac:dyDescent="0.35">
      <c r="A108" s="23"/>
      <c r="B108" s="23"/>
      <c r="C108" s="24"/>
      <c r="D108" s="25"/>
      <c r="E108" s="25"/>
      <c r="F108" s="24"/>
    </row>
    <row r="109" spans="1:6" s="6" customFormat="1" x14ac:dyDescent="0.35">
      <c r="A109" s="23"/>
      <c r="B109" s="23"/>
      <c r="C109" s="24"/>
      <c r="D109" s="25"/>
      <c r="E109" s="25"/>
      <c r="F109" s="24"/>
    </row>
    <row r="110" spans="1:6" s="6" customFormat="1" x14ac:dyDescent="0.35">
      <c r="A110" s="23"/>
      <c r="B110" s="23"/>
      <c r="C110" s="24"/>
      <c r="D110" s="25"/>
      <c r="E110" s="25"/>
      <c r="F110" s="24"/>
    </row>
    <row r="111" spans="1:6" s="6" customFormat="1" x14ac:dyDescent="0.35">
      <c r="A111" s="23"/>
      <c r="B111" s="23"/>
      <c r="C111" s="24"/>
      <c r="D111" s="25"/>
      <c r="E111" s="25"/>
      <c r="F111" s="24"/>
    </row>
    <row r="112" spans="1:6" s="6" customFormat="1" x14ac:dyDescent="0.35">
      <c r="A112" s="23"/>
      <c r="B112" s="23"/>
      <c r="C112" s="24"/>
      <c r="D112" s="25"/>
      <c r="E112" s="25"/>
      <c r="F112" s="24"/>
    </row>
    <row r="113" spans="1:6" s="6" customFormat="1" x14ac:dyDescent="0.35">
      <c r="A113" s="23"/>
      <c r="B113" s="23"/>
      <c r="C113" s="24"/>
      <c r="D113" s="25"/>
      <c r="E113" s="25"/>
      <c r="F113" s="24"/>
    </row>
    <row r="114" spans="1:6" s="14" customFormat="1" x14ac:dyDescent="0.35">
      <c r="A114" s="23"/>
      <c r="B114" s="23"/>
      <c r="C114" s="24"/>
      <c r="D114" s="25"/>
      <c r="E114" s="25"/>
      <c r="F114" s="24"/>
    </row>
    <row r="115" spans="1:6" s="6" customFormat="1" x14ac:dyDescent="0.35">
      <c r="A115" s="23"/>
      <c r="B115" s="23"/>
      <c r="C115" s="24"/>
      <c r="D115" s="25"/>
      <c r="E115" s="25"/>
      <c r="F115" s="24"/>
    </row>
    <row r="116" spans="1:6" s="6" customFormat="1" x14ac:dyDescent="0.35">
      <c r="A116" s="23"/>
      <c r="B116" s="23"/>
      <c r="C116" s="24"/>
      <c r="D116" s="25"/>
      <c r="E116" s="25"/>
      <c r="F116" s="24"/>
    </row>
    <row r="117" spans="1:6" s="6" customFormat="1" x14ac:dyDescent="0.35">
      <c r="A117" s="23"/>
      <c r="B117" s="23"/>
      <c r="C117" s="24"/>
      <c r="D117" s="25"/>
      <c r="E117" s="25"/>
      <c r="F117" s="24"/>
    </row>
    <row r="118" spans="1:6" s="6" customFormat="1" x14ac:dyDescent="0.35">
      <c r="A118" s="23"/>
      <c r="B118" s="23"/>
      <c r="C118" s="24"/>
      <c r="D118" s="25"/>
      <c r="E118" s="25"/>
      <c r="F118" s="24"/>
    </row>
    <row r="119" spans="1:6" s="6" customFormat="1" x14ac:dyDescent="0.35">
      <c r="A119" s="23"/>
      <c r="B119" s="23"/>
      <c r="C119" s="24"/>
      <c r="D119" s="25"/>
      <c r="E119" s="25"/>
      <c r="F119" s="24"/>
    </row>
    <row r="120" spans="1:6" s="6" customFormat="1" x14ac:dyDescent="0.35">
      <c r="A120" s="23"/>
      <c r="B120" s="23"/>
      <c r="C120" s="24"/>
      <c r="D120" s="25"/>
      <c r="E120" s="25"/>
      <c r="F120" s="24"/>
    </row>
    <row r="121" spans="1:6" s="6" customFormat="1" x14ac:dyDescent="0.35">
      <c r="A121" s="23"/>
      <c r="B121" s="23"/>
      <c r="C121" s="24"/>
      <c r="D121" s="25"/>
      <c r="E121" s="25"/>
      <c r="F121" s="24"/>
    </row>
    <row r="122" spans="1:6" s="6" customFormat="1" x14ac:dyDescent="0.35">
      <c r="A122" s="23"/>
      <c r="B122" s="23"/>
      <c r="C122" s="24"/>
      <c r="D122" s="25"/>
      <c r="E122" s="25"/>
      <c r="F122" s="24"/>
    </row>
    <row r="123" spans="1:6" s="6" customFormat="1" x14ac:dyDescent="0.35">
      <c r="A123" s="23"/>
      <c r="B123" s="23"/>
      <c r="C123" s="24"/>
      <c r="D123" s="25"/>
      <c r="E123" s="25"/>
      <c r="F123" s="24"/>
    </row>
    <row r="124" spans="1:6" s="6" customFormat="1" x14ac:dyDescent="0.35">
      <c r="A124" s="23"/>
      <c r="B124" s="23"/>
      <c r="C124" s="24"/>
      <c r="D124" s="25"/>
      <c r="E124" s="25"/>
      <c r="F124" s="24"/>
    </row>
    <row r="125" spans="1:6" s="6" customFormat="1" x14ac:dyDescent="0.35">
      <c r="A125" s="23"/>
      <c r="B125" s="23"/>
      <c r="C125" s="24"/>
      <c r="D125" s="25"/>
      <c r="E125" s="25"/>
      <c r="F125" s="24"/>
    </row>
    <row r="126" spans="1:6" s="5" customFormat="1" x14ac:dyDescent="0.35">
      <c r="A126" s="23"/>
      <c r="B126" s="23"/>
      <c r="C126" s="24"/>
      <c r="D126" s="25"/>
      <c r="E126" s="25"/>
      <c r="F126" s="24"/>
    </row>
    <row r="127" spans="1:6" s="5" customFormat="1" x14ac:dyDescent="0.35">
      <c r="A127" s="23"/>
      <c r="B127" s="23"/>
      <c r="C127" s="24"/>
      <c r="D127" s="25"/>
      <c r="E127" s="25"/>
      <c r="F127" s="24"/>
    </row>
    <row r="128" spans="1:6" s="5" customFormat="1" x14ac:dyDescent="0.35">
      <c r="A128" s="23"/>
      <c r="B128" s="23"/>
      <c r="C128" s="24"/>
      <c r="D128" s="25"/>
      <c r="E128" s="25"/>
      <c r="F128" s="24"/>
    </row>
    <row r="129" spans="1:6" s="5" customFormat="1" x14ac:dyDescent="0.35">
      <c r="A129" s="23"/>
      <c r="B129" s="23"/>
      <c r="C129" s="24"/>
      <c r="D129" s="25"/>
      <c r="E129" s="25"/>
      <c r="F129" s="24"/>
    </row>
    <row r="130" spans="1:6" s="5" customFormat="1" x14ac:dyDescent="0.35">
      <c r="A130" s="23"/>
      <c r="B130" s="23"/>
      <c r="C130" s="24"/>
      <c r="D130" s="25"/>
      <c r="E130" s="25"/>
      <c r="F130" s="24"/>
    </row>
    <row r="131" spans="1:6" s="5" customFormat="1" x14ac:dyDescent="0.35">
      <c r="A131" s="23"/>
      <c r="B131" s="23"/>
      <c r="C131" s="24"/>
      <c r="D131" s="25"/>
      <c r="E131" s="25"/>
      <c r="F131" s="24"/>
    </row>
    <row r="132" spans="1:6" s="5" customFormat="1" x14ac:dyDescent="0.35">
      <c r="A132" s="23"/>
      <c r="B132" s="23"/>
      <c r="C132" s="24"/>
      <c r="D132" s="25"/>
      <c r="E132" s="25"/>
      <c r="F132" s="24"/>
    </row>
    <row r="133" spans="1:6" s="5" customFormat="1" x14ac:dyDescent="0.35">
      <c r="A133" s="23"/>
      <c r="B133" s="23"/>
      <c r="C133" s="24"/>
      <c r="D133" s="25"/>
      <c r="E133" s="25"/>
      <c r="F133" s="24"/>
    </row>
    <row r="134" spans="1:6" s="5" customFormat="1" x14ac:dyDescent="0.35">
      <c r="A134" s="23"/>
      <c r="B134" s="23"/>
      <c r="C134" s="24"/>
      <c r="D134" s="25"/>
      <c r="E134" s="25"/>
      <c r="F134" s="24"/>
    </row>
    <row r="135" spans="1:6" s="5" customFormat="1" x14ac:dyDescent="0.35">
      <c r="A135" s="23"/>
      <c r="B135" s="23"/>
      <c r="C135" s="24"/>
      <c r="D135" s="25"/>
      <c r="E135" s="25"/>
      <c r="F135" s="24"/>
    </row>
    <row r="136" spans="1:6" s="5" customFormat="1" x14ac:dyDescent="0.35">
      <c r="A136" s="23"/>
      <c r="B136" s="23"/>
      <c r="C136" s="24"/>
      <c r="D136" s="25"/>
      <c r="E136" s="25"/>
      <c r="F136" s="24"/>
    </row>
    <row r="137" spans="1:6" s="5" customFormat="1" x14ac:dyDescent="0.35">
      <c r="A137" s="23"/>
      <c r="B137" s="23"/>
      <c r="C137" s="24"/>
      <c r="D137" s="25"/>
      <c r="E137" s="25"/>
      <c r="F137" s="24"/>
    </row>
    <row r="138" spans="1:6" s="5" customFormat="1" x14ac:dyDescent="0.35">
      <c r="A138" s="23"/>
      <c r="B138" s="23"/>
      <c r="C138" s="24"/>
      <c r="D138" s="25"/>
      <c r="E138" s="25"/>
      <c r="F138" s="24"/>
    </row>
    <row r="139" spans="1:6" s="5" customFormat="1" x14ac:dyDescent="0.35">
      <c r="A139" s="23"/>
      <c r="B139" s="23"/>
      <c r="C139" s="24"/>
      <c r="D139" s="25"/>
      <c r="E139" s="25"/>
      <c r="F139" s="24"/>
    </row>
    <row r="140" spans="1:6" s="5" customFormat="1" x14ac:dyDescent="0.35">
      <c r="A140" s="23"/>
      <c r="B140" s="23"/>
      <c r="C140" s="24"/>
      <c r="D140" s="25"/>
      <c r="E140" s="25"/>
      <c r="F140" s="24"/>
    </row>
    <row r="141" spans="1:6" x14ac:dyDescent="0.35">
      <c r="A141" s="23"/>
      <c r="B141" s="23"/>
      <c r="C141" s="24"/>
      <c r="D141" s="25"/>
      <c r="E141" s="25"/>
      <c r="F141" s="24"/>
    </row>
    <row r="142" spans="1:6" x14ac:dyDescent="0.35">
      <c r="A142" s="23"/>
      <c r="B142" s="23"/>
      <c r="C142" s="24"/>
      <c r="D142" s="25"/>
      <c r="E142" s="25"/>
      <c r="F142" s="24"/>
    </row>
    <row r="143" spans="1:6" x14ac:dyDescent="0.35">
      <c r="A143" s="23"/>
      <c r="B143" s="23"/>
      <c r="C143" s="24"/>
      <c r="D143" s="25"/>
      <c r="E143" s="25"/>
      <c r="F143" s="24"/>
    </row>
    <row r="144" spans="1:6" x14ac:dyDescent="0.35">
      <c r="A144" s="23"/>
      <c r="B144" s="23"/>
      <c r="C144" s="24"/>
      <c r="D144" s="25"/>
      <c r="E144" s="25"/>
      <c r="F144" s="24"/>
    </row>
    <row r="145" spans="1:6" x14ac:dyDescent="0.35">
      <c r="A145" s="23"/>
      <c r="B145" s="23"/>
      <c r="C145" s="24"/>
      <c r="D145" s="25"/>
      <c r="E145" s="25"/>
      <c r="F145" s="24"/>
    </row>
    <row r="146" spans="1:6" x14ac:dyDescent="0.35">
      <c r="A146" s="23"/>
      <c r="B146" s="23"/>
      <c r="C146" s="24"/>
      <c r="D146" s="25"/>
      <c r="E146" s="25"/>
      <c r="F146" s="24"/>
    </row>
    <row r="147" spans="1:6" x14ac:dyDescent="0.35">
      <c r="A147" s="23"/>
      <c r="B147" s="23"/>
      <c r="C147" s="24"/>
      <c r="D147" s="25"/>
      <c r="E147" s="25"/>
      <c r="F147" s="24"/>
    </row>
    <row r="148" spans="1:6" x14ac:dyDescent="0.35">
      <c r="A148" s="23"/>
      <c r="B148" s="23"/>
      <c r="C148" s="24"/>
      <c r="D148" s="25"/>
      <c r="E148" s="25"/>
      <c r="F148" s="24"/>
    </row>
    <row r="149" spans="1:6" x14ac:dyDescent="0.35">
      <c r="A149" s="23"/>
      <c r="B149" s="23"/>
      <c r="C149" s="24"/>
      <c r="D149" s="25"/>
      <c r="E149" s="25"/>
      <c r="F149" s="24"/>
    </row>
    <row r="150" spans="1:6" x14ac:dyDescent="0.35">
      <c r="A150" s="23"/>
      <c r="B150" s="23"/>
      <c r="C150" s="24"/>
      <c r="D150" s="25"/>
      <c r="E150" s="25"/>
      <c r="F150" s="24"/>
    </row>
    <row r="151" spans="1:6" x14ac:dyDescent="0.35">
      <c r="A151" s="23"/>
      <c r="B151" s="23"/>
      <c r="C151" s="24"/>
      <c r="D151" s="25"/>
      <c r="E151" s="25"/>
      <c r="F151" s="24"/>
    </row>
    <row r="152" spans="1:6" x14ac:dyDescent="0.35">
      <c r="A152" s="23"/>
      <c r="B152" s="23"/>
      <c r="C152" s="24"/>
      <c r="D152" s="25"/>
      <c r="E152" s="25"/>
      <c r="F152" s="24"/>
    </row>
    <row r="153" spans="1:6" x14ac:dyDescent="0.35">
      <c r="A153" s="23"/>
      <c r="B153" s="23"/>
      <c r="C153" s="24"/>
      <c r="D153" s="25"/>
      <c r="E153" s="25"/>
      <c r="F153" s="24"/>
    </row>
    <row r="154" spans="1:6" x14ac:dyDescent="0.35">
      <c r="A154" s="23"/>
      <c r="B154" s="23"/>
      <c r="C154" s="24"/>
      <c r="D154" s="25"/>
      <c r="E154" s="25"/>
      <c r="F154" s="24"/>
    </row>
    <row r="155" spans="1:6" x14ac:dyDescent="0.35">
      <c r="A155" s="23"/>
      <c r="B155" s="23"/>
      <c r="C155" s="24"/>
      <c r="D155" s="25"/>
      <c r="E155" s="25"/>
      <c r="F155" s="24"/>
    </row>
    <row r="156" spans="1:6" x14ac:dyDescent="0.35">
      <c r="A156" s="23"/>
      <c r="B156" s="23"/>
      <c r="C156" s="24"/>
      <c r="D156" s="25"/>
      <c r="E156" s="25"/>
      <c r="F156" s="24"/>
    </row>
    <row r="157" spans="1:6" x14ac:dyDescent="0.35">
      <c r="A157" s="23"/>
      <c r="B157" s="23"/>
      <c r="C157" s="24"/>
      <c r="D157" s="25"/>
      <c r="E157" s="25"/>
      <c r="F157" s="24"/>
    </row>
    <row r="158" spans="1:6" x14ac:dyDescent="0.35">
      <c r="A158" s="23"/>
      <c r="B158" s="23"/>
      <c r="C158" s="24"/>
      <c r="D158" s="25"/>
      <c r="E158" s="25"/>
      <c r="F158" s="24"/>
    </row>
    <row r="159" spans="1:6" x14ac:dyDescent="0.35">
      <c r="A159" s="23"/>
      <c r="B159" s="23"/>
      <c r="C159" s="24"/>
      <c r="D159" s="25"/>
      <c r="E159" s="25"/>
      <c r="F159" s="24"/>
    </row>
    <row r="160" spans="1:6" x14ac:dyDescent="0.35">
      <c r="A160" s="23"/>
      <c r="B160" s="23"/>
      <c r="C160" s="24"/>
      <c r="D160" s="25"/>
      <c r="E160" s="25"/>
      <c r="F160" s="24"/>
    </row>
    <row r="161" spans="1:6" x14ac:dyDescent="0.35">
      <c r="A161" s="23"/>
      <c r="B161" s="23"/>
      <c r="C161" s="24"/>
      <c r="D161" s="25"/>
      <c r="E161" s="25"/>
      <c r="F161" s="24"/>
    </row>
    <row r="162" spans="1:6" x14ac:dyDescent="0.35">
      <c r="A162" s="23"/>
      <c r="B162" s="23"/>
      <c r="C162" s="24"/>
      <c r="D162" s="25"/>
      <c r="E162" s="25"/>
      <c r="F162" s="24"/>
    </row>
    <row r="163" spans="1:6" x14ac:dyDescent="0.35">
      <c r="A163" s="23"/>
      <c r="B163" s="23"/>
      <c r="C163" s="24"/>
      <c r="D163" s="25"/>
      <c r="E163" s="25"/>
      <c r="F163" s="24"/>
    </row>
    <row r="164" spans="1:6" x14ac:dyDescent="0.35">
      <c r="A164" s="23"/>
      <c r="B164" s="23"/>
      <c r="C164" s="24"/>
      <c r="D164" s="25"/>
      <c r="E164" s="25"/>
      <c r="F164" s="24"/>
    </row>
    <row r="165" spans="1:6" x14ac:dyDescent="0.35">
      <c r="A165" s="23"/>
      <c r="B165" s="23"/>
      <c r="C165" s="24"/>
      <c r="D165" s="25"/>
      <c r="E165" s="25"/>
      <c r="F165" s="24"/>
    </row>
    <row r="166" spans="1:6" x14ac:dyDescent="0.35">
      <c r="A166" s="23"/>
      <c r="B166" s="23"/>
      <c r="C166" s="24"/>
      <c r="D166" s="25"/>
      <c r="E166" s="25"/>
      <c r="F166" s="24"/>
    </row>
    <row r="167" spans="1:6" x14ac:dyDescent="0.35">
      <c r="A167" s="23"/>
      <c r="B167" s="23"/>
      <c r="C167" s="24"/>
      <c r="D167" s="25"/>
      <c r="E167" s="25"/>
      <c r="F167" s="24"/>
    </row>
    <row r="168" spans="1:6" x14ac:dyDescent="0.35">
      <c r="A168" s="23"/>
      <c r="B168" s="23"/>
      <c r="C168" s="24"/>
      <c r="D168" s="25"/>
      <c r="E168" s="25"/>
      <c r="F168" s="24"/>
    </row>
    <row r="169" spans="1:6" x14ac:dyDescent="0.35">
      <c r="A169" s="23"/>
      <c r="B169" s="23"/>
      <c r="C169" s="24"/>
      <c r="D169" s="25"/>
      <c r="E169" s="25"/>
      <c r="F169" s="24"/>
    </row>
    <row r="170" spans="1:6" x14ac:dyDescent="0.35">
      <c r="A170" s="17"/>
      <c r="B170" s="17"/>
      <c r="C170" s="17"/>
      <c r="D170" s="16"/>
      <c r="E170" s="16"/>
      <c r="F170" s="16"/>
    </row>
    <row r="171" spans="1:6" x14ac:dyDescent="0.35">
      <c r="A171" s="17"/>
      <c r="B171" s="17"/>
      <c r="C171" s="17"/>
      <c r="D171" s="16"/>
      <c r="E171" s="16"/>
      <c r="F171" s="16"/>
    </row>
    <row r="172" spans="1:6" x14ac:dyDescent="0.35">
      <c r="A172" s="17"/>
      <c r="B172" s="17"/>
      <c r="C172" s="17"/>
      <c r="D172" s="16"/>
      <c r="E172" s="16"/>
      <c r="F172" s="16"/>
    </row>
    <row r="173" spans="1:6" x14ac:dyDescent="0.35">
      <c r="A173" s="17"/>
      <c r="B173" s="17"/>
      <c r="C173" s="17"/>
      <c r="D173" s="16"/>
      <c r="E173" s="16"/>
      <c r="F173" s="16"/>
    </row>
    <row r="174" spans="1:6" x14ac:dyDescent="0.35">
      <c r="A174" s="17"/>
      <c r="B174" s="17"/>
      <c r="C174" s="17"/>
      <c r="D174" s="16"/>
      <c r="E174" s="16"/>
      <c r="F174" s="16"/>
    </row>
    <row r="175" spans="1:6" x14ac:dyDescent="0.35">
      <c r="A175" s="19"/>
      <c r="B175" s="19"/>
      <c r="C175" s="19"/>
      <c r="D175" s="20"/>
      <c r="E175" s="20"/>
      <c r="F175" s="20"/>
    </row>
    <row r="176" spans="1:6" x14ac:dyDescent="0.35">
      <c r="A176" s="19"/>
      <c r="B176" s="19"/>
      <c r="C176" s="19"/>
      <c r="D176" s="20"/>
      <c r="E176" s="20"/>
      <c r="F176" s="20"/>
    </row>
    <row r="177" spans="1:6" x14ac:dyDescent="0.35">
      <c r="A177" s="19"/>
      <c r="B177" s="19"/>
      <c r="C177" s="19"/>
      <c r="D177" s="20"/>
      <c r="E177" s="20"/>
      <c r="F177" s="20"/>
    </row>
    <row r="178" spans="1:6" x14ac:dyDescent="0.35">
      <c r="A178" s="19"/>
      <c r="B178" s="19"/>
      <c r="C178" s="19"/>
      <c r="D178" s="20"/>
      <c r="E178" s="20"/>
      <c r="F178" s="20"/>
    </row>
    <row r="179" spans="1:6" x14ac:dyDescent="0.35">
      <c r="A179" s="19"/>
      <c r="B179" s="19"/>
      <c r="C179" s="19"/>
      <c r="D179" s="20"/>
      <c r="E179" s="20"/>
      <c r="F179" s="20"/>
    </row>
    <row r="180" spans="1:6" x14ac:dyDescent="0.35">
      <c r="A180" s="19"/>
      <c r="B180" s="19"/>
      <c r="C180" s="19"/>
      <c r="D180" s="20"/>
      <c r="E180" s="20"/>
      <c r="F180" s="20"/>
    </row>
  </sheetData>
  <autoFilter ref="A2:F178" xr:uid="{2C771D35-AF12-4691-B1F6-9CE13ED007CF}">
    <sortState xmlns:xlrd2="http://schemas.microsoft.com/office/spreadsheetml/2017/richdata2" ref="A3:F178">
      <sortCondition ref="A2:A178"/>
    </sortState>
  </autoFilter>
  <mergeCells count="1">
    <mergeCell ref="A1:F1"/>
  </mergeCells>
  <conditionalFormatting sqref="A82:F169">
    <cfRule type="expression" dxfId="7" priority="2">
      <formula>$J82="Over 12 hours"</formula>
    </cfRule>
  </conditionalFormatting>
  <conditionalFormatting sqref="A3:F81">
    <cfRule type="expression" dxfId="2"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257"/>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42" t="str">
        <f>"Daily closure report: "&amp;'Front page'!A7</f>
        <v>Daily closure report: Monday, 18 May</v>
      </c>
      <c r="B1" s="42"/>
      <c r="C1" s="42"/>
      <c r="D1" s="42"/>
      <c r="E1" s="42"/>
      <c r="F1" s="42"/>
    </row>
    <row r="2" spans="1:6" s="12" customFormat="1" ht="28" x14ac:dyDescent="0.35">
      <c r="A2" s="12" t="s">
        <v>9</v>
      </c>
      <c r="B2" s="12" t="s">
        <v>1</v>
      </c>
      <c r="C2" s="12" t="s">
        <v>0</v>
      </c>
      <c r="D2" s="12" t="s">
        <v>11</v>
      </c>
      <c r="E2" s="12" t="s">
        <v>12</v>
      </c>
      <c r="F2" s="12" t="s">
        <v>10</v>
      </c>
    </row>
    <row r="3" spans="1:6" s="6" customFormat="1" ht="77.5" x14ac:dyDescent="0.35">
      <c r="A3" s="23" t="s">
        <v>40</v>
      </c>
      <c r="B3" s="23" t="s">
        <v>2</v>
      </c>
      <c r="C3" s="24" t="s">
        <v>41</v>
      </c>
      <c r="D3" s="25">
        <v>46160.875</v>
      </c>
      <c r="E3" s="25">
        <v>46161.208333333299</v>
      </c>
      <c r="F3" s="24" t="s">
        <v>39</v>
      </c>
    </row>
    <row r="4" spans="1:6" s="6" customFormat="1" ht="46.5" x14ac:dyDescent="0.35">
      <c r="A4" s="23" t="s">
        <v>40</v>
      </c>
      <c r="B4" s="23" t="s">
        <v>34</v>
      </c>
      <c r="C4" s="24" t="s">
        <v>42</v>
      </c>
      <c r="D4" s="25">
        <v>45847.208333333299</v>
      </c>
      <c r="E4" s="25">
        <v>46507.999305555597</v>
      </c>
      <c r="F4" s="24" t="s">
        <v>43</v>
      </c>
    </row>
    <row r="5" spans="1:6" s="6" customFormat="1" ht="62" x14ac:dyDescent="0.35">
      <c r="A5" s="23" t="s">
        <v>40</v>
      </c>
      <c r="B5" s="23" t="s">
        <v>2</v>
      </c>
      <c r="C5" s="24" t="s">
        <v>562</v>
      </c>
      <c r="D5" s="25">
        <v>46160.875</v>
      </c>
      <c r="E5" s="25">
        <v>46161.208333333299</v>
      </c>
      <c r="F5" s="24" t="s">
        <v>493</v>
      </c>
    </row>
    <row r="6" spans="1:6" s="6" customFormat="1" ht="62" x14ac:dyDescent="0.35">
      <c r="A6" s="23" t="s">
        <v>40</v>
      </c>
      <c r="B6" s="23" t="s">
        <v>2</v>
      </c>
      <c r="C6" s="24" t="s">
        <v>563</v>
      </c>
      <c r="D6" s="25">
        <v>46160.875</v>
      </c>
      <c r="E6" s="25">
        <v>46161.208333333299</v>
      </c>
      <c r="F6" s="24" t="s">
        <v>564</v>
      </c>
    </row>
    <row r="7" spans="1:6" s="6" customFormat="1" ht="62" x14ac:dyDescent="0.35">
      <c r="A7" s="23" t="s">
        <v>40</v>
      </c>
      <c r="B7" s="23" t="s">
        <v>2</v>
      </c>
      <c r="C7" s="24" t="s">
        <v>565</v>
      </c>
      <c r="D7" s="25">
        <v>46160.875</v>
      </c>
      <c r="E7" s="25">
        <v>46161.208333333299</v>
      </c>
      <c r="F7" s="24" t="s">
        <v>564</v>
      </c>
    </row>
    <row r="8" spans="1:6" s="6" customFormat="1" ht="93" x14ac:dyDescent="0.35">
      <c r="A8" s="23" t="s">
        <v>40</v>
      </c>
      <c r="B8" s="23" t="s">
        <v>6</v>
      </c>
      <c r="C8" s="24" t="s">
        <v>77</v>
      </c>
      <c r="D8" s="25">
        <v>46160.541666666701</v>
      </c>
      <c r="E8" s="25">
        <v>46161.25</v>
      </c>
      <c r="F8" s="24" t="s">
        <v>78</v>
      </c>
    </row>
    <row r="9" spans="1:6" s="6" customFormat="1" ht="93" x14ac:dyDescent="0.35">
      <c r="A9" s="23" t="s">
        <v>40</v>
      </c>
      <c r="B9" s="23" t="s">
        <v>6</v>
      </c>
      <c r="C9" s="24" t="s">
        <v>79</v>
      </c>
      <c r="D9" s="25">
        <v>46160.833333333299</v>
      </c>
      <c r="E9" s="25">
        <v>46161.25</v>
      </c>
      <c r="F9" s="24" t="s">
        <v>78</v>
      </c>
    </row>
    <row r="10" spans="1:6" s="6" customFormat="1" ht="93" x14ac:dyDescent="0.35">
      <c r="A10" s="23" t="s">
        <v>40</v>
      </c>
      <c r="B10" s="23" t="s">
        <v>6</v>
      </c>
      <c r="C10" s="24" t="s">
        <v>80</v>
      </c>
      <c r="D10" s="25">
        <v>46160.833333333299</v>
      </c>
      <c r="E10" s="25">
        <v>46161.25</v>
      </c>
      <c r="F10" s="24" t="s">
        <v>78</v>
      </c>
    </row>
    <row r="11" spans="1:6" s="6" customFormat="1" ht="93" x14ac:dyDescent="0.35">
      <c r="A11" s="23" t="s">
        <v>40</v>
      </c>
      <c r="B11" s="23" t="s">
        <v>6</v>
      </c>
      <c r="C11" s="24" t="s">
        <v>81</v>
      </c>
      <c r="D11" s="25">
        <v>46160.833333333299</v>
      </c>
      <c r="E11" s="25">
        <v>46161.25</v>
      </c>
      <c r="F11" s="24" t="s">
        <v>78</v>
      </c>
    </row>
    <row r="12" spans="1:6" s="6" customFormat="1" ht="93" x14ac:dyDescent="0.35">
      <c r="A12" s="23" t="s">
        <v>40</v>
      </c>
      <c r="B12" s="23" t="s">
        <v>6</v>
      </c>
      <c r="C12" s="24" t="s">
        <v>82</v>
      </c>
      <c r="D12" s="25">
        <v>46160.833333333299</v>
      </c>
      <c r="E12" s="25">
        <v>46161.25</v>
      </c>
      <c r="F12" s="24" t="s">
        <v>78</v>
      </c>
    </row>
    <row r="13" spans="1:6" s="6" customFormat="1" ht="93" x14ac:dyDescent="0.35">
      <c r="A13" s="23" t="s">
        <v>40</v>
      </c>
      <c r="B13" s="23" t="s">
        <v>6</v>
      </c>
      <c r="C13" s="24" t="s">
        <v>83</v>
      </c>
      <c r="D13" s="25">
        <v>46160.833333333299</v>
      </c>
      <c r="E13" s="25">
        <v>46161.25</v>
      </c>
      <c r="F13" s="24" t="s">
        <v>78</v>
      </c>
    </row>
    <row r="14" spans="1:6" s="6" customFormat="1" ht="93" x14ac:dyDescent="0.35">
      <c r="A14" s="23" t="s">
        <v>40</v>
      </c>
      <c r="B14" s="23" t="s">
        <v>6</v>
      </c>
      <c r="C14" s="24" t="s">
        <v>84</v>
      </c>
      <c r="D14" s="25">
        <v>46160.833333333299</v>
      </c>
      <c r="E14" s="25">
        <v>46161.25</v>
      </c>
      <c r="F14" s="24" t="s">
        <v>78</v>
      </c>
    </row>
    <row r="15" spans="1:6" s="6" customFormat="1" ht="93" x14ac:dyDescent="0.35">
      <c r="A15" s="23" t="s">
        <v>40</v>
      </c>
      <c r="B15" s="23" t="s">
        <v>6</v>
      </c>
      <c r="C15" s="24" t="s">
        <v>85</v>
      </c>
      <c r="D15" s="25">
        <v>46160.833333333299</v>
      </c>
      <c r="E15" s="25">
        <v>46161.25</v>
      </c>
      <c r="F15" s="24" t="s">
        <v>78</v>
      </c>
    </row>
    <row r="16" spans="1:6" s="6" customFormat="1" ht="93" x14ac:dyDescent="0.35">
      <c r="A16" s="23" t="s">
        <v>40</v>
      </c>
      <c r="B16" s="23" t="s">
        <v>6</v>
      </c>
      <c r="C16" s="24" t="s">
        <v>86</v>
      </c>
      <c r="D16" s="25">
        <v>46160.833333333299</v>
      </c>
      <c r="E16" s="25">
        <v>46161.25</v>
      </c>
      <c r="F16" s="24" t="s">
        <v>78</v>
      </c>
    </row>
    <row r="17" spans="1:6" s="6" customFormat="1" ht="93" x14ac:dyDescent="0.35">
      <c r="A17" s="23" t="s">
        <v>40</v>
      </c>
      <c r="B17" s="23" t="s">
        <v>6</v>
      </c>
      <c r="C17" s="24" t="s">
        <v>87</v>
      </c>
      <c r="D17" s="25">
        <v>46160.833333333299</v>
      </c>
      <c r="E17" s="25">
        <v>46161.25</v>
      </c>
      <c r="F17" s="24" t="s">
        <v>78</v>
      </c>
    </row>
    <row r="18" spans="1:6" s="6" customFormat="1" ht="93" x14ac:dyDescent="0.35">
      <c r="A18" s="23" t="s">
        <v>40</v>
      </c>
      <c r="B18" s="23" t="s">
        <v>6</v>
      </c>
      <c r="C18" s="24" t="s">
        <v>88</v>
      </c>
      <c r="D18" s="25">
        <v>46160.833333333299</v>
      </c>
      <c r="E18" s="25">
        <v>46161.25</v>
      </c>
      <c r="F18" s="24" t="s">
        <v>78</v>
      </c>
    </row>
    <row r="19" spans="1:6" s="6" customFormat="1" ht="77.5" x14ac:dyDescent="0.35">
      <c r="A19" s="23" t="s">
        <v>40</v>
      </c>
      <c r="B19" s="23" t="s">
        <v>2</v>
      </c>
      <c r="C19" s="24" t="s">
        <v>605</v>
      </c>
      <c r="D19" s="25">
        <v>46160.833333333299</v>
      </c>
      <c r="E19" s="25">
        <v>46161.25</v>
      </c>
      <c r="F19" s="24" t="s">
        <v>606</v>
      </c>
    </row>
    <row r="20" spans="1:6" s="6" customFormat="1" ht="77.5" x14ac:dyDescent="0.35">
      <c r="A20" s="23" t="s">
        <v>40</v>
      </c>
      <c r="B20" s="23" t="s">
        <v>2</v>
      </c>
      <c r="C20" s="24" t="s">
        <v>607</v>
      </c>
      <c r="D20" s="25">
        <v>46160.833333333299</v>
      </c>
      <c r="E20" s="25">
        <v>46161.25</v>
      </c>
      <c r="F20" s="24" t="s">
        <v>606</v>
      </c>
    </row>
    <row r="21" spans="1:6" s="6" customFormat="1" ht="62" x14ac:dyDescent="0.35">
      <c r="A21" s="23" t="s">
        <v>40</v>
      </c>
      <c r="B21" s="23" t="s">
        <v>2</v>
      </c>
      <c r="C21" s="24" t="s">
        <v>165</v>
      </c>
      <c r="D21" s="25">
        <v>46160.833333333299</v>
      </c>
      <c r="E21" s="25">
        <v>46161.25</v>
      </c>
      <c r="F21" s="24" t="s">
        <v>166</v>
      </c>
    </row>
    <row r="22" spans="1:6" s="6" customFormat="1" ht="62" x14ac:dyDescent="0.35">
      <c r="A22" s="23" t="s">
        <v>40</v>
      </c>
      <c r="B22" s="23" t="s">
        <v>2</v>
      </c>
      <c r="C22" s="24" t="s">
        <v>167</v>
      </c>
      <c r="D22" s="25">
        <v>46160.833333333299</v>
      </c>
      <c r="E22" s="25">
        <v>46161.25</v>
      </c>
      <c r="F22" s="24" t="s">
        <v>166</v>
      </c>
    </row>
    <row r="23" spans="1:6" s="6" customFormat="1" ht="62" x14ac:dyDescent="0.35">
      <c r="A23" s="23" t="s">
        <v>40</v>
      </c>
      <c r="B23" s="23" t="s">
        <v>2</v>
      </c>
      <c r="C23" s="24" t="s">
        <v>168</v>
      </c>
      <c r="D23" s="25">
        <v>46160.833333333299</v>
      </c>
      <c r="E23" s="25">
        <v>46161.25</v>
      </c>
      <c r="F23" s="24" t="s">
        <v>166</v>
      </c>
    </row>
    <row r="24" spans="1:6" s="6" customFormat="1" ht="46.5" x14ac:dyDescent="0.35">
      <c r="A24" s="23" t="s">
        <v>40</v>
      </c>
      <c r="B24" s="23" t="s">
        <v>6</v>
      </c>
      <c r="C24" s="24" t="s">
        <v>635</v>
      </c>
      <c r="D24" s="25">
        <v>46160.833333333299</v>
      </c>
      <c r="E24" s="25">
        <v>46161.25</v>
      </c>
      <c r="F24" s="24" t="s">
        <v>177</v>
      </c>
    </row>
    <row r="25" spans="1:6" s="6" customFormat="1" ht="46.5" x14ac:dyDescent="0.35">
      <c r="A25" s="23" t="s">
        <v>40</v>
      </c>
      <c r="B25" s="23" t="s">
        <v>6</v>
      </c>
      <c r="C25" s="24" t="s">
        <v>636</v>
      </c>
      <c r="D25" s="25">
        <v>46160.833333333299</v>
      </c>
      <c r="E25" s="25">
        <v>46161.25</v>
      </c>
      <c r="F25" s="24" t="s">
        <v>177</v>
      </c>
    </row>
    <row r="26" spans="1:6" s="6" customFormat="1" ht="46.5" x14ac:dyDescent="0.35">
      <c r="A26" s="23" t="s">
        <v>40</v>
      </c>
      <c r="B26" s="23" t="s">
        <v>6</v>
      </c>
      <c r="C26" s="24" t="s">
        <v>637</v>
      </c>
      <c r="D26" s="25">
        <v>46160.833333333299</v>
      </c>
      <c r="E26" s="25">
        <v>46161.25</v>
      </c>
      <c r="F26" s="24" t="s">
        <v>177</v>
      </c>
    </row>
    <row r="27" spans="1:6" s="6" customFormat="1" ht="46.5" x14ac:dyDescent="0.35">
      <c r="A27" s="23" t="s">
        <v>40</v>
      </c>
      <c r="B27" s="23" t="s">
        <v>6</v>
      </c>
      <c r="C27" s="24" t="s">
        <v>638</v>
      </c>
      <c r="D27" s="25">
        <v>46160.833333333299</v>
      </c>
      <c r="E27" s="25">
        <v>46161.25</v>
      </c>
      <c r="F27" s="24" t="s">
        <v>177</v>
      </c>
    </row>
    <row r="28" spans="1:6" s="6" customFormat="1" ht="46.5" x14ac:dyDescent="0.35">
      <c r="A28" s="23" t="s">
        <v>40</v>
      </c>
      <c r="B28" s="23" t="s">
        <v>6</v>
      </c>
      <c r="C28" s="24" t="s">
        <v>639</v>
      </c>
      <c r="D28" s="25">
        <v>46160.833333333299</v>
      </c>
      <c r="E28" s="25">
        <v>46161.25</v>
      </c>
      <c r="F28" s="24" t="s">
        <v>177</v>
      </c>
    </row>
    <row r="29" spans="1:6" s="6" customFormat="1" ht="46.5" x14ac:dyDescent="0.35">
      <c r="A29" s="23" t="s">
        <v>40</v>
      </c>
      <c r="B29" s="23" t="s">
        <v>6</v>
      </c>
      <c r="C29" s="24" t="s">
        <v>640</v>
      </c>
      <c r="D29" s="25">
        <v>46160.833333333299</v>
      </c>
      <c r="E29" s="25">
        <v>46161.25</v>
      </c>
      <c r="F29" s="24" t="s">
        <v>177</v>
      </c>
    </row>
    <row r="30" spans="1:6" s="6" customFormat="1" ht="46.5" x14ac:dyDescent="0.35">
      <c r="A30" s="23" t="s">
        <v>40</v>
      </c>
      <c r="B30" s="23" t="s">
        <v>6</v>
      </c>
      <c r="C30" s="24" t="s">
        <v>641</v>
      </c>
      <c r="D30" s="25">
        <v>46160.833333333299</v>
      </c>
      <c r="E30" s="25">
        <v>46161.25</v>
      </c>
      <c r="F30" s="24" t="s">
        <v>177</v>
      </c>
    </row>
    <row r="31" spans="1:6" s="6" customFormat="1" ht="46.5" x14ac:dyDescent="0.35">
      <c r="A31" s="23" t="s">
        <v>40</v>
      </c>
      <c r="B31" s="23" t="s">
        <v>6</v>
      </c>
      <c r="C31" s="24" t="s">
        <v>642</v>
      </c>
      <c r="D31" s="25">
        <v>46160.833333333299</v>
      </c>
      <c r="E31" s="25">
        <v>46161.25</v>
      </c>
      <c r="F31" s="24" t="s">
        <v>177</v>
      </c>
    </row>
    <row r="32" spans="1:6" s="6" customFormat="1" ht="46.5" x14ac:dyDescent="0.35">
      <c r="A32" s="23" t="s">
        <v>40</v>
      </c>
      <c r="B32" s="23" t="s">
        <v>6</v>
      </c>
      <c r="C32" s="24" t="s">
        <v>643</v>
      </c>
      <c r="D32" s="25">
        <v>46160.833333333299</v>
      </c>
      <c r="E32" s="25">
        <v>46161.25</v>
      </c>
      <c r="F32" s="24" t="s">
        <v>177</v>
      </c>
    </row>
    <row r="33" spans="1:6" s="6" customFormat="1" ht="46.5" x14ac:dyDescent="0.35">
      <c r="A33" s="23" t="s">
        <v>40</v>
      </c>
      <c r="B33" s="23" t="s">
        <v>2</v>
      </c>
      <c r="C33" s="24" t="s">
        <v>644</v>
      </c>
      <c r="D33" s="25">
        <v>46160.833333333299</v>
      </c>
      <c r="E33" s="25">
        <v>46161.25</v>
      </c>
      <c r="F33" s="24" t="s">
        <v>645</v>
      </c>
    </row>
    <row r="34" spans="1:6" s="6" customFormat="1" ht="77.5" x14ac:dyDescent="0.35">
      <c r="A34" s="23" t="s">
        <v>149</v>
      </c>
      <c r="B34" s="23" t="s">
        <v>6</v>
      </c>
      <c r="C34" s="24" t="s">
        <v>617</v>
      </c>
      <c r="D34" s="25">
        <v>46160.854166666701</v>
      </c>
      <c r="E34" s="25">
        <v>46161.25</v>
      </c>
      <c r="F34" s="24" t="s">
        <v>616</v>
      </c>
    </row>
    <row r="35" spans="1:6" s="6" customFormat="1" ht="77.5" x14ac:dyDescent="0.35">
      <c r="A35" s="23" t="s">
        <v>149</v>
      </c>
      <c r="B35" s="23" t="s">
        <v>6</v>
      </c>
      <c r="C35" s="24" t="s">
        <v>619</v>
      </c>
      <c r="D35" s="25">
        <v>46160.854166666701</v>
      </c>
      <c r="E35" s="25">
        <v>46161.25</v>
      </c>
      <c r="F35" s="24" t="s">
        <v>616</v>
      </c>
    </row>
    <row r="36" spans="1:6" s="6" customFormat="1" ht="77.5" x14ac:dyDescent="0.35">
      <c r="A36" s="23" t="s">
        <v>149</v>
      </c>
      <c r="B36" s="23" t="s">
        <v>6</v>
      </c>
      <c r="C36" s="24" t="s">
        <v>620</v>
      </c>
      <c r="D36" s="25">
        <v>46160.854166666701</v>
      </c>
      <c r="E36" s="25">
        <v>46161.25</v>
      </c>
      <c r="F36" s="24" t="s">
        <v>616</v>
      </c>
    </row>
    <row r="37" spans="1:6" s="6" customFormat="1" ht="77.5" x14ac:dyDescent="0.35">
      <c r="A37" s="23" t="s">
        <v>149</v>
      </c>
      <c r="B37" s="23" t="s">
        <v>2</v>
      </c>
      <c r="C37" s="24" t="s">
        <v>623</v>
      </c>
      <c r="D37" s="25">
        <v>46160.916666666701</v>
      </c>
      <c r="E37" s="25">
        <v>46161.25</v>
      </c>
      <c r="F37" s="24" t="s">
        <v>624</v>
      </c>
    </row>
    <row r="38" spans="1:6" s="6" customFormat="1" ht="77.5" x14ac:dyDescent="0.35">
      <c r="A38" s="23" t="s">
        <v>149</v>
      </c>
      <c r="B38" s="23" t="s">
        <v>2</v>
      </c>
      <c r="C38" s="24" t="s">
        <v>625</v>
      </c>
      <c r="D38" s="25">
        <v>46160.916666666701</v>
      </c>
      <c r="E38" s="25">
        <v>46161.25</v>
      </c>
      <c r="F38" s="24" t="s">
        <v>624</v>
      </c>
    </row>
    <row r="39" spans="1:6" s="6" customFormat="1" ht="77.5" x14ac:dyDescent="0.35">
      <c r="A39" s="23" t="s">
        <v>149</v>
      </c>
      <c r="B39" s="23" t="s">
        <v>2</v>
      </c>
      <c r="C39" s="24" t="s">
        <v>626</v>
      </c>
      <c r="D39" s="25">
        <v>46160.916666666701</v>
      </c>
      <c r="E39" s="25">
        <v>46161.25</v>
      </c>
      <c r="F39" s="24" t="s">
        <v>624</v>
      </c>
    </row>
    <row r="40" spans="1:6" s="6" customFormat="1" ht="77.5" x14ac:dyDescent="0.35">
      <c r="A40" s="23" t="s">
        <v>149</v>
      </c>
      <c r="B40" s="23" t="s">
        <v>2</v>
      </c>
      <c r="C40" s="24" t="s">
        <v>627</v>
      </c>
      <c r="D40" s="25">
        <v>46160.916666666701</v>
      </c>
      <c r="E40" s="25">
        <v>46161.25</v>
      </c>
      <c r="F40" s="24" t="s">
        <v>624</v>
      </c>
    </row>
    <row r="41" spans="1:6" s="6" customFormat="1" ht="62" x14ac:dyDescent="0.35">
      <c r="A41" s="23" t="s">
        <v>149</v>
      </c>
      <c r="B41" s="23" t="s">
        <v>2</v>
      </c>
      <c r="C41" s="24" t="s">
        <v>647</v>
      </c>
      <c r="D41" s="25">
        <v>46160.833333333299</v>
      </c>
      <c r="E41" s="25">
        <v>46161.25</v>
      </c>
      <c r="F41" s="24" t="s">
        <v>648</v>
      </c>
    </row>
    <row r="42" spans="1:6" s="6" customFormat="1" ht="62" x14ac:dyDescent="0.35">
      <c r="A42" s="23" t="s">
        <v>149</v>
      </c>
      <c r="B42" s="23" t="s">
        <v>2</v>
      </c>
      <c r="C42" s="24" t="s">
        <v>649</v>
      </c>
      <c r="D42" s="25">
        <v>46160.833333333299</v>
      </c>
      <c r="E42" s="25">
        <v>46161.25</v>
      </c>
      <c r="F42" s="24" t="s">
        <v>648</v>
      </c>
    </row>
    <row r="43" spans="1:6" s="6" customFormat="1" ht="62" x14ac:dyDescent="0.35">
      <c r="A43" s="23" t="s">
        <v>149</v>
      </c>
      <c r="B43" s="23" t="s">
        <v>2</v>
      </c>
      <c r="C43" s="24" t="s">
        <v>650</v>
      </c>
      <c r="D43" s="25">
        <v>46160.833333333299</v>
      </c>
      <c r="E43" s="25">
        <v>46161.25</v>
      </c>
      <c r="F43" s="24" t="s">
        <v>648</v>
      </c>
    </row>
    <row r="44" spans="1:6" s="6" customFormat="1" ht="62" x14ac:dyDescent="0.35">
      <c r="A44" s="23" t="s">
        <v>548</v>
      </c>
      <c r="B44" s="23" t="s">
        <v>6</v>
      </c>
      <c r="C44" s="24" t="s">
        <v>549</v>
      </c>
      <c r="D44" s="25">
        <v>46160.833333333299</v>
      </c>
      <c r="E44" s="25">
        <v>46161.041666666701</v>
      </c>
      <c r="F44" s="24" t="s">
        <v>550</v>
      </c>
    </row>
    <row r="45" spans="1:6" s="6" customFormat="1" ht="62" x14ac:dyDescent="0.35">
      <c r="A45" s="23" t="s">
        <v>548</v>
      </c>
      <c r="B45" s="23" t="s">
        <v>6</v>
      </c>
      <c r="C45" s="24" t="s">
        <v>551</v>
      </c>
      <c r="D45" s="25">
        <v>46160.833333333299</v>
      </c>
      <c r="E45" s="25">
        <v>46161.041666666701</v>
      </c>
      <c r="F45" s="24" t="s">
        <v>550</v>
      </c>
    </row>
    <row r="46" spans="1:6" s="6" customFormat="1" ht="62" x14ac:dyDescent="0.35">
      <c r="A46" s="23" t="s">
        <v>548</v>
      </c>
      <c r="B46" s="23" t="s">
        <v>2</v>
      </c>
      <c r="C46" s="24" t="s">
        <v>552</v>
      </c>
      <c r="D46" s="25">
        <v>46161.041666666701</v>
      </c>
      <c r="E46" s="25">
        <v>46161.25</v>
      </c>
      <c r="F46" s="24" t="s">
        <v>550</v>
      </c>
    </row>
    <row r="47" spans="1:6" s="6" customFormat="1" ht="62" x14ac:dyDescent="0.35">
      <c r="A47" s="23" t="s">
        <v>548</v>
      </c>
      <c r="B47" s="23" t="s">
        <v>2</v>
      </c>
      <c r="C47" s="24" t="s">
        <v>553</v>
      </c>
      <c r="D47" s="25">
        <v>46161.041666666701</v>
      </c>
      <c r="E47" s="25">
        <v>46161.25</v>
      </c>
      <c r="F47" s="24" t="s">
        <v>550</v>
      </c>
    </row>
    <row r="48" spans="1:6" s="6" customFormat="1" ht="46.5" x14ac:dyDescent="0.35">
      <c r="A48" s="23" t="s">
        <v>26</v>
      </c>
      <c r="B48" s="23" t="s">
        <v>6</v>
      </c>
      <c r="C48" s="24" t="s">
        <v>545</v>
      </c>
      <c r="D48" s="25">
        <v>46160.875</v>
      </c>
      <c r="E48" s="25">
        <v>46161.208333333299</v>
      </c>
      <c r="F48" s="24" t="s">
        <v>546</v>
      </c>
    </row>
    <row r="49" spans="1:6" s="6" customFormat="1" ht="46.5" x14ac:dyDescent="0.35">
      <c r="A49" s="23" t="s">
        <v>26</v>
      </c>
      <c r="B49" s="23" t="s">
        <v>2</v>
      </c>
      <c r="C49" s="24" t="s">
        <v>547</v>
      </c>
      <c r="D49" s="25">
        <v>46160.875</v>
      </c>
      <c r="E49" s="25">
        <v>46161.208333333299</v>
      </c>
      <c r="F49" s="24" t="s">
        <v>546</v>
      </c>
    </row>
    <row r="50" spans="1:6" s="6" customFormat="1" ht="46.5" x14ac:dyDescent="0.35">
      <c r="A50" s="23" t="s">
        <v>26</v>
      </c>
      <c r="B50" s="23" t="s">
        <v>6</v>
      </c>
      <c r="C50" s="24" t="s">
        <v>27</v>
      </c>
      <c r="D50" s="25">
        <v>46160.875</v>
      </c>
      <c r="E50" s="25">
        <v>46161.208333333299</v>
      </c>
      <c r="F50" s="24" t="s">
        <v>28</v>
      </c>
    </row>
    <row r="51" spans="1:6" s="6" customFormat="1" ht="62" x14ac:dyDescent="0.35">
      <c r="A51" s="23" t="s">
        <v>17</v>
      </c>
      <c r="B51" s="23" t="s">
        <v>5</v>
      </c>
      <c r="C51" s="24" t="s">
        <v>18</v>
      </c>
      <c r="D51" s="25">
        <v>46160.833333333299</v>
      </c>
      <c r="E51" s="25">
        <v>46161.25</v>
      </c>
      <c r="F51" s="24" t="s">
        <v>19</v>
      </c>
    </row>
    <row r="52" spans="1:6" s="6" customFormat="1" ht="46.5" x14ac:dyDescent="0.35">
      <c r="A52" s="23" t="s">
        <v>17</v>
      </c>
      <c r="B52" s="23" t="s">
        <v>4</v>
      </c>
      <c r="C52" s="24" t="s">
        <v>543</v>
      </c>
      <c r="D52" s="25">
        <v>46160.875</v>
      </c>
      <c r="E52" s="25">
        <v>46161.25</v>
      </c>
      <c r="F52" s="24" t="s">
        <v>544</v>
      </c>
    </row>
    <row r="53" spans="1:6" s="6" customFormat="1" ht="46.5" x14ac:dyDescent="0.35">
      <c r="A53" s="23" t="s">
        <v>17</v>
      </c>
      <c r="B53" s="23" t="s">
        <v>5</v>
      </c>
      <c r="C53" s="24" t="s">
        <v>554</v>
      </c>
      <c r="D53" s="25">
        <v>46160.833333333299</v>
      </c>
      <c r="E53" s="25">
        <v>46161.25</v>
      </c>
      <c r="F53" s="24" t="s">
        <v>555</v>
      </c>
    </row>
    <row r="54" spans="1:6" s="6" customFormat="1" ht="108.5" x14ac:dyDescent="0.35">
      <c r="A54" s="23" t="s">
        <v>17</v>
      </c>
      <c r="B54" s="23" t="s">
        <v>5</v>
      </c>
      <c r="C54" s="24" t="s">
        <v>67</v>
      </c>
      <c r="D54" s="25">
        <v>46041.229166666701</v>
      </c>
      <c r="E54" s="25">
        <v>46181.229166666701</v>
      </c>
      <c r="F54" s="24" t="s">
        <v>68</v>
      </c>
    </row>
    <row r="55" spans="1:6" s="6" customFormat="1" ht="108.5" x14ac:dyDescent="0.35">
      <c r="A55" s="23" t="s">
        <v>17</v>
      </c>
      <c r="B55" s="23" t="s">
        <v>4</v>
      </c>
      <c r="C55" s="24" t="s">
        <v>69</v>
      </c>
      <c r="D55" s="25">
        <v>46160.854166666701</v>
      </c>
      <c r="E55" s="25">
        <v>46161.229166666701</v>
      </c>
      <c r="F55" s="24" t="s">
        <v>68</v>
      </c>
    </row>
    <row r="56" spans="1:6" s="6" customFormat="1" ht="93" x14ac:dyDescent="0.35">
      <c r="A56" s="23" t="s">
        <v>17</v>
      </c>
      <c r="B56" s="23" t="s">
        <v>5</v>
      </c>
      <c r="C56" s="24" t="s">
        <v>70</v>
      </c>
      <c r="D56" s="25">
        <v>46160.541666666701</v>
      </c>
      <c r="E56" s="25">
        <v>46161.25</v>
      </c>
      <c r="F56" s="24" t="s">
        <v>71</v>
      </c>
    </row>
    <row r="57" spans="1:6" s="6" customFormat="1" ht="93" x14ac:dyDescent="0.35">
      <c r="A57" s="23" t="s">
        <v>17</v>
      </c>
      <c r="B57" s="23" t="s">
        <v>5</v>
      </c>
      <c r="C57" s="24" t="s">
        <v>75</v>
      </c>
      <c r="D57" s="25">
        <v>46160.541666666701</v>
      </c>
      <c r="E57" s="25">
        <v>46161.25</v>
      </c>
      <c r="F57" s="24" t="s">
        <v>76</v>
      </c>
    </row>
    <row r="58" spans="1:6" s="6" customFormat="1" ht="77.5" x14ac:dyDescent="0.35">
      <c r="A58" s="23" t="s">
        <v>141</v>
      </c>
      <c r="B58" s="23" t="s">
        <v>4</v>
      </c>
      <c r="C58" s="24" t="s">
        <v>142</v>
      </c>
      <c r="D58" s="25">
        <v>46160.833333333299</v>
      </c>
      <c r="E58" s="25">
        <v>46161.25</v>
      </c>
      <c r="F58" s="24" t="s">
        <v>143</v>
      </c>
    </row>
    <row r="59" spans="1:6" s="6" customFormat="1" ht="62" x14ac:dyDescent="0.35">
      <c r="A59" s="23" t="s">
        <v>200</v>
      </c>
      <c r="B59" s="23" t="s">
        <v>2</v>
      </c>
      <c r="C59" s="24" t="s">
        <v>201</v>
      </c>
      <c r="D59" s="25">
        <v>46160.833333333299</v>
      </c>
      <c r="E59" s="25">
        <v>46161.25</v>
      </c>
      <c r="F59" s="24" t="s">
        <v>202</v>
      </c>
    </row>
    <row r="60" spans="1:6" s="6" customFormat="1" ht="46.5" x14ac:dyDescent="0.35">
      <c r="A60" s="23" t="s">
        <v>196</v>
      </c>
      <c r="B60" s="23" t="s">
        <v>4</v>
      </c>
      <c r="C60" s="24" t="s">
        <v>197</v>
      </c>
      <c r="D60" s="25">
        <v>46083.999305555597</v>
      </c>
      <c r="E60" s="25">
        <v>46293.999305555597</v>
      </c>
      <c r="F60" s="24" t="s">
        <v>198</v>
      </c>
    </row>
    <row r="61" spans="1:6" s="6" customFormat="1" ht="46.5" x14ac:dyDescent="0.35">
      <c r="A61" s="23" t="s">
        <v>196</v>
      </c>
      <c r="B61" s="23" t="s">
        <v>5</v>
      </c>
      <c r="C61" s="24" t="s">
        <v>199</v>
      </c>
      <c r="D61" s="25">
        <v>46083.999305555597</v>
      </c>
      <c r="E61" s="25">
        <v>46293.999305555597</v>
      </c>
      <c r="F61" s="24" t="s">
        <v>198</v>
      </c>
    </row>
    <row r="62" spans="1:6" s="6" customFormat="1" ht="46.5" x14ac:dyDescent="0.35">
      <c r="A62" s="23" t="s">
        <v>184</v>
      </c>
      <c r="B62" s="23" t="s">
        <v>6</v>
      </c>
      <c r="C62" s="24" t="s">
        <v>646</v>
      </c>
      <c r="D62" s="25">
        <v>46160.833333333299</v>
      </c>
      <c r="E62" s="25">
        <v>46161.25</v>
      </c>
      <c r="F62" s="24" t="s">
        <v>645</v>
      </c>
    </row>
    <row r="63" spans="1:6" s="6" customFormat="1" ht="62" x14ac:dyDescent="0.35">
      <c r="A63" s="23" t="s">
        <v>184</v>
      </c>
      <c r="B63" s="23" t="s">
        <v>6</v>
      </c>
      <c r="C63" s="24" t="s">
        <v>185</v>
      </c>
      <c r="D63" s="25">
        <v>46160.833333333299</v>
      </c>
      <c r="E63" s="25">
        <v>46161.25</v>
      </c>
      <c r="F63" s="24" t="s">
        <v>186</v>
      </c>
    </row>
    <row r="64" spans="1:6" s="6" customFormat="1" ht="46.5" x14ac:dyDescent="0.35">
      <c r="A64" s="23" t="s">
        <v>184</v>
      </c>
      <c r="B64" s="23" t="s">
        <v>34</v>
      </c>
      <c r="C64" s="24" t="s">
        <v>187</v>
      </c>
      <c r="D64" s="25">
        <v>46160.833333333299</v>
      </c>
      <c r="E64" s="25">
        <v>46161.25</v>
      </c>
      <c r="F64" s="24" t="s">
        <v>188</v>
      </c>
    </row>
    <row r="65" spans="1:6" s="6" customFormat="1" ht="77.5" x14ac:dyDescent="0.35">
      <c r="A65" s="23" t="s">
        <v>184</v>
      </c>
      <c r="B65" s="23" t="s">
        <v>6</v>
      </c>
      <c r="C65" s="24" t="s">
        <v>189</v>
      </c>
      <c r="D65" s="25">
        <v>46160.833333333299</v>
      </c>
      <c r="E65" s="25">
        <v>46161.25</v>
      </c>
      <c r="F65" s="24" t="s">
        <v>190</v>
      </c>
    </row>
    <row r="66" spans="1:6" s="6" customFormat="1" ht="46.5" x14ac:dyDescent="0.35">
      <c r="A66" s="23" t="s">
        <v>184</v>
      </c>
      <c r="B66" s="23" t="s">
        <v>6</v>
      </c>
      <c r="C66" s="24" t="s">
        <v>203</v>
      </c>
      <c r="D66" s="25">
        <v>46160.833333333299</v>
      </c>
      <c r="E66" s="25">
        <v>46161.25</v>
      </c>
      <c r="F66" s="24" t="s">
        <v>204</v>
      </c>
    </row>
    <row r="67" spans="1:6" s="6" customFormat="1" ht="62" x14ac:dyDescent="0.35">
      <c r="A67" s="23" t="s">
        <v>184</v>
      </c>
      <c r="B67" s="23" t="s">
        <v>2</v>
      </c>
      <c r="C67" s="24" t="s">
        <v>651</v>
      </c>
      <c r="D67" s="25">
        <v>46160.833333333299</v>
      </c>
      <c r="E67" s="25">
        <v>46161.25</v>
      </c>
      <c r="F67" s="24" t="s">
        <v>652</v>
      </c>
    </row>
    <row r="68" spans="1:6" s="6" customFormat="1" ht="46.5" x14ac:dyDescent="0.35">
      <c r="A68" s="23" t="s">
        <v>184</v>
      </c>
      <c r="B68" s="23" t="s">
        <v>2</v>
      </c>
      <c r="C68" s="24" t="s">
        <v>653</v>
      </c>
      <c r="D68" s="25">
        <v>46160.833333333299</v>
      </c>
      <c r="E68" s="25">
        <v>46161.25</v>
      </c>
      <c r="F68" s="24" t="s">
        <v>654</v>
      </c>
    </row>
    <row r="69" spans="1:6" s="6" customFormat="1" ht="46.5" x14ac:dyDescent="0.35">
      <c r="A69" s="23" t="s">
        <v>294</v>
      </c>
      <c r="B69" s="23" t="s">
        <v>6</v>
      </c>
      <c r="C69" s="24" t="s">
        <v>295</v>
      </c>
      <c r="D69" s="25">
        <v>45974.916666666701</v>
      </c>
      <c r="E69" s="25">
        <v>46173.25</v>
      </c>
      <c r="F69" s="24" t="s">
        <v>296</v>
      </c>
    </row>
    <row r="70" spans="1:6" s="6" customFormat="1" ht="31" x14ac:dyDescent="0.35">
      <c r="A70" s="23" t="s">
        <v>294</v>
      </c>
      <c r="B70" s="23" t="s">
        <v>6</v>
      </c>
      <c r="C70" s="24" t="s">
        <v>715</v>
      </c>
      <c r="D70" s="25">
        <v>46160.833333333299</v>
      </c>
      <c r="E70" s="25">
        <v>46161.25</v>
      </c>
      <c r="F70" s="24" t="s">
        <v>716</v>
      </c>
    </row>
    <row r="71" spans="1:6" s="6" customFormat="1" ht="62" x14ac:dyDescent="0.35">
      <c r="A71" s="23" t="s">
        <v>294</v>
      </c>
      <c r="B71" s="23" t="s">
        <v>6</v>
      </c>
      <c r="C71" s="24" t="s">
        <v>717</v>
      </c>
      <c r="D71" s="25">
        <v>46160.875</v>
      </c>
      <c r="E71" s="25">
        <v>46161.25</v>
      </c>
      <c r="F71" s="24" t="s">
        <v>718</v>
      </c>
    </row>
    <row r="72" spans="1:6" s="6" customFormat="1" ht="62" x14ac:dyDescent="0.35">
      <c r="A72" s="23" t="s">
        <v>294</v>
      </c>
      <c r="B72" s="23" t="s">
        <v>2</v>
      </c>
      <c r="C72" s="24" t="s">
        <v>719</v>
      </c>
      <c r="D72" s="25">
        <v>46160.875</v>
      </c>
      <c r="E72" s="25">
        <v>46161.25</v>
      </c>
      <c r="F72" s="24" t="s">
        <v>718</v>
      </c>
    </row>
    <row r="73" spans="1:6" s="6" customFormat="1" ht="46.5" x14ac:dyDescent="0.35">
      <c r="A73" s="23" t="s">
        <v>348</v>
      </c>
      <c r="B73" s="23" t="s">
        <v>6</v>
      </c>
      <c r="C73" s="24" t="s">
        <v>713</v>
      </c>
      <c r="D73" s="25">
        <v>46160.833333333299</v>
      </c>
      <c r="E73" s="25">
        <v>46161.25</v>
      </c>
      <c r="F73" s="24" t="s">
        <v>714</v>
      </c>
    </row>
    <row r="74" spans="1:6" s="6" customFormat="1" ht="46.5" x14ac:dyDescent="0.35">
      <c r="A74" s="23" t="s">
        <v>348</v>
      </c>
      <c r="B74" s="23" t="s">
        <v>6</v>
      </c>
      <c r="C74" s="24" t="s">
        <v>722</v>
      </c>
      <c r="D74" s="25">
        <v>46160.833333333299</v>
      </c>
      <c r="E74" s="25">
        <v>46161.208333333299</v>
      </c>
      <c r="F74" s="24" t="s">
        <v>723</v>
      </c>
    </row>
    <row r="75" spans="1:6" s="6" customFormat="1" ht="46.5" x14ac:dyDescent="0.35">
      <c r="A75" s="23" t="s">
        <v>289</v>
      </c>
      <c r="B75" s="23" t="s">
        <v>4</v>
      </c>
      <c r="C75" s="24" t="s">
        <v>297</v>
      </c>
      <c r="D75" s="25">
        <v>46160.833333333299</v>
      </c>
      <c r="E75" s="25">
        <v>46161.25</v>
      </c>
      <c r="F75" s="24" t="s">
        <v>298</v>
      </c>
    </row>
    <row r="76" spans="1:6" s="6" customFormat="1" ht="46.5" x14ac:dyDescent="0.35">
      <c r="A76" s="23" t="s">
        <v>289</v>
      </c>
      <c r="B76" s="23" t="s">
        <v>4</v>
      </c>
      <c r="C76" s="24" t="s">
        <v>299</v>
      </c>
      <c r="D76" s="25">
        <v>46160.833333333299</v>
      </c>
      <c r="E76" s="25">
        <v>46161.25</v>
      </c>
      <c r="F76" s="24" t="s">
        <v>300</v>
      </c>
    </row>
    <row r="77" spans="1:6" s="6" customFormat="1" ht="62" x14ac:dyDescent="0.35">
      <c r="A77" s="23" t="s">
        <v>289</v>
      </c>
      <c r="B77" s="23" t="s">
        <v>4</v>
      </c>
      <c r="C77" s="24" t="s">
        <v>304</v>
      </c>
      <c r="D77" s="25">
        <v>46160.833333333299</v>
      </c>
      <c r="E77" s="25">
        <v>46161.25</v>
      </c>
      <c r="F77" s="24" t="s">
        <v>305</v>
      </c>
    </row>
    <row r="78" spans="1:6" s="6" customFormat="1" ht="62" x14ac:dyDescent="0.35">
      <c r="A78" s="23" t="s">
        <v>289</v>
      </c>
      <c r="B78" s="23" t="s">
        <v>5</v>
      </c>
      <c r="C78" s="24" t="s">
        <v>724</v>
      </c>
      <c r="D78" s="25">
        <v>46160.833333333299</v>
      </c>
      <c r="E78" s="25">
        <v>46161.25</v>
      </c>
      <c r="F78" s="24" t="s">
        <v>305</v>
      </c>
    </row>
    <row r="79" spans="1:6" s="6" customFormat="1" ht="46.5" x14ac:dyDescent="0.35">
      <c r="A79" s="23" t="s">
        <v>342</v>
      </c>
      <c r="B79" s="23" t="s">
        <v>2</v>
      </c>
      <c r="C79" s="24" t="s">
        <v>343</v>
      </c>
      <c r="D79" s="25">
        <v>46160.916666666701</v>
      </c>
      <c r="E79" s="25">
        <v>46161.229166666701</v>
      </c>
      <c r="F79" s="24" t="s">
        <v>344</v>
      </c>
    </row>
    <row r="80" spans="1:6" s="6" customFormat="1" ht="77.5" x14ac:dyDescent="0.35">
      <c r="A80" s="23" t="s">
        <v>342</v>
      </c>
      <c r="B80" s="23" t="s">
        <v>2</v>
      </c>
      <c r="C80" s="24" t="s">
        <v>760</v>
      </c>
      <c r="D80" s="25">
        <v>46160.916666666701</v>
      </c>
      <c r="E80" s="25">
        <v>46161.229166666701</v>
      </c>
      <c r="F80" s="24" t="s">
        <v>761</v>
      </c>
    </row>
    <row r="81" spans="1:6" s="6" customFormat="1" ht="62" x14ac:dyDescent="0.35">
      <c r="A81" s="23" t="s">
        <v>342</v>
      </c>
      <c r="B81" s="23" t="s">
        <v>6</v>
      </c>
      <c r="C81" s="24" t="s">
        <v>762</v>
      </c>
      <c r="D81" s="25">
        <v>46160.916666666701</v>
      </c>
      <c r="E81" s="25">
        <v>46161.229166666701</v>
      </c>
      <c r="F81" s="24" t="s">
        <v>763</v>
      </c>
    </row>
    <row r="82" spans="1:6" s="8" customFormat="1" ht="31" x14ac:dyDescent="0.35">
      <c r="A82" s="23" t="s">
        <v>269</v>
      </c>
      <c r="B82" s="23" t="s">
        <v>2</v>
      </c>
      <c r="C82" s="24" t="s">
        <v>701</v>
      </c>
      <c r="D82" s="25">
        <v>46160.875</v>
      </c>
      <c r="E82" s="25">
        <v>46161.25</v>
      </c>
      <c r="F82" s="24" t="s">
        <v>271</v>
      </c>
    </row>
    <row r="83" spans="1:6" s="6" customFormat="1" ht="62" x14ac:dyDescent="0.35">
      <c r="A83" s="23" t="s">
        <v>269</v>
      </c>
      <c r="B83" s="23" t="s">
        <v>6</v>
      </c>
      <c r="C83" s="24" t="s">
        <v>702</v>
      </c>
      <c r="D83" s="25">
        <v>46160.875</v>
      </c>
      <c r="E83" s="25">
        <v>46161.25</v>
      </c>
      <c r="F83" s="24" t="s">
        <v>703</v>
      </c>
    </row>
    <row r="84" spans="1:6" s="6" customFormat="1" ht="77.5" x14ac:dyDescent="0.35">
      <c r="A84" s="23" t="s">
        <v>269</v>
      </c>
      <c r="B84" s="23" t="s">
        <v>2</v>
      </c>
      <c r="C84" s="24" t="s">
        <v>739</v>
      </c>
      <c r="D84" s="25">
        <v>46160.916666666701</v>
      </c>
      <c r="E84" s="25">
        <v>46161.229166666701</v>
      </c>
      <c r="F84" s="24" t="s">
        <v>740</v>
      </c>
    </row>
    <row r="85" spans="1:6" s="6" customFormat="1" ht="93" x14ac:dyDescent="0.35">
      <c r="A85" s="23" t="s">
        <v>269</v>
      </c>
      <c r="B85" s="23" t="s">
        <v>6</v>
      </c>
      <c r="C85" s="24" t="s">
        <v>747</v>
      </c>
      <c r="D85" s="25">
        <v>46160.916666666701</v>
      </c>
      <c r="E85" s="25">
        <v>46161.229166666701</v>
      </c>
      <c r="F85" s="24" t="s">
        <v>748</v>
      </c>
    </row>
    <row r="86" spans="1:6" s="6" customFormat="1" ht="232.5" x14ac:dyDescent="0.35">
      <c r="A86" s="23" t="s">
        <v>352</v>
      </c>
      <c r="B86" s="23" t="s">
        <v>34</v>
      </c>
      <c r="C86" s="24" t="s">
        <v>353</v>
      </c>
      <c r="D86" s="25">
        <v>46160.833333333299</v>
      </c>
      <c r="E86" s="25">
        <v>46161.25</v>
      </c>
      <c r="F86" s="24" t="s">
        <v>354</v>
      </c>
    </row>
    <row r="87" spans="1:6" s="6" customFormat="1" ht="77.5" x14ac:dyDescent="0.35">
      <c r="A87" s="23" t="s">
        <v>352</v>
      </c>
      <c r="B87" s="23" t="s">
        <v>34</v>
      </c>
      <c r="C87" s="24" t="s">
        <v>378</v>
      </c>
      <c r="D87" s="25">
        <v>46160.833333333299</v>
      </c>
      <c r="E87" s="25">
        <v>46161.25</v>
      </c>
      <c r="F87" s="24" t="s">
        <v>379</v>
      </c>
    </row>
    <row r="88" spans="1:6" s="5" customFormat="1" ht="77.5" x14ac:dyDescent="0.35">
      <c r="A88" s="23" t="s">
        <v>262</v>
      </c>
      <c r="B88" s="23" t="s">
        <v>6</v>
      </c>
      <c r="C88" s="24" t="s">
        <v>521</v>
      </c>
      <c r="D88" s="25">
        <v>46160.875</v>
      </c>
      <c r="E88" s="25">
        <v>46161.25</v>
      </c>
      <c r="F88" s="24" t="s">
        <v>264</v>
      </c>
    </row>
    <row r="89" spans="1:6" s="6" customFormat="1" ht="31" x14ac:dyDescent="0.35">
      <c r="A89" s="23" t="s">
        <v>262</v>
      </c>
      <c r="B89" s="23" t="s">
        <v>6</v>
      </c>
      <c r="C89" s="24" t="s">
        <v>704</v>
      </c>
      <c r="D89" s="25">
        <v>46160.875</v>
      </c>
      <c r="E89" s="25">
        <v>46161.25</v>
      </c>
      <c r="F89" s="24" t="s">
        <v>705</v>
      </c>
    </row>
    <row r="90" spans="1:6" s="6" customFormat="1" ht="31" x14ac:dyDescent="0.35">
      <c r="A90" s="23" t="s">
        <v>262</v>
      </c>
      <c r="B90" s="23" t="s">
        <v>6</v>
      </c>
      <c r="C90" s="24" t="s">
        <v>709</v>
      </c>
      <c r="D90" s="25">
        <v>46160.875</v>
      </c>
      <c r="E90" s="25">
        <v>46161.25</v>
      </c>
      <c r="F90" s="24" t="s">
        <v>710</v>
      </c>
    </row>
    <row r="91" spans="1:6" s="6" customFormat="1" ht="77.5" x14ac:dyDescent="0.35">
      <c r="A91" s="23" t="s">
        <v>355</v>
      </c>
      <c r="B91" s="23" t="s">
        <v>2</v>
      </c>
      <c r="C91" s="24" t="s">
        <v>597</v>
      </c>
      <c r="D91" s="25">
        <v>46160.833333333299</v>
      </c>
      <c r="E91" s="25">
        <v>46161.25</v>
      </c>
      <c r="F91" s="24" t="s">
        <v>598</v>
      </c>
    </row>
    <row r="92" spans="1:6" s="6" customFormat="1" ht="46.5" x14ac:dyDescent="0.35">
      <c r="A92" s="23" t="s">
        <v>355</v>
      </c>
      <c r="B92" s="23" t="s">
        <v>4</v>
      </c>
      <c r="C92" s="24" t="s">
        <v>764</v>
      </c>
      <c r="D92" s="25">
        <v>46160.8125</v>
      </c>
      <c r="E92" s="25">
        <v>46161.25</v>
      </c>
      <c r="F92" s="24" t="s">
        <v>765</v>
      </c>
    </row>
    <row r="93" spans="1:6" s="6" customFormat="1" ht="62" x14ac:dyDescent="0.35">
      <c r="A93" s="23" t="s">
        <v>355</v>
      </c>
      <c r="B93" s="23" t="s">
        <v>5</v>
      </c>
      <c r="C93" s="24" t="s">
        <v>766</v>
      </c>
      <c r="D93" s="25">
        <v>46160.8125</v>
      </c>
      <c r="E93" s="25">
        <v>46161.25</v>
      </c>
      <c r="F93" s="24" t="s">
        <v>767</v>
      </c>
    </row>
    <row r="94" spans="1:6" s="6" customFormat="1" ht="93" x14ac:dyDescent="0.35">
      <c r="A94" s="23" t="s">
        <v>355</v>
      </c>
      <c r="B94" s="23" t="s">
        <v>4</v>
      </c>
      <c r="C94" s="24" t="s">
        <v>768</v>
      </c>
      <c r="D94" s="25">
        <v>46160.833333333299</v>
      </c>
      <c r="E94" s="25">
        <v>46161.25</v>
      </c>
      <c r="F94" s="24" t="s">
        <v>769</v>
      </c>
    </row>
    <row r="95" spans="1:6" s="6" customFormat="1" ht="46.5" x14ac:dyDescent="0.35">
      <c r="A95" s="23" t="s">
        <v>355</v>
      </c>
      <c r="B95" s="23" t="s">
        <v>6</v>
      </c>
      <c r="C95" s="24" t="s">
        <v>797</v>
      </c>
      <c r="D95" s="25">
        <v>46160.875</v>
      </c>
      <c r="E95" s="25">
        <v>46161.25</v>
      </c>
      <c r="F95" s="24" t="s">
        <v>798</v>
      </c>
    </row>
    <row r="96" spans="1:6" s="6" customFormat="1" ht="93" x14ac:dyDescent="0.35">
      <c r="A96" s="23" t="s">
        <v>345</v>
      </c>
      <c r="B96" s="23" t="s">
        <v>5</v>
      </c>
      <c r="C96" s="24" t="s">
        <v>753</v>
      </c>
      <c r="D96" s="25">
        <v>46160.916666666701</v>
      </c>
      <c r="E96" s="25">
        <v>46161.229166666701</v>
      </c>
      <c r="F96" s="24" t="s">
        <v>754</v>
      </c>
    </row>
    <row r="97" spans="1:6" s="6" customFormat="1" ht="77.5" x14ac:dyDescent="0.35">
      <c r="A97" s="23" t="s">
        <v>37</v>
      </c>
      <c r="B97" s="23" t="s">
        <v>4</v>
      </c>
      <c r="C97" s="24" t="s">
        <v>559</v>
      </c>
      <c r="D97" s="25">
        <v>46160.833333333299</v>
      </c>
      <c r="E97" s="25">
        <v>46161.25</v>
      </c>
      <c r="F97" s="24" t="s">
        <v>39</v>
      </c>
    </row>
    <row r="98" spans="1:6" s="6" customFormat="1" ht="62" x14ac:dyDescent="0.35">
      <c r="A98" s="23" t="s">
        <v>37</v>
      </c>
      <c r="B98" s="23" t="s">
        <v>5</v>
      </c>
      <c r="C98" s="24" t="s">
        <v>560</v>
      </c>
      <c r="D98" s="25">
        <v>46160.833333333299</v>
      </c>
      <c r="E98" s="25">
        <v>46161.25</v>
      </c>
      <c r="F98" s="24" t="s">
        <v>561</v>
      </c>
    </row>
    <row r="99" spans="1:6" s="6" customFormat="1" ht="77.5" x14ac:dyDescent="0.35">
      <c r="A99" s="23" t="s">
        <v>33</v>
      </c>
      <c r="B99" s="23" t="s">
        <v>34</v>
      </c>
      <c r="C99" s="24" t="s">
        <v>558</v>
      </c>
      <c r="D99" s="25">
        <v>46160.833333333299</v>
      </c>
      <c r="E99" s="25">
        <v>46161.25</v>
      </c>
      <c r="F99" s="24" t="s">
        <v>36</v>
      </c>
    </row>
    <row r="100" spans="1:6" s="6" customFormat="1" ht="62" x14ac:dyDescent="0.35">
      <c r="A100" s="23" t="s">
        <v>20</v>
      </c>
      <c r="B100" s="23" t="s">
        <v>4</v>
      </c>
      <c r="C100" s="24" t="s">
        <v>21</v>
      </c>
      <c r="D100" s="25">
        <v>46160.833333333299</v>
      </c>
      <c r="E100" s="25">
        <v>46161.25</v>
      </c>
      <c r="F100" s="24" t="s">
        <v>22</v>
      </c>
    </row>
    <row r="101" spans="1:6" s="6" customFormat="1" ht="62" x14ac:dyDescent="0.35">
      <c r="A101" s="23" t="s">
        <v>20</v>
      </c>
      <c r="B101" s="23" t="s">
        <v>5</v>
      </c>
      <c r="C101" s="24" t="s">
        <v>541</v>
      </c>
      <c r="D101" s="25">
        <v>46160.833333333299</v>
      </c>
      <c r="E101" s="25">
        <v>46161.25</v>
      </c>
      <c r="F101" s="24" t="s">
        <v>542</v>
      </c>
    </row>
    <row r="102" spans="1:6" s="6" customFormat="1" ht="46.5" x14ac:dyDescent="0.35">
      <c r="A102" s="23" t="s">
        <v>20</v>
      </c>
      <c r="B102" s="23" t="s">
        <v>4</v>
      </c>
      <c r="C102" s="24" t="s">
        <v>409</v>
      </c>
      <c r="D102" s="25">
        <v>46159.333333333299</v>
      </c>
      <c r="E102" s="25">
        <v>46165.958333333299</v>
      </c>
      <c r="F102" s="24" t="s">
        <v>410</v>
      </c>
    </row>
    <row r="103" spans="1:6" s="6" customFormat="1" ht="77.5" x14ac:dyDescent="0.35">
      <c r="A103" s="23" t="s">
        <v>20</v>
      </c>
      <c r="B103" s="23" t="s">
        <v>34</v>
      </c>
      <c r="C103" s="24" t="s">
        <v>556</v>
      </c>
      <c r="D103" s="25">
        <v>46160.833333333299</v>
      </c>
      <c r="E103" s="25">
        <v>46161.25</v>
      </c>
      <c r="F103" s="24" t="s">
        <v>557</v>
      </c>
    </row>
    <row r="104" spans="1:6" s="6" customFormat="1" ht="77.5" x14ac:dyDescent="0.35">
      <c r="A104" s="23" t="s">
        <v>791</v>
      </c>
      <c r="B104" s="23" t="s">
        <v>34</v>
      </c>
      <c r="C104" s="24" t="s">
        <v>792</v>
      </c>
      <c r="D104" s="25">
        <v>46160.875</v>
      </c>
      <c r="E104" s="25">
        <v>46161.25</v>
      </c>
      <c r="F104" s="24" t="s">
        <v>793</v>
      </c>
    </row>
    <row r="105" spans="1:6" s="6" customFormat="1" ht="77.5" x14ac:dyDescent="0.35">
      <c r="A105" s="23" t="s">
        <v>47</v>
      </c>
      <c r="B105" s="23" t="s">
        <v>2</v>
      </c>
      <c r="C105" s="24" t="s">
        <v>571</v>
      </c>
      <c r="D105" s="25">
        <v>46160.833333333299</v>
      </c>
      <c r="E105" s="25">
        <v>46160.999305555597</v>
      </c>
      <c r="F105" s="24" t="s">
        <v>572</v>
      </c>
    </row>
    <row r="106" spans="1:6" s="6" customFormat="1" ht="77.5" x14ac:dyDescent="0.35">
      <c r="A106" s="23" t="s">
        <v>47</v>
      </c>
      <c r="B106" s="23" t="s">
        <v>6</v>
      </c>
      <c r="C106" s="24" t="s">
        <v>573</v>
      </c>
      <c r="D106" s="25">
        <v>46160.833333333299</v>
      </c>
      <c r="E106" s="25">
        <v>46161.208333333299</v>
      </c>
      <c r="F106" s="24" t="s">
        <v>572</v>
      </c>
    </row>
    <row r="107" spans="1:6" s="6" customFormat="1" ht="77.5" x14ac:dyDescent="0.35">
      <c r="A107" s="23" t="s">
        <v>47</v>
      </c>
      <c r="B107" s="23" t="s">
        <v>6</v>
      </c>
      <c r="C107" s="24" t="s">
        <v>590</v>
      </c>
      <c r="D107" s="25">
        <v>46160.833333333299</v>
      </c>
      <c r="E107" s="25">
        <v>46161.25</v>
      </c>
      <c r="F107" s="24" t="s">
        <v>591</v>
      </c>
    </row>
    <row r="108" spans="1:6" s="14" customFormat="1" ht="31" x14ac:dyDescent="0.35">
      <c r="A108" s="23" t="s">
        <v>47</v>
      </c>
      <c r="B108" s="23" t="s">
        <v>4</v>
      </c>
      <c r="C108" s="24" t="s">
        <v>787</v>
      </c>
      <c r="D108" s="25">
        <v>46160.833333333299</v>
      </c>
      <c r="E108" s="25">
        <v>46162.25</v>
      </c>
      <c r="F108" s="24" t="s">
        <v>788</v>
      </c>
    </row>
    <row r="109" spans="1:6" s="6" customFormat="1" ht="77.5" x14ac:dyDescent="0.35">
      <c r="A109" s="23" t="s">
        <v>47</v>
      </c>
      <c r="B109" s="23" t="s">
        <v>5</v>
      </c>
      <c r="C109" s="24" t="s">
        <v>799</v>
      </c>
      <c r="D109" s="25">
        <v>46160.875</v>
      </c>
      <c r="E109" s="25">
        <v>46161.25</v>
      </c>
      <c r="F109" s="24" t="s">
        <v>800</v>
      </c>
    </row>
    <row r="110" spans="1:6" s="6" customFormat="1" ht="77.5" x14ac:dyDescent="0.35">
      <c r="A110" s="23" t="s">
        <v>47</v>
      </c>
      <c r="B110" s="23" t="s">
        <v>4</v>
      </c>
      <c r="C110" s="24" t="s">
        <v>801</v>
      </c>
      <c r="D110" s="25">
        <v>46160.875</v>
      </c>
      <c r="E110" s="25">
        <v>46161.25</v>
      </c>
      <c r="F110" s="24" t="s">
        <v>802</v>
      </c>
    </row>
    <row r="111" spans="1:6" s="6" customFormat="1" ht="62" x14ac:dyDescent="0.35">
      <c r="A111" s="23" t="s">
        <v>392</v>
      </c>
      <c r="B111" s="23" t="s">
        <v>5</v>
      </c>
      <c r="C111" s="24" t="s">
        <v>789</v>
      </c>
      <c r="D111" s="25">
        <v>46160.875</v>
      </c>
      <c r="E111" s="25">
        <v>46161.25</v>
      </c>
      <c r="F111" s="24" t="s">
        <v>790</v>
      </c>
    </row>
    <row r="112" spans="1:6" s="5" customFormat="1" ht="62" x14ac:dyDescent="0.35">
      <c r="A112" s="23" t="s">
        <v>392</v>
      </c>
      <c r="B112" s="23" t="s">
        <v>5</v>
      </c>
      <c r="C112" s="24" t="s">
        <v>402</v>
      </c>
      <c r="D112" s="25">
        <v>46160.833333333299</v>
      </c>
      <c r="E112" s="25">
        <v>46161.208333333299</v>
      </c>
      <c r="F112" s="24" t="s">
        <v>403</v>
      </c>
    </row>
    <row r="113" spans="1:6" s="5" customFormat="1" ht="62" x14ac:dyDescent="0.35">
      <c r="A113" s="23" t="s">
        <v>392</v>
      </c>
      <c r="B113" s="23" t="s">
        <v>5</v>
      </c>
      <c r="C113" s="24" t="s">
        <v>491</v>
      </c>
      <c r="D113" s="25">
        <v>46160.833333333299</v>
      </c>
      <c r="E113" s="25">
        <v>46161.208333333299</v>
      </c>
      <c r="F113" s="24" t="s">
        <v>405</v>
      </c>
    </row>
    <row r="114" spans="1:6" s="5" customFormat="1" ht="46.5" x14ac:dyDescent="0.35">
      <c r="A114" s="23" t="s">
        <v>392</v>
      </c>
      <c r="B114" s="23" t="s">
        <v>4</v>
      </c>
      <c r="C114" s="24" t="s">
        <v>803</v>
      </c>
      <c r="D114" s="25">
        <v>46160.833333333299</v>
      </c>
      <c r="E114" s="25">
        <v>46161.208333333299</v>
      </c>
      <c r="F114" s="24" t="s">
        <v>804</v>
      </c>
    </row>
    <row r="115" spans="1:6" s="5" customFormat="1" ht="46.5" x14ac:dyDescent="0.35">
      <c r="A115" s="23" t="s">
        <v>502</v>
      </c>
      <c r="B115" s="23" t="s">
        <v>5</v>
      </c>
      <c r="C115" s="24" t="s">
        <v>655</v>
      </c>
      <c r="D115" s="25">
        <v>46160.833333333299</v>
      </c>
      <c r="E115" s="25">
        <v>46161.25</v>
      </c>
      <c r="F115" s="24" t="s">
        <v>504</v>
      </c>
    </row>
    <row r="116" spans="1:6" s="5" customFormat="1" ht="62" x14ac:dyDescent="0.35">
      <c r="A116" s="23" t="s">
        <v>568</v>
      </c>
      <c r="B116" s="23" t="s">
        <v>2</v>
      </c>
      <c r="C116" s="24" t="s">
        <v>569</v>
      </c>
      <c r="D116" s="25">
        <v>46160.916666666701</v>
      </c>
      <c r="E116" s="25">
        <v>46161.208333333299</v>
      </c>
      <c r="F116" s="24" t="s">
        <v>570</v>
      </c>
    </row>
    <row r="117" spans="1:6" s="5" customFormat="1" ht="93" x14ac:dyDescent="0.35">
      <c r="A117" s="23" t="s">
        <v>95</v>
      </c>
      <c r="B117" s="23" t="s">
        <v>4</v>
      </c>
      <c r="C117" s="24" t="s">
        <v>584</v>
      </c>
      <c r="D117" s="25">
        <v>46160.833333333299</v>
      </c>
      <c r="E117" s="25">
        <v>46161.25</v>
      </c>
      <c r="F117" s="24" t="s">
        <v>585</v>
      </c>
    </row>
    <row r="118" spans="1:6" s="5" customFormat="1" ht="93" x14ac:dyDescent="0.35">
      <c r="A118" s="23" t="s">
        <v>95</v>
      </c>
      <c r="B118" s="23" t="s">
        <v>5</v>
      </c>
      <c r="C118" s="24" t="s">
        <v>586</v>
      </c>
      <c r="D118" s="25">
        <v>46160.833333333299</v>
      </c>
      <c r="E118" s="25">
        <v>46161.25</v>
      </c>
      <c r="F118" s="24" t="s">
        <v>585</v>
      </c>
    </row>
    <row r="119" spans="1:6" s="5" customFormat="1" ht="46.5" x14ac:dyDescent="0.35">
      <c r="A119" s="23" t="s">
        <v>665</v>
      </c>
      <c r="B119" s="23" t="s">
        <v>5</v>
      </c>
      <c r="C119" s="24" t="s">
        <v>666</v>
      </c>
      <c r="D119" s="25">
        <v>46160.875</v>
      </c>
      <c r="E119" s="25">
        <v>46161.25</v>
      </c>
      <c r="F119" s="24" t="s">
        <v>664</v>
      </c>
    </row>
    <row r="120" spans="1:6" s="5" customFormat="1" ht="46.5" x14ac:dyDescent="0.35">
      <c r="A120" s="23" t="s">
        <v>665</v>
      </c>
      <c r="B120" s="23" t="s">
        <v>5</v>
      </c>
      <c r="C120" s="24" t="s">
        <v>667</v>
      </c>
      <c r="D120" s="25">
        <v>46160.875</v>
      </c>
      <c r="E120" s="25">
        <v>46161.25</v>
      </c>
      <c r="F120" s="24" t="s">
        <v>664</v>
      </c>
    </row>
    <row r="121" spans="1:6" s="5" customFormat="1" ht="46.5" x14ac:dyDescent="0.35">
      <c r="A121" s="23" t="s">
        <v>665</v>
      </c>
      <c r="B121" s="23" t="s">
        <v>5</v>
      </c>
      <c r="C121" s="24" t="s">
        <v>668</v>
      </c>
      <c r="D121" s="25">
        <v>46160.875</v>
      </c>
      <c r="E121" s="25">
        <v>46161.25</v>
      </c>
      <c r="F121" s="24" t="s">
        <v>664</v>
      </c>
    </row>
    <row r="122" spans="1:6" s="5" customFormat="1" ht="62" x14ac:dyDescent="0.35">
      <c r="A122" s="23" t="s">
        <v>248</v>
      </c>
      <c r="B122" s="23" t="s">
        <v>2</v>
      </c>
      <c r="C122" s="24" t="s">
        <v>686</v>
      </c>
      <c r="D122" s="25">
        <v>46160.875</v>
      </c>
      <c r="E122" s="25">
        <v>46161.208333333299</v>
      </c>
      <c r="F122" s="24" t="s">
        <v>687</v>
      </c>
    </row>
    <row r="123" spans="1:6" s="5" customFormat="1" ht="62" x14ac:dyDescent="0.35">
      <c r="A123" s="23" t="s">
        <v>248</v>
      </c>
      <c r="B123" s="23" t="s">
        <v>2</v>
      </c>
      <c r="C123" s="24" t="s">
        <v>688</v>
      </c>
      <c r="D123" s="25">
        <v>46160.875</v>
      </c>
      <c r="E123" s="25">
        <v>46161.208333333299</v>
      </c>
      <c r="F123" s="24" t="s">
        <v>687</v>
      </c>
    </row>
    <row r="124" spans="1:6" s="5" customFormat="1" ht="62" x14ac:dyDescent="0.35">
      <c r="A124" s="23" t="s">
        <v>248</v>
      </c>
      <c r="B124" s="23" t="s">
        <v>2</v>
      </c>
      <c r="C124" s="24" t="s">
        <v>689</v>
      </c>
      <c r="D124" s="25">
        <v>46160.875</v>
      </c>
      <c r="E124" s="25">
        <v>46161.208333333299</v>
      </c>
      <c r="F124" s="24" t="s">
        <v>687</v>
      </c>
    </row>
    <row r="125" spans="1:6" s="5" customFormat="1" ht="77.5" x14ac:dyDescent="0.35">
      <c r="A125" s="23" t="s">
        <v>692</v>
      </c>
      <c r="B125" s="23" t="s">
        <v>5</v>
      </c>
      <c r="C125" s="24" t="s">
        <v>693</v>
      </c>
      <c r="D125" s="25">
        <v>46160.875</v>
      </c>
      <c r="E125" s="25">
        <v>46161.208333333299</v>
      </c>
      <c r="F125" s="24" t="s">
        <v>691</v>
      </c>
    </row>
    <row r="126" spans="1:6" s="5" customFormat="1" ht="93" x14ac:dyDescent="0.35">
      <c r="A126" s="23" t="s">
        <v>109</v>
      </c>
      <c r="B126" s="23" t="s">
        <v>5</v>
      </c>
      <c r="C126" s="24" t="s">
        <v>110</v>
      </c>
      <c r="D126" s="25">
        <v>46160.833333333299</v>
      </c>
      <c r="E126" s="25">
        <v>46161.25</v>
      </c>
      <c r="F126" s="24" t="s">
        <v>111</v>
      </c>
    </row>
    <row r="127" spans="1:6" s="5" customFormat="1" ht="93" x14ac:dyDescent="0.35">
      <c r="A127" s="23" t="s">
        <v>109</v>
      </c>
      <c r="B127" s="23" t="s">
        <v>5</v>
      </c>
      <c r="C127" s="24" t="s">
        <v>116</v>
      </c>
      <c r="D127" s="25">
        <v>46160.833333333299</v>
      </c>
      <c r="E127" s="25">
        <v>46161.25</v>
      </c>
      <c r="F127" s="24" t="s">
        <v>111</v>
      </c>
    </row>
    <row r="128" spans="1:6" s="5" customFormat="1" ht="93" x14ac:dyDescent="0.35">
      <c r="A128" s="23" t="s">
        <v>109</v>
      </c>
      <c r="B128" s="23" t="s">
        <v>5</v>
      </c>
      <c r="C128" s="24" t="s">
        <v>117</v>
      </c>
      <c r="D128" s="25">
        <v>46160.833333333299</v>
      </c>
      <c r="E128" s="25">
        <v>46161.25</v>
      </c>
      <c r="F128" s="24" t="s">
        <v>111</v>
      </c>
    </row>
    <row r="129" spans="1:6" s="5" customFormat="1" ht="93" x14ac:dyDescent="0.35">
      <c r="A129" s="23" t="s">
        <v>109</v>
      </c>
      <c r="B129" s="23" t="s">
        <v>5</v>
      </c>
      <c r="C129" s="24" t="s">
        <v>118</v>
      </c>
      <c r="D129" s="25">
        <v>46160.833333333299</v>
      </c>
      <c r="E129" s="25">
        <v>46161.25</v>
      </c>
      <c r="F129" s="24" t="s">
        <v>111</v>
      </c>
    </row>
    <row r="130" spans="1:6" ht="77.5" x14ac:dyDescent="0.35">
      <c r="A130" s="23" t="s">
        <v>109</v>
      </c>
      <c r="B130" s="23" t="s">
        <v>4</v>
      </c>
      <c r="C130" s="24" t="s">
        <v>611</v>
      </c>
      <c r="D130" s="25">
        <v>46160.833333333299</v>
      </c>
      <c r="E130" s="25">
        <v>46161.25</v>
      </c>
      <c r="F130" s="24" t="s">
        <v>612</v>
      </c>
    </row>
    <row r="131" spans="1:6" ht="77.5" x14ac:dyDescent="0.35">
      <c r="A131" s="23" t="s">
        <v>109</v>
      </c>
      <c r="B131" s="23" t="s">
        <v>4</v>
      </c>
      <c r="C131" s="24" t="s">
        <v>613</v>
      </c>
      <c r="D131" s="25">
        <v>46160.833333333299</v>
      </c>
      <c r="E131" s="25">
        <v>46161.25</v>
      </c>
      <c r="F131" s="24" t="s">
        <v>612</v>
      </c>
    </row>
    <row r="132" spans="1:6" ht="77.5" x14ac:dyDescent="0.35">
      <c r="A132" s="23" t="s">
        <v>109</v>
      </c>
      <c r="B132" s="23" t="s">
        <v>4</v>
      </c>
      <c r="C132" s="24" t="s">
        <v>614</v>
      </c>
      <c r="D132" s="25">
        <v>46160.833333333299</v>
      </c>
      <c r="E132" s="25">
        <v>46161.25</v>
      </c>
      <c r="F132" s="24" t="s">
        <v>612</v>
      </c>
    </row>
    <row r="133" spans="1:6" ht="77.5" x14ac:dyDescent="0.35">
      <c r="A133" s="23" t="s">
        <v>630</v>
      </c>
      <c r="B133" s="23" t="s">
        <v>6</v>
      </c>
      <c r="C133" s="24" t="s">
        <v>631</v>
      </c>
      <c r="D133" s="25">
        <v>46160.875</v>
      </c>
      <c r="E133" s="25">
        <v>46161.208333333299</v>
      </c>
      <c r="F133" s="24" t="s">
        <v>632</v>
      </c>
    </row>
    <row r="134" spans="1:6" ht="77.5" x14ac:dyDescent="0.35">
      <c r="A134" s="23" t="s">
        <v>105</v>
      </c>
      <c r="B134" s="23" t="s">
        <v>5</v>
      </c>
      <c r="C134" s="24" t="s">
        <v>106</v>
      </c>
      <c r="D134" s="25">
        <v>46160.833333333299</v>
      </c>
      <c r="E134" s="25">
        <v>46161.25</v>
      </c>
      <c r="F134" s="24" t="s">
        <v>107</v>
      </c>
    </row>
    <row r="135" spans="1:6" ht="77.5" x14ac:dyDescent="0.35">
      <c r="A135" s="23" t="s">
        <v>105</v>
      </c>
      <c r="B135" s="23" t="s">
        <v>5</v>
      </c>
      <c r="C135" s="24" t="s">
        <v>108</v>
      </c>
      <c r="D135" s="25">
        <v>46160.833333333299</v>
      </c>
      <c r="E135" s="25">
        <v>46161.25</v>
      </c>
      <c r="F135" s="24" t="s">
        <v>107</v>
      </c>
    </row>
    <row r="136" spans="1:6" ht="77.5" x14ac:dyDescent="0.35">
      <c r="A136" s="23" t="s">
        <v>105</v>
      </c>
      <c r="B136" s="23" t="s">
        <v>5</v>
      </c>
      <c r="C136" s="24" t="s">
        <v>615</v>
      </c>
      <c r="D136" s="25">
        <v>46160.854166666701</v>
      </c>
      <c r="E136" s="25">
        <v>46161.25</v>
      </c>
      <c r="F136" s="24" t="s">
        <v>616</v>
      </c>
    </row>
    <row r="137" spans="1:6" ht="46.5" x14ac:dyDescent="0.35">
      <c r="A137" s="23" t="s">
        <v>169</v>
      </c>
      <c r="B137" s="23" t="s">
        <v>5</v>
      </c>
      <c r="C137" s="24" t="s">
        <v>633</v>
      </c>
      <c r="D137" s="25">
        <v>46160.833333333299</v>
      </c>
      <c r="E137" s="25">
        <v>46161.25</v>
      </c>
      <c r="F137" s="24" t="s">
        <v>634</v>
      </c>
    </row>
    <row r="138" spans="1:6" ht="77.5" x14ac:dyDescent="0.35">
      <c r="A138" s="23" t="s">
        <v>169</v>
      </c>
      <c r="B138" s="23" t="s">
        <v>5</v>
      </c>
      <c r="C138" s="24" t="s">
        <v>170</v>
      </c>
      <c r="D138" s="25">
        <v>46160.833333333299</v>
      </c>
      <c r="E138" s="25">
        <v>46161.25</v>
      </c>
      <c r="F138" s="24" t="s">
        <v>171</v>
      </c>
    </row>
    <row r="139" spans="1:6" ht="93" x14ac:dyDescent="0.35">
      <c r="A139" s="23" t="s">
        <v>44</v>
      </c>
      <c r="B139" s="23" t="s">
        <v>6</v>
      </c>
      <c r="C139" s="24" t="s">
        <v>45</v>
      </c>
      <c r="D139" s="25">
        <v>46160.916666666701</v>
      </c>
      <c r="E139" s="25">
        <v>46161.208333333299</v>
      </c>
      <c r="F139" s="24" t="s">
        <v>46</v>
      </c>
    </row>
    <row r="140" spans="1:6" ht="46.5" x14ac:dyDescent="0.35">
      <c r="A140" s="23" t="s">
        <v>44</v>
      </c>
      <c r="B140" s="23" t="s">
        <v>2</v>
      </c>
      <c r="C140" s="24" t="s">
        <v>566</v>
      </c>
      <c r="D140" s="25">
        <v>46160.916666666701</v>
      </c>
      <c r="E140" s="25">
        <v>46161.208333333299</v>
      </c>
      <c r="F140" s="24" t="s">
        <v>567</v>
      </c>
    </row>
    <row r="141" spans="1:6" ht="77.5" x14ac:dyDescent="0.35">
      <c r="A141" s="23" t="s">
        <v>44</v>
      </c>
      <c r="B141" s="23" t="s">
        <v>2</v>
      </c>
      <c r="C141" s="24" t="s">
        <v>587</v>
      </c>
      <c r="D141" s="25">
        <v>46160.833333333299</v>
      </c>
      <c r="E141" s="25">
        <v>46161.25</v>
      </c>
      <c r="F141" s="24" t="s">
        <v>588</v>
      </c>
    </row>
    <row r="142" spans="1:6" ht="77.5" x14ac:dyDescent="0.35">
      <c r="A142" s="23" t="s">
        <v>44</v>
      </c>
      <c r="B142" s="23" t="s">
        <v>2</v>
      </c>
      <c r="C142" s="24" t="s">
        <v>589</v>
      </c>
      <c r="D142" s="25">
        <v>46160.833333333299</v>
      </c>
      <c r="E142" s="25">
        <v>46161.25</v>
      </c>
      <c r="F142" s="24" t="s">
        <v>588</v>
      </c>
    </row>
    <row r="143" spans="1:6" ht="62" x14ac:dyDescent="0.35">
      <c r="A143" s="23" t="s">
        <v>44</v>
      </c>
      <c r="B143" s="23" t="s">
        <v>6</v>
      </c>
      <c r="C143" s="24" t="s">
        <v>592</v>
      </c>
      <c r="D143" s="25">
        <v>46160.833333333299</v>
      </c>
      <c r="E143" s="25">
        <v>46161.25</v>
      </c>
      <c r="F143" s="24" t="s">
        <v>593</v>
      </c>
    </row>
    <row r="144" spans="1:6" ht="62" x14ac:dyDescent="0.35">
      <c r="A144" s="23" t="s">
        <v>44</v>
      </c>
      <c r="B144" s="23" t="s">
        <v>6</v>
      </c>
      <c r="C144" s="24" t="s">
        <v>594</v>
      </c>
      <c r="D144" s="25">
        <v>46160.833333333299</v>
      </c>
      <c r="E144" s="25">
        <v>46161.25</v>
      </c>
      <c r="F144" s="24" t="s">
        <v>593</v>
      </c>
    </row>
    <row r="145" spans="1:6" ht="77.5" x14ac:dyDescent="0.35">
      <c r="A145" s="23" t="s">
        <v>44</v>
      </c>
      <c r="B145" s="23" t="s">
        <v>6</v>
      </c>
      <c r="C145" s="24" t="s">
        <v>595</v>
      </c>
      <c r="D145" s="25">
        <v>46160.833333333299</v>
      </c>
      <c r="E145" s="25">
        <v>46161.25</v>
      </c>
      <c r="F145" s="24" t="s">
        <v>596</v>
      </c>
    </row>
    <row r="146" spans="1:6" ht="93" x14ac:dyDescent="0.35">
      <c r="A146" s="23" t="s">
        <v>44</v>
      </c>
      <c r="B146" s="23" t="s">
        <v>2</v>
      </c>
      <c r="C146" s="24" t="s">
        <v>101</v>
      </c>
      <c r="D146" s="25">
        <v>46160.833333333299</v>
      </c>
      <c r="E146" s="25">
        <v>46161.25</v>
      </c>
      <c r="F146" s="24" t="s">
        <v>102</v>
      </c>
    </row>
    <row r="147" spans="1:6" ht="77.5" x14ac:dyDescent="0.35">
      <c r="A147" s="23" t="s">
        <v>44</v>
      </c>
      <c r="B147" s="23" t="s">
        <v>6</v>
      </c>
      <c r="C147" s="24" t="s">
        <v>618</v>
      </c>
      <c r="D147" s="25">
        <v>46160.854166666701</v>
      </c>
      <c r="E147" s="25">
        <v>46161.25</v>
      </c>
      <c r="F147" s="24" t="s">
        <v>616</v>
      </c>
    </row>
    <row r="148" spans="1:6" ht="77.5" x14ac:dyDescent="0.35">
      <c r="A148" s="23" t="s">
        <v>44</v>
      </c>
      <c r="B148" s="23" t="s">
        <v>2</v>
      </c>
      <c r="C148" s="24" t="s">
        <v>743</v>
      </c>
      <c r="D148" s="25">
        <v>46160.916666666701</v>
      </c>
      <c r="E148" s="25">
        <v>46161.229166666701</v>
      </c>
      <c r="F148" s="24" t="s">
        <v>744</v>
      </c>
    </row>
    <row r="149" spans="1:6" ht="62" x14ac:dyDescent="0.35">
      <c r="A149" s="23" t="s">
        <v>23</v>
      </c>
      <c r="B149" s="23" t="s">
        <v>6</v>
      </c>
      <c r="C149" s="24" t="s">
        <v>24</v>
      </c>
      <c r="D149" s="25">
        <v>46160.875</v>
      </c>
      <c r="E149" s="25">
        <v>46161.208333333299</v>
      </c>
      <c r="F149" s="24" t="s">
        <v>25</v>
      </c>
    </row>
    <row r="150" spans="1:6" ht="31" x14ac:dyDescent="0.35">
      <c r="A150" s="23" t="s">
        <v>301</v>
      </c>
      <c r="B150" s="23" t="s">
        <v>5</v>
      </c>
      <c r="C150" s="24" t="s">
        <v>302</v>
      </c>
      <c r="D150" s="25">
        <v>46160.875</v>
      </c>
      <c r="E150" s="25">
        <v>46161.25</v>
      </c>
      <c r="F150" s="24" t="s">
        <v>303</v>
      </c>
    </row>
    <row r="151" spans="1:6" ht="31" x14ac:dyDescent="0.35">
      <c r="A151" s="23" t="s">
        <v>329</v>
      </c>
      <c r="B151" s="23" t="s">
        <v>5</v>
      </c>
      <c r="C151" s="24" t="s">
        <v>711</v>
      </c>
      <c r="D151" s="25">
        <v>46160.833333333299</v>
      </c>
      <c r="E151" s="25">
        <v>46161.208333333299</v>
      </c>
      <c r="F151" s="24" t="s">
        <v>712</v>
      </c>
    </row>
    <row r="152" spans="1:6" ht="46.5" x14ac:dyDescent="0.35">
      <c r="A152" s="23" t="s">
        <v>329</v>
      </c>
      <c r="B152" s="23" t="s">
        <v>4</v>
      </c>
      <c r="C152" s="24" t="s">
        <v>720</v>
      </c>
      <c r="D152" s="25">
        <v>46160.833333333299</v>
      </c>
      <c r="E152" s="25">
        <v>46161.25</v>
      </c>
      <c r="F152" s="24" t="s">
        <v>721</v>
      </c>
    </row>
    <row r="153" spans="1:6" ht="62" x14ac:dyDescent="0.35">
      <c r="A153" s="23" t="s">
        <v>329</v>
      </c>
      <c r="B153" s="23" t="s">
        <v>4</v>
      </c>
      <c r="C153" s="24" t="s">
        <v>731</v>
      </c>
      <c r="D153" s="25">
        <v>46160.916666666701</v>
      </c>
      <c r="E153" s="25">
        <v>46161.229166666701</v>
      </c>
      <c r="F153" s="24" t="s">
        <v>732</v>
      </c>
    </row>
    <row r="154" spans="1:6" ht="62" x14ac:dyDescent="0.35">
      <c r="A154" s="23" t="s">
        <v>329</v>
      </c>
      <c r="B154" s="23" t="s">
        <v>4</v>
      </c>
      <c r="C154" s="24" t="s">
        <v>733</v>
      </c>
      <c r="D154" s="25">
        <v>46160.916666666701</v>
      </c>
      <c r="E154" s="25">
        <v>46161.229166666701</v>
      </c>
      <c r="F154" s="24" t="s">
        <v>732</v>
      </c>
    </row>
    <row r="155" spans="1:6" ht="62" x14ac:dyDescent="0.35">
      <c r="A155" s="23" t="s">
        <v>329</v>
      </c>
      <c r="B155" s="23" t="s">
        <v>5</v>
      </c>
      <c r="C155" s="24" t="s">
        <v>735</v>
      </c>
      <c r="D155" s="25">
        <v>46160.916666666701</v>
      </c>
      <c r="E155" s="25">
        <v>46161.229166666701</v>
      </c>
      <c r="F155" s="24" t="s">
        <v>736</v>
      </c>
    </row>
    <row r="156" spans="1:6" ht="77.5" x14ac:dyDescent="0.35">
      <c r="A156" s="23" t="s">
        <v>317</v>
      </c>
      <c r="B156" s="23" t="s">
        <v>7</v>
      </c>
      <c r="C156" s="24" t="s">
        <v>318</v>
      </c>
      <c r="D156" s="25">
        <v>46160.916666666701</v>
      </c>
      <c r="E156" s="25">
        <v>46161.229166666701</v>
      </c>
      <c r="F156" s="24" t="s">
        <v>319</v>
      </c>
    </row>
    <row r="157" spans="1:6" ht="77.5" x14ac:dyDescent="0.35">
      <c r="A157" s="23" t="s">
        <v>317</v>
      </c>
      <c r="B157" s="23" t="s">
        <v>8</v>
      </c>
      <c r="C157" s="24" t="s">
        <v>725</v>
      </c>
      <c r="D157" s="25">
        <v>46160.916666666701</v>
      </c>
      <c r="E157" s="25">
        <v>46161.229166666701</v>
      </c>
      <c r="F157" s="24" t="s">
        <v>726</v>
      </c>
    </row>
    <row r="158" spans="1:6" ht="77.5" x14ac:dyDescent="0.35">
      <c r="A158" s="23" t="s">
        <v>317</v>
      </c>
      <c r="B158" s="23" t="s">
        <v>8</v>
      </c>
      <c r="C158" s="24" t="s">
        <v>727</v>
      </c>
      <c r="D158" s="25">
        <v>46160.916666666701</v>
      </c>
      <c r="E158" s="25">
        <v>46161.229166666701</v>
      </c>
      <c r="F158" s="24" t="s">
        <v>728</v>
      </c>
    </row>
    <row r="159" spans="1:6" ht="62" x14ac:dyDescent="0.35">
      <c r="A159" s="23" t="s">
        <v>317</v>
      </c>
      <c r="B159" s="23" t="s">
        <v>7</v>
      </c>
      <c r="C159" s="24" t="s">
        <v>734</v>
      </c>
      <c r="D159" s="25">
        <v>46160.916666666701</v>
      </c>
      <c r="E159" s="25">
        <v>46161.229166666701</v>
      </c>
      <c r="F159" s="24" t="s">
        <v>732</v>
      </c>
    </row>
    <row r="160" spans="1:6" ht="93" x14ac:dyDescent="0.35">
      <c r="A160" s="23" t="s">
        <v>317</v>
      </c>
      <c r="B160" s="23" t="s">
        <v>8</v>
      </c>
      <c r="C160" s="24" t="s">
        <v>334</v>
      </c>
      <c r="D160" s="25">
        <v>46160.916666666701</v>
      </c>
      <c r="E160" s="25">
        <v>46161.229166666701</v>
      </c>
      <c r="F160" s="24" t="s">
        <v>335</v>
      </c>
    </row>
    <row r="161" spans="1:6" ht="77.5" x14ac:dyDescent="0.35">
      <c r="A161" s="23" t="s">
        <v>317</v>
      </c>
      <c r="B161" s="23" t="s">
        <v>8</v>
      </c>
      <c r="C161" s="24" t="s">
        <v>737</v>
      </c>
      <c r="D161" s="25">
        <v>46160.916666666701</v>
      </c>
      <c r="E161" s="25">
        <v>46161.229166666701</v>
      </c>
      <c r="F161" s="24" t="s">
        <v>738</v>
      </c>
    </row>
    <row r="162" spans="1:6" ht="62" x14ac:dyDescent="0.35">
      <c r="A162" s="23" t="s">
        <v>317</v>
      </c>
      <c r="B162" s="23" t="s">
        <v>8</v>
      </c>
      <c r="C162" s="24" t="s">
        <v>741</v>
      </c>
      <c r="D162" s="25">
        <v>46160.916666666701</v>
      </c>
      <c r="E162" s="25">
        <v>46161.229166666701</v>
      </c>
      <c r="F162" s="24" t="s">
        <v>742</v>
      </c>
    </row>
    <row r="163" spans="1:6" ht="93" x14ac:dyDescent="0.35">
      <c r="A163" s="23" t="s">
        <v>317</v>
      </c>
      <c r="B163" s="23" t="s">
        <v>7</v>
      </c>
      <c r="C163" s="24" t="s">
        <v>745</v>
      </c>
      <c r="D163" s="25">
        <v>46160.916666666701</v>
      </c>
      <c r="E163" s="25">
        <v>46161.229166666701</v>
      </c>
      <c r="F163" s="24" t="s">
        <v>746</v>
      </c>
    </row>
    <row r="164" spans="1:6" ht="108.5" x14ac:dyDescent="0.35">
      <c r="A164" s="23" t="s">
        <v>317</v>
      </c>
      <c r="B164" s="23" t="s">
        <v>7</v>
      </c>
      <c r="C164" s="24" t="s">
        <v>749</v>
      </c>
      <c r="D164" s="25">
        <v>46160.916666666701</v>
      </c>
      <c r="E164" s="25">
        <v>46161.229166666701</v>
      </c>
      <c r="F164" s="24" t="s">
        <v>750</v>
      </c>
    </row>
    <row r="165" spans="1:6" ht="93" x14ac:dyDescent="0.35">
      <c r="A165" s="23" t="s">
        <v>317</v>
      </c>
      <c r="B165" s="23" t="s">
        <v>7</v>
      </c>
      <c r="C165" s="24" t="s">
        <v>751</v>
      </c>
      <c r="D165" s="25">
        <v>46160.916666666701</v>
      </c>
      <c r="E165" s="25">
        <v>46161.229166666701</v>
      </c>
      <c r="F165" s="24" t="s">
        <v>752</v>
      </c>
    </row>
    <row r="166" spans="1:6" ht="77.5" x14ac:dyDescent="0.35">
      <c r="A166" s="23" t="s">
        <v>317</v>
      </c>
      <c r="B166" s="23" t="s">
        <v>7</v>
      </c>
      <c r="C166" s="24" t="s">
        <v>755</v>
      </c>
      <c r="D166" s="25">
        <v>46160.916666666701</v>
      </c>
      <c r="E166" s="25">
        <v>46161.229166666701</v>
      </c>
      <c r="F166" s="24" t="s">
        <v>756</v>
      </c>
    </row>
    <row r="167" spans="1:6" ht="46.5" x14ac:dyDescent="0.35">
      <c r="A167" s="23" t="s">
        <v>279</v>
      </c>
      <c r="B167" s="23" t="s">
        <v>4</v>
      </c>
      <c r="C167" s="24" t="s">
        <v>280</v>
      </c>
      <c r="D167" s="25">
        <v>46160.875</v>
      </c>
      <c r="E167" s="25">
        <v>46161.25</v>
      </c>
      <c r="F167" s="24" t="s">
        <v>281</v>
      </c>
    </row>
    <row r="168" spans="1:6" ht="46.5" x14ac:dyDescent="0.35">
      <c r="A168" s="23" t="s">
        <v>279</v>
      </c>
      <c r="B168" s="23" t="s">
        <v>34</v>
      </c>
      <c r="C168" s="24" t="s">
        <v>284</v>
      </c>
      <c r="D168" s="25">
        <v>46160.875</v>
      </c>
      <c r="E168" s="25">
        <v>46161.25</v>
      </c>
      <c r="F168" s="24" t="s">
        <v>281</v>
      </c>
    </row>
    <row r="169" spans="1:6" ht="31" x14ac:dyDescent="0.35">
      <c r="A169" s="23" t="s">
        <v>279</v>
      </c>
      <c r="B169" s="23" t="s">
        <v>4</v>
      </c>
      <c r="C169" s="24" t="s">
        <v>286</v>
      </c>
      <c r="D169" s="25">
        <v>46160.833333333299</v>
      </c>
      <c r="E169" s="25">
        <v>46161.25</v>
      </c>
      <c r="F169" s="24" t="s">
        <v>287</v>
      </c>
    </row>
    <row r="170" spans="1:6" ht="31" x14ac:dyDescent="0.35">
      <c r="A170" s="23" t="s">
        <v>279</v>
      </c>
      <c r="B170" s="23" t="s">
        <v>5</v>
      </c>
      <c r="C170" s="24" t="s">
        <v>288</v>
      </c>
      <c r="D170" s="25">
        <v>46160.875</v>
      </c>
      <c r="E170" s="25">
        <v>46161.25</v>
      </c>
      <c r="F170" s="24" t="s">
        <v>287</v>
      </c>
    </row>
    <row r="171" spans="1:6" ht="46.5" x14ac:dyDescent="0.35">
      <c r="A171" s="23" t="s">
        <v>282</v>
      </c>
      <c r="B171" s="23" t="s">
        <v>2</v>
      </c>
      <c r="C171" s="24" t="s">
        <v>283</v>
      </c>
      <c r="D171" s="25">
        <v>46160.875</v>
      </c>
      <c r="E171" s="25">
        <v>46161.25</v>
      </c>
      <c r="F171" s="24" t="s">
        <v>281</v>
      </c>
    </row>
    <row r="172" spans="1:6" ht="46.5" x14ac:dyDescent="0.35">
      <c r="A172" s="23" t="s">
        <v>282</v>
      </c>
      <c r="B172" s="23" t="s">
        <v>6</v>
      </c>
      <c r="C172" s="24" t="s">
        <v>285</v>
      </c>
      <c r="D172" s="25">
        <v>46160.875</v>
      </c>
      <c r="E172" s="25">
        <v>46161.25</v>
      </c>
      <c r="F172" s="24" t="s">
        <v>281</v>
      </c>
    </row>
    <row r="173" spans="1:6" ht="46.5" x14ac:dyDescent="0.35">
      <c r="A173" s="23" t="s">
        <v>265</v>
      </c>
      <c r="B173" s="23" t="s">
        <v>2</v>
      </c>
      <c r="C173" s="24" t="s">
        <v>266</v>
      </c>
      <c r="D173" s="25">
        <v>46160.875</v>
      </c>
      <c r="E173" s="25">
        <v>46161.25</v>
      </c>
      <c r="F173" s="24" t="s">
        <v>267</v>
      </c>
    </row>
    <row r="174" spans="1:6" ht="46.5" x14ac:dyDescent="0.35">
      <c r="A174" s="23" t="s">
        <v>265</v>
      </c>
      <c r="B174" s="23" t="s">
        <v>34</v>
      </c>
      <c r="C174" s="24" t="s">
        <v>268</v>
      </c>
      <c r="D174" s="25">
        <v>46160.875</v>
      </c>
      <c r="E174" s="25">
        <v>46161.25</v>
      </c>
      <c r="F174" s="24" t="s">
        <v>267</v>
      </c>
    </row>
    <row r="175" spans="1:6" ht="31" x14ac:dyDescent="0.35">
      <c r="A175" s="23" t="s">
        <v>265</v>
      </c>
      <c r="B175" s="23" t="s">
        <v>2</v>
      </c>
      <c r="C175" s="24" t="s">
        <v>706</v>
      </c>
      <c r="D175" s="25">
        <v>46160.875</v>
      </c>
      <c r="E175" s="25">
        <v>46161.25</v>
      </c>
      <c r="F175" s="24" t="s">
        <v>707</v>
      </c>
    </row>
    <row r="176" spans="1:6" ht="31" x14ac:dyDescent="0.35">
      <c r="A176" s="23" t="s">
        <v>265</v>
      </c>
      <c r="B176" s="23" t="s">
        <v>2</v>
      </c>
      <c r="C176" s="24" t="s">
        <v>708</v>
      </c>
      <c r="D176" s="25">
        <v>46160.875</v>
      </c>
      <c r="E176" s="25">
        <v>46161.25</v>
      </c>
      <c r="F176" s="24" t="s">
        <v>707</v>
      </c>
    </row>
    <row r="177" spans="1:6" ht="93" x14ac:dyDescent="0.35">
      <c r="A177" s="23" t="s">
        <v>770</v>
      </c>
      <c r="B177" s="23" t="s">
        <v>6</v>
      </c>
      <c r="C177" s="24" t="s">
        <v>771</v>
      </c>
      <c r="D177" s="25">
        <v>46160.875</v>
      </c>
      <c r="E177" s="25">
        <v>46161.25</v>
      </c>
      <c r="F177" s="24" t="s">
        <v>772</v>
      </c>
    </row>
    <row r="178" spans="1:6" ht="93" x14ac:dyDescent="0.35">
      <c r="A178" s="23" t="s">
        <v>770</v>
      </c>
      <c r="B178" s="23" t="s">
        <v>6</v>
      </c>
      <c r="C178" s="24" t="s">
        <v>773</v>
      </c>
      <c r="D178" s="25">
        <v>46160.875</v>
      </c>
      <c r="E178" s="25">
        <v>46161.25</v>
      </c>
      <c r="F178" s="24" t="s">
        <v>772</v>
      </c>
    </row>
    <row r="179" spans="1:6" ht="62" x14ac:dyDescent="0.35">
      <c r="A179" s="23" t="s">
        <v>272</v>
      </c>
      <c r="B179" s="23" t="s">
        <v>4</v>
      </c>
      <c r="C179" s="24" t="s">
        <v>522</v>
      </c>
      <c r="D179" s="25">
        <v>46160.833333333299</v>
      </c>
      <c r="E179" s="25">
        <v>46161.25</v>
      </c>
      <c r="F179" s="24" t="s">
        <v>523</v>
      </c>
    </row>
    <row r="180" spans="1:6" ht="62" x14ac:dyDescent="0.35">
      <c r="A180" s="23" t="s">
        <v>272</v>
      </c>
      <c r="B180" s="23" t="s">
        <v>5</v>
      </c>
      <c r="C180" s="24" t="s">
        <v>524</v>
      </c>
      <c r="D180" s="25">
        <v>46160.833333333299</v>
      </c>
      <c r="E180" s="25">
        <v>46161.25</v>
      </c>
      <c r="F180" s="24" t="s">
        <v>523</v>
      </c>
    </row>
    <row r="181" spans="1:6" ht="46.5" x14ac:dyDescent="0.35">
      <c r="A181" s="23" t="s">
        <v>272</v>
      </c>
      <c r="B181" s="23" t="s">
        <v>5</v>
      </c>
      <c r="C181" s="24" t="s">
        <v>729</v>
      </c>
      <c r="D181" s="25">
        <v>46160.916666666701</v>
      </c>
      <c r="E181" s="25">
        <v>46161.229166666701</v>
      </c>
      <c r="F181" s="24" t="s">
        <v>730</v>
      </c>
    </row>
    <row r="182" spans="1:6" ht="62" x14ac:dyDescent="0.35">
      <c r="A182" s="23" t="s">
        <v>272</v>
      </c>
      <c r="B182" s="23" t="s">
        <v>4</v>
      </c>
      <c r="C182" s="24" t="s">
        <v>757</v>
      </c>
      <c r="D182" s="25">
        <v>46160.916666666701</v>
      </c>
      <c r="E182" s="25">
        <v>46161.229166666701</v>
      </c>
      <c r="F182" s="24" t="s">
        <v>758</v>
      </c>
    </row>
    <row r="183" spans="1:6" ht="62" x14ac:dyDescent="0.35">
      <c r="A183" s="23" t="s">
        <v>272</v>
      </c>
      <c r="B183" s="23" t="s">
        <v>5</v>
      </c>
      <c r="C183" s="24" t="s">
        <v>332</v>
      </c>
      <c r="D183" s="25">
        <v>46160.916666666701</v>
      </c>
      <c r="E183" s="25">
        <v>46161.229166666701</v>
      </c>
      <c r="F183" s="24" t="s">
        <v>759</v>
      </c>
    </row>
    <row r="184" spans="1:6" ht="77.5" x14ac:dyDescent="0.35">
      <c r="A184" s="23" t="s">
        <v>53</v>
      </c>
      <c r="B184" s="23" t="s">
        <v>6</v>
      </c>
      <c r="C184" s="24" t="s">
        <v>54</v>
      </c>
      <c r="D184" s="25">
        <v>46160.927083333299</v>
      </c>
      <c r="E184" s="25">
        <v>46161.25</v>
      </c>
      <c r="F184" s="24" t="s">
        <v>55</v>
      </c>
    </row>
    <row r="185" spans="1:6" ht="77.5" x14ac:dyDescent="0.35">
      <c r="A185" s="23" t="s">
        <v>53</v>
      </c>
      <c r="B185" s="23" t="s">
        <v>6</v>
      </c>
      <c r="C185" s="24" t="s">
        <v>56</v>
      </c>
      <c r="D185" s="25">
        <v>46160.927083333299</v>
      </c>
      <c r="E185" s="25">
        <v>46161.25</v>
      </c>
      <c r="F185" s="24" t="s">
        <v>55</v>
      </c>
    </row>
    <row r="186" spans="1:6" ht="77.5" x14ac:dyDescent="0.35">
      <c r="A186" s="23" t="s">
        <v>53</v>
      </c>
      <c r="B186" s="23" t="s">
        <v>6</v>
      </c>
      <c r="C186" s="24" t="s">
        <v>57</v>
      </c>
      <c r="D186" s="25">
        <v>46160.927083333299</v>
      </c>
      <c r="E186" s="25">
        <v>46161.25</v>
      </c>
      <c r="F186" s="24" t="s">
        <v>55</v>
      </c>
    </row>
    <row r="187" spans="1:6" ht="77.5" x14ac:dyDescent="0.35">
      <c r="A187" s="23" t="s">
        <v>53</v>
      </c>
      <c r="B187" s="23" t="s">
        <v>6</v>
      </c>
      <c r="C187" s="24" t="s">
        <v>58</v>
      </c>
      <c r="D187" s="25">
        <v>46160.927083333299</v>
      </c>
      <c r="E187" s="25">
        <v>46161.25</v>
      </c>
      <c r="F187" s="24" t="s">
        <v>55</v>
      </c>
    </row>
    <row r="188" spans="1:6" ht="46.5" x14ac:dyDescent="0.35">
      <c r="A188" s="23" t="s">
        <v>53</v>
      </c>
      <c r="B188" s="23" t="s">
        <v>2</v>
      </c>
      <c r="C188" s="24" t="s">
        <v>574</v>
      </c>
      <c r="D188" s="25">
        <v>46160.927083333299</v>
      </c>
      <c r="E188" s="25">
        <v>46161.25</v>
      </c>
      <c r="F188" s="24" t="s">
        <v>575</v>
      </c>
    </row>
    <row r="189" spans="1:6" ht="31" x14ac:dyDescent="0.35">
      <c r="A189" s="23" t="s">
        <v>53</v>
      </c>
      <c r="B189" s="23" t="s">
        <v>2</v>
      </c>
      <c r="C189" s="24" t="s">
        <v>576</v>
      </c>
      <c r="D189" s="25">
        <v>46160.833333333299</v>
      </c>
      <c r="E189" s="25">
        <v>46161.25</v>
      </c>
      <c r="F189" s="24" t="s">
        <v>577</v>
      </c>
    </row>
    <row r="190" spans="1:6" ht="31" x14ac:dyDescent="0.35">
      <c r="A190" s="23" t="s">
        <v>53</v>
      </c>
      <c r="B190" s="23" t="s">
        <v>2</v>
      </c>
      <c r="C190" s="24" t="s">
        <v>578</v>
      </c>
      <c r="D190" s="25">
        <v>46160.833333333299</v>
      </c>
      <c r="E190" s="25">
        <v>46161.25</v>
      </c>
      <c r="F190" s="24" t="s">
        <v>579</v>
      </c>
    </row>
    <row r="191" spans="1:6" ht="62" x14ac:dyDescent="0.35">
      <c r="A191" s="23" t="s">
        <v>53</v>
      </c>
      <c r="B191" s="23" t="s">
        <v>6</v>
      </c>
      <c r="C191" s="24" t="s">
        <v>580</v>
      </c>
      <c r="D191" s="25">
        <v>46160.927083333299</v>
      </c>
      <c r="E191" s="25">
        <v>46161.25</v>
      </c>
      <c r="F191" s="24" t="s">
        <v>581</v>
      </c>
    </row>
    <row r="192" spans="1:6" ht="62" x14ac:dyDescent="0.35">
      <c r="A192" s="23" t="s">
        <v>53</v>
      </c>
      <c r="B192" s="23" t="s">
        <v>6</v>
      </c>
      <c r="C192" s="24" t="s">
        <v>582</v>
      </c>
      <c r="D192" s="25">
        <v>46160.927083333299</v>
      </c>
      <c r="E192" s="25">
        <v>46161.25</v>
      </c>
      <c r="F192" s="24" t="s">
        <v>583</v>
      </c>
    </row>
    <row r="193" spans="1:6" ht="77.5" x14ac:dyDescent="0.35">
      <c r="A193" s="23" t="s">
        <v>53</v>
      </c>
      <c r="B193" s="23" t="s">
        <v>2</v>
      </c>
      <c r="C193" s="24" t="s">
        <v>779</v>
      </c>
      <c r="D193" s="25">
        <v>46160.875</v>
      </c>
      <c r="E193" s="25">
        <v>46161.25</v>
      </c>
      <c r="F193" s="24" t="s">
        <v>780</v>
      </c>
    </row>
    <row r="194" spans="1:6" ht="77.5" x14ac:dyDescent="0.35">
      <c r="A194" s="23" t="s">
        <v>362</v>
      </c>
      <c r="B194" s="23" t="s">
        <v>6</v>
      </c>
      <c r="C194" s="24" t="s">
        <v>363</v>
      </c>
      <c r="D194" s="25">
        <v>46160.916666666701</v>
      </c>
      <c r="E194" s="25">
        <v>46161.25</v>
      </c>
      <c r="F194" s="24" t="s">
        <v>364</v>
      </c>
    </row>
    <row r="195" spans="1:6" ht="62" x14ac:dyDescent="0.35">
      <c r="A195" s="23" t="s">
        <v>362</v>
      </c>
      <c r="B195" s="23" t="s">
        <v>6</v>
      </c>
      <c r="C195" s="24" t="s">
        <v>774</v>
      </c>
      <c r="D195" s="25">
        <v>46160.875</v>
      </c>
      <c r="E195" s="25">
        <v>46161.25</v>
      </c>
      <c r="F195" s="24" t="s">
        <v>775</v>
      </c>
    </row>
    <row r="196" spans="1:6" ht="46.5" x14ac:dyDescent="0.35">
      <c r="A196" s="23" t="s">
        <v>362</v>
      </c>
      <c r="B196" s="23" t="s">
        <v>6</v>
      </c>
      <c r="C196" s="24" t="s">
        <v>776</v>
      </c>
      <c r="D196" s="25">
        <v>46160.875</v>
      </c>
      <c r="E196" s="25">
        <v>46161.25</v>
      </c>
      <c r="F196" s="24" t="s">
        <v>777</v>
      </c>
    </row>
    <row r="197" spans="1:6" ht="93" x14ac:dyDescent="0.35">
      <c r="A197" s="23" t="s">
        <v>362</v>
      </c>
      <c r="B197" s="23" t="s">
        <v>6</v>
      </c>
      <c r="C197" s="24" t="s">
        <v>781</v>
      </c>
      <c r="D197" s="25">
        <v>46160.875</v>
      </c>
      <c r="E197" s="25">
        <v>46161.25</v>
      </c>
      <c r="F197" s="24" t="s">
        <v>782</v>
      </c>
    </row>
    <row r="198" spans="1:6" ht="93" x14ac:dyDescent="0.35">
      <c r="A198" s="23" t="s">
        <v>362</v>
      </c>
      <c r="B198" s="23" t="s">
        <v>6</v>
      </c>
      <c r="C198" s="24" t="s">
        <v>783</v>
      </c>
      <c r="D198" s="25">
        <v>46160.875</v>
      </c>
      <c r="E198" s="25">
        <v>46161.25</v>
      </c>
      <c r="F198" s="24" t="s">
        <v>782</v>
      </c>
    </row>
    <row r="199" spans="1:6" ht="108.5" x14ac:dyDescent="0.35">
      <c r="A199" s="23" t="s">
        <v>389</v>
      </c>
      <c r="B199" s="23" t="s">
        <v>5</v>
      </c>
      <c r="C199" s="24" t="s">
        <v>390</v>
      </c>
      <c r="D199" s="25">
        <v>46160.875</v>
      </c>
      <c r="E199" s="25">
        <v>46161.25</v>
      </c>
      <c r="F199" s="24" t="s">
        <v>391</v>
      </c>
    </row>
    <row r="200" spans="1:6" ht="46.5" x14ac:dyDescent="0.35">
      <c r="A200" s="23" t="s">
        <v>505</v>
      </c>
      <c r="B200" s="23" t="s">
        <v>6</v>
      </c>
      <c r="C200" s="24" t="s">
        <v>506</v>
      </c>
      <c r="D200" s="25">
        <v>46160.875</v>
      </c>
      <c r="E200" s="25">
        <v>46161.25</v>
      </c>
      <c r="F200" s="24" t="s">
        <v>507</v>
      </c>
    </row>
    <row r="201" spans="1:6" ht="46.5" x14ac:dyDescent="0.35">
      <c r="A201" s="23" t="s">
        <v>505</v>
      </c>
      <c r="B201" s="23" t="s">
        <v>2</v>
      </c>
      <c r="C201" s="24" t="s">
        <v>508</v>
      </c>
      <c r="D201" s="25">
        <v>46160.875</v>
      </c>
      <c r="E201" s="25">
        <v>46161.25</v>
      </c>
      <c r="F201" s="24" t="s">
        <v>507</v>
      </c>
    </row>
    <row r="202" spans="1:6" ht="46.5" x14ac:dyDescent="0.35">
      <c r="A202" s="23" t="s">
        <v>505</v>
      </c>
      <c r="B202" s="23" t="s">
        <v>2</v>
      </c>
      <c r="C202" s="24" t="s">
        <v>509</v>
      </c>
      <c r="D202" s="25">
        <v>46160.875</v>
      </c>
      <c r="E202" s="25">
        <v>46161.25</v>
      </c>
      <c r="F202" s="24" t="s">
        <v>507</v>
      </c>
    </row>
    <row r="203" spans="1:6" ht="46.5" x14ac:dyDescent="0.35">
      <c r="A203" s="23" t="s">
        <v>505</v>
      </c>
      <c r="B203" s="23" t="s">
        <v>2</v>
      </c>
      <c r="C203" s="24" t="s">
        <v>510</v>
      </c>
      <c r="D203" s="25">
        <v>46160.875</v>
      </c>
      <c r="E203" s="25">
        <v>46161.25</v>
      </c>
      <c r="F203" s="24" t="s">
        <v>507</v>
      </c>
    </row>
    <row r="204" spans="1:6" ht="46.5" x14ac:dyDescent="0.35">
      <c r="A204" s="23" t="s">
        <v>505</v>
      </c>
      <c r="B204" s="23" t="s">
        <v>2</v>
      </c>
      <c r="C204" s="24" t="s">
        <v>511</v>
      </c>
      <c r="D204" s="25">
        <v>46160.875</v>
      </c>
      <c r="E204" s="25">
        <v>46161.25</v>
      </c>
      <c r="F204" s="24" t="s">
        <v>507</v>
      </c>
    </row>
    <row r="205" spans="1:6" ht="46.5" x14ac:dyDescent="0.35">
      <c r="A205" s="23" t="s">
        <v>505</v>
      </c>
      <c r="B205" s="23" t="s">
        <v>2</v>
      </c>
      <c r="C205" s="24" t="s">
        <v>512</v>
      </c>
      <c r="D205" s="25">
        <v>46160.875</v>
      </c>
      <c r="E205" s="25">
        <v>46161.25</v>
      </c>
      <c r="F205" s="24" t="s">
        <v>507</v>
      </c>
    </row>
    <row r="206" spans="1:6" ht="46.5" x14ac:dyDescent="0.35">
      <c r="A206" s="23" t="s">
        <v>505</v>
      </c>
      <c r="B206" s="23" t="s">
        <v>4</v>
      </c>
      <c r="C206" s="24" t="s">
        <v>513</v>
      </c>
      <c r="D206" s="25">
        <v>46160.875</v>
      </c>
      <c r="E206" s="25">
        <v>46161.25</v>
      </c>
      <c r="F206" s="24" t="s">
        <v>507</v>
      </c>
    </row>
    <row r="207" spans="1:6" ht="46.5" x14ac:dyDescent="0.35">
      <c r="A207" s="23" t="s">
        <v>505</v>
      </c>
      <c r="B207" s="23" t="s">
        <v>6</v>
      </c>
      <c r="C207" s="24" t="s">
        <v>663</v>
      </c>
      <c r="D207" s="25">
        <v>46160.875</v>
      </c>
      <c r="E207" s="25">
        <v>46161.25</v>
      </c>
      <c r="F207" s="24" t="s">
        <v>664</v>
      </c>
    </row>
    <row r="208" spans="1:6" ht="46.5" x14ac:dyDescent="0.35">
      <c r="A208" s="23" t="s">
        <v>505</v>
      </c>
      <c r="B208" s="23" t="s">
        <v>6</v>
      </c>
      <c r="C208" s="24" t="s">
        <v>677</v>
      </c>
      <c r="D208" s="25">
        <v>46160.833333333299</v>
      </c>
      <c r="E208" s="25">
        <v>46161.25</v>
      </c>
      <c r="F208" s="24" t="s">
        <v>678</v>
      </c>
    </row>
    <row r="209" spans="1:6" ht="46.5" x14ac:dyDescent="0.35">
      <c r="A209" s="23" t="s">
        <v>505</v>
      </c>
      <c r="B209" s="23" t="s">
        <v>6</v>
      </c>
      <c r="C209" s="24" t="s">
        <v>679</v>
      </c>
      <c r="D209" s="25">
        <v>46160.833333333299</v>
      </c>
      <c r="E209" s="25">
        <v>46161.25</v>
      </c>
      <c r="F209" s="24" t="s">
        <v>678</v>
      </c>
    </row>
    <row r="210" spans="1:6" ht="46.5" x14ac:dyDescent="0.35">
      <c r="A210" s="23" t="s">
        <v>505</v>
      </c>
      <c r="B210" s="23" t="s">
        <v>6</v>
      </c>
      <c r="C210" s="24" t="s">
        <v>680</v>
      </c>
      <c r="D210" s="25">
        <v>46160.833333333299</v>
      </c>
      <c r="E210" s="25">
        <v>46161.25</v>
      </c>
      <c r="F210" s="24" t="s">
        <v>678</v>
      </c>
    </row>
    <row r="211" spans="1:6" ht="46.5" x14ac:dyDescent="0.35">
      <c r="A211" s="23" t="s">
        <v>210</v>
      </c>
      <c r="B211" s="23" t="s">
        <v>5</v>
      </c>
      <c r="C211" s="24" t="s">
        <v>211</v>
      </c>
      <c r="D211" s="25">
        <v>46160.875</v>
      </c>
      <c r="E211" s="25">
        <v>46161.25</v>
      </c>
      <c r="F211" s="24" t="s">
        <v>212</v>
      </c>
    </row>
    <row r="212" spans="1:6" ht="46.5" x14ac:dyDescent="0.35">
      <c r="A212" s="23" t="s">
        <v>210</v>
      </c>
      <c r="B212" s="23" t="s">
        <v>5</v>
      </c>
      <c r="C212" s="24" t="s">
        <v>213</v>
      </c>
      <c r="D212" s="25">
        <v>46160.875</v>
      </c>
      <c r="E212" s="25">
        <v>46161.25</v>
      </c>
      <c r="F212" s="24" t="s">
        <v>212</v>
      </c>
    </row>
    <row r="213" spans="1:6" ht="46.5" x14ac:dyDescent="0.35">
      <c r="A213" s="23" t="s">
        <v>210</v>
      </c>
      <c r="B213" s="23" t="s">
        <v>4</v>
      </c>
      <c r="C213" s="24" t="s">
        <v>231</v>
      </c>
      <c r="D213" s="25">
        <v>46160.875</v>
      </c>
      <c r="E213" s="25">
        <v>46161.25</v>
      </c>
      <c r="F213" s="24" t="s">
        <v>232</v>
      </c>
    </row>
    <row r="214" spans="1:6" ht="46.5" x14ac:dyDescent="0.35">
      <c r="A214" s="23" t="s">
        <v>210</v>
      </c>
      <c r="B214" s="23" t="s">
        <v>4</v>
      </c>
      <c r="C214" s="24" t="s">
        <v>674</v>
      </c>
      <c r="D214" s="25">
        <v>46160.875</v>
      </c>
      <c r="E214" s="25">
        <v>46161.25</v>
      </c>
      <c r="F214" s="24" t="s">
        <v>232</v>
      </c>
    </row>
    <row r="215" spans="1:6" ht="46.5" x14ac:dyDescent="0.35">
      <c r="A215" s="23" t="s">
        <v>207</v>
      </c>
      <c r="B215" s="23" t="s">
        <v>6</v>
      </c>
      <c r="C215" s="24" t="s">
        <v>208</v>
      </c>
      <c r="D215" s="25">
        <v>45804.208333333299</v>
      </c>
      <c r="E215" s="25">
        <v>46418.208333333299</v>
      </c>
      <c r="F215" s="24" t="s">
        <v>209</v>
      </c>
    </row>
    <row r="216" spans="1:6" ht="46.5" x14ac:dyDescent="0.35">
      <c r="A216" s="23" t="s">
        <v>215</v>
      </c>
      <c r="B216" s="23" t="s">
        <v>4</v>
      </c>
      <c r="C216" s="24" t="s">
        <v>656</v>
      </c>
      <c r="D216" s="25">
        <v>46160.833333333299</v>
      </c>
      <c r="E216" s="25">
        <v>46161.25</v>
      </c>
      <c r="F216" s="24" t="s">
        <v>217</v>
      </c>
    </row>
    <row r="217" spans="1:6" ht="46.5" x14ac:dyDescent="0.35">
      <c r="A217" s="23" t="s">
        <v>215</v>
      </c>
      <c r="B217" s="23" t="s">
        <v>4</v>
      </c>
      <c r="C217" s="24" t="s">
        <v>657</v>
      </c>
      <c r="D217" s="25">
        <v>46160.833333333299</v>
      </c>
      <c r="E217" s="25">
        <v>46161.25</v>
      </c>
      <c r="F217" s="24" t="s">
        <v>217</v>
      </c>
    </row>
    <row r="218" spans="1:6" ht="46.5" x14ac:dyDescent="0.35">
      <c r="A218" s="23" t="s">
        <v>234</v>
      </c>
      <c r="B218" s="23" t="s">
        <v>2</v>
      </c>
      <c r="C218" s="24" t="s">
        <v>675</v>
      </c>
      <c r="D218" s="25">
        <v>46160.916666666701</v>
      </c>
      <c r="E218" s="25">
        <v>46161.25</v>
      </c>
      <c r="F218" s="24" t="s">
        <v>232</v>
      </c>
    </row>
    <row r="219" spans="1:6" ht="46.5" x14ac:dyDescent="0.35">
      <c r="A219" s="23" t="s">
        <v>234</v>
      </c>
      <c r="B219" s="23" t="s">
        <v>2</v>
      </c>
      <c r="C219" s="24" t="s">
        <v>676</v>
      </c>
      <c r="D219" s="25">
        <v>46160.916666666701</v>
      </c>
      <c r="E219" s="25">
        <v>46161.25</v>
      </c>
      <c r="F219" s="24" t="s">
        <v>237</v>
      </c>
    </row>
    <row r="220" spans="1:6" ht="46.5" x14ac:dyDescent="0.35">
      <c r="A220" s="23" t="s">
        <v>234</v>
      </c>
      <c r="B220" s="23" t="s">
        <v>2</v>
      </c>
      <c r="C220" s="24" t="s">
        <v>699</v>
      </c>
      <c r="D220" s="25">
        <v>46160.833333333299</v>
      </c>
      <c r="E220" s="25">
        <v>46161.208333333299</v>
      </c>
      <c r="F220" s="24" t="s">
        <v>700</v>
      </c>
    </row>
    <row r="221" spans="1:6" ht="77.5" x14ac:dyDescent="0.35">
      <c r="A221" s="23" t="s">
        <v>234</v>
      </c>
      <c r="B221" s="23" t="s">
        <v>6</v>
      </c>
      <c r="C221" s="24" t="s">
        <v>778</v>
      </c>
      <c r="D221" s="25">
        <v>46160.875</v>
      </c>
      <c r="E221" s="25">
        <v>46161.25</v>
      </c>
      <c r="F221" s="24" t="s">
        <v>382</v>
      </c>
    </row>
    <row r="222" spans="1:6" ht="93" x14ac:dyDescent="0.35">
      <c r="A222" s="23" t="s">
        <v>234</v>
      </c>
      <c r="B222" s="23" t="s">
        <v>6</v>
      </c>
      <c r="C222" s="24" t="s">
        <v>784</v>
      </c>
      <c r="D222" s="25">
        <v>46160.875</v>
      </c>
      <c r="E222" s="25">
        <v>46161.25</v>
      </c>
      <c r="F222" s="24" t="s">
        <v>785</v>
      </c>
    </row>
    <row r="223" spans="1:6" ht="93" x14ac:dyDescent="0.35">
      <c r="A223" s="23" t="s">
        <v>234</v>
      </c>
      <c r="B223" s="23" t="s">
        <v>2</v>
      </c>
      <c r="C223" s="24" t="s">
        <v>786</v>
      </c>
      <c r="D223" s="25">
        <v>46160.875</v>
      </c>
      <c r="E223" s="25">
        <v>46161.25</v>
      </c>
      <c r="F223" s="24" t="s">
        <v>785</v>
      </c>
    </row>
    <row r="224" spans="1:6" ht="77.5" x14ac:dyDescent="0.35">
      <c r="A224" s="23" t="s">
        <v>234</v>
      </c>
      <c r="B224" s="23" t="s">
        <v>6</v>
      </c>
      <c r="C224" s="24" t="s">
        <v>794</v>
      </c>
      <c r="D224" s="25">
        <v>46160.875</v>
      </c>
      <c r="E224" s="25">
        <v>46161.25</v>
      </c>
      <c r="F224" s="24" t="s">
        <v>795</v>
      </c>
    </row>
    <row r="225" spans="1:6" ht="77.5" x14ac:dyDescent="0.35">
      <c r="A225" s="23" t="s">
        <v>234</v>
      </c>
      <c r="B225" s="23" t="s">
        <v>6</v>
      </c>
      <c r="C225" s="24" t="s">
        <v>796</v>
      </c>
      <c r="D225" s="25">
        <v>46160.875</v>
      </c>
      <c r="E225" s="25">
        <v>46161.25</v>
      </c>
      <c r="F225" s="24" t="s">
        <v>795</v>
      </c>
    </row>
    <row r="226" spans="1:6" ht="46.5" x14ac:dyDescent="0.35">
      <c r="A226" s="23" t="s">
        <v>221</v>
      </c>
      <c r="B226" s="23" t="s">
        <v>7</v>
      </c>
      <c r="C226" s="24" t="s">
        <v>224</v>
      </c>
      <c r="D226" s="25">
        <v>46160.875</v>
      </c>
      <c r="E226" s="25">
        <v>46161.25</v>
      </c>
      <c r="F226" s="24" t="s">
        <v>223</v>
      </c>
    </row>
    <row r="227" spans="1:6" ht="46.5" x14ac:dyDescent="0.35">
      <c r="A227" s="23" t="s">
        <v>221</v>
      </c>
      <c r="B227" s="23" t="s">
        <v>8</v>
      </c>
      <c r="C227" s="24" t="s">
        <v>658</v>
      </c>
      <c r="D227" s="25">
        <v>46160.875</v>
      </c>
      <c r="E227" s="25">
        <v>46161.25</v>
      </c>
      <c r="F227" s="24" t="s">
        <v>223</v>
      </c>
    </row>
    <row r="228" spans="1:6" ht="46.5" x14ac:dyDescent="0.35">
      <c r="A228" s="23" t="s">
        <v>221</v>
      </c>
      <c r="B228" s="23" t="s">
        <v>7</v>
      </c>
      <c r="C228" s="24" t="s">
        <v>671</v>
      </c>
      <c r="D228" s="25">
        <v>46160.916666666701</v>
      </c>
      <c r="E228" s="25">
        <v>46161.25</v>
      </c>
      <c r="F228" s="24" t="s">
        <v>670</v>
      </c>
    </row>
    <row r="229" spans="1:6" ht="46.5" x14ac:dyDescent="0.35">
      <c r="A229" s="23" t="s">
        <v>221</v>
      </c>
      <c r="B229" s="23" t="s">
        <v>7</v>
      </c>
      <c r="C229" s="24" t="s">
        <v>672</v>
      </c>
      <c r="D229" s="25">
        <v>46160.916666666701</v>
      </c>
      <c r="E229" s="25">
        <v>46161.25</v>
      </c>
      <c r="F229" s="24" t="s">
        <v>670</v>
      </c>
    </row>
    <row r="230" spans="1:6" ht="46.5" x14ac:dyDescent="0.35">
      <c r="A230" s="23" t="s">
        <v>221</v>
      </c>
      <c r="B230" s="23" t="s">
        <v>7</v>
      </c>
      <c r="C230" s="24" t="s">
        <v>673</v>
      </c>
      <c r="D230" s="25">
        <v>46160.916666666701</v>
      </c>
      <c r="E230" s="25">
        <v>46161.25</v>
      </c>
      <c r="F230" s="24" t="s">
        <v>670</v>
      </c>
    </row>
    <row r="231" spans="1:6" ht="46.5" x14ac:dyDescent="0.35">
      <c r="A231" s="23" t="s">
        <v>221</v>
      </c>
      <c r="B231" s="23" t="s">
        <v>8</v>
      </c>
      <c r="C231" s="24" t="s">
        <v>681</v>
      </c>
      <c r="D231" s="25">
        <v>46160.875</v>
      </c>
      <c r="E231" s="25">
        <v>46161.25</v>
      </c>
      <c r="F231" s="24" t="s">
        <v>242</v>
      </c>
    </row>
    <row r="232" spans="1:6" ht="46.5" x14ac:dyDescent="0.35">
      <c r="A232" s="23" t="s">
        <v>221</v>
      </c>
      <c r="B232" s="23" t="s">
        <v>34</v>
      </c>
      <c r="C232" s="24" t="s">
        <v>684</v>
      </c>
      <c r="D232" s="25">
        <v>46160.875</v>
      </c>
      <c r="E232" s="25">
        <v>46161.25</v>
      </c>
      <c r="F232" s="24" t="s">
        <v>242</v>
      </c>
    </row>
    <row r="233" spans="1:6" ht="46.5" x14ac:dyDescent="0.35">
      <c r="A233" s="23" t="s">
        <v>221</v>
      </c>
      <c r="B233" s="23" t="s">
        <v>7</v>
      </c>
      <c r="C233" s="24" t="s">
        <v>685</v>
      </c>
      <c r="D233" s="25">
        <v>46160.875</v>
      </c>
      <c r="E233" s="25">
        <v>46161.25</v>
      </c>
      <c r="F233" s="24" t="s">
        <v>242</v>
      </c>
    </row>
    <row r="234" spans="1:6" ht="77.5" x14ac:dyDescent="0.35">
      <c r="A234" s="23" t="s">
        <v>221</v>
      </c>
      <c r="B234" s="23" t="s">
        <v>7</v>
      </c>
      <c r="C234" s="24" t="s">
        <v>690</v>
      </c>
      <c r="D234" s="25">
        <v>46160.875</v>
      </c>
      <c r="E234" s="25">
        <v>46161.208333333299</v>
      </c>
      <c r="F234" s="24" t="s">
        <v>691</v>
      </c>
    </row>
    <row r="235" spans="1:6" ht="77.5" x14ac:dyDescent="0.35">
      <c r="A235" s="23" t="s">
        <v>221</v>
      </c>
      <c r="B235" s="23" t="s">
        <v>8</v>
      </c>
      <c r="C235" s="24" t="s">
        <v>694</v>
      </c>
      <c r="D235" s="25">
        <v>46160.875</v>
      </c>
      <c r="E235" s="25">
        <v>46161.208333333299</v>
      </c>
      <c r="F235" s="24" t="s">
        <v>691</v>
      </c>
    </row>
    <row r="236" spans="1:6" ht="46.5" x14ac:dyDescent="0.35">
      <c r="A236" s="23" t="s">
        <v>221</v>
      </c>
      <c r="B236" s="23" t="s">
        <v>7</v>
      </c>
      <c r="C236" s="24" t="s">
        <v>697</v>
      </c>
      <c r="D236" s="25">
        <v>46160.958333333299</v>
      </c>
      <c r="E236" s="25">
        <v>46161.25</v>
      </c>
      <c r="F236" s="24" t="s">
        <v>698</v>
      </c>
    </row>
    <row r="237" spans="1:6" ht="77.5" x14ac:dyDescent="0.35">
      <c r="A237" s="23" t="s">
        <v>144</v>
      </c>
      <c r="B237" s="23" t="s">
        <v>5</v>
      </c>
      <c r="C237" s="24" t="s">
        <v>500</v>
      </c>
      <c r="D237" s="25">
        <v>46160.833333333299</v>
      </c>
      <c r="E237" s="25">
        <v>46161.020833333299</v>
      </c>
      <c r="F237" s="24" t="s">
        <v>609</v>
      </c>
    </row>
    <row r="238" spans="1:6" ht="77.5" x14ac:dyDescent="0.35">
      <c r="A238" s="23" t="s">
        <v>144</v>
      </c>
      <c r="B238" s="23" t="s">
        <v>5</v>
      </c>
      <c r="C238" s="24" t="s">
        <v>610</v>
      </c>
      <c r="D238" s="25">
        <v>46161.041666666701</v>
      </c>
      <c r="E238" s="25">
        <v>46161.25</v>
      </c>
      <c r="F238" s="24" t="s">
        <v>609</v>
      </c>
    </row>
    <row r="239" spans="1:6" ht="62" x14ac:dyDescent="0.35">
      <c r="A239" s="23" t="s">
        <v>144</v>
      </c>
      <c r="B239" s="23" t="s">
        <v>5</v>
      </c>
      <c r="C239" s="24" t="s">
        <v>628</v>
      </c>
      <c r="D239" s="25">
        <v>46160.833333333299</v>
      </c>
      <c r="E239" s="25">
        <v>46161.25</v>
      </c>
      <c r="F239" s="24" t="s">
        <v>629</v>
      </c>
    </row>
    <row r="240" spans="1:6" ht="46.5" x14ac:dyDescent="0.35">
      <c r="A240" s="23" t="s">
        <v>144</v>
      </c>
      <c r="B240" s="23" t="s">
        <v>4</v>
      </c>
      <c r="C240" s="24" t="s">
        <v>218</v>
      </c>
      <c r="D240" s="25">
        <v>46160.875</v>
      </c>
      <c r="E240" s="25">
        <v>46161.25</v>
      </c>
      <c r="F240" s="24" t="s">
        <v>219</v>
      </c>
    </row>
    <row r="241" spans="1:6" ht="46.5" x14ac:dyDescent="0.35">
      <c r="A241" s="23" t="s">
        <v>144</v>
      </c>
      <c r="B241" s="23" t="s">
        <v>5</v>
      </c>
      <c r="C241" s="24" t="s">
        <v>220</v>
      </c>
      <c r="D241" s="25">
        <v>46160.875</v>
      </c>
      <c r="E241" s="25">
        <v>46161.25</v>
      </c>
      <c r="F241" s="24" t="s">
        <v>219</v>
      </c>
    </row>
    <row r="242" spans="1:6" ht="46.5" x14ac:dyDescent="0.35">
      <c r="A242" s="23" t="s">
        <v>144</v>
      </c>
      <c r="B242" s="23" t="s">
        <v>4</v>
      </c>
      <c r="C242" s="24" t="s">
        <v>659</v>
      </c>
      <c r="D242" s="25">
        <v>46160.958333333299</v>
      </c>
      <c r="E242" s="25">
        <v>46161.25</v>
      </c>
      <c r="F242" s="24" t="s">
        <v>660</v>
      </c>
    </row>
    <row r="243" spans="1:6" ht="46.5" x14ac:dyDescent="0.35">
      <c r="A243" s="23" t="s">
        <v>144</v>
      </c>
      <c r="B243" s="23" t="s">
        <v>4</v>
      </c>
      <c r="C243" s="24" t="s">
        <v>661</v>
      </c>
      <c r="D243" s="25">
        <v>46160.958333333299</v>
      </c>
      <c r="E243" s="25">
        <v>46161.25</v>
      </c>
      <c r="F243" s="24" t="s">
        <v>660</v>
      </c>
    </row>
    <row r="244" spans="1:6" ht="46.5" x14ac:dyDescent="0.35">
      <c r="A244" s="23" t="s">
        <v>144</v>
      </c>
      <c r="B244" s="23" t="s">
        <v>4</v>
      </c>
      <c r="C244" s="24" t="s">
        <v>662</v>
      </c>
      <c r="D244" s="25">
        <v>46160.958333333299</v>
      </c>
      <c r="E244" s="25">
        <v>46161.25</v>
      </c>
      <c r="F244" s="24" t="s">
        <v>660</v>
      </c>
    </row>
    <row r="245" spans="1:6" ht="46.5" x14ac:dyDescent="0.35">
      <c r="A245" s="23" t="s">
        <v>144</v>
      </c>
      <c r="B245" s="23" t="s">
        <v>4</v>
      </c>
      <c r="C245" s="24" t="s">
        <v>669</v>
      </c>
      <c r="D245" s="25">
        <v>46160.916666666701</v>
      </c>
      <c r="E245" s="25">
        <v>46161.25</v>
      </c>
      <c r="F245" s="24" t="s">
        <v>670</v>
      </c>
    </row>
    <row r="246" spans="1:6" ht="77.5" x14ac:dyDescent="0.35">
      <c r="A246" s="23" t="s">
        <v>158</v>
      </c>
      <c r="B246" s="23" t="s">
        <v>8</v>
      </c>
      <c r="C246" s="24" t="s">
        <v>608</v>
      </c>
      <c r="D246" s="25">
        <v>46160.833333333299</v>
      </c>
      <c r="E246" s="25">
        <v>46161.25</v>
      </c>
      <c r="F246" s="24" t="s">
        <v>609</v>
      </c>
    </row>
    <row r="247" spans="1:6" ht="46.5" x14ac:dyDescent="0.35">
      <c r="A247" s="23" t="s">
        <v>158</v>
      </c>
      <c r="B247" s="23" t="s">
        <v>7</v>
      </c>
      <c r="C247" s="24" t="s">
        <v>621</v>
      </c>
      <c r="D247" s="25">
        <v>46160.833333333299</v>
      </c>
      <c r="E247" s="25">
        <v>46161.208333333299</v>
      </c>
      <c r="F247" s="24" t="s">
        <v>622</v>
      </c>
    </row>
    <row r="248" spans="1:6" ht="46.5" x14ac:dyDescent="0.35">
      <c r="A248" s="23" t="s">
        <v>251</v>
      </c>
      <c r="B248" s="23" t="s">
        <v>4</v>
      </c>
      <c r="C248" s="24" t="s">
        <v>252</v>
      </c>
      <c r="D248" s="25">
        <v>46160.875</v>
      </c>
      <c r="E248" s="25">
        <v>46161.25</v>
      </c>
      <c r="F248" s="24" t="s">
        <v>253</v>
      </c>
    </row>
    <row r="249" spans="1:6" ht="46.5" x14ac:dyDescent="0.35">
      <c r="A249" s="23" t="s">
        <v>251</v>
      </c>
      <c r="B249" s="23" t="s">
        <v>4</v>
      </c>
      <c r="C249" s="24" t="s">
        <v>254</v>
      </c>
      <c r="D249" s="25">
        <v>46160.875</v>
      </c>
      <c r="E249" s="25">
        <v>46161.25</v>
      </c>
      <c r="F249" s="24" t="s">
        <v>253</v>
      </c>
    </row>
    <row r="250" spans="1:6" ht="46.5" x14ac:dyDescent="0.35">
      <c r="A250" s="23" t="s">
        <v>245</v>
      </c>
      <c r="B250" s="23" t="s">
        <v>6</v>
      </c>
      <c r="C250" s="24" t="s">
        <v>682</v>
      </c>
      <c r="D250" s="25">
        <v>46160.875</v>
      </c>
      <c r="E250" s="25">
        <v>46161.25</v>
      </c>
      <c r="F250" s="24" t="s">
        <v>242</v>
      </c>
    </row>
    <row r="251" spans="1:6" ht="46.5" x14ac:dyDescent="0.35">
      <c r="A251" s="23" t="s">
        <v>245</v>
      </c>
      <c r="B251" s="23" t="s">
        <v>6</v>
      </c>
      <c r="C251" s="24" t="s">
        <v>683</v>
      </c>
      <c r="D251" s="25">
        <v>46160.875</v>
      </c>
      <c r="E251" s="25">
        <v>46161.25</v>
      </c>
      <c r="F251" s="24" t="s">
        <v>242</v>
      </c>
    </row>
    <row r="252" spans="1:6" ht="46.5" x14ac:dyDescent="0.35">
      <c r="A252" s="23" t="s">
        <v>245</v>
      </c>
      <c r="B252" s="23" t="s">
        <v>6</v>
      </c>
      <c r="C252" s="24" t="s">
        <v>695</v>
      </c>
      <c r="D252" s="25">
        <v>46160.875</v>
      </c>
      <c r="E252" s="25">
        <v>46161.25</v>
      </c>
      <c r="F252" s="24" t="s">
        <v>696</v>
      </c>
    </row>
    <row r="253" spans="1:6" ht="46.5" x14ac:dyDescent="0.35">
      <c r="A253" s="23" t="s">
        <v>516</v>
      </c>
      <c r="B253" s="23" t="s">
        <v>4</v>
      </c>
      <c r="C253" s="24" t="s">
        <v>517</v>
      </c>
      <c r="D253" s="25">
        <v>46160.875</v>
      </c>
      <c r="E253" s="25">
        <v>46161.25</v>
      </c>
      <c r="F253" s="24" t="s">
        <v>518</v>
      </c>
    </row>
    <row r="254" spans="1:6" ht="77.5" x14ac:dyDescent="0.35">
      <c r="A254" s="23" t="s">
        <v>599</v>
      </c>
      <c r="B254" s="23" t="s">
        <v>2</v>
      </c>
      <c r="C254" s="24" t="s">
        <v>600</v>
      </c>
      <c r="D254" s="25">
        <v>46160.833333333299</v>
      </c>
      <c r="E254" s="25">
        <v>46161.25</v>
      </c>
      <c r="F254" s="24" t="s">
        <v>601</v>
      </c>
    </row>
    <row r="255" spans="1:6" ht="77.5" x14ac:dyDescent="0.35">
      <c r="A255" s="23" t="s">
        <v>599</v>
      </c>
      <c r="B255" s="23" t="s">
        <v>2</v>
      </c>
      <c r="C255" s="24" t="s">
        <v>602</v>
      </c>
      <c r="D255" s="25">
        <v>46160.833333333299</v>
      </c>
      <c r="E255" s="25">
        <v>46161.25</v>
      </c>
      <c r="F255" s="24" t="s">
        <v>601</v>
      </c>
    </row>
    <row r="256" spans="1:6" ht="77.5" x14ac:dyDescent="0.35">
      <c r="A256" s="23" t="s">
        <v>599</v>
      </c>
      <c r="B256" s="23" t="s">
        <v>2</v>
      </c>
      <c r="C256" s="24" t="s">
        <v>603</v>
      </c>
      <c r="D256" s="25">
        <v>46160.833333333299</v>
      </c>
      <c r="E256" s="25">
        <v>46161.25</v>
      </c>
      <c r="F256" s="24" t="s">
        <v>601</v>
      </c>
    </row>
    <row r="257" spans="1:6" ht="77.5" x14ac:dyDescent="0.35">
      <c r="A257" s="23" t="s">
        <v>599</v>
      </c>
      <c r="B257" s="23" t="s">
        <v>2</v>
      </c>
      <c r="C257" s="24" t="s">
        <v>604</v>
      </c>
      <c r="D257" s="25">
        <v>46160.833333333299</v>
      </c>
      <c r="E257" s="25">
        <v>46161.25</v>
      </c>
      <c r="F257" s="24" t="s">
        <v>601</v>
      </c>
    </row>
  </sheetData>
  <autoFilter ref="A2:F179" xr:uid="{98E6E4FC-49FA-4D37-80CA-04CABC7A9057}">
    <sortState xmlns:xlrd2="http://schemas.microsoft.com/office/spreadsheetml/2017/richdata2" ref="A3:F257">
      <sortCondition ref="A2:A179"/>
    </sortState>
  </autoFilter>
  <mergeCells count="1">
    <mergeCell ref="A1:F1"/>
  </mergeCells>
  <conditionalFormatting sqref="A3:F257">
    <cfRule type="expression" dxfId="6"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34"/>
  <sheetViews>
    <sheetView zoomScaleNormal="100" workbookViewId="0">
      <pane ySplit="1" topLeftCell="A2" activePane="bottomLeft" state="frozenSplit"/>
      <selection sqref="A1:F1"/>
      <selection pane="bottomLeft" activeCell="B6" sqref="B6"/>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42" t="str">
        <f>"Daily closure report: "&amp;'Front page'!A8</f>
        <v>Daily closure report: Tuesday, 19 May</v>
      </c>
      <c r="B1" s="42"/>
      <c r="C1" s="42"/>
      <c r="D1" s="42"/>
      <c r="E1" s="42"/>
      <c r="F1" s="42"/>
    </row>
    <row r="2" spans="1:6" s="5" customFormat="1" ht="28" x14ac:dyDescent="0.35">
      <c r="A2" s="12" t="s">
        <v>9</v>
      </c>
      <c r="B2" s="12" t="s">
        <v>1</v>
      </c>
      <c r="C2" s="12" t="s">
        <v>0</v>
      </c>
      <c r="D2" s="11" t="s">
        <v>11</v>
      </c>
      <c r="E2" s="11" t="s">
        <v>12</v>
      </c>
      <c r="F2" s="12" t="s">
        <v>10</v>
      </c>
    </row>
    <row r="3" spans="1:6" s="21" customFormat="1" ht="77.5" x14ac:dyDescent="0.35">
      <c r="A3" s="23" t="s">
        <v>40</v>
      </c>
      <c r="B3" s="23" t="s">
        <v>2</v>
      </c>
      <c r="C3" s="24" t="s">
        <v>41</v>
      </c>
      <c r="D3" s="25">
        <v>46161.875</v>
      </c>
      <c r="E3" s="25">
        <v>46162.208333333299</v>
      </c>
      <c r="F3" s="24" t="s">
        <v>39</v>
      </c>
    </row>
    <row r="4" spans="1:6" s="21" customFormat="1" ht="46.5" x14ac:dyDescent="0.35">
      <c r="A4" s="23" t="s">
        <v>40</v>
      </c>
      <c r="B4" s="23" t="s">
        <v>34</v>
      </c>
      <c r="C4" s="24" t="s">
        <v>42</v>
      </c>
      <c r="D4" s="25">
        <v>45847.208333333299</v>
      </c>
      <c r="E4" s="25">
        <v>46507.999305555597</v>
      </c>
      <c r="F4" s="24" t="s">
        <v>43</v>
      </c>
    </row>
    <row r="5" spans="1:6" s="21" customFormat="1" ht="62" x14ac:dyDescent="0.35">
      <c r="A5" s="23" t="s">
        <v>40</v>
      </c>
      <c r="B5" s="23" t="s">
        <v>2</v>
      </c>
      <c r="C5" s="24" t="s">
        <v>562</v>
      </c>
      <c r="D5" s="25">
        <v>46161.875</v>
      </c>
      <c r="E5" s="25">
        <v>46162.208333333299</v>
      </c>
      <c r="F5" s="24" t="s">
        <v>493</v>
      </c>
    </row>
    <row r="6" spans="1:6" s="21" customFormat="1" ht="62" x14ac:dyDescent="0.35">
      <c r="A6" s="23" t="s">
        <v>40</v>
      </c>
      <c r="B6" s="23" t="s">
        <v>6</v>
      </c>
      <c r="C6" s="24" t="s">
        <v>811</v>
      </c>
      <c r="D6" s="25">
        <v>46161.875</v>
      </c>
      <c r="E6" s="25">
        <v>46162.208333333299</v>
      </c>
      <c r="F6" s="24" t="s">
        <v>564</v>
      </c>
    </row>
    <row r="7" spans="1:6" s="21" customFormat="1" ht="62" x14ac:dyDescent="0.35">
      <c r="A7" s="23" t="s">
        <v>40</v>
      </c>
      <c r="B7" s="23" t="s">
        <v>6</v>
      </c>
      <c r="C7" s="24" t="s">
        <v>812</v>
      </c>
      <c r="D7" s="25">
        <v>46161.875</v>
      </c>
      <c r="E7" s="25">
        <v>46162.208333333299</v>
      </c>
      <c r="F7" s="24" t="s">
        <v>564</v>
      </c>
    </row>
    <row r="8" spans="1:6" s="21" customFormat="1" ht="62" x14ac:dyDescent="0.35">
      <c r="A8" s="23" t="s">
        <v>40</v>
      </c>
      <c r="B8" s="23" t="s">
        <v>2</v>
      </c>
      <c r="C8" s="24" t="s">
        <v>813</v>
      </c>
      <c r="D8" s="25">
        <v>46161.875</v>
      </c>
      <c r="E8" s="25">
        <v>46162.208333333299</v>
      </c>
      <c r="F8" s="24" t="s">
        <v>564</v>
      </c>
    </row>
    <row r="9" spans="1:6" s="21" customFormat="1" ht="93" x14ac:dyDescent="0.35">
      <c r="A9" s="23" t="s">
        <v>40</v>
      </c>
      <c r="B9" s="23" t="s">
        <v>6</v>
      </c>
      <c r="C9" s="24" t="s">
        <v>828</v>
      </c>
      <c r="D9" s="25">
        <v>46161.833333333299</v>
      </c>
      <c r="E9" s="25">
        <v>46162.25</v>
      </c>
      <c r="F9" s="24" t="s">
        <v>829</v>
      </c>
    </row>
    <row r="10" spans="1:6" s="21" customFormat="1" ht="93" x14ac:dyDescent="0.35">
      <c r="A10" s="23" t="s">
        <v>40</v>
      </c>
      <c r="B10" s="23" t="s">
        <v>6</v>
      </c>
      <c r="C10" s="24" t="s">
        <v>830</v>
      </c>
      <c r="D10" s="25">
        <v>46161.833333333299</v>
      </c>
      <c r="E10" s="25">
        <v>46162.25</v>
      </c>
      <c r="F10" s="24" t="s">
        <v>829</v>
      </c>
    </row>
    <row r="11" spans="1:6" s="21" customFormat="1" ht="93" x14ac:dyDescent="0.35">
      <c r="A11" s="23" t="s">
        <v>40</v>
      </c>
      <c r="B11" s="23" t="s">
        <v>6</v>
      </c>
      <c r="C11" s="24" t="s">
        <v>831</v>
      </c>
      <c r="D11" s="25">
        <v>46161.833333333299</v>
      </c>
      <c r="E11" s="25">
        <v>46162.25</v>
      </c>
      <c r="F11" s="24" t="s">
        <v>829</v>
      </c>
    </row>
    <row r="12" spans="1:6" s="21" customFormat="1" ht="77.5" x14ac:dyDescent="0.35">
      <c r="A12" s="23" t="s">
        <v>40</v>
      </c>
      <c r="B12" s="23" t="s">
        <v>2</v>
      </c>
      <c r="C12" s="24" t="s">
        <v>605</v>
      </c>
      <c r="D12" s="25">
        <v>46161.833333333299</v>
      </c>
      <c r="E12" s="25">
        <v>46162.25</v>
      </c>
      <c r="F12" s="24" t="s">
        <v>606</v>
      </c>
    </row>
    <row r="13" spans="1:6" s="21" customFormat="1" ht="77.5" x14ac:dyDescent="0.35">
      <c r="A13" s="23" t="s">
        <v>40</v>
      </c>
      <c r="B13" s="23" t="s">
        <v>2</v>
      </c>
      <c r="C13" s="24" t="s">
        <v>607</v>
      </c>
      <c r="D13" s="25">
        <v>46161.833333333299</v>
      </c>
      <c r="E13" s="25">
        <v>46162.25</v>
      </c>
      <c r="F13" s="24" t="s">
        <v>606</v>
      </c>
    </row>
    <row r="14" spans="1:6" s="21" customFormat="1" ht="62" x14ac:dyDescent="0.35">
      <c r="A14" s="23" t="s">
        <v>40</v>
      </c>
      <c r="B14" s="23" t="s">
        <v>2</v>
      </c>
      <c r="C14" s="24" t="s">
        <v>165</v>
      </c>
      <c r="D14" s="25">
        <v>46161.833333333299</v>
      </c>
      <c r="E14" s="25">
        <v>46162.25</v>
      </c>
      <c r="F14" s="24" t="s">
        <v>166</v>
      </c>
    </row>
    <row r="15" spans="1:6" s="22" customFormat="1" ht="62" x14ac:dyDescent="0.35">
      <c r="A15" s="23" t="s">
        <v>40</v>
      </c>
      <c r="B15" s="23" t="s">
        <v>2</v>
      </c>
      <c r="C15" s="24" t="s">
        <v>167</v>
      </c>
      <c r="D15" s="25">
        <v>46161.833333333299</v>
      </c>
      <c r="E15" s="25">
        <v>46162.25</v>
      </c>
      <c r="F15" s="24" t="s">
        <v>166</v>
      </c>
    </row>
    <row r="16" spans="1:6" s="22" customFormat="1" ht="62" x14ac:dyDescent="0.35">
      <c r="A16" s="23" t="s">
        <v>40</v>
      </c>
      <c r="B16" s="23" t="s">
        <v>2</v>
      </c>
      <c r="C16" s="24" t="s">
        <v>168</v>
      </c>
      <c r="D16" s="25">
        <v>46161.833333333299</v>
      </c>
      <c r="E16" s="25">
        <v>46162.25</v>
      </c>
      <c r="F16" s="24" t="s">
        <v>166</v>
      </c>
    </row>
    <row r="17" spans="1:6" s="22" customFormat="1" ht="46.5" x14ac:dyDescent="0.35">
      <c r="A17" s="23" t="s">
        <v>40</v>
      </c>
      <c r="B17" s="23" t="s">
        <v>6</v>
      </c>
      <c r="C17" s="24" t="s">
        <v>635</v>
      </c>
      <c r="D17" s="25">
        <v>46161.833333333299</v>
      </c>
      <c r="E17" s="25">
        <v>46162.25</v>
      </c>
      <c r="F17" s="24" t="s">
        <v>177</v>
      </c>
    </row>
    <row r="18" spans="1:6" s="22" customFormat="1" ht="46.5" x14ac:dyDescent="0.35">
      <c r="A18" s="23" t="s">
        <v>40</v>
      </c>
      <c r="B18" s="23" t="s">
        <v>6</v>
      </c>
      <c r="C18" s="24" t="s">
        <v>636</v>
      </c>
      <c r="D18" s="25">
        <v>46161.833333333299</v>
      </c>
      <c r="E18" s="25">
        <v>46162.25</v>
      </c>
      <c r="F18" s="24" t="s">
        <v>177</v>
      </c>
    </row>
    <row r="19" spans="1:6" s="22" customFormat="1" ht="46.5" x14ac:dyDescent="0.35">
      <c r="A19" s="23" t="s">
        <v>40</v>
      </c>
      <c r="B19" s="23" t="s">
        <v>6</v>
      </c>
      <c r="C19" s="24" t="s">
        <v>637</v>
      </c>
      <c r="D19" s="25">
        <v>46161.833333333299</v>
      </c>
      <c r="E19" s="25">
        <v>46162.25</v>
      </c>
      <c r="F19" s="24" t="s">
        <v>177</v>
      </c>
    </row>
    <row r="20" spans="1:6" s="22" customFormat="1" ht="46.5" x14ac:dyDescent="0.35">
      <c r="A20" s="23" t="s">
        <v>40</v>
      </c>
      <c r="B20" s="23" t="s">
        <v>6</v>
      </c>
      <c r="C20" s="24" t="s">
        <v>638</v>
      </c>
      <c r="D20" s="25">
        <v>46161.833333333299</v>
      </c>
      <c r="E20" s="25">
        <v>46162.25</v>
      </c>
      <c r="F20" s="24" t="s">
        <v>177</v>
      </c>
    </row>
    <row r="21" spans="1:6" s="22" customFormat="1" ht="46.5" x14ac:dyDescent="0.35">
      <c r="A21" s="23" t="s">
        <v>40</v>
      </c>
      <c r="B21" s="23" t="s">
        <v>6</v>
      </c>
      <c r="C21" s="24" t="s">
        <v>639</v>
      </c>
      <c r="D21" s="25">
        <v>46161.833333333299</v>
      </c>
      <c r="E21" s="25">
        <v>46162.25</v>
      </c>
      <c r="F21" s="24" t="s">
        <v>177</v>
      </c>
    </row>
    <row r="22" spans="1:6" s="22" customFormat="1" ht="46.5" x14ac:dyDescent="0.35">
      <c r="A22" s="23" t="s">
        <v>40</v>
      </c>
      <c r="B22" s="23" t="s">
        <v>6</v>
      </c>
      <c r="C22" s="24" t="s">
        <v>640</v>
      </c>
      <c r="D22" s="25">
        <v>46161.833333333299</v>
      </c>
      <c r="E22" s="25">
        <v>46162.25</v>
      </c>
      <c r="F22" s="24" t="s">
        <v>177</v>
      </c>
    </row>
    <row r="23" spans="1:6" s="22" customFormat="1" ht="46.5" x14ac:dyDescent="0.35">
      <c r="A23" s="23" t="s">
        <v>40</v>
      </c>
      <c r="B23" s="23" t="s">
        <v>6</v>
      </c>
      <c r="C23" s="24" t="s">
        <v>641</v>
      </c>
      <c r="D23" s="25">
        <v>46161.833333333299</v>
      </c>
      <c r="E23" s="25">
        <v>46162.25</v>
      </c>
      <c r="F23" s="24" t="s">
        <v>177</v>
      </c>
    </row>
    <row r="24" spans="1:6" s="22" customFormat="1" ht="46.5" x14ac:dyDescent="0.35">
      <c r="A24" s="23" t="s">
        <v>40</v>
      </c>
      <c r="B24" s="23" t="s">
        <v>6</v>
      </c>
      <c r="C24" s="24" t="s">
        <v>642</v>
      </c>
      <c r="D24" s="25">
        <v>46161.833333333299</v>
      </c>
      <c r="E24" s="25">
        <v>46162.25</v>
      </c>
      <c r="F24" s="24" t="s">
        <v>177</v>
      </c>
    </row>
    <row r="25" spans="1:6" s="22" customFormat="1" ht="46.5" x14ac:dyDescent="0.35">
      <c r="A25" s="23" t="s">
        <v>40</v>
      </c>
      <c r="B25" s="23" t="s">
        <v>6</v>
      </c>
      <c r="C25" s="24" t="s">
        <v>643</v>
      </c>
      <c r="D25" s="25">
        <v>46161.833333333299</v>
      </c>
      <c r="E25" s="25">
        <v>46162.25</v>
      </c>
      <c r="F25" s="24" t="s">
        <v>177</v>
      </c>
    </row>
    <row r="26" spans="1:6" s="22" customFormat="1" ht="77.5" x14ac:dyDescent="0.35">
      <c r="A26" s="23" t="s">
        <v>149</v>
      </c>
      <c r="B26" s="23" t="s">
        <v>6</v>
      </c>
      <c r="C26" s="24" t="s">
        <v>617</v>
      </c>
      <c r="D26" s="25">
        <v>46161.854166666701</v>
      </c>
      <c r="E26" s="25">
        <v>46162.25</v>
      </c>
      <c r="F26" s="24" t="s">
        <v>616</v>
      </c>
    </row>
    <row r="27" spans="1:6" s="22" customFormat="1" ht="77.5" x14ac:dyDescent="0.35">
      <c r="A27" s="23" t="s">
        <v>149</v>
      </c>
      <c r="B27" s="23" t="s">
        <v>6</v>
      </c>
      <c r="C27" s="24" t="s">
        <v>619</v>
      </c>
      <c r="D27" s="25">
        <v>46161.854166666701</v>
      </c>
      <c r="E27" s="25">
        <v>46162.25</v>
      </c>
      <c r="F27" s="24" t="s">
        <v>616</v>
      </c>
    </row>
    <row r="28" spans="1:6" s="22" customFormat="1" ht="77.5" x14ac:dyDescent="0.35">
      <c r="A28" s="23" t="s">
        <v>149</v>
      </c>
      <c r="B28" s="23" t="s">
        <v>6</v>
      </c>
      <c r="C28" s="24" t="s">
        <v>620</v>
      </c>
      <c r="D28" s="25">
        <v>46161.854166666701</v>
      </c>
      <c r="E28" s="25">
        <v>46162.25</v>
      </c>
      <c r="F28" s="24" t="s">
        <v>616</v>
      </c>
    </row>
    <row r="29" spans="1:6" s="22" customFormat="1" ht="62" x14ac:dyDescent="0.35">
      <c r="A29" s="23" t="s">
        <v>149</v>
      </c>
      <c r="B29" s="23" t="s">
        <v>2</v>
      </c>
      <c r="C29" s="24" t="s">
        <v>647</v>
      </c>
      <c r="D29" s="25">
        <v>46161.833333333299</v>
      </c>
      <c r="E29" s="25">
        <v>46162.25</v>
      </c>
      <c r="F29" s="24" t="s">
        <v>648</v>
      </c>
    </row>
    <row r="30" spans="1:6" s="22" customFormat="1" ht="62" x14ac:dyDescent="0.35">
      <c r="A30" s="23" t="s">
        <v>149</v>
      </c>
      <c r="B30" s="23" t="s">
        <v>2</v>
      </c>
      <c r="C30" s="24" t="s">
        <v>649</v>
      </c>
      <c r="D30" s="25">
        <v>46161.833333333299</v>
      </c>
      <c r="E30" s="25">
        <v>46162.25</v>
      </c>
      <c r="F30" s="24" t="s">
        <v>648</v>
      </c>
    </row>
    <row r="31" spans="1:6" s="22" customFormat="1" ht="62" x14ac:dyDescent="0.35">
      <c r="A31" s="23" t="s">
        <v>149</v>
      </c>
      <c r="B31" s="23" t="s">
        <v>2</v>
      </c>
      <c r="C31" s="24" t="s">
        <v>650</v>
      </c>
      <c r="D31" s="25">
        <v>46161.833333333299</v>
      </c>
      <c r="E31" s="25">
        <v>46162.25</v>
      </c>
      <c r="F31" s="24" t="s">
        <v>648</v>
      </c>
    </row>
    <row r="32" spans="1:6" s="22" customFormat="1" ht="77.5" x14ac:dyDescent="0.35">
      <c r="A32" s="23" t="s">
        <v>149</v>
      </c>
      <c r="B32" s="23" t="s">
        <v>6</v>
      </c>
      <c r="C32" s="24" t="s">
        <v>886</v>
      </c>
      <c r="D32" s="25">
        <v>46161.916666666701</v>
      </c>
      <c r="E32" s="25">
        <v>46162.229166666701</v>
      </c>
      <c r="F32" s="24" t="s">
        <v>887</v>
      </c>
    </row>
    <row r="33" spans="1:6" s="22" customFormat="1" ht="77.5" x14ac:dyDescent="0.35">
      <c r="A33" s="23" t="s">
        <v>149</v>
      </c>
      <c r="B33" s="23" t="s">
        <v>6</v>
      </c>
      <c r="C33" s="24" t="s">
        <v>888</v>
      </c>
      <c r="D33" s="25">
        <v>46161.916666666701</v>
      </c>
      <c r="E33" s="25">
        <v>46162.229166666701</v>
      </c>
      <c r="F33" s="24" t="s">
        <v>887</v>
      </c>
    </row>
    <row r="34" spans="1:6" s="22" customFormat="1" ht="62" x14ac:dyDescent="0.35">
      <c r="A34" s="23" t="s">
        <v>548</v>
      </c>
      <c r="B34" s="23" t="s">
        <v>6</v>
      </c>
      <c r="C34" s="24" t="s">
        <v>808</v>
      </c>
      <c r="D34" s="25">
        <v>46161.833333333299</v>
      </c>
      <c r="E34" s="25">
        <v>46162.25</v>
      </c>
      <c r="F34" s="24" t="s">
        <v>550</v>
      </c>
    </row>
    <row r="35" spans="1:6" s="22" customFormat="1" ht="62" x14ac:dyDescent="0.35">
      <c r="A35" s="23" t="s">
        <v>26</v>
      </c>
      <c r="B35" s="23" t="s">
        <v>2</v>
      </c>
      <c r="C35" s="24" t="s">
        <v>805</v>
      </c>
      <c r="D35" s="25">
        <v>46161.875</v>
      </c>
      <c r="E35" s="25">
        <v>46162.209027777797</v>
      </c>
      <c r="F35" s="24" t="s">
        <v>806</v>
      </c>
    </row>
    <row r="36" spans="1:6" s="22" customFormat="1" ht="46.5" x14ac:dyDescent="0.35">
      <c r="A36" s="23" t="s">
        <v>26</v>
      </c>
      <c r="B36" s="23" t="s">
        <v>6</v>
      </c>
      <c r="C36" s="24" t="s">
        <v>545</v>
      </c>
      <c r="D36" s="25">
        <v>46161.875</v>
      </c>
      <c r="E36" s="25">
        <v>46162.208333333299</v>
      </c>
      <c r="F36" s="24" t="s">
        <v>546</v>
      </c>
    </row>
    <row r="37" spans="1:6" s="22" customFormat="1" ht="46.5" x14ac:dyDescent="0.35">
      <c r="A37" s="23" t="s">
        <v>26</v>
      </c>
      <c r="B37" s="23" t="s">
        <v>2</v>
      </c>
      <c r="C37" s="24" t="s">
        <v>807</v>
      </c>
      <c r="D37" s="25">
        <v>46161.875</v>
      </c>
      <c r="E37" s="25">
        <v>46162.208333333299</v>
      </c>
      <c r="F37" s="24" t="s">
        <v>546</v>
      </c>
    </row>
    <row r="38" spans="1:6" s="22" customFormat="1" ht="62" x14ac:dyDescent="0.35">
      <c r="A38" s="23" t="s">
        <v>26</v>
      </c>
      <c r="B38" s="23" t="s">
        <v>6</v>
      </c>
      <c r="C38" s="24" t="s">
        <v>809</v>
      </c>
      <c r="D38" s="25">
        <v>46161.875</v>
      </c>
      <c r="E38" s="25">
        <v>46162.208333333299</v>
      </c>
      <c r="F38" s="24" t="s">
        <v>810</v>
      </c>
    </row>
    <row r="39" spans="1:6" s="22" customFormat="1" ht="93" x14ac:dyDescent="0.35">
      <c r="A39" s="23" t="s">
        <v>889</v>
      </c>
      <c r="B39" s="23" t="s">
        <v>4</v>
      </c>
      <c r="C39" s="24" t="s">
        <v>890</v>
      </c>
      <c r="D39" s="25">
        <v>46161.916666666701</v>
      </c>
      <c r="E39" s="25">
        <v>46162.229166666701</v>
      </c>
      <c r="F39" s="24" t="s">
        <v>891</v>
      </c>
    </row>
    <row r="40" spans="1:6" s="22" customFormat="1" ht="93" x14ac:dyDescent="0.35">
      <c r="A40" s="23" t="s">
        <v>889</v>
      </c>
      <c r="B40" s="23" t="s">
        <v>4</v>
      </c>
      <c r="C40" s="24" t="s">
        <v>892</v>
      </c>
      <c r="D40" s="25">
        <v>46161.916666666701</v>
      </c>
      <c r="E40" s="25">
        <v>46162.229166666701</v>
      </c>
      <c r="F40" s="24" t="s">
        <v>891</v>
      </c>
    </row>
    <row r="41" spans="1:6" s="22" customFormat="1" ht="62" x14ac:dyDescent="0.35">
      <c r="A41" s="23" t="s">
        <v>17</v>
      </c>
      <c r="B41" s="23" t="s">
        <v>5</v>
      </c>
      <c r="C41" s="24" t="s">
        <v>18</v>
      </c>
      <c r="D41" s="25">
        <v>46161.833333333299</v>
      </c>
      <c r="E41" s="25">
        <v>46162.25</v>
      </c>
      <c r="F41" s="24" t="s">
        <v>19</v>
      </c>
    </row>
    <row r="42" spans="1:6" s="22" customFormat="1" ht="46.5" x14ac:dyDescent="0.35">
      <c r="A42" s="23" t="s">
        <v>17</v>
      </c>
      <c r="B42" s="23" t="s">
        <v>4</v>
      </c>
      <c r="C42" s="24" t="s">
        <v>543</v>
      </c>
      <c r="D42" s="25">
        <v>46161.875</v>
      </c>
      <c r="E42" s="25">
        <v>46162.25</v>
      </c>
      <c r="F42" s="24" t="s">
        <v>544</v>
      </c>
    </row>
    <row r="43" spans="1:6" s="22" customFormat="1" ht="62" x14ac:dyDescent="0.35">
      <c r="A43" s="23" t="s">
        <v>17</v>
      </c>
      <c r="B43" s="23" t="s">
        <v>4</v>
      </c>
      <c r="C43" s="24" t="s">
        <v>816</v>
      </c>
      <c r="D43" s="25">
        <v>46161.833333333299</v>
      </c>
      <c r="E43" s="25">
        <v>46162.25</v>
      </c>
      <c r="F43" s="24" t="s">
        <v>817</v>
      </c>
    </row>
    <row r="44" spans="1:6" s="22" customFormat="1" ht="62" x14ac:dyDescent="0.35">
      <c r="A44" s="23" t="s">
        <v>17</v>
      </c>
      <c r="B44" s="23" t="s">
        <v>4</v>
      </c>
      <c r="C44" s="24" t="s">
        <v>818</v>
      </c>
      <c r="D44" s="25">
        <v>46161.833333333299</v>
      </c>
      <c r="E44" s="25">
        <v>46162.25</v>
      </c>
      <c r="F44" s="24" t="s">
        <v>817</v>
      </c>
    </row>
    <row r="45" spans="1:6" s="22" customFormat="1" ht="108.5" x14ac:dyDescent="0.35">
      <c r="A45" s="23" t="s">
        <v>17</v>
      </c>
      <c r="B45" s="23" t="s">
        <v>5</v>
      </c>
      <c r="C45" s="24" t="s">
        <v>67</v>
      </c>
      <c r="D45" s="25">
        <v>46041.229166666701</v>
      </c>
      <c r="E45" s="25">
        <v>46181.229166666701</v>
      </c>
      <c r="F45" s="24" t="s">
        <v>68</v>
      </c>
    </row>
    <row r="46" spans="1:6" s="22" customFormat="1" ht="108.5" x14ac:dyDescent="0.35">
      <c r="A46" s="23" t="s">
        <v>17</v>
      </c>
      <c r="B46" s="23" t="s">
        <v>4</v>
      </c>
      <c r="C46" s="24" t="s">
        <v>69</v>
      </c>
      <c r="D46" s="25">
        <v>46161.854166666701</v>
      </c>
      <c r="E46" s="25">
        <v>46162.229166666701</v>
      </c>
      <c r="F46" s="24" t="s">
        <v>68</v>
      </c>
    </row>
    <row r="47" spans="1:6" s="22" customFormat="1" ht="77.5" x14ac:dyDescent="0.35">
      <c r="A47" s="23" t="s">
        <v>141</v>
      </c>
      <c r="B47" s="23" t="s">
        <v>4</v>
      </c>
      <c r="C47" s="24" t="s">
        <v>142</v>
      </c>
      <c r="D47" s="25">
        <v>46161.833333333299</v>
      </c>
      <c r="E47" s="25">
        <v>46162.25</v>
      </c>
      <c r="F47" s="24" t="s">
        <v>143</v>
      </c>
    </row>
    <row r="48" spans="1:6" s="22" customFormat="1" ht="62" x14ac:dyDescent="0.35">
      <c r="A48" s="23" t="s">
        <v>200</v>
      </c>
      <c r="B48" s="23" t="s">
        <v>2</v>
      </c>
      <c r="C48" s="24" t="s">
        <v>201</v>
      </c>
      <c r="D48" s="25">
        <v>46161.833333333299</v>
      </c>
      <c r="E48" s="25">
        <v>46162.25</v>
      </c>
      <c r="F48" s="24" t="s">
        <v>202</v>
      </c>
    </row>
    <row r="49" spans="1:6" s="22" customFormat="1" ht="46.5" x14ac:dyDescent="0.35">
      <c r="A49" s="23" t="s">
        <v>196</v>
      </c>
      <c r="B49" s="23" t="s">
        <v>4</v>
      </c>
      <c r="C49" s="24" t="s">
        <v>197</v>
      </c>
      <c r="D49" s="25">
        <v>46083.999305555597</v>
      </c>
      <c r="E49" s="25">
        <v>46293.999305555597</v>
      </c>
      <c r="F49" s="24" t="s">
        <v>198</v>
      </c>
    </row>
    <row r="50" spans="1:6" s="22" customFormat="1" ht="46.5" x14ac:dyDescent="0.35">
      <c r="A50" s="23" t="s">
        <v>196</v>
      </c>
      <c r="B50" s="23" t="s">
        <v>5</v>
      </c>
      <c r="C50" s="24" t="s">
        <v>199</v>
      </c>
      <c r="D50" s="25">
        <v>46083.999305555597</v>
      </c>
      <c r="E50" s="25">
        <v>46293.999305555597</v>
      </c>
      <c r="F50" s="24" t="s">
        <v>198</v>
      </c>
    </row>
    <row r="51" spans="1:6" s="22" customFormat="1" ht="62" x14ac:dyDescent="0.35">
      <c r="A51" s="23" t="s">
        <v>184</v>
      </c>
      <c r="B51" s="23" t="s">
        <v>6</v>
      </c>
      <c r="C51" s="24" t="s">
        <v>185</v>
      </c>
      <c r="D51" s="25">
        <v>46161.833333333299</v>
      </c>
      <c r="E51" s="25">
        <v>46162.25</v>
      </c>
      <c r="F51" s="24" t="s">
        <v>186</v>
      </c>
    </row>
    <row r="52" spans="1:6" s="22" customFormat="1" ht="46.5" x14ac:dyDescent="0.35">
      <c r="A52" s="23" t="s">
        <v>184</v>
      </c>
      <c r="B52" s="23" t="s">
        <v>34</v>
      </c>
      <c r="C52" s="24" t="s">
        <v>187</v>
      </c>
      <c r="D52" s="25">
        <v>46161.833333333299</v>
      </c>
      <c r="E52" s="25">
        <v>46162.25</v>
      </c>
      <c r="F52" s="24" t="s">
        <v>188</v>
      </c>
    </row>
    <row r="53" spans="1:6" s="22" customFormat="1" ht="77.5" x14ac:dyDescent="0.35">
      <c r="A53" s="23" t="s">
        <v>184</v>
      </c>
      <c r="B53" s="23" t="s">
        <v>6</v>
      </c>
      <c r="C53" s="24" t="s">
        <v>189</v>
      </c>
      <c r="D53" s="25">
        <v>46161.833333333299</v>
      </c>
      <c r="E53" s="25">
        <v>46162.25</v>
      </c>
      <c r="F53" s="24" t="s">
        <v>190</v>
      </c>
    </row>
    <row r="54" spans="1:6" s="22" customFormat="1" ht="46.5" x14ac:dyDescent="0.35">
      <c r="A54" s="23" t="s">
        <v>184</v>
      </c>
      <c r="B54" s="23" t="s">
        <v>6</v>
      </c>
      <c r="C54" s="24" t="s">
        <v>203</v>
      </c>
      <c r="D54" s="25">
        <v>46161.833333333299</v>
      </c>
      <c r="E54" s="25">
        <v>46162.25</v>
      </c>
      <c r="F54" s="24" t="s">
        <v>204</v>
      </c>
    </row>
    <row r="55" spans="1:6" s="22" customFormat="1" ht="62" x14ac:dyDescent="0.35">
      <c r="A55" s="23" t="s">
        <v>184</v>
      </c>
      <c r="B55" s="23" t="s">
        <v>2</v>
      </c>
      <c r="C55" s="24" t="s">
        <v>651</v>
      </c>
      <c r="D55" s="25">
        <v>46161.833333333299</v>
      </c>
      <c r="E55" s="25">
        <v>46162.25</v>
      </c>
      <c r="F55" s="24" t="s">
        <v>652</v>
      </c>
    </row>
    <row r="56" spans="1:6" s="22" customFormat="1" ht="46.5" x14ac:dyDescent="0.35">
      <c r="A56" s="23" t="s">
        <v>184</v>
      </c>
      <c r="B56" s="23" t="s">
        <v>6</v>
      </c>
      <c r="C56" s="24" t="s">
        <v>844</v>
      </c>
      <c r="D56" s="25">
        <v>46161.833333333299</v>
      </c>
      <c r="E56" s="25">
        <v>46162.25</v>
      </c>
      <c r="F56" s="24" t="s">
        <v>845</v>
      </c>
    </row>
    <row r="57" spans="1:6" s="22" customFormat="1" ht="46.5" x14ac:dyDescent="0.35">
      <c r="A57" s="23" t="s">
        <v>294</v>
      </c>
      <c r="B57" s="23" t="s">
        <v>6</v>
      </c>
      <c r="C57" s="24" t="s">
        <v>295</v>
      </c>
      <c r="D57" s="25">
        <v>45974.916666666701</v>
      </c>
      <c r="E57" s="25">
        <v>46173.25</v>
      </c>
      <c r="F57" s="24" t="s">
        <v>296</v>
      </c>
    </row>
    <row r="58" spans="1:6" s="22" customFormat="1" ht="31" x14ac:dyDescent="0.35">
      <c r="A58" s="23" t="s">
        <v>294</v>
      </c>
      <c r="B58" s="23" t="s">
        <v>6</v>
      </c>
      <c r="C58" s="24" t="s">
        <v>715</v>
      </c>
      <c r="D58" s="25">
        <v>46161.833333333299</v>
      </c>
      <c r="E58" s="25">
        <v>46162.25</v>
      </c>
      <c r="F58" s="24" t="s">
        <v>716</v>
      </c>
    </row>
    <row r="59" spans="1:6" s="22" customFormat="1" ht="62" x14ac:dyDescent="0.35">
      <c r="A59" s="23" t="s">
        <v>294</v>
      </c>
      <c r="B59" s="23" t="s">
        <v>6</v>
      </c>
      <c r="C59" s="24" t="s">
        <v>717</v>
      </c>
      <c r="D59" s="25">
        <v>46161.875</v>
      </c>
      <c r="E59" s="25">
        <v>46162.25</v>
      </c>
      <c r="F59" s="24" t="s">
        <v>718</v>
      </c>
    </row>
    <row r="60" spans="1:6" s="22" customFormat="1" ht="62" x14ac:dyDescent="0.35">
      <c r="A60" s="23" t="s">
        <v>294</v>
      </c>
      <c r="B60" s="23" t="s">
        <v>2</v>
      </c>
      <c r="C60" s="24" t="s">
        <v>719</v>
      </c>
      <c r="D60" s="25">
        <v>46161.875</v>
      </c>
      <c r="E60" s="25">
        <v>46162.25</v>
      </c>
      <c r="F60" s="24" t="s">
        <v>718</v>
      </c>
    </row>
    <row r="61" spans="1:6" s="22" customFormat="1" ht="93" x14ac:dyDescent="0.35">
      <c r="A61" s="23" t="s">
        <v>294</v>
      </c>
      <c r="B61" s="23" t="s">
        <v>2</v>
      </c>
      <c r="C61" s="24" t="s">
        <v>901</v>
      </c>
      <c r="D61" s="25">
        <v>46161.916666666701</v>
      </c>
      <c r="E61" s="25">
        <v>46162.229166666701</v>
      </c>
      <c r="F61" s="24" t="s">
        <v>902</v>
      </c>
    </row>
    <row r="62" spans="1:6" s="22" customFormat="1" ht="46.5" x14ac:dyDescent="0.35">
      <c r="A62" s="23" t="s">
        <v>348</v>
      </c>
      <c r="B62" s="23" t="s">
        <v>6</v>
      </c>
      <c r="C62" s="24" t="s">
        <v>880</v>
      </c>
      <c r="D62" s="25">
        <v>46161.833333333299</v>
      </c>
      <c r="E62" s="25">
        <v>46162.208333333299</v>
      </c>
      <c r="F62" s="24" t="s">
        <v>881</v>
      </c>
    </row>
    <row r="63" spans="1:6" s="22" customFormat="1" ht="46.5" x14ac:dyDescent="0.35">
      <c r="A63" s="23" t="s">
        <v>348</v>
      </c>
      <c r="B63" s="23" t="s">
        <v>6</v>
      </c>
      <c r="C63" s="24" t="s">
        <v>882</v>
      </c>
      <c r="D63" s="25">
        <v>46161.833333333299</v>
      </c>
      <c r="E63" s="25">
        <v>46162.208333333299</v>
      </c>
      <c r="F63" s="24" t="s">
        <v>881</v>
      </c>
    </row>
    <row r="64" spans="1:6" s="22" customFormat="1" ht="46.5" x14ac:dyDescent="0.35">
      <c r="A64" s="23" t="s">
        <v>348</v>
      </c>
      <c r="B64" s="23" t="s">
        <v>6</v>
      </c>
      <c r="C64" s="24" t="s">
        <v>883</v>
      </c>
      <c r="D64" s="25">
        <v>46161.833333333299</v>
      </c>
      <c r="E64" s="25">
        <v>46162.208333333299</v>
      </c>
      <c r="F64" s="24" t="s">
        <v>881</v>
      </c>
    </row>
    <row r="65" spans="1:6" s="22" customFormat="1" ht="46.5" x14ac:dyDescent="0.35">
      <c r="A65" s="23" t="s">
        <v>289</v>
      </c>
      <c r="B65" s="23" t="s">
        <v>5</v>
      </c>
      <c r="C65" s="24" t="s">
        <v>869</v>
      </c>
      <c r="D65" s="25">
        <v>46161.875</v>
      </c>
      <c r="E65" s="25">
        <v>46162.25</v>
      </c>
      <c r="F65" s="24" t="s">
        <v>870</v>
      </c>
    </row>
    <row r="66" spans="1:6" s="22" customFormat="1" ht="46.5" x14ac:dyDescent="0.35">
      <c r="A66" s="23" t="s">
        <v>289</v>
      </c>
      <c r="B66" s="23" t="s">
        <v>4</v>
      </c>
      <c r="C66" s="24" t="s">
        <v>297</v>
      </c>
      <c r="D66" s="25">
        <v>46161.833333333299</v>
      </c>
      <c r="E66" s="25">
        <v>46162.25</v>
      </c>
      <c r="F66" s="24" t="s">
        <v>298</v>
      </c>
    </row>
    <row r="67" spans="1:6" s="22" customFormat="1" ht="62" x14ac:dyDescent="0.35">
      <c r="A67" s="23" t="s">
        <v>289</v>
      </c>
      <c r="B67" s="23" t="s">
        <v>4</v>
      </c>
      <c r="C67" s="24" t="s">
        <v>304</v>
      </c>
      <c r="D67" s="25">
        <v>46161.833333333299</v>
      </c>
      <c r="E67" s="25">
        <v>46162.25</v>
      </c>
      <c r="F67" s="24" t="s">
        <v>305</v>
      </c>
    </row>
    <row r="68" spans="1:6" s="22" customFormat="1" ht="62" x14ac:dyDescent="0.35">
      <c r="A68" s="23" t="s">
        <v>342</v>
      </c>
      <c r="B68" s="23" t="s">
        <v>2</v>
      </c>
      <c r="C68" s="24" t="s">
        <v>477</v>
      </c>
      <c r="D68" s="25">
        <v>46161.916666666701</v>
      </c>
      <c r="E68" s="25">
        <v>46162.229166666701</v>
      </c>
      <c r="F68" s="24" t="s">
        <v>478</v>
      </c>
    </row>
    <row r="69" spans="1:6" s="22" customFormat="1" ht="62" x14ac:dyDescent="0.35">
      <c r="A69" s="23" t="s">
        <v>269</v>
      </c>
      <c r="B69" s="23" t="s">
        <v>6</v>
      </c>
      <c r="C69" s="24" t="s">
        <v>702</v>
      </c>
      <c r="D69" s="25">
        <v>46161.875</v>
      </c>
      <c r="E69" s="25">
        <v>46162.25</v>
      </c>
      <c r="F69" s="24" t="s">
        <v>703</v>
      </c>
    </row>
    <row r="70" spans="1:6" s="22" customFormat="1" ht="62" x14ac:dyDescent="0.35">
      <c r="A70" s="23" t="s">
        <v>269</v>
      </c>
      <c r="B70" s="23" t="s">
        <v>2</v>
      </c>
      <c r="C70" s="24" t="s">
        <v>861</v>
      </c>
      <c r="D70" s="25">
        <v>46161.875</v>
      </c>
      <c r="E70" s="25">
        <v>46162.25</v>
      </c>
      <c r="F70" s="24" t="s">
        <v>703</v>
      </c>
    </row>
    <row r="71" spans="1:6" s="22" customFormat="1" ht="31" x14ac:dyDescent="0.35">
      <c r="A71" s="23" t="s">
        <v>269</v>
      </c>
      <c r="B71" s="23" t="s">
        <v>2</v>
      </c>
      <c r="C71" s="24" t="s">
        <v>867</v>
      </c>
      <c r="D71" s="25">
        <v>46161.875</v>
      </c>
      <c r="E71" s="25">
        <v>46162.25</v>
      </c>
      <c r="F71" s="24" t="s">
        <v>868</v>
      </c>
    </row>
    <row r="72" spans="1:6" s="22" customFormat="1" ht="77.5" x14ac:dyDescent="0.35">
      <c r="A72" s="23" t="s">
        <v>269</v>
      </c>
      <c r="B72" s="23" t="s">
        <v>2</v>
      </c>
      <c r="C72" s="24" t="s">
        <v>739</v>
      </c>
      <c r="D72" s="25">
        <v>46161.916666666701</v>
      </c>
      <c r="E72" s="25">
        <v>46162.229166666701</v>
      </c>
      <c r="F72" s="24" t="s">
        <v>740</v>
      </c>
    </row>
    <row r="73" spans="1:6" s="22" customFormat="1" ht="93" x14ac:dyDescent="0.35">
      <c r="A73" s="23" t="s">
        <v>269</v>
      </c>
      <c r="B73" s="23" t="s">
        <v>6</v>
      </c>
      <c r="C73" s="24" t="s">
        <v>747</v>
      </c>
      <c r="D73" s="25">
        <v>46161.916666666701</v>
      </c>
      <c r="E73" s="25">
        <v>46162.229166666701</v>
      </c>
      <c r="F73" s="24" t="s">
        <v>748</v>
      </c>
    </row>
    <row r="74" spans="1:6" s="22" customFormat="1" ht="232.5" x14ac:dyDescent="0.35">
      <c r="A74" s="23" t="s">
        <v>352</v>
      </c>
      <c r="B74" s="23" t="s">
        <v>34</v>
      </c>
      <c r="C74" s="24" t="s">
        <v>353</v>
      </c>
      <c r="D74" s="25">
        <v>46161.833333333299</v>
      </c>
      <c r="E74" s="25">
        <v>46162.25</v>
      </c>
      <c r="F74" s="24" t="s">
        <v>354</v>
      </c>
    </row>
    <row r="75" spans="1:6" s="22" customFormat="1" ht="77.5" x14ac:dyDescent="0.35">
      <c r="A75" s="23" t="s">
        <v>352</v>
      </c>
      <c r="B75" s="23" t="s">
        <v>34</v>
      </c>
      <c r="C75" s="24" t="s">
        <v>378</v>
      </c>
      <c r="D75" s="25">
        <v>46161.833333333299</v>
      </c>
      <c r="E75" s="25">
        <v>46162.25</v>
      </c>
      <c r="F75" s="24" t="s">
        <v>379</v>
      </c>
    </row>
    <row r="76" spans="1:6" s="22" customFormat="1" ht="77.5" x14ac:dyDescent="0.35">
      <c r="A76" s="23" t="s">
        <v>290</v>
      </c>
      <c r="B76" s="23" t="s">
        <v>5</v>
      </c>
      <c r="C76" s="24" t="s">
        <v>918</v>
      </c>
      <c r="D76" s="25">
        <v>46161.854166666701</v>
      </c>
      <c r="E76" s="25">
        <v>46162.25</v>
      </c>
      <c r="F76" s="24" t="s">
        <v>919</v>
      </c>
    </row>
    <row r="77" spans="1:6" s="22" customFormat="1" ht="46.5" x14ac:dyDescent="0.35">
      <c r="A77" s="23" t="s">
        <v>862</v>
      </c>
      <c r="B77" s="23" t="s">
        <v>34</v>
      </c>
      <c r="C77" s="24" t="s">
        <v>863</v>
      </c>
      <c r="D77" s="25">
        <v>46162</v>
      </c>
      <c r="E77" s="25">
        <v>46162.083333333299</v>
      </c>
      <c r="F77" s="24" t="s">
        <v>864</v>
      </c>
    </row>
    <row r="78" spans="1:6" s="22" customFormat="1" ht="77.5" x14ac:dyDescent="0.35">
      <c r="A78" s="23" t="s">
        <v>262</v>
      </c>
      <c r="B78" s="23" t="s">
        <v>6</v>
      </c>
      <c r="C78" s="24" t="s">
        <v>521</v>
      </c>
      <c r="D78" s="25">
        <v>46161.875</v>
      </c>
      <c r="E78" s="25">
        <v>46162.25</v>
      </c>
      <c r="F78" s="24" t="s">
        <v>264</v>
      </c>
    </row>
    <row r="79" spans="1:6" s="22" customFormat="1" ht="31" x14ac:dyDescent="0.35">
      <c r="A79" s="23" t="s">
        <v>262</v>
      </c>
      <c r="B79" s="23" t="s">
        <v>2</v>
      </c>
      <c r="C79" s="24" t="s">
        <v>876</v>
      </c>
      <c r="D79" s="25">
        <v>46161.875</v>
      </c>
      <c r="E79" s="25">
        <v>46162.25</v>
      </c>
      <c r="F79" s="24" t="s">
        <v>877</v>
      </c>
    </row>
    <row r="80" spans="1:6" s="22" customFormat="1" ht="46.5" x14ac:dyDescent="0.35">
      <c r="A80" s="23" t="s">
        <v>355</v>
      </c>
      <c r="B80" s="23" t="s">
        <v>4</v>
      </c>
      <c r="C80" s="24" t="s">
        <v>764</v>
      </c>
      <c r="D80" s="25">
        <v>46161.8125</v>
      </c>
      <c r="E80" s="25">
        <v>46162.25</v>
      </c>
      <c r="F80" s="24" t="s">
        <v>765</v>
      </c>
    </row>
    <row r="81" spans="1:6" s="22" customFormat="1" ht="62" x14ac:dyDescent="0.35">
      <c r="A81" s="23" t="s">
        <v>355</v>
      </c>
      <c r="B81" s="23" t="s">
        <v>5</v>
      </c>
      <c r="C81" s="24" t="s">
        <v>766</v>
      </c>
      <c r="D81" s="25">
        <v>46161.8125</v>
      </c>
      <c r="E81" s="25">
        <v>46162.25</v>
      </c>
      <c r="F81" s="24" t="s">
        <v>767</v>
      </c>
    </row>
    <row r="82" spans="1:6" s="22" customFormat="1" ht="93" x14ac:dyDescent="0.35">
      <c r="A82" s="23" t="s">
        <v>355</v>
      </c>
      <c r="B82" s="23" t="s">
        <v>4</v>
      </c>
      <c r="C82" s="24" t="s">
        <v>768</v>
      </c>
      <c r="D82" s="25">
        <v>46161.833333333299</v>
      </c>
      <c r="E82" s="25">
        <v>46162.25</v>
      </c>
      <c r="F82" s="24" t="s">
        <v>769</v>
      </c>
    </row>
    <row r="83" spans="1:6" s="22" customFormat="1" ht="31" x14ac:dyDescent="0.35">
      <c r="A83" s="23" t="s">
        <v>871</v>
      </c>
      <c r="B83" s="23" t="s">
        <v>2</v>
      </c>
      <c r="C83" s="24" t="s">
        <v>872</v>
      </c>
      <c r="D83" s="25">
        <v>46161.875</v>
      </c>
      <c r="E83" s="25">
        <v>46162.25</v>
      </c>
      <c r="F83" s="24" t="s">
        <v>873</v>
      </c>
    </row>
    <row r="84" spans="1:6" s="22" customFormat="1" ht="77.5" x14ac:dyDescent="0.35">
      <c r="A84" s="23" t="s">
        <v>37</v>
      </c>
      <c r="B84" s="23" t="s">
        <v>4</v>
      </c>
      <c r="C84" s="24" t="s">
        <v>559</v>
      </c>
      <c r="D84" s="25">
        <v>46161.833333333299</v>
      </c>
      <c r="E84" s="25">
        <v>46162.25</v>
      </c>
      <c r="F84" s="24" t="s">
        <v>39</v>
      </c>
    </row>
    <row r="85" spans="1:6" s="22" customFormat="1" ht="62" x14ac:dyDescent="0.35">
      <c r="A85" s="23" t="s">
        <v>37</v>
      </c>
      <c r="B85" s="23" t="s">
        <v>5</v>
      </c>
      <c r="C85" s="24" t="s">
        <v>560</v>
      </c>
      <c r="D85" s="25">
        <v>46161.833333333299</v>
      </c>
      <c r="E85" s="25">
        <v>46162.25</v>
      </c>
      <c r="F85" s="24" t="s">
        <v>561</v>
      </c>
    </row>
    <row r="86" spans="1:6" s="22" customFormat="1" ht="77.5" x14ac:dyDescent="0.35">
      <c r="A86" s="23" t="s">
        <v>33</v>
      </c>
      <c r="B86" s="23" t="s">
        <v>34</v>
      </c>
      <c r="C86" s="24" t="s">
        <v>558</v>
      </c>
      <c r="D86" s="25">
        <v>46161.833333333299</v>
      </c>
      <c r="E86" s="25">
        <v>46162.25</v>
      </c>
      <c r="F86" s="24" t="s">
        <v>36</v>
      </c>
    </row>
    <row r="87" spans="1:6" s="22" customFormat="1" ht="62" x14ac:dyDescent="0.35">
      <c r="A87" s="23" t="s">
        <v>20</v>
      </c>
      <c r="B87" s="23" t="s">
        <v>4</v>
      </c>
      <c r="C87" s="24" t="s">
        <v>21</v>
      </c>
      <c r="D87" s="25">
        <v>46161.833333333299</v>
      </c>
      <c r="E87" s="25">
        <v>46162.25</v>
      </c>
      <c r="F87" s="24" t="s">
        <v>22</v>
      </c>
    </row>
    <row r="88" spans="1:6" s="22" customFormat="1" ht="46.5" x14ac:dyDescent="0.35">
      <c r="A88" s="23" t="s">
        <v>20</v>
      </c>
      <c r="B88" s="23" t="s">
        <v>4</v>
      </c>
      <c r="C88" s="24" t="s">
        <v>409</v>
      </c>
      <c r="D88" s="25">
        <v>46159.333333333299</v>
      </c>
      <c r="E88" s="25">
        <v>46165.958333333299</v>
      </c>
      <c r="F88" s="24" t="s">
        <v>410</v>
      </c>
    </row>
    <row r="89" spans="1:6" s="22" customFormat="1" ht="77.5" x14ac:dyDescent="0.35">
      <c r="A89" s="23" t="s">
        <v>20</v>
      </c>
      <c r="B89" s="23" t="s">
        <v>34</v>
      </c>
      <c r="C89" s="24" t="s">
        <v>556</v>
      </c>
      <c r="D89" s="25">
        <v>46161.833333333299</v>
      </c>
      <c r="E89" s="25">
        <v>46162.25</v>
      </c>
      <c r="F89" s="24" t="s">
        <v>557</v>
      </c>
    </row>
    <row r="90" spans="1:6" s="22" customFormat="1" ht="77.5" x14ac:dyDescent="0.35">
      <c r="A90" s="23" t="s">
        <v>791</v>
      </c>
      <c r="B90" s="23" t="s">
        <v>34</v>
      </c>
      <c r="C90" s="24" t="s">
        <v>792</v>
      </c>
      <c r="D90" s="25">
        <v>46161.875</v>
      </c>
      <c r="E90" s="25">
        <v>46162.25</v>
      </c>
      <c r="F90" s="24" t="s">
        <v>793</v>
      </c>
    </row>
    <row r="91" spans="1:6" s="22" customFormat="1" ht="62" x14ac:dyDescent="0.35">
      <c r="A91" s="23" t="s">
        <v>47</v>
      </c>
      <c r="B91" s="23" t="s">
        <v>34</v>
      </c>
      <c r="C91" s="24" t="s">
        <v>814</v>
      </c>
      <c r="D91" s="25">
        <v>46161.833333333299</v>
      </c>
      <c r="E91" s="25">
        <v>46162.25</v>
      </c>
      <c r="F91" s="24" t="s">
        <v>815</v>
      </c>
    </row>
    <row r="92" spans="1:6" s="22" customFormat="1" ht="77.5" x14ac:dyDescent="0.35">
      <c r="A92" s="23" t="s">
        <v>47</v>
      </c>
      <c r="B92" s="23" t="s">
        <v>6</v>
      </c>
      <c r="C92" s="24" t="s">
        <v>590</v>
      </c>
      <c r="D92" s="25">
        <v>46161.833333333299</v>
      </c>
      <c r="E92" s="25">
        <v>46162.25</v>
      </c>
      <c r="F92" s="24" t="s">
        <v>591</v>
      </c>
    </row>
    <row r="93" spans="1:6" s="22" customFormat="1" ht="31" x14ac:dyDescent="0.35">
      <c r="A93" s="23" t="s">
        <v>47</v>
      </c>
      <c r="B93" s="23" t="s">
        <v>4</v>
      </c>
      <c r="C93" s="24" t="s">
        <v>922</v>
      </c>
      <c r="D93" s="25">
        <v>46160.833333333299</v>
      </c>
      <c r="E93" s="25">
        <v>46162.25</v>
      </c>
      <c r="F93" s="24" t="s">
        <v>788</v>
      </c>
    </row>
    <row r="94" spans="1:6" s="22" customFormat="1" ht="77.5" x14ac:dyDescent="0.35">
      <c r="A94" s="23" t="s">
        <v>47</v>
      </c>
      <c r="B94" s="23" t="s">
        <v>5</v>
      </c>
      <c r="C94" s="24" t="s">
        <v>928</v>
      </c>
      <c r="D94" s="25">
        <v>46161.875</v>
      </c>
      <c r="E94" s="25">
        <v>46162.25</v>
      </c>
      <c r="F94" s="24" t="s">
        <v>929</v>
      </c>
    </row>
    <row r="95" spans="1:6" s="22" customFormat="1" ht="62" x14ac:dyDescent="0.35">
      <c r="A95" s="23" t="s">
        <v>392</v>
      </c>
      <c r="B95" s="23" t="s">
        <v>5</v>
      </c>
      <c r="C95" s="24" t="s">
        <v>789</v>
      </c>
      <c r="D95" s="25">
        <v>46161.875</v>
      </c>
      <c r="E95" s="25">
        <v>46162.25</v>
      </c>
      <c r="F95" s="24" t="s">
        <v>790</v>
      </c>
    </row>
    <row r="96" spans="1:6" s="22" customFormat="1" ht="62" x14ac:dyDescent="0.35">
      <c r="A96" s="23" t="s">
        <v>392</v>
      </c>
      <c r="B96" s="23" t="s">
        <v>5</v>
      </c>
      <c r="C96" s="24" t="s">
        <v>930</v>
      </c>
      <c r="D96" s="25">
        <v>46161.833333333299</v>
      </c>
      <c r="E96" s="25">
        <v>46162.208333333299</v>
      </c>
      <c r="F96" s="24" t="s">
        <v>403</v>
      </c>
    </row>
    <row r="97" spans="1:6" s="22" customFormat="1" ht="62" x14ac:dyDescent="0.35">
      <c r="A97" s="23" t="s">
        <v>392</v>
      </c>
      <c r="B97" s="23" t="s">
        <v>5</v>
      </c>
      <c r="C97" s="24" t="s">
        <v>931</v>
      </c>
      <c r="D97" s="25">
        <v>46161.833333333299</v>
      </c>
      <c r="E97" s="25">
        <v>46162.208333333299</v>
      </c>
      <c r="F97" s="24" t="s">
        <v>405</v>
      </c>
    </row>
    <row r="98" spans="1:6" s="22" customFormat="1" ht="62" x14ac:dyDescent="0.35">
      <c r="A98" s="23" t="s">
        <v>392</v>
      </c>
      <c r="B98" s="23" t="s">
        <v>5</v>
      </c>
      <c r="C98" s="24" t="s">
        <v>932</v>
      </c>
      <c r="D98" s="25">
        <v>46161.833333333299</v>
      </c>
      <c r="E98" s="25">
        <v>46162.208333333299</v>
      </c>
      <c r="F98" s="24" t="s">
        <v>933</v>
      </c>
    </row>
    <row r="99" spans="1:6" s="22" customFormat="1" ht="46.5" x14ac:dyDescent="0.35">
      <c r="A99" s="23" t="s">
        <v>502</v>
      </c>
      <c r="B99" s="23" t="s">
        <v>5</v>
      </c>
      <c r="C99" s="24" t="s">
        <v>655</v>
      </c>
      <c r="D99" s="25">
        <v>46161.833333333299</v>
      </c>
      <c r="E99" s="25">
        <v>46162.25</v>
      </c>
      <c r="F99" s="24" t="s">
        <v>504</v>
      </c>
    </row>
    <row r="100" spans="1:6" s="22" customFormat="1" ht="93" x14ac:dyDescent="0.35">
      <c r="A100" s="23" t="s">
        <v>95</v>
      </c>
      <c r="B100" s="23" t="s">
        <v>4</v>
      </c>
      <c r="C100" s="24" t="s">
        <v>584</v>
      </c>
      <c r="D100" s="25">
        <v>46161.833333333299</v>
      </c>
      <c r="E100" s="25">
        <v>46162.25</v>
      </c>
      <c r="F100" s="24" t="s">
        <v>585</v>
      </c>
    </row>
    <row r="101" spans="1:6" s="22" customFormat="1" ht="93" x14ac:dyDescent="0.35">
      <c r="A101" s="23" t="s">
        <v>95</v>
      </c>
      <c r="B101" s="23" t="s">
        <v>5</v>
      </c>
      <c r="C101" s="24" t="s">
        <v>586</v>
      </c>
      <c r="D101" s="25">
        <v>46161.833333333299</v>
      </c>
      <c r="E101" s="25">
        <v>46162.25</v>
      </c>
      <c r="F101" s="24" t="s">
        <v>585</v>
      </c>
    </row>
    <row r="102" spans="1:6" s="22" customFormat="1" ht="46.5" x14ac:dyDescent="0.35">
      <c r="A102" s="23" t="s">
        <v>665</v>
      </c>
      <c r="B102" s="23" t="s">
        <v>5</v>
      </c>
      <c r="C102" s="24" t="s">
        <v>666</v>
      </c>
      <c r="D102" s="25">
        <v>46161.875</v>
      </c>
      <c r="E102" s="25">
        <v>46162.25</v>
      </c>
      <c r="F102" s="24" t="s">
        <v>664</v>
      </c>
    </row>
    <row r="103" spans="1:6" s="22" customFormat="1" ht="46.5" x14ac:dyDescent="0.35">
      <c r="A103" s="23" t="s">
        <v>665</v>
      </c>
      <c r="B103" s="23" t="s">
        <v>5</v>
      </c>
      <c r="C103" s="24" t="s">
        <v>667</v>
      </c>
      <c r="D103" s="25">
        <v>46161.875</v>
      </c>
      <c r="E103" s="25">
        <v>46162.25</v>
      </c>
      <c r="F103" s="24" t="s">
        <v>664</v>
      </c>
    </row>
    <row r="104" spans="1:6" s="22" customFormat="1" ht="46.5" x14ac:dyDescent="0.35">
      <c r="A104" s="23" t="s">
        <v>665</v>
      </c>
      <c r="B104" s="23" t="s">
        <v>5</v>
      </c>
      <c r="C104" s="24" t="s">
        <v>668</v>
      </c>
      <c r="D104" s="25">
        <v>46161.875</v>
      </c>
      <c r="E104" s="25">
        <v>46162.25</v>
      </c>
      <c r="F104" s="24" t="s">
        <v>664</v>
      </c>
    </row>
    <row r="105" spans="1:6" s="22" customFormat="1" ht="62" x14ac:dyDescent="0.35">
      <c r="A105" s="23" t="s">
        <v>248</v>
      </c>
      <c r="B105" s="23" t="s">
        <v>2</v>
      </c>
      <c r="C105" s="24" t="s">
        <v>686</v>
      </c>
      <c r="D105" s="25">
        <v>46161.875</v>
      </c>
      <c r="E105" s="25">
        <v>46162.208333333299</v>
      </c>
      <c r="F105" s="24" t="s">
        <v>687</v>
      </c>
    </row>
    <row r="106" spans="1:6" s="22" customFormat="1" ht="62" x14ac:dyDescent="0.35">
      <c r="A106" s="23" t="s">
        <v>248</v>
      </c>
      <c r="B106" s="23" t="s">
        <v>2</v>
      </c>
      <c r="C106" s="24" t="s">
        <v>688</v>
      </c>
      <c r="D106" s="25">
        <v>46161.875</v>
      </c>
      <c r="E106" s="25">
        <v>46162.208333333299</v>
      </c>
      <c r="F106" s="24" t="s">
        <v>687</v>
      </c>
    </row>
    <row r="107" spans="1:6" s="22" customFormat="1" ht="62" x14ac:dyDescent="0.35">
      <c r="A107" s="23" t="s">
        <v>248</v>
      </c>
      <c r="B107" s="23" t="s">
        <v>2</v>
      </c>
      <c r="C107" s="24" t="s">
        <v>689</v>
      </c>
      <c r="D107" s="25">
        <v>46161.875</v>
      </c>
      <c r="E107" s="25">
        <v>46162.208333333299</v>
      </c>
      <c r="F107" s="24" t="s">
        <v>687</v>
      </c>
    </row>
    <row r="108" spans="1:6" s="22" customFormat="1" ht="77.5" x14ac:dyDescent="0.35">
      <c r="A108" s="23" t="s">
        <v>692</v>
      </c>
      <c r="B108" s="23" t="s">
        <v>5</v>
      </c>
      <c r="C108" s="24" t="s">
        <v>693</v>
      </c>
      <c r="D108" s="25">
        <v>46161.875</v>
      </c>
      <c r="E108" s="25">
        <v>46162.208333333299</v>
      </c>
      <c r="F108" s="24" t="s">
        <v>691</v>
      </c>
    </row>
    <row r="109" spans="1:6" s="22" customFormat="1" ht="77.5" x14ac:dyDescent="0.35">
      <c r="A109" s="23" t="s">
        <v>836</v>
      </c>
      <c r="B109" s="23" t="s">
        <v>4</v>
      </c>
      <c r="C109" s="24" t="s">
        <v>837</v>
      </c>
      <c r="D109" s="25">
        <v>46161.875</v>
      </c>
      <c r="E109" s="25">
        <v>46162.25</v>
      </c>
      <c r="F109" s="24" t="s">
        <v>838</v>
      </c>
    </row>
    <row r="110" spans="1:6" s="22" customFormat="1" ht="77.5" x14ac:dyDescent="0.35">
      <c r="A110" s="23" t="s">
        <v>836</v>
      </c>
      <c r="B110" s="23" t="s">
        <v>5</v>
      </c>
      <c r="C110" s="24" t="s">
        <v>839</v>
      </c>
      <c r="D110" s="25">
        <v>46161.875</v>
      </c>
      <c r="E110" s="25">
        <v>46162.25</v>
      </c>
      <c r="F110" s="24" t="s">
        <v>838</v>
      </c>
    </row>
    <row r="111" spans="1:6" s="22" customFormat="1" ht="77.5" x14ac:dyDescent="0.35">
      <c r="A111" s="23" t="s">
        <v>836</v>
      </c>
      <c r="B111" s="23" t="s">
        <v>4</v>
      </c>
      <c r="C111" s="24" t="s">
        <v>840</v>
      </c>
      <c r="D111" s="25">
        <v>46161.875</v>
      </c>
      <c r="E111" s="25">
        <v>46162.25</v>
      </c>
      <c r="F111" s="24" t="s">
        <v>838</v>
      </c>
    </row>
    <row r="112" spans="1:6" s="22" customFormat="1" ht="77.5" x14ac:dyDescent="0.35">
      <c r="A112" s="23" t="s">
        <v>836</v>
      </c>
      <c r="B112" s="23" t="s">
        <v>34</v>
      </c>
      <c r="C112" s="24" t="s">
        <v>841</v>
      </c>
      <c r="D112" s="25">
        <v>46161.875</v>
      </c>
      <c r="E112" s="25">
        <v>46162.25</v>
      </c>
      <c r="F112" s="24" t="s">
        <v>838</v>
      </c>
    </row>
    <row r="113" spans="1:6" s="22" customFormat="1" ht="77.5" x14ac:dyDescent="0.35">
      <c r="A113" s="23" t="s">
        <v>836</v>
      </c>
      <c r="B113" s="23" t="s">
        <v>5</v>
      </c>
      <c r="C113" s="24" t="s">
        <v>842</v>
      </c>
      <c r="D113" s="25">
        <v>46161.875</v>
      </c>
      <c r="E113" s="25">
        <v>46162.25</v>
      </c>
      <c r="F113" s="24" t="s">
        <v>838</v>
      </c>
    </row>
    <row r="114" spans="1:6" s="22" customFormat="1" ht="93" x14ac:dyDescent="0.35">
      <c r="A114" s="23" t="s">
        <v>109</v>
      </c>
      <c r="B114" s="23" t="s">
        <v>5</v>
      </c>
      <c r="C114" s="24" t="s">
        <v>110</v>
      </c>
      <c r="D114" s="25">
        <v>46161.833333333299</v>
      </c>
      <c r="E114" s="25">
        <v>46162.25</v>
      </c>
      <c r="F114" s="24" t="s">
        <v>111</v>
      </c>
    </row>
    <row r="115" spans="1:6" s="22" customFormat="1" ht="93" x14ac:dyDescent="0.35">
      <c r="A115" s="23" t="s">
        <v>109</v>
      </c>
      <c r="B115" s="23" t="s">
        <v>5</v>
      </c>
      <c r="C115" s="24" t="s">
        <v>116</v>
      </c>
      <c r="D115" s="25">
        <v>46161.833333333299</v>
      </c>
      <c r="E115" s="25">
        <v>46162.25</v>
      </c>
      <c r="F115" s="24" t="s">
        <v>111</v>
      </c>
    </row>
    <row r="116" spans="1:6" s="22" customFormat="1" ht="93" x14ac:dyDescent="0.35">
      <c r="A116" s="23" t="s">
        <v>109</v>
      </c>
      <c r="B116" s="23" t="s">
        <v>5</v>
      </c>
      <c r="C116" s="24" t="s">
        <v>117</v>
      </c>
      <c r="D116" s="25">
        <v>46161.833333333299</v>
      </c>
      <c r="E116" s="25">
        <v>46162.25</v>
      </c>
      <c r="F116" s="24" t="s">
        <v>111</v>
      </c>
    </row>
    <row r="117" spans="1:6" s="22" customFormat="1" ht="93" x14ac:dyDescent="0.35">
      <c r="A117" s="23" t="s">
        <v>109</v>
      </c>
      <c r="B117" s="23" t="s">
        <v>5</v>
      </c>
      <c r="C117" s="24" t="s">
        <v>118</v>
      </c>
      <c r="D117" s="25">
        <v>46161.833333333299</v>
      </c>
      <c r="E117" s="25">
        <v>46162.25</v>
      </c>
      <c r="F117" s="24" t="s">
        <v>111</v>
      </c>
    </row>
    <row r="118" spans="1:6" s="22" customFormat="1" ht="77.5" x14ac:dyDescent="0.35">
      <c r="A118" s="23" t="s">
        <v>109</v>
      </c>
      <c r="B118" s="23" t="s">
        <v>4</v>
      </c>
      <c r="C118" s="24" t="s">
        <v>611</v>
      </c>
      <c r="D118" s="25">
        <v>46161.833333333299</v>
      </c>
      <c r="E118" s="25">
        <v>46162.25</v>
      </c>
      <c r="F118" s="24" t="s">
        <v>612</v>
      </c>
    </row>
    <row r="119" spans="1:6" s="22" customFormat="1" ht="77.5" x14ac:dyDescent="0.35">
      <c r="A119" s="23" t="s">
        <v>109</v>
      </c>
      <c r="B119" s="23" t="s">
        <v>4</v>
      </c>
      <c r="C119" s="24" t="s">
        <v>613</v>
      </c>
      <c r="D119" s="25">
        <v>46161.833333333299</v>
      </c>
      <c r="E119" s="25">
        <v>46162.25</v>
      </c>
      <c r="F119" s="24" t="s">
        <v>612</v>
      </c>
    </row>
    <row r="120" spans="1:6" s="22" customFormat="1" ht="77.5" x14ac:dyDescent="0.35">
      <c r="A120" s="23" t="s">
        <v>109</v>
      </c>
      <c r="B120" s="23" t="s">
        <v>4</v>
      </c>
      <c r="C120" s="24" t="s">
        <v>614</v>
      </c>
      <c r="D120" s="25">
        <v>46161.833333333299</v>
      </c>
      <c r="E120" s="25">
        <v>46162.25</v>
      </c>
      <c r="F120" s="24" t="s">
        <v>612</v>
      </c>
    </row>
    <row r="121" spans="1:6" s="22" customFormat="1" ht="77.5" x14ac:dyDescent="0.35">
      <c r="A121" s="23" t="s">
        <v>105</v>
      </c>
      <c r="B121" s="23" t="s">
        <v>5</v>
      </c>
      <c r="C121" s="24" t="s">
        <v>106</v>
      </c>
      <c r="D121" s="25">
        <v>46161.833333333299</v>
      </c>
      <c r="E121" s="25">
        <v>46162.25</v>
      </c>
      <c r="F121" s="24" t="s">
        <v>107</v>
      </c>
    </row>
    <row r="122" spans="1:6" s="22" customFormat="1" ht="77.5" x14ac:dyDescent="0.35">
      <c r="A122" s="23" t="s">
        <v>105</v>
      </c>
      <c r="B122" s="23" t="s">
        <v>5</v>
      </c>
      <c r="C122" s="24" t="s">
        <v>108</v>
      </c>
      <c r="D122" s="25">
        <v>46161.833333333299</v>
      </c>
      <c r="E122" s="25">
        <v>46162.25</v>
      </c>
      <c r="F122" s="24" t="s">
        <v>107</v>
      </c>
    </row>
    <row r="123" spans="1:6" s="22" customFormat="1" ht="77.5" x14ac:dyDescent="0.35">
      <c r="A123" s="23" t="s">
        <v>105</v>
      </c>
      <c r="B123" s="23" t="s">
        <v>5</v>
      </c>
      <c r="C123" s="24" t="s">
        <v>615</v>
      </c>
      <c r="D123" s="25">
        <v>46161.854166666701</v>
      </c>
      <c r="E123" s="25">
        <v>46162.25</v>
      </c>
      <c r="F123" s="24" t="s">
        <v>616</v>
      </c>
    </row>
    <row r="124" spans="1:6" s="22" customFormat="1" ht="46.5" x14ac:dyDescent="0.35">
      <c r="A124" s="23" t="s">
        <v>169</v>
      </c>
      <c r="B124" s="23" t="s">
        <v>4</v>
      </c>
      <c r="C124" s="24" t="s">
        <v>843</v>
      </c>
      <c r="D124" s="25">
        <v>46161.833333333299</v>
      </c>
      <c r="E124" s="25">
        <v>46162.25</v>
      </c>
      <c r="F124" s="24" t="s">
        <v>634</v>
      </c>
    </row>
    <row r="125" spans="1:6" s="22" customFormat="1" ht="77.5" x14ac:dyDescent="0.35">
      <c r="A125" s="23" t="s">
        <v>169</v>
      </c>
      <c r="B125" s="23" t="s">
        <v>5</v>
      </c>
      <c r="C125" s="24" t="s">
        <v>170</v>
      </c>
      <c r="D125" s="25">
        <v>46161.833333333299</v>
      </c>
      <c r="E125" s="25">
        <v>46162.25</v>
      </c>
      <c r="F125" s="24" t="s">
        <v>171</v>
      </c>
    </row>
    <row r="126" spans="1:6" s="22" customFormat="1" ht="93" x14ac:dyDescent="0.35">
      <c r="A126" s="23" t="s">
        <v>44</v>
      </c>
      <c r="B126" s="23" t="s">
        <v>6</v>
      </c>
      <c r="C126" s="24" t="s">
        <v>45</v>
      </c>
      <c r="D126" s="25">
        <v>46161.916666666701</v>
      </c>
      <c r="E126" s="25">
        <v>46162.208333333299</v>
      </c>
      <c r="F126" s="24" t="s">
        <v>46</v>
      </c>
    </row>
    <row r="127" spans="1:6" s="22" customFormat="1" ht="77.5" x14ac:dyDescent="0.35">
      <c r="A127" s="23" t="s">
        <v>44</v>
      </c>
      <c r="B127" s="23" t="s">
        <v>2</v>
      </c>
      <c r="C127" s="24" t="s">
        <v>825</v>
      </c>
      <c r="D127" s="25">
        <v>46161.833333333299</v>
      </c>
      <c r="E127" s="25">
        <v>46162.25</v>
      </c>
      <c r="F127" s="24" t="s">
        <v>588</v>
      </c>
    </row>
    <row r="128" spans="1:6" s="22" customFormat="1" ht="62" x14ac:dyDescent="0.35">
      <c r="A128" s="23" t="s">
        <v>44</v>
      </c>
      <c r="B128" s="23" t="s">
        <v>6</v>
      </c>
      <c r="C128" s="24" t="s">
        <v>592</v>
      </c>
      <c r="D128" s="25">
        <v>46161.833333333299</v>
      </c>
      <c r="E128" s="25">
        <v>46162.25</v>
      </c>
      <c r="F128" s="24" t="s">
        <v>593</v>
      </c>
    </row>
    <row r="129" spans="1:6" s="22" customFormat="1" ht="62" x14ac:dyDescent="0.35">
      <c r="A129" s="23" t="s">
        <v>44</v>
      </c>
      <c r="B129" s="23" t="s">
        <v>6</v>
      </c>
      <c r="C129" s="24" t="s">
        <v>594</v>
      </c>
      <c r="D129" s="25">
        <v>46161.833333333299</v>
      </c>
      <c r="E129" s="25">
        <v>46162.25</v>
      </c>
      <c r="F129" s="24" t="s">
        <v>593</v>
      </c>
    </row>
    <row r="130" spans="1:6" s="22" customFormat="1" ht="77.5" x14ac:dyDescent="0.35">
      <c r="A130" s="23" t="s">
        <v>44</v>
      </c>
      <c r="B130" s="23" t="s">
        <v>2</v>
      </c>
      <c r="C130" s="24" t="s">
        <v>826</v>
      </c>
      <c r="D130" s="25">
        <v>46161.833333333299</v>
      </c>
      <c r="E130" s="25">
        <v>46162.25</v>
      </c>
      <c r="F130" s="24" t="s">
        <v>827</v>
      </c>
    </row>
    <row r="131" spans="1:6" s="22" customFormat="1" ht="77.5" x14ac:dyDescent="0.35">
      <c r="A131" s="23" t="s">
        <v>44</v>
      </c>
      <c r="B131" s="23" t="s">
        <v>6</v>
      </c>
      <c r="C131" s="24" t="s">
        <v>595</v>
      </c>
      <c r="D131" s="25">
        <v>46161.833333333299</v>
      </c>
      <c r="E131" s="25">
        <v>46162.25</v>
      </c>
      <c r="F131" s="24" t="s">
        <v>596</v>
      </c>
    </row>
    <row r="132" spans="1:6" s="22" customFormat="1" ht="93" x14ac:dyDescent="0.35">
      <c r="A132" s="23" t="s">
        <v>44</v>
      </c>
      <c r="B132" s="23" t="s">
        <v>2</v>
      </c>
      <c r="C132" s="24" t="s">
        <v>832</v>
      </c>
      <c r="D132" s="25">
        <v>46161.833333333299</v>
      </c>
      <c r="E132" s="25">
        <v>46162.25</v>
      </c>
      <c r="F132" s="24" t="s">
        <v>102</v>
      </c>
    </row>
    <row r="133" spans="1:6" s="22" customFormat="1" ht="77.5" x14ac:dyDescent="0.35">
      <c r="A133" s="23" t="s">
        <v>44</v>
      </c>
      <c r="B133" s="23" t="s">
        <v>6</v>
      </c>
      <c r="C133" s="24" t="s">
        <v>835</v>
      </c>
      <c r="D133" s="25">
        <v>46161.875</v>
      </c>
      <c r="E133" s="25">
        <v>46162.25</v>
      </c>
      <c r="F133" s="24" t="s">
        <v>148</v>
      </c>
    </row>
    <row r="134" spans="1:6" s="22" customFormat="1" ht="77.5" x14ac:dyDescent="0.35">
      <c r="A134" s="23" t="s">
        <v>44</v>
      </c>
      <c r="B134" s="23" t="s">
        <v>6</v>
      </c>
      <c r="C134" s="24" t="s">
        <v>618</v>
      </c>
      <c r="D134" s="25">
        <v>46161.854166666701</v>
      </c>
      <c r="E134" s="25">
        <v>46162.25</v>
      </c>
      <c r="F134" s="24" t="s">
        <v>616</v>
      </c>
    </row>
    <row r="135" spans="1:6" s="22" customFormat="1" ht="77.5" x14ac:dyDescent="0.35">
      <c r="A135" s="23" t="s">
        <v>44</v>
      </c>
      <c r="B135" s="23" t="s">
        <v>2</v>
      </c>
      <c r="C135" s="24" t="s">
        <v>743</v>
      </c>
      <c r="D135" s="25">
        <v>46161.916666666701</v>
      </c>
      <c r="E135" s="25">
        <v>46162.229166666701</v>
      </c>
      <c r="F135" s="24" t="s">
        <v>744</v>
      </c>
    </row>
    <row r="136" spans="1:6" s="22" customFormat="1" ht="77.5" x14ac:dyDescent="0.35">
      <c r="A136" s="23" t="s">
        <v>44</v>
      </c>
      <c r="B136" s="23" t="s">
        <v>6</v>
      </c>
      <c r="C136" s="24" t="s">
        <v>903</v>
      </c>
      <c r="D136" s="25">
        <v>46161.916666666701</v>
      </c>
      <c r="E136" s="25">
        <v>46162.229166666701</v>
      </c>
      <c r="F136" s="24" t="s">
        <v>904</v>
      </c>
    </row>
    <row r="137" spans="1:6" s="22" customFormat="1" ht="77.5" x14ac:dyDescent="0.35">
      <c r="A137" s="23" t="s">
        <v>44</v>
      </c>
      <c r="B137" s="23" t="s">
        <v>6</v>
      </c>
      <c r="C137" s="24" t="s">
        <v>905</v>
      </c>
      <c r="D137" s="25">
        <v>46161.916666666701</v>
      </c>
      <c r="E137" s="25">
        <v>46162.229166666701</v>
      </c>
      <c r="F137" s="24" t="s">
        <v>904</v>
      </c>
    </row>
    <row r="138" spans="1:6" ht="77.5" x14ac:dyDescent="0.35">
      <c r="A138" s="23" t="s">
        <v>44</v>
      </c>
      <c r="B138" s="23" t="s">
        <v>6</v>
      </c>
      <c r="C138" s="24" t="s">
        <v>906</v>
      </c>
      <c r="D138" s="25">
        <v>46161.916666666701</v>
      </c>
      <c r="E138" s="25">
        <v>46162.229166666701</v>
      </c>
      <c r="F138" s="24" t="s">
        <v>904</v>
      </c>
    </row>
    <row r="139" spans="1:6" ht="77.5" x14ac:dyDescent="0.35">
      <c r="A139" s="23" t="s">
        <v>44</v>
      </c>
      <c r="B139" s="23" t="s">
        <v>6</v>
      </c>
      <c r="C139" s="24" t="s">
        <v>907</v>
      </c>
      <c r="D139" s="25">
        <v>46161.916666666701</v>
      </c>
      <c r="E139" s="25">
        <v>46162.229166666701</v>
      </c>
      <c r="F139" s="24" t="s">
        <v>904</v>
      </c>
    </row>
    <row r="140" spans="1:6" ht="77.5" x14ac:dyDescent="0.35">
      <c r="A140" s="23" t="s">
        <v>44</v>
      </c>
      <c r="B140" s="23" t="s">
        <v>6</v>
      </c>
      <c r="C140" s="24" t="s">
        <v>908</v>
      </c>
      <c r="D140" s="25">
        <v>46161.916666666701</v>
      </c>
      <c r="E140" s="25">
        <v>46162.229166666701</v>
      </c>
      <c r="F140" s="24" t="s">
        <v>904</v>
      </c>
    </row>
    <row r="141" spans="1:6" ht="77.5" x14ac:dyDescent="0.35">
      <c r="A141" s="23" t="s">
        <v>44</v>
      </c>
      <c r="B141" s="23" t="s">
        <v>6</v>
      </c>
      <c r="C141" s="24" t="s">
        <v>909</v>
      </c>
      <c r="D141" s="25">
        <v>46161.916666666701</v>
      </c>
      <c r="E141" s="25">
        <v>46162.229166666701</v>
      </c>
      <c r="F141" s="24" t="s">
        <v>904</v>
      </c>
    </row>
    <row r="142" spans="1:6" ht="62" x14ac:dyDescent="0.35">
      <c r="A142" s="23" t="s">
        <v>23</v>
      </c>
      <c r="B142" s="23" t="s">
        <v>6</v>
      </c>
      <c r="C142" s="24" t="s">
        <v>24</v>
      </c>
      <c r="D142" s="25">
        <v>46161.875</v>
      </c>
      <c r="E142" s="25">
        <v>46162.208333333299</v>
      </c>
      <c r="F142" s="24" t="s">
        <v>25</v>
      </c>
    </row>
    <row r="143" spans="1:6" ht="77.5" x14ac:dyDescent="0.35">
      <c r="A143" s="23" t="s">
        <v>23</v>
      </c>
      <c r="B143" s="23" t="s">
        <v>6</v>
      </c>
      <c r="C143" s="24" t="s">
        <v>893</v>
      </c>
      <c r="D143" s="25">
        <v>46161.916666666701</v>
      </c>
      <c r="E143" s="25">
        <v>46162.229166666701</v>
      </c>
      <c r="F143" s="24" t="s">
        <v>894</v>
      </c>
    </row>
    <row r="144" spans="1:6" ht="62" x14ac:dyDescent="0.35">
      <c r="A144" s="23" t="s">
        <v>23</v>
      </c>
      <c r="B144" s="23" t="s">
        <v>2</v>
      </c>
      <c r="C144" s="24" t="s">
        <v>895</v>
      </c>
      <c r="D144" s="25">
        <v>46161.916666666701</v>
      </c>
      <c r="E144" s="25">
        <v>46162.229166666701</v>
      </c>
      <c r="F144" s="24" t="s">
        <v>896</v>
      </c>
    </row>
    <row r="145" spans="1:6" ht="31" x14ac:dyDescent="0.35">
      <c r="A145" s="23" t="s">
        <v>301</v>
      </c>
      <c r="B145" s="23" t="s">
        <v>5</v>
      </c>
      <c r="C145" s="24" t="s">
        <v>884</v>
      </c>
      <c r="D145" s="25">
        <v>46161.833333333299</v>
      </c>
      <c r="E145" s="25">
        <v>46162.25</v>
      </c>
      <c r="F145" s="24" t="s">
        <v>885</v>
      </c>
    </row>
    <row r="146" spans="1:6" ht="31" x14ac:dyDescent="0.35">
      <c r="A146" s="23" t="s">
        <v>329</v>
      </c>
      <c r="B146" s="23" t="s">
        <v>5</v>
      </c>
      <c r="C146" s="24" t="s">
        <v>878</v>
      </c>
      <c r="D146" s="25">
        <v>46161.833333333299</v>
      </c>
      <c r="E146" s="25">
        <v>46162.25</v>
      </c>
      <c r="F146" s="24" t="s">
        <v>879</v>
      </c>
    </row>
    <row r="147" spans="1:6" ht="46.5" x14ac:dyDescent="0.35">
      <c r="A147" s="23" t="s">
        <v>329</v>
      </c>
      <c r="B147" s="23" t="s">
        <v>4</v>
      </c>
      <c r="C147" s="24" t="s">
        <v>720</v>
      </c>
      <c r="D147" s="25">
        <v>46161.833333333299</v>
      </c>
      <c r="E147" s="25">
        <v>46162.25</v>
      </c>
      <c r="F147" s="24" t="s">
        <v>721</v>
      </c>
    </row>
    <row r="148" spans="1:6" ht="62" x14ac:dyDescent="0.35">
      <c r="A148" s="23" t="s">
        <v>329</v>
      </c>
      <c r="B148" s="23" t="s">
        <v>4</v>
      </c>
      <c r="C148" s="24" t="s">
        <v>731</v>
      </c>
      <c r="D148" s="25">
        <v>46161.916666666701</v>
      </c>
      <c r="E148" s="25">
        <v>46162.229166666701</v>
      </c>
      <c r="F148" s="24" t="s">
        <v>732</v>
      </c>
    </row>
    <row r="149" spans="1:6" ht="62" x14ac:dyDescent="0.35">
      <c r="A149" s="23" t="s">
        <v>329</v>
      </c>
      <c r="B149" s="23" t="s">
        <v>4</v>
      </c>
      <c r="C149" s="24" t="s">
        <v>733</v>
      </c>
      <c r="D149" s="25">
        <v>46161.916666666701</v>
      </c>
      <c r="E149" s="25">
        <v>46162.229166666701</v>
      </c>
      <c r="F149" s="24" t="s">
        <v>732</v>
      </c>
    </row>
    <row r="150" spans="1:6" ht="77.5" x14ac:dyDescent="0.35">
      <c r="A150" s="23" t="s">
        <v>317</v>
      </c>
      <c r="B150" s="23" t="s">
        <v>7</v>
      </c>
      <c r="C150" s="24" t="s">
        <v>318</v>
      </c>
      <c r="D150" s="25">
        <v>46161.916666666701</v>
      </c>
      <c r="E150" s="25">
        <v>46162.229166666701</v>
      </c>
      <c r="F150" s="24" t="s">
        <v>319</v>
      </c>
    </row>
    <row r="151" spans="1:6" ht="77.5" x14ac:dyDescent="0.35">
      <c r="A151" s="23" t="s">
        <v>317</v>
      </c>
      <c r="B151" s="23" t="s">
        <v>8</v>
      </c>
      <c r="C151" s="24" t="s">
        <v>725</v>
      </c>
      <c r="D151" s="25">
        <v>46161.916666666701</v>
      </c>
      <c r="E151" s="25">
        <v>46162.229166666701</v>
      </c>
      <c r="F151" s="24" t="s">
        <v>726</v>
      </c>
    </row>
    <row r="152" spans="1:6" ht="77.5" x14ac:dyDescent="0.35">
      <c r="A152" s="23" t="s">
        <v>317</v>
      </c>
      <c r="B152" s="23" t="s">
        <v>8</v>
      </c>
      <c r="C152" s="24" t="s">
        <v>727</v>
      </c>
      <c r="D152" s="25">
        <v>46161.916666666701</v>
      </c>
      <c r="E152" s="25">
        <v>46162.229166666701</v>
      </c>
      <c r="F152" s="24" t="s">
        <v>728</v>
      </c>
    </row>
    <row r="153" spans="1:6" ht="62" x14ac:dyDescent="0.35">
      <c r="A153" s="23" t="s">
        <v>317</v>
      </c>
      <c r="B153" s="23" t="s">
        <v>7</v>
      </c>
      <c r="C153" s="24" t="s">
        <v>734</v>
      </c>
      <c r="D153" s="25">
        <v>46161.916666666701</v>
      </c>
      <c r="E153" s="25">
        <v>46162.229166666701</v>
      </c>
      <c r="F153" s="24" t="s">
        <v>732</v>
      </c>
    </row>
    <row r="154" spans="1:6" ht="77.5" x14ac:dyDescent="0.35">
      <c r="A154" s="23" t="s">
        <v>317</v>
      </c>
      <c r="B154" s="23" t="s">
        <v>8</v>
      </c>
      <c r="C154" s="24" t="s">
        <v>737</v>
      </c>
      <c r="D154" s="25">
        <v>46161.916666666701</v>
      </c>
      <c r="E154" s="25">
        <v>46162.229166666701</v>
      </c>
      <c r="F154" s="24" t="s">
        <v>738</v>
      </c>
    </row>
    <row r="155" spans="1:6" ht="93" x14ac:dyDescent="0.35">
      <c r="A155" s="23" t="s">
        <v>317</v>
      </c>
      <c r="B155" s="23" t="s">
        <v>8</v>
      </c>
      <c r="C155" s="24" t="s">
        <v>897</v>
      </c>
      <c r="D155" s="25">
        <v>46161.916666666701</v>
      </c>
      <c r="E155" s="25">
        <v>46162.229166666701</v>
      </c>
      <c r="F155" s="24" t="s">
        <v>898</v>
      </c>
    </row>
    <row r="156" spans="1:6" ht="93" x14ac:dyDescent="0.35">
      <c r="A156" s="23" t="s">
        <v>317</v>
      </c>
      <c r="B156" s="23" t="s">
        <v>8</v>
      </c>
      <c r="C156" s="24" t="s">
        <v>899</v>
      </c>
      <c r="D156" s="25">
        <v>46161.916666666701</v>
      </c>
      <c r="E156" s="25">
        <v>46162.229166666701</v>
      </c>
      <c r="F156" s="24" t="s">
        <v>900</v>
      </c>
    </row>
    <row r="157" spans="1:6" ht="93" x14ac:dyDescent="0.35">
      <c r="A157" s="23" t="s">
        <v>317</v>
      </c>
      <c r="B157" s="23" t="s">
        <v>7</v>
      </c>
      <c r="C157" s="24" t="s">
        <v>751</v>
      </c>
      <c r="D157" s="25">
        <v>46161.916666666701</v>
      </c>
      <c r="E157" s="25">
        <v>46162.229166666701</v>
      </c>
      <c r="F157" s="24" t="s">
        <v>752</v>
      </c>
    </row>
    <row r="158" spans="1:6" ht="77.5" x14ac:dyDescent="0.35">
      <c r="A158" s="23" t="s">
        <v>317</v>
      </c>
      <c r="B158" s="23" t="s">
        <v>7</v>
      </c>
      <c r="C158" s="24" t="s">
        <v>755</v>
      </c>
      <c r="D158" s="25">
        <v>46161.916666666701</v>
      </c>
      <c r="E158" s="25">
        <v>46162.229166666701</v>
      </c>
      <c r="F158" s="24" t="s">
        <v>756</v>
      </c>
    </row>
    <row r="159" spans="1:6" ht="93" x14ac:dyDescent="0.35">
      <c r="A159" s="23" t="s">
        <v>317</v>
      </c>
      <c r="B159" s="23" t="s">
        <v>8</v>
      </c>
      <c r="C159" s="24" t="s">
        <v>910</v>
      </c>
      <c r="D159" s="25">
        <v>46161.916666666701</v>
      </c>
      <c r="E159" s="25">
        <v>46162.229166666701</v>
      </c>
      <c r="F159" s="24" t="s">
        <v>911</v>
      </c>
    </row>
    <row r="160" spans="1:6" ht="93" x14ac:dyDescent="0.35">
      <c r="A160" s="23" t="s">
        <v>912</v>
      </c>
      <c r="B160" s="23" t="s">
        <v>5</v>
      </c>
      <c r="C160" s="24" t="s">
        <v>913</v>
      </c>
      <c r="D160" s="25">
        <v>46161.916666666701</v>
      </c>
      <c r="E160" s="25">
        <v>46162.229166666701</v>
      </c>
      <c r="F160" s="24" t="s">
        <v>914</v>
      </c>
    </row>
    <row r="161" spans="1:6" ht="46.5" x14ac:dyDescent="0.35">
      <c r="A161" s="23" t="s">
        <v>279</v>
      </c>
      <c r="B161" s="23" t="s">
        <v>4</v>
      </c>
      <c r="C161" s="24" t="s">
        <v>280</v>
      </c>
      <c r="D161" s="25">
        <v>46161.875</v>
      </c>
      <c r="E161" s="25">
        <v>46162.25</v>
      </c>
      <c r="F161" s="24" t="s">
        <v>281</v>
      </c>
    </row>
    <row r="162" spans="1:6" ht="46.5" x14ac:dyDescent="0.35">
      <c r="A162" s="23" t="s">
        <v>279</v>
      </c>
      <c r="B162" s="23" t="s">
        <v>34</v>
      </c>
      <c r="C162" s="24" t="s">
        <v>284</v>
      </c>
      <c r="D162" s="25">
        <v>46161.875</v>
      </c>
      <c r="E162" s="25">
        <v>46162.25</v>
      </c>
      <c r="F162" s="24" t="s">
        <v>281</v>
      </c>
    </row>
    <row r="163" spans="1:6" ht="46.5" x14ac:dyDescent="0.35">
      <c r="A163" s="23" t="s">
        <v>282</v>
      </c>
      <c r="B163" s="23" t="s">
        <v>2</v>
      </c>
      <c r="C163" s="24" t="s">
        <v>283</v>
      </c>
      <c r="D163" s="25">
        <v>46161.875</v>
      </c>
      <c r="E163" s="25">
        <v>46162.25</v>
      </c>
      <c r="F163" s="24" t="s">
        <v>281</v>
      </c>
    </row>
    <row r="164" spans="1:6" ht="46.5" x14ac:dyDescent="0.35">
      <c r="A164" s="23" t="s">
        <v>282</v>
      </c>
      <c r="B164" s="23" t="s">
        <v>6</v>
      </c>
      <c r="C164" s="24" t="s">
        <v>285</v>
      </c>
      <c r="D164" s="25">
        <v>46161.875</v>
      </c>
      <c r="E164" s="25">
        <v>46162.25</v>
      </c>
      <c r="F164" s="24" t="s">
        <v>281</v>
      </c>
    </row>
    <row r="165" spans="1:6" ht="46.5" x14ac:dyDescent="0.35">
      <c r="A165" s="23" t="s">
        <v>276</v>
      </c>
      <c r="B165" s="23" t="s">
        <v>2</v>
      </c>
      <c r="C165" s="24" t="s">
        <v>865</v>
      </c>
      <c r="D165" s="25">
        <v>46161.875</v>
      </c>
      <c r="E165" s="25">
        <v>46162.25</v>
      </c>
      <c r="F165" s="24" t="s">
        <v>866</v>
      </c>
    </row>
    <row r="166" spans="1:6" ht="46.5" x14ac:dyDescent="0.35">
      <c r="A166" s="23" t="s">
        <v>265</v>
      </c>
      <c r="B166" s="23" t="s">
        <v>2</v>
      </c>
      <c r="C166" s="24" t="s">
        <v>266</v>
      </c>
      <c r="D166" s="25">
        <v>46161.875</v>
      </c>
      <c r="E166" s="25">
        <v>46162.25</v>
      </c>
      <c r="F166" s="24" t="s">
        <v>267</v>
      </c>
    </row>
    <row r="167" spans="1:6" ht="46.5" x14ac:dyDescent="0.35">
      <c r="A167" s="23" t="s">
        <v>265</v>
      </c>
      <c r="B167" s="23" t="s">
        <v>34</v>
      </c>
      <c r="C167" s="24" t="s">
        <v>268</v>
      </c>
      <c r="D167" s="25">
        <v>46161.875</v>
      </c>
      <c r="E167" s="25">
        <v>46162.25</v>
      </c>
      <c r="F167" s="24" t="s">
        <v>267</v>
      </c>
    </row>
    <row r="168" spans="1:6" ht="46.5" x14ac:dyDescent="0.35">
      <c r="A168" s="23" t="s">
        <v>265</v>
      </c>
      <c r="B168" s="23" t="s">
        <v>6</v>
      </c>
      <c r="C168" s="24" t="s">
        <v>874</v>
      </c>
      <c r="D168" s="25">
        <v>46161.875</v>
      </c>
      <c r="E168" s="25">
        <v>46162.25</v>
      </c>
      <c r="F168" s="24" t="s">
        <v>875</v>
      </c>
    </row>
    <row r="169" spans="1:6" ht="124" x14ac:dyDescent="0.35">
      <c r="A169" s="23" t="s">
        <v>770</v>
      </c>
      <c r="B169" s="23" t="s">
        <v>2</v>
      </c>
      <c r="C169" s="24" t="s">
        <v>915</v>
      </c>
      <c r="D169" s="25">
        <v>46161.916666666701</v>
      </c>
      <c r="E169" s="25">
        <v>46162.25</v>
      </c>
      <c r="F169" s="24" t="s">
        <v>916</v>
      </c>
    </row>
    <row r="170" spans="1:6" ht="124" x14ac:dyDescent="0.35">
      <c r="A170" s="23" t="s">
        <v>770</v>
      </c>
      <c r="B170" s="23" t="s">
        <v>2</v>
      </c>
      <c r="C170" s="24" t="s">
        <v>917</v>
      </c>
      <c r="D170" s="25">
        <v>46161.916666666701</v>
      </c>
      <c r="E170" s="25">
        <v>46162.25</v>
      </c>
      <c r="F170" s="24" t="s">
        <v>916</v>
      </c>
    </row>
    <row r="171" spans="1:6" ht="62" x14ac:dyDescent="0.35">
      <c r="A171" s="23" t="s">
        <v>272</v>
      </c>
      <c r="B171" s="23" t="s">
        <v>4</v>
      </c>
      <c r="C171" s="24" t="s">
        <v>757</v>
      </c>
      <c r="D171" s="25">
        <v>46161.916666666701</v>
      </c>
      <c r="E171" s="25">
        <v>46162.229166666701</v>
      </c>
      <c r="F171" s="24" t="s">
        <v>758</v>
      </c>
    </row>
    <row r="172" spans="1:6" ht="62" x14ac:dyDescent="0.35">
      <c r="A172" s="23" t="s">
        <v>272</v>
      </c>
      <c r="B172" s="23" t="s">
        <v>5</v>
      </c>
      <c r="C172" s="24" t="s">
        <v>332</v>
      </c>
      <c r="D172" s="25">
        <v>46161.916666666701</v>
      </c>
      <c r="E172" s="25">
        <v>46162.229166666701</v>
      </c>
      <c r="F172" s="24" t="s">
        <v>759</v>
      </c>
    </row>
    <row r="173" spans="1:6" ht="46.5" x14ac:dyDescent="0.35">
      <c r="A173" s="23" t="s">
        <v>53</v>
      </c>
      <c r="B173" s="23" t="s">
        <v>2</v>
      </c>
      <c r="C173" s="24" t="s">
        <v>574</v>
      </c>
      <c r="D173" s="25">
        <v>46161.927083333299</v>
      </c>
      <c r="E173" s="25">
        <v>46162.25</v>
      </c>
      <c r="F173" s="24" t="s">
        <v>575</v>
      </c>
    </row>
    <row r="174" spans="1:6" ht="62" x14ac:dyDescent="0.35">
      <c r="A174" s="23" t="s">
        <v>53</v>
      </c>
      <c r="B174" s="23" t="s">
        <v>2</v>
      </c>
      <c r="C174" s="24" t="s">
        <v>819</v>
      </c>
      <c r="D174" s="25">
        <v>46161.927083333299</v>
      </c>
      <c r="E174" s="25">
        <v>46162.25</v>
      </c>
      <c r="F174" s="24" t="s">
        <v>820</v>
      </c>
    </row>
    <row r="175" spans="1:6" ht="62" x14ac:dyDescent="0.35">
      <c r="A175" s="23" t="s">
        <v>53</v>
      </c>
      <c r="B175" s="23" t="s">
        <v>2</v>
      </c>
      <c r="C175" s="24" t="s">
        <v>821</v>
      </c>
      <c r="D175" s="25">
        <v>46161.927083333299</v>
      </c>
      <c r="E175" s="25">
        <v>46162.25</v>
      </c>
      <c r="F175" s="24" t="s">
        <v>820</v>
      </c>
    </row>
    <row r="176" spans="1:6" ht="62" x14ac:dyDescent="0.35">
      <c r="A176" s="23" t="s">
        <v>53</v>
      </c>
      <c r="B176" s="23" t="s">
        <v>2</v>
      </c>
      <c r="C176" s="24" t="s">
        <v>822</v>
      </c>
      <c r="D176" s="25">
        <v>46161.927083333299</v>
      </c>
      <c r="E176" s="25">
        <v>46162.25</v>
      </c>
      <c r="F176" s="24" t="s">
        <v>820</v>
      </c>
    </row>
    <row r="177" spans="1:6" ht="62" x14ac:dyDescent="0.35">
      <c r="A177" s="23" t="s">
        <v>53</v>
      </c>
      <c r="B177" s="23" t="s">
        <v>6</v>
      </c>
      <c r="C177" s="24" t="s">
        <v>580</v>
      </c>
      <c r="D177" s="25">
        <v>46161.927083333299</v>
      </c>
      <c r="E177" s="25">
        <v>46162.25</v>
      </c>
      <c r="F177" s="24" t="s">
        <v>581</v>
      </c>
    </row>
    <row r="178" spans="1:6" ht="62" x14ac:dyDescent="0.35">
      <c r="A178" s="23" t="s">
        <v>53</v>
      </c>
      <c r="B178" s="23" t="s">
        <v>6</v>
      </c>
      <c r="C178" s="24" t="s">
        <v>582</v>
      </c>
      <c r="D178" s="25">
        <v>46161.927083333299</v>
      </c>
      <c r="E178" s="25">
        <v>46162.25</v>
      </c>
      <c r="F178" s="24" t="s">
        <v>583</v>
      </c>
    </row>
    <row r="179" spans="1:6" ht="93" x14ac:dyDescent="0.35">
      <c r="A179" s="23" t="s">
        <v>53</v>
      </c>
      <c r="B179" s="23" t="s">
        <v>2</v>
      </c>
      <c r="C179" s="24" t="s">
        <v>823</v>
      </c>
      <c r="D179" s="25">
        <v>46161.927083333299</v>
      </c>
      <c r="E179" s="25">
        <v>46162.208333333299</v>
      </c>
      <c r="F179" s="24" t="s">
        <v>824</v>
      </c>
    </row>
    <row r="180" spans="1:6" ht="77.5" x14ac:dyDescent="0.35">
      <c r="A180" s="23" t="s">
        <v>362</v>
      </c>
      <c r="B180" s="23" t="s">
        <v>6</v>
      </c>
      <c r="C180" s="24" t="s">
        <v>363</v>
      </c>
      <c r="D180" s="25">
        <v>46161.916666666701</v>
      </c>
      <c r="E180" s="25">
        <v>46162.25</v>
      </c>
      <c r="F180" s="24" t="s">
        <v>364</v>
      </c>
    </row>
    <row r="181" spans="1:6" ht="62" x14ac:dyDescent="0.35">
      <c r="A181" s="23" t="s">
        <v>362</v>
      </c>
      <c r="B181" s="23" t="s">
        <v>2</v>
      </c>
      <c r="C181" s="24" t="s">
        <v>920</v>
      </c>
      <c r="D181" s="25">
        <v>46161.854166666701</v>
      </c>
      <c r="E181" s="25">
        <v>46162.25</v>
      </c>
      <c r="F181" s="24" t="s">
        <v>921</v>
      </c>
    </row>
    <row r="182" spans="1:6" ht="62" x14ac:dyDescent="0.35">
      <c r="A182" s="23" t="s">
        <v>362</v>
      </c>
      <c r="B182" s="23" t="s">
        <v>6</v>
      </c>
      <c r="C182" s="24" t="s">
        <v>774</v>
      </c>
      <c r="D182" s="25">
        <v>46161.875</v>
      </c>
      <c r="E182" s="25">
        <v>46162.25</v>
      </c>
      <c r="F182" s="24" t="s">
        <v>775</v>
      </c>
    </row>
    <row r="183" spans="1:6" ht="93" x14ac:dyDescent="0.35">
      <c r="A183" s="23" t="s">
        <v>362</v>
      </c>
      <c r="B183" s="23" t="s">
        <v>6</v>
      </c>
      <c r="C183" s="24" t="s">
        <v>781</v>
      </c>
      <c r="D183" s="25">
        <v>46161.875</v>
      </c>
      <c r="E183" s="25">
        <v>46162.25</v>
      </c>
      <c r="F183" s="24" t="s">
        <v>782</v>
      </c>
    </row>
    <row r="184" spans="1:6" ht="93" x14ac:dyDescent="0.35">
      <c r="A184" s="23" t="s">
        <v>362</v>
      </c>
      <c r="B184" s="23" t="s">
        <v>6</v>
      </c>
      <c r="C184" s="24" t="s">
        <v>783</v>
      </c>
      <c r="D184" s="25">
        <v>46161.875</v>
      </c>
      <c r="E184" s="25">
        <v>46162.25</v>
      </c>
      <c r="F184" s="24" t="s">
        <v>782</v>
      </c>
    </row>
    <row r="185" spans="1:6" ht="46.5" x14ac:dyDescent="0.35">
      <c r="A185" s="23" t="s">
        <v>505</v>
      </c>
      <c r="B185" s="23" t="s">
        <v>6</v>
      </c>
      <c r="C185" s="24" t="s">
        <v>663</v>
      </c>
      <c r="D185" s="25">
        <v>46161.875</v>
      </c>
      <c r="E185" s="25">
        <v>46162.25</v>
      </c>
      <c r="F185" s="24" t="s">
        <v>664</v>
      </c>
    </row>
    <row r="186" spans="1:6" ht="46.5" x14ac:dyDescent="0.35">
      <c r="A186" s="23" t="s">
        <v>505</v>
      </c>
      <c r="B186" s="23" t="s">
        <v>2</v>
      </c>
      <c r="C186" s="24" t="s">
        <v>851</v>
      </c>
      <c r="D186" s="25">
        <v>46161.833333333299</v>
      </c>
      <c r="E186" s="25">
        <v>46162.25</v>
      </c>
      <c r="F186" s="24" t="s">
        <v>678</v>
      </c>
    </row>
    <row r="187" spans="1:6" ht="46.5" x14ac:dyDescent="0.35">
      <c r="A187" s="23" t="s">
        <v>505</v>
      </c>
      <c r="B187" s="23" t="s">
        <v>2</v>
      </c>
      <c r="C187" s="24" t="s">
        <v>852</v>
      </c>
      <c r="D187" s="25">
        <v>46161.833333333299</v>
      </c>
      <c r="E187" s="25">
        <v>46162.25</v>
      </c>
      <c r="F187" s="24" t="s">
        <v>678</v>
      </c>
    </row>
    <row r="188" spans="1:6" ht="46.5" x14ac:dyDescent="0.35">
      <c r="A188" s="23" t="s">
        <v>505</v>
      </c>
      <c r="B188" s="23" t="s">
        <v>2</v>
      </c>
      <c r="C188" s="24" t="s">
        <v>853</v>
      </c>
      <c r="D188" s="25">
        <v>46161.833333333299</v>
      </c>
      <c r="E188" s="25">
        <v>46162.25</v>
      </c>
      <c r="F188" s="24" t="s">
        <v>678</v>
      </c>
    </row>
    <row r="189" spans="1:6" ht="46.5" x14ac:dyDescent="0.35">
      <c r="A189" s="23" t="s">
        <v>210</v>
      </c>
      <c r="B189" s="23" t="s">
        <v>5</v>
      </c>
      <c r="C189" s="24" t="s">
        <v>211</v>
      </c>
      <c r="D189" s="25">
        <v>46161.875</v>
      </c>
      <c r="E189" s="25">
        <v>46162.25</v>
      </c>
      <c r="F189" s="24" t="s">
        <v>212</v>
      </c>
    </row>
    <row r="190" spans="1:6" ht="46.5" x14ac:dyDescent="0.35">
      <c r="A190" s="23" t="s">
        <v>210</v>
      </c>
      <c r="B190" s="23" t="s">
        <v>5</v>
      </c>
      <c r="C190" s="24" t="s">
        <v>213</v>
      </c>
      <c r="D190" s="25">
        <v>46161.875</v>
      </c>
      <c r="E190" s="25">
        <v>46162.25</v>
      </c>
      <c r="F190" s="24" t="s">
        <v>212</v>
      </c>
    </row>
    <row r="191" spans="1:6" ht="46.5" x14ac:dyDescent="0.35">
      <c r="A191" s="23" t="s">
        <v>210</v>
      </c>
      <c r="B191" s="23" t="s">
        <v>5</v>
      </c>
      <c r="C191" s="24" t="s">
        <v>214</v>
      </c>
      <c r="D191" s="25">
        <v>46161.875</v>
      </c>
      <c r="E191" s="25">
        <v>46162.25</v>
      </c>
      <c r="F191" s="24" t="s">
        <v>212</v>
      </c>
    </row>
    <row r="192" spans="1:6" ht="46.5" x14ac:dyDescent="0.35">
      <c r="A192" s="23" t="s">
        <v>210</v>
      </c>
      <c r="B192" s="23" t="s">
        <v>4</v>
      </c>
      <c r="C192" s="24" t="s">
        <v>231</v>
      </c>
      <c r="D192" s="25">
        <v>46161.875</v>
      </c>
      <c r="E192" s="25">
        <v>46162.25</v>
      </c>
      <c r="F192" s="24" t="s">
        <v>232</v>
      </c>
    </row>
    <row r="193" spans="1:6" ht="46.5" x14ac:dyDescent="0.35">
      <c r="A193" s="23" t="s">
        <v>210</v>
      </c>
      <c r="B193" s="23" t="s">
        <v>4</v>
      </c>
      <c r="C193" s="24" t="s">
        <v>674</v>
      </c>
      <c r="D193" s="25">
        <v>46161.875</v>
      </c>
      <c r="E193" s="25">
        <v>46162.25</v>
      </c>
      <c r="F193" s="24" t="s">
        <v>232</v>
      </c>
    </row>
    <row r="194" spans="1:6" ht="46.5" x14ac:dyDescent="0.35">
      <c r="A194" s="23" t="s">
        <v>207</v>
      </c>
      <c r="B194" s="23" t="s">
        <v>6</v>
      </c>
      <c r="C194" s="24" t="s">
        <v>208</v>
      </c>
      <c r="D194" s="25">
        <v>45804.208333333299</v>
      </c>
      <c r="E194" s="25">
        <v>46418.208333333299</v>
      </c>
      <c r="F194" s="24" t="s">
        <v>209</v>
      </c>
    </row>
    <row r="195" spans="1:6" ht="46.5" x14ac:dyDescent="0.35">
      <c r="A195" s="23" t="s">
        <v>215</v>
      </c>
      <c r="B195" s="23" t="s">
        <v>4</v>
      </c>
      <c r="C195" s="24" t="s">
        <v>656</v>
      </c>
      <c r="D195" s="25">
        <v>46161.833333333299</v>
      </c>
      <c r="E195" s="25">
        <v>46162.25</v>
      </c>
      <c r="F195" s="24" t="s">
        <v>217</v>
      </c>
    </row>
    <row r="196" spans="1:6" ht="46.5" x14ac:dyDescent="0.35">
      <c r="A196" s="23" t="s">
        <v>215</v>
      </c>
      <c r="B196" s="23" t="s">
        <v>4</v>
      </c>
      <c r="C196" s="24" t="s">
        <v>657</v>
      </c>
      <c r="D196" s="25">
        <v>46161.833333333299</v>
      </c>
      <c r="E196" s="25">
        <v>46162.25</v>
      </c>
      <c r="F196" s="24" t="s">
        <v>217</v>
      </c>
    </row>
    <row r="197" spans="1:6" ht="46.5" x14ac:dyDescent="0.35">
      <c r="A197" s="23" t="s">
        <v>234</v>
      </c>
      <c r="B197" s="23" t="s">
        <v>2</v>
      </c>
      <c r="C197" s="24" t="s">
        <v>675</v>
      </c>
      <c r="D197" s="25">
        <v>46161.916666666701</v>
      </c>
      <c r="E197" s="25">
        <v>46162.25</v>
      </c>
      <c r="F197" s="24" t="s">
        <v>232</v>
      </c>
    </row>
    <row r="198" spans="1:6" ht="46.5" x14ac:dyDescent="0.35">
      <c r="A198" s="23" t="s">
        <v>234</v>
      </c>
      <c r="B198" s="23" t="s">
        <v>2</v>
      </c>
      <c r="C198" s="24" t="s">
        <v>846</v>
      </c>
      <c r="D198" s="25">
        <v>46161.958333333299</v>
      </c>
      <c r="E198" s="25">
        <v>46162.25</v>
      </c>
      <c r="F198" s="24" t="s">
        <v>847</v>
      </c>
    </row>
    <row r="199" spans="1:6" ht="46.5" x14ac:dyDescent="0.35">
      <c r="A199" s="23" t="s">
        <v>234</v>
      </c>
      <c r="B199" s="23" t="s">
        <v>2</v>
      </c>
      <c r="C199" s="24" t="s">
        <v>848</v>
      </c>
      <c r="D199" s="25">
        <v>46161.958333333299</v>
      </c>
      <c r="E199" s="25">
        <v>46162.25</v>
      </c>
      <c r="F199" s="24" t="s">
        <v>847</v>
      </c>
    </row>
    <row r="200" spans="1:6" ht="46.5" x14ac:dyDescent="0.35">
      <c r="A200" s="23" t="s">
        <v>234</v>
      </c>
      <c r="B200" s="23" t="s">
        <v>2</v>
      </c>
      <c r="C200" s="24" t="s">
        <v>849</v>
      </c>
      <c r="D200" s="25">
        <v>46161.958333333299</v>
      </c>
      <c r="E200" s="25">
        <v>46162.25</v>
      </c>
      <c r="F200" s="24" t="s">
        <v>847</v>
      </c>
    </row>
    <row r="201" spans="1:6" ht="46.5" x14ac:dyDescent="0.35">
      <c r="A201" s="23" t="s">
        <v>234</v>
      </c>
      <c r="B201" s="23" t="s">
        <v>2</v>
      </c>
      <c r="C201" s="24" t="s">
        <v>850</v>
      </c>
      <c r="D201" s="25">
        <v>46161.958333333299</v>
      </c>
      <c r="E201" s="25">
        <v>46162.25</v>
      </c>
      <c r="F201" s="24" t="s">
        <v>847</v>
      </c>
    </row>
    <row r="202" spans="1:6" ht="46.5" x14ac:dyDescent="0.35">
      <c r="A202" s="23" t="s">
        <v>234</v>
      </c>
      <c r="B202" s="23" t="s">
        <v>2</v>
      </c>
      <c r="C202" s="24" t="s">
        <v>859</v>
      </c>
      <c r="D202" s="25">
        <v>46161.833333333299</v>
      </c>
      <c r="E202" s="25">
        <v>46162.208333333299</v>
      </c>
      <c r="F202" s="24" t="s">
        <v>860</v>
      </c>
    </row>
    <row r="203" spans="1:6" ht="77.5" x14ac:dyDescent="0.35">
      <c r="A203" s="23" t="s">
        <v>234</v>
      </c>
      <c r="B203" s="23" t="s">
        <v>6</v>
      </c>
      <c r="C203" s="24" t="s">
        <v>778</v>
      </c>
      <c r="D203" s="25">
        <v>46161.875</v>
      </c>
      <c r="E203" s="25">
        <v>46162.25</v>
      </c>
      <c r="F203" s="24" t="s">
        <v>382</v>
      </c>
    </row>
    <row r="204" spans="1:6" ht="93" x14ac:dyDescent="0.35">
      <c r="A204" s="23" t="s">
        <v>234</v>
      </c>
      <c r="B204" s="23" t="s">
        <v>6</v>
      </c>
      <c r="C204" s="24" t="s">
        <v>784</v>
      </c>
      <c r="D204" s="25">
        <v>46161.875</v>
      </c>
      <c r="E204" s="25">
        <v>46162.25</v>
      </c>
      <c r="F204" s="24" t="s">
        <v>785</v>
      </c>
    </row>
    <row r="205" spans="1:6" ht="93" x14ac:dyDescent="0.35">
      <c r="A205" s="23" t="s">
        <v>234</v>
      </c>
      <c r="B205" s="23" t="s">
        <v>2</v>
      </c>
      <c r="C205" s="24" t="s">
        <v>786</v>
      </c>
      <c r="D205" s="25">
        <v>46161.875</v>
      </c>
      <c r="E205" s="25">
        <v>46162.25</v>
      </c>
      <c r="F205" s="24" t="s">
        <v>785</v>
      </c>
    </row>
    <row r="206" spans="1:6" ht="77.5" x14ac:dyDescent="0.35">
      <c r="A206" s="23" t="s">
        <v>234</v>
      </c>
      <c r="B206" s="23" t="s">
        <v>2</v>
      </c>
      <c r="C206" s="24" t="s">
        <v>923</v>
      </c>
      <c r="D206" s="25">
        <v>46161.875</v>
      </c>
      <c r="E206" s="25">
        <v>46162.25</v>
      </c>
      <c r="F206" s="24" t="s">
        <v>924</v>
      </c>
    </row>
    <row r="207" spans="1:6" ht="77.5" x14ac:dyDescent="0.35">
      <c r="A207" s="23" t="s">
        <v>234</v>
      </c>
      <c r="B207" s="23" t="s">
        <v>2</v>
      </c>
      <c r="C207" s="24" t="s">
        <v>925</v>
      </c>
      <c r="D207" s="25">
        <v>46161.875</v>
      </c>
      <c r="E207" s="25">
        <v>46162.25</v>
      </c>
      <c r="F207" s="24" t="s">
        <v>924</v>
      </c>
    </row>
    <row r="208" spans="1:6" ht="77.5" x14ac:dyDescent="0.35">
      <c r="A208" s="23" t="s">
        <v>234</v>
      </c>
      <c r="B208" s="23" t="s">
        <v>6</v>
      </c>
      <c r="C208" s="24" t="s">
        <v>926</v>
      </c>
      <c r="D208" s="25">
        <v>46161.875</v>
      </c>
      <c r="E208" s="25">
        <v>46162.25</v>
      </c>
      <c r="F208" s="24" t="s">
        <v>927</v>
      </c>
    </row>
    <row r="209" spans="1:6" ht="46.5" x14ac:dyDescent="0.35">
      <c r="A209" s="23" t="s">
        <v>221</v>
      </c>
      <c r="B209" s="23" t="s">
        <v>7</v>
      </c>
      <c r="C209" s="24" t="s">
        <v>671</v>
      </c>
      <c r="D209" s="25">
        <v>46161.916666666701</v>
      </c>
      <c r="E209" s="25">
        <v>46162.25</v>
      </c>
      <c r="F209" s="24" t="s">
        <v>670</v>
      </c>
    </row>
    <row r="210" spans="1:6" ht="46.5" x14ac:dyDescent="0.35">
      <c r="A210" s="23" t="s">
        <v>221</v>
      </c>
      <c r="B210" s="23" t="s">
        <v>7</v>
      </c>
      <c r="C210" s="24" t="s">
        <v>672</v>
      </c>
      <c r="D210" s="25">
        <v>46161.916666666701</v>
      </c>
      <c r="E210" s="25">
        <v>46162.25</v>
      </c>
      <c r="F210" s="24" t="s">
        <v>670</v>
      </c>
    </row>
    <row r="211" spans="1:6" ht="46.5" x14ac:dyDescent="0.35">
      <c r="A211" s="23" t="s">
        <v>221</v>
      </c>
      <c r="B211" s="23" t="s">
        <v>7</v>
      </c>
      <c r="C211" s="24" t="s">
        <v>673</v>
      </c>
      <c r="D211" s="25">
        <v>46161.916666666701</v>
      </c>
      <c r="E211" s="25">
        <v>46162.25</v>
      </c>
      <c r="F211" s="24" t="s">
        <v>670</v>
      </c>
    </row>
    <row r="212" spans="1:6" ht="46.5" x14ac:dyDescent="0.35">
      <c r="A212" s="23" t="s">
        <v>221</v>
      </c>
      <c r="B212" s="23" t="s">
        <v>7</v>
      </c>
      <c r="C212" s="24" t="s">
        <v>854</v>
      </c>
      <c r="D212" s="25">
        <v>46161.875</v>
      </c>
      <c r="E212" s="25">
        <v>46162.25</v>
      </c>
      <c r="F212" s="24" t="s">
        <v>242</v>
      </c>
    </row>
    <row r="213" spans="1:6" ht="46.5" x14ac:dyDescent="0.35">
      <c r="A213" s="23" t="s">
        <v>221</v>
      </c>
      <c r="B213" s="23" t="s">
        <v>7</v>
      </c>
      <c r="C213" s="24" t="s">
        <v>685</v>
      </c>
      <c r="D213" s="25">
        <v>46161.875</v>
      </c>
      <c r="E213" s="25">
        <v>46162.25</v>
      </c>
      <c r="F213" s="24" t="s">
        <v>242</v>
      </c>
    </row>
    <row r="214" spans="1:6" ht="77.5" x14ac:dyDescent="0.35">
      <c r="A214" s="23" t="s">
        <v>221</v>
      </c>
      <c r="B214" s="23" t="s">
        <v>7</v>
      </c>
      <c r="C214" s="24" t="s">
        <v>690</v>
      </c>
      <c r="D214" s="25">
        <v>46161.875</v>
      </c>
      <c r="E214" s="25">
        <v>46162.208333333299</v>
      </c>
      <c r="F214" s="24" t="s">
        <v>691</v>
      </c>
    </row>
    <row r="215" spans="1:6" ht="77.5" x14ac:dyDescent="0.35">
      <c r="A215" s="23" t="s">
        <v>221</v>
      </c>
      <c r="B215" s="23" t="s">
        <v>8</v>
      </c>
      <c r="C215" s="24" t="s">
        <v>694</v>
      </c>
      <c r="D215" s="25">
        <v>46161.875</v>
      </c>
      <c r="E215" s="25">
        <v>46162.208333333299</v>
      </c>
      <c r="F215" s="24" t="s">
        <v>691</v>
      </c>
    </row>
    <row r="216" spans="1:6" ht="46.5" x14ac:dyDescent="0.35">
      <c r="A216" s="23" t="s">
        <v>221</v>
      </c>
      <c r="B216" s="23" t="s">
        <v>7</v>
      </c>
      <c r="C216" s="24" t="s">
        <v>697</v>
      </c>
      <c r="D216" s="25">
        <v>46161.958333333299</v>
      </c>
      <c r="E216" s="25">
        <v>46162.25</v>
      </c>
      <c r="F216" s="24" t="s">
        <v>698</v>
      </c>
    </row>
    <row r="217" spans="1:6" ht="46.5" x14ac:dyDescent="0.35">
      <c r="A217" s="23" t="s">
        <v>144</v>
      </c>
      <c r="B217" s="23" t="s">
        <v>4</v>
      </c>
      <c r="C217" s="24" t="s">
        <v>833</v>
      </c>
      <c r="D217" s="25">
        <v>46161.833333333299</v>
      </c>
      <c r="E217" s="25">
        <v>46162.208333333299</v>
      </c>
      <c r="F217" s="24" t="s">
        <v>834</v>
      </c>
    </row>
    <row r="218" spans="1:6" ht="46.5" x14ac:dyDescent="0.35">
      <c r="A218" s="23" t="s">
        <v>144</v>
      </c>
      <c r="B218" s="23" t="s">
        <v>4</v>
      </c>
      <c r="C218" s="24" t="s">
        <v>218</v>
      </c>
      <c r="D218" s="25">
        <v>46161.875</v>
      </c>
      <c r="E218" s="25">
        <v>46162.25</v>
      </c>
      <c r="F218" s="24" t="s">
        <v>219</v>
      </c>
    </row>
    <row r="219" spans="1:6" ht="46.5" x14ac:dyDescent="0.35">
      <c r="A219" s="23" t="s">
        <v>144</v>
      </c>
      <c r="B219" s="23" t="s">
        <v>5</v>
      </c>
      <c r="C219" s="24" t="s">
        <v>220</v>
      </c>
      <c r="D219" s="25">
        <v>46161.875</v>
      </c>
      <c r="E219" s="25">
        <v>46162.25</v>
      </c>
      <c r="F219" s="24" t="s">
        <v>219</v>
      </c>
    </row>
    <row r="220" spans="1:6" ht="46.5" x14ac:dyDescent="0.35">
      <c r="A220" s="23" t="s">
        <v>144</v>
      </c>
      <c r="B220" s="23" t="s">
        <v>4</v>
      </c>
      <c r="C220" s="24" t="s">
        <v>659</v>
      </c>
      <c r="D220" s="25">
        <v>46161.958333333299</v>
      </c>
      <c r="E220" s="25">
        <v>46162.25</v>
      </c>
      <c r="F220" s="24" t="s">
        <v>660</v>
      </c>
    </row>
    <row r="221" spans="1:6" ht="46.5" x14ac:dyDescent="0.35">
      <c r="A221" s="23" t="s">
        <v>144</v>
      </c>
      <c r="B221" s="23" t="s">
        <v>4</v>
      </c>
      <c r="C221" s="24" t="s">
        <v>661</v>
      </c>
      <c r="D221" s="25">
        <v>46161.958333333299</v>
      </c>
      <c r="E221" s="25">
        <v>46162.25</v>
      </c>
      <c r="F221" s="24" t="s">
        <v>660</v>
      </c>
    </row>
    <row r="222" spans="1:6" ht="46.5" x14ac:dyDescent="0.35">
      <c r="A222" s="23" t="s">
        <v>144</v>
      </c>
      <c r="B222" s="23" t="s">
        <v>4</v>
      </c>
      <c r="C222" s="24" t="s">
        <v>662</v>
      </c>
      <c r="D222" s="25">
        <v>46161.958333333299</v>
      </c>
      <c r="E222" s="25">
        <v>46162.25</v>
      </c>
      <c r="F222" s="24" t="s">
        <v>660</v>
      </c>
    </row>
    <row r="223" spans="1:6" ht="46.5" x14ac:dyDescent="0.35">
      <c r="A223" s="23" t="s">
        <v>144</v>
      </c>
      <c r="B223" s="23" t="s">
        <v>4</v>
      </c>
      <c r="C223" s="24" t="s">
        <v>669</v>
      </c>
      <c r="D223" s="25">
        <v>46161.916666666701</v>
      </c>
      <c r="E223" s="25">
        <v>46162.25</v>
      </c>
      <c r="F223" s="24" t="s">
        <v>670</v>
      </c>
    </row>
    <row r="224" spans="1:6" ht="46.5" x14ac:dyDescent="0.35">
      <c r="A224" s="23" t="s">
        <v>158</v>
      </c>
      <c r="B224" s="23" t="s">
        <v>7</v>
      </c>
      <c r="C224" s="24" t="s">
        <v>621</v>
      </c>
      <c r="D224" s="25">
        <v>46161.833333333299</v>
      </c>
      <c r="E224" s="25">
        <v>46162.208333333299</v>
      </c>
      <c r="F224" s="24" t="s">
        <v>622</v>
      </c>
    </row>
    <row r="225" spans="1:6" ht="46.5" x14ac:dyDescent="0.35">
      <c r="A225" s="23" t="s">
        <v>251</v>
      </c>
      <c r="B225" s="23" t="s">
        <v>4</v>
      </c>
      <c r="C225" s="24" t="s">
        <v>252</v>
      </c>
      <c r="D225" s="25">
        <v>46161.875</v>
      </c>
      <c r="E225" s="25">
        <v>46162.25</v>
      </c>
      <c r="F225" s="24" t="s">
        <v>253</v>
      </c>
    </row>
    <row r="226" spans="1:6" ht="46.5" x14ac:dyDescent="0.35">
      <c r="A226" s="23" t="s">
        <v>251</v>
      </c>
      <c r="B226" s="23" t="s">
        <v>4</v>
      </c>
      <c r="C226" s="24" t="s">
        <v>254</v>
      </c>
      <c r="D226" s="25">
        <v>46161.875</v>
      </c>
      <c r="E226" s="25">
        <v>46162.25</v>
      </c>
      <c r="F226" s="24" t="s">
        <v>253</v>
      </c>
    </row>
    <row r="227" spans="1:6" ht="46.5" x14ac:dyDescent="0.35">
      <c r="A227" s="23" t="s">
        <v>245</v>
      </c>
      <c r="B227" s="23" t="s">
        <v>6</v>
      </c>
      <c r="C227" s="24" t="s">
        <v>695</v>
      </c>
      <c r="D227" s="25">
        <v>46161.875</v>
      </c>
      <c r="E227" s="25">
        <v>46162.25</v>
      </c>
      <c r="F227" s="24" t="s">
        <v>696</v>
      </c>
    </row>
    <row r="228" spans="1:6" ht="46.5" x14ac:dyDescent="0.35">
      <c r="A228" s="23" t="s">
        <v>516</v>
      </c>
      <c r="B228" s="23" t="s">
        <v>4</v>
      </c>
      <c r="C228" s="24" t="s">
        <v>855</v>
      </c>
      <c r="D228" s="25">
        <v>46161.875</v>
      </c>
      <c r="E228" s="25">
        <v>46162.25</v>
      </c>
      <c r="F228" s="24" t="s">
        <v>856</v>
      </c>
    </row>
    <row r="229" spans="1:6" ht="46.5" x14ac:dyDescent="0.35">
      <c r="A229" s="23" t="s">
        <v>516</v>
      </c>
      <c r="B229" s="23" t="s">
        <v>4</v>
      </c>
      <c r="C229" s="24" t="s">
        <v>857</v>
      </c>
      <c r="D229" s="25">
        <v>46161.875</v>
      </c>
      <c r="E229" s="25">
        <v>46162.25</v>
      </c>
      <c r="F229" s="24" t="s">
        <v>856</v>
      </c>
    </row>
    <row r="230" spans="1:6" ht="46.5" x14ac:dyDescent="0.35">
      <c r="A230" s="23" t="s">
        <v>516</v>
      </c>
      <c r="B230" s="23" t="s">
        <v>4</v>
      </c>
      <c r="C230" s="24" t="s">
        <v>858</v>
      </c>
      <c r="D230" s="25">
        <v>46161.875</v>
      </c>
      <c r="E230" s="25">
        <v>46162.25</v>
      </c>
      <c r="F230" s="24" t="s">
        <v>856</v>
      </c>
    </row>
    <row r="231" spans="1:6" ht="77.5" x14ac:dyDescent="0.35">
      <c r="A231" s="23" t="s">
        <v>599</v>
      </c>
      <c r="B231" s="23" t="s">
        <v>2</v>
      </c>
      <c r="C231" s="24" t="s">
        <v>600</v>
      </c>
      <c r="D231" s="25">
        <v>46161.833333333299</v>
      </c>
      <c r="E231" s="25">
        <v>46162.25</v>
      </c>
      <c r="F231" s="24" t="s">
        <v>601</v>
      </c>
    </row>
    <row r="232" spans="1:6" ht="77.5" x14ac:dyDescent="0.35">
      <c r="A232" s="23" t="s">
        <v>599</v>
      </c>
      <c r="B232" s="23" t="s">
        <v>2</v>
      </c>
      <c r="C232" s="24" t="s">
        <v>602</v>
      </c>
      <c r="D232" s="25">
        <v>46161.833333333299</v>
      </c>
      <c r="E232" s="25">
        <v>46162.25</v>
      </c>
      <c r="F232" s="24" t="s">
        <v>601</v>
      </c>
    </row>
    <row r="233" spans="1:6" ht="77.5" x14ac:dyDescent="0.35">
      <c r="A233" s="23" t="s">
        <v>599</v>
      </c>
      <c r="B233" s="23" t="s">
        <v>2</v>
      </c>
      <c r="C233" s="24" t="s">
        <v>603</v>
      </c>
      <c r="D233" s="25">
        <v>46161.833333333299</v>
      </c>
      <c r="E233" s="25">
        <v>46162.25</v>
      </c>
      <c r="F233" s="24" t="s">
        <v>601</v>
      </c>
    </row>
    <row r="234" spans="1:6" ht="77.5" x14ac:dyDescent="0.35">
      <c r="A234" s="23" t="s">
        <v>599</v>
      </c>
      <c r="B234" s="23" t="s">
        <v>2</v>
      </c>
      <c r="C234" s="24" t="s">
        <v>604</v>
      </c>
      <c r="D234" s="25">
        <v>46161.833333333299</v>
      </c>
      <c r="E234" s="25">
        <v>46162.25</v>
      </c>
      <c r="F234" s="24" t="s">
        <v>601</v>
      </c>
    </row>
  </sheetData>
  <autoFilter ref="A2:F190" xr:uid="{296437B8-68A1-4AA4-99A5-E75D04C904AB}">
    <sortState xmlns:xlrd2="http://schemas.microsoft.com/office/spreadsheetml/2017/richdata2" ref="A3:F234">
      <sortCondition ref="A2:A190"/>
    </sortState>
  </autoFilter>
  <mergeCells count="1">
    <mergeCell ref="A1:F1"/>
  </mergeCells>
  <conditionalFormatting sqref="A3:F234">
    <cfRule type="expression" dxfId="5"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238"/>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42" t="str">
        <f>"Daily closure report: "&amp;'Front page'!A9</f>
        <v>Daily closure report: Wednesday, 20 May</v>
      </c>
      <c r="B1" s="42"/>
      <c r="C1" s="42"/>
      <c r="D1" s="42"/>
      <c r="E1" s="42"/>
      <c r="F1" s="42"/>
    </row>
    <row r="2" spans="1:6" s="5" customFormat="1" ht="28" x14ac:dyDescent="0.35">
      <c r="A2" s="12" t="s">
        <v>9</v>
      </c>
      <c r="B2" s="12" t="s">
        <v>1</v>
      </c>
      <c r="C2" s="12" t="s">
        <v>0</v>
      </c>
      <c r="D2" s="11" t="s">
        <v>11</v>
      </c>
      <c r="E2" s="11" t="s">
        <v>12</v>
      </c>
      <c r="F2" s="12" t="s">
        <v>10</v>
      </c>
    </row>
    <row r="3" spans="1:6" s="5" customFormat="1" ht="77.5" x14ac:dyDescent="0.35">
      <c r="A3" s="23" t="s">
        <v>40</v>
      </c>
      <c r="B3" s="23" t="s">
        <v>2</v>
      </c>
      <c r="C3" s="24" t="s">
        <v>41</v>
      </c>
      <c r="D3" s="25">
        <v>46162.875</v>
      </c>
      <c r="E3" s="25">
        <v>46163.208333333299</v>
      </c>
      <c r="F3" s="24" t="s">
        <v>39</v>
      </c>
    </row>
    <row r="4" spans="1:6" s="5" customFormat="1" ht="46.5" x14ac:dyDescent="0.35">
      <c r="A4" s="23" t="s">
        <v>40</v>
      </c>
      <c r="B4" s="23" t="s">
        <v>34</v>
      </c>
      <c r="C4" s="24" t="s">
        <v>42</v>
      </c>
      <c r="D4" s="25">
        <v>45847.208333333299</v>
      </c>
      <c r="E4" s="25">
        <v>46507.999305555597</v>
      </c>
      <c r="F4" s="24" t="s">
        <v>43</v>
      </c>
    </row>
    <row r="5" spans="1:6" s="5" customFormat="1" ht="62" x14ac:dyDescent="0.35">
      <c r="A5" s="23" t="s">
        <v>40</v>
      </c>
      <c r="B5" s="23" t="s">
        <v>2</v>
      </c>
      <c r="C5" s="24" t="s">
        <v>562</v>
      </c>
      <c r="D5" s="25">
        <v>46162.875</v>
      </c>
      <c r="E5" s="25">
        <v>46163.208333333299</v>
      </c>
      <c r="F5" s="24" t="s">
        <v>493</v>
      </c>
    </row>
    <row r="6" spans="1:6" s="5" customFormat="1" ht="62" x14ac:dyDescent="0.35">
      <c r="A6" s="23" t="s">
        <v>40</v>
      </c>
      <c r="B6" s="23" t="s">
        <v>6</v>
      </c>
      <c r="C6" s="24" t="s">
        <v>941</v>
      </c>
      <c r="D6" s="25">
        <v>46162.875</v>
      </c>
      <c r="E6" s="25">
        <v>46163.208333333299</v>
      </c>
      <c r="F6" s="24" t="s">
        <v>564</v>
      </c>
    </row>
    <row r="7" spans="1:6" s="5" customFormat="1" ht="62" x14ac:dyDescent="0.35">
      <c r="A7" s="23" t="s">
        <v>40</v>
      </c>
      <c r="B7" s="23" t="s">
        <v>2</v>
      </c>
      <c r="C7" s="24" t="s">
        <v>942</v>
      </c>
      <c r="D7" s="25">
        <v>46162.875</v>
      </c>
      <c r="E7" s="25">
        <v>46163.208333333299</v>
      </c>
      <c r="F7" s="24" t="s">
        <v>564</v>
      </c>
    </row>
    <row r="8" spans="1:6" s="5" customFormat="1" ht="93" x14ac:dyDescent="0.35">
      <c r="A8" s="23" t="s">
        <v>40</v>
      </c>
      <c r="B8" s="23" t="s">
        <v>2</v>
      </c>
      <c r="C8" s="24" t="s">
        <v>971</v>
      </c>
      <c r="D8" s="25">
        <v>46162.833333333299</v>
      </c>
      <c r="E8" s="25">
        <v>46163.25</v>
      </c>
      <c r="F8" s="24" t="s">
        <v>972</v>
      </c>
    </row>
    <row r="9" spans="1:6" s="5" customFormat="1" ht="93" x14ac:dyDescent="0.35">
      <c r="A9" s="23" t="s">
        <v>40</v>
      </c>
      <c r="B9" s="23" t="s">
        <v>2</v>
      </c>
      <c r="C9" s="24" t="s">
        <v>973</v>
      </c>
      <c r="D9" s="25">
        <v>46162.833333333299</v>
      </c>
      <c r="E9" s="25">
        <v>46163.25</v>
      </c>
      <c r="F9" s="24" t="s">
        <v>972</v>
      </c>
    </row>
    <row r="10" spans="1:6" s="5" customFormat="1" ht="93" x14ac:dyDescent="0.35">
      <c r="A10" s="23" t="s">
        <v>40</v>
      </c>
      <c r="B10" s="23" t="s">
        <v>2</v>
      </c>
      <c r="C10" s="24" t="s">
        <v>974</v>
      </c>
      <c r="D10" s="25">
        <v>46162.833333333299</v>
      </c>
      <c r="E10" s="25">
        <v>46163.25</v>
      </c>
      <c r="F10" s="24" t="s">
        <v>972</v>
      </c>
    </row>
    <row r="11" spans="1:6" s="5" customFormat="1" ht="93" x14ac:dyDescent="0.35">
      <c r="A11" s="23" t="s">
        <v>40</v>
      </c>
      <c r="B11" s="23" t="s">
        <v>2</v>
      </c>
      <c r="C11" s="24" t="s">
        <v>975</v>
      </c>
      <c r="D11" s="25">
        <v>46162.833333333299</v>
      </c>
      <c r="E11" s="25">
        <v>46163.25</v>
      </c>
      <c r="F11" s="24" t="s">
        <v>972</v>
      </c>
    </row>
    <row r="12" spans="1:6" s="5" customFormat="1" ht="93" x14ac:dyDescent="0.35">
      <c r="A12" s="23" t="s">
        <v>40</v>
      </c>
      <c r="B12" s="23" t="s">
        <v>2</v>
      </c>
      <c r="C12" s="24" t="s">
        <v>976</v>
      </c>
      <c r="D12" s="25">
        <v>46162.833333333299</v>
      </c>
      <c r="E12" s="25">
        <v>46163.25</v>
      </c>
      <c r="F12" s="24" t="s">
        <v>972</v>
      </c>
    </row>
    <row r="13" spans="1:6" s="5" customFormat="1" ht="93" x14ac:dyDescent="0.35">
      <c r="A13" s="23" t="s">
        <v>40</v>
      </c>
      <c r="B13" s="23" t="s">
        <v>2</v>
      </c>
      <c r="C13" s="24" t="s">
        <v>977</v>
      </c>
      <c r="D13" s="25">
        <v>46162.833333333299</v>
      </c>
      <c r="E13" s="25">
        <v>46163.25</v>
      </c>
      <c r="F13" s="24" t="s">
        <v>972</v>
      </c>
    </row>
    <row r="14" spans="1:6" s="5" customFormat="1" ht="93" x14ac:dyDescent="0.35">
      <c r="A14" s="23" t="s">
        <v>40</v>
      </c>
      <c r="B14" s="23" t="s">
        <v>2</v>
      </c>
      <c r="C14" s="24" t="s">
        <v>978</v>
      </c>
      <c r="D14" s="25">
        <v>46162.833333333299</v>
      </c>
      <c r="E14" s="25">
        <v>46163.25</v>
      </c>
      <c r="F14" s="24" t="s">
        <v>972</v>
      </c>
    </row>
    <row r="15" spans="1:6" s="5" customFormat="1" ht="93" x14ac:dyDescent="0.35">
      <c r="A15" s="23" t="s">
        <v>40</v>
      </c>
      <c r="B15" s="23" t="s">
        <v>2</v>
      </c>
      <c r="C15" s="24" t="s">
        <v>979</v>
      </c>
      <c r="D15" s="25">
        <v>46162.833333333299</v>
      </c>
      <c r="E15" s="25">
        <v>46163.25</v>
      </c>
      <c r="F15" s="24" t="s">
        <v>972</v>
      </c>
    </row>
    <row r="16" spans="1:6" s="5" customFormat="1" ht="93" x14ac:dyDescent="0.35">
      <c r="A16" s="23" t="s">
        <v>40</v>
      </c>
      <c r="B16" s="23" t="s">
        <v>2</v>
      </c>
      <c r="C16" s="24" t="s">
        <v>980</v>
      </c>
      <c r="D16" s="25">
        <v>46162.833333333299</v>
      </c>
      <c r="E16" s="25">
        <v>46163.25</v>
      </c>
      <c r="F16" s="24" t="s">
        <v>972</v>
      </c>
    </row>
    <row r="17" spans="1:6" s="5" customFormat="1" ht="93" x14ac:dyDescent="0.35">
      <c r="A17" s="23" t="s">
        <v>40</v>
      </c>
      <c r="B17" s="23" t="s">
        <v>2</v>
      </c>
      <c r="C17" s="24" t="s">
        <v>981</v>
      </c>
      <c r="D17" s="25">
        <v>46162.833333333299</v>
      </c>
      <c r="E17" s="25">
        <v>46163.25</v>
      </c>
      <c r="F17" s="24" t="s">
        <v>972</v>
      </c>
    </row>
    <row r="18" spans="1:6" s="5" customFormat="1" ht="93" x14ac:dyDescent="0.35">
      <c r="A18" s="23" t="s">
        <v>40</v>
      </c>
      <c r="B18" s="23" t="s">
        <v>2</v>
      </c>
      <c r="C18" s="24" t="s">
        <v>982</v>
      </c>
      <c r="D18" s="25">
        <v>46162.833333333299</v>
      </c>
      <c r="E18" s="25">
        <v>46163.25</v>
      </c>
      <c r="F18" s="24" t="s">
        <v>972</v>
      </c>
    </row>
    <row r="19" spans="1:6" s="5" customFormat="1" ht="93" x14ac:dyDescent="0.35">
      <c r="A19" s="23" t="s">
        <v>40</v>
      </c>
      <c r="B19" s="23" t="s">
        <v>2</v>
      </c>
      <c r="C19" s="24" t="s">
        <v>983</v>
      </c>
      <c r="D19" s="25">
        <v>46162.833333333299</v>
      </c>
      <c r="E19" s="25">
        <v>46163.25</v>
      </c>
      <c r="F19" s="24" t="s">
        <v>972</v>
      </c>
    </row>
    <row r="20" spans="1:6" s="5" customFormat="1" ht="93" x14ac:dyDescent="0.35">
      <c r="A20" s="23" t="s">
        <v>40</v>
      </c>
      <c r="B20" s="23" t="s">
        <v>6</v>
      </c>
      <c r="C20" s="24" t="s">
        <v>87</v>
      </c>
      <c r="D20" s="25">
        <v>46162.833333333299</v>
      </c>
      <c r="E20" s="25">
        <v>46163.25</v>
      </c>
      <c r="F20" s="24" t="s">
        <v>984</v>
      </c>
    </row>
    <row r="21" spans="1:6" s="5" customFormat="1" ht="62" x14ac:dyDescent="0.35">
      <c r="A21" s="23" t="s">
        <v>40</v>
      </c>
      <c r="B21" s="23" t="s">
        <v>2</v>
      </c>
      <c r="C21" s="24" t="s">
        <v>167</v>
      </c>
      <c r="D21" s="25">
        <v>46162.833333333299</v>
      </c>
      <c r="E21" s="25">
        <v>46163.25</v>
      </c>
      <c r="F21" s="24" t="s">
        <v>166</v>
      </c>
    </row>
    <row r="22" spans="1:6" s="5" customFormat="1" ht="62" x14ac:dyDescent="0.35">
      <c r="A22" s="23" t="s">
        <v>40</v>
      </c>
      <c r="B22" s="23" t="s">
        <v>2</v>
      </c>
      <c r="C22" s="24" t="s">
        <v>168</v>
      </c>
      <c r="D22" s="25">
        <v>46162.833333333299</v>
      </c>
      <c r="E22" s="25">
        <v>46163.25</v>
      </c>
      <c r="F22" s="24" t="s">
        <v>166</v>
      </c>
    </row>
    <row r="23" spans="1:6" s="5" customFormat="1" ht="62" x14ac:dyDescent="0.35">
      <c r="A23" s="23" t="s">
        <v>40</v>
      </c>
      <c r="B23" s="23" t="s">
        <v>2</v>
      </c>
      <c r="C23" s="24" t="s">
        <v>1002</v>
      </c>
      <c r="D23" s="25">
        <v>46162.833333333299</v>
      </c>
      <c r="E23" s="25">
        <v>46163.25</v>
      </c>
      <c r="F23" s="24" t="s">
        <v>166</v>
      </c>
    </row>
    <row r="24" spans="1:6" s="5" customFormat="1" ht="62" x14ac:dyDescent="0.35">
      <c r="A24" s="23" t="s">
        <v>40</v>
      </c>
      <c r="B24" s="23" t="s">
        <v>2</v>
      </c>
      <c r="C24" s="24" t="s">
        <v>1003</v>
      </c>
      <c r="D24" s="25">
        <v>46162.833333333299</v>
      </c>
      <c r="E24" s="25">
        <v>46163.25</v>
      </c>
      <c r="F24" s="24" t="s">
        <v>166</v>
      </c>
    </row>
    <row r="25" spans="1:6" s="5" customFormat="1" ht="46.5" x14ac:dyDescent="0.35">
      <c r="A25" s="23" t="s">
        <v>40</v>
      </c>
      <c r="B25" s="23" t="s">
        <v>6</v>
      </c>
      <c r="C25" s="24" t="s">
        <v>635</v>
      </c>
      <c r="D25" s="25">
        <v>46162.833333333299</v>
      </c>
      <c r="E25" s="25">
        <v>46163.25</v>
      </c>
      <c r="F25" s="24" t="s">
        <v>177</v>
      </c>
    </row>
    <row r="26" spans="1:6" s="5" customFormat="1" ht="46.5" x14ac:dyDescent="0.35">
      <c r="A26" s="23" t="s">
        <v>40</v>
      </c>
      <c r="B26" s="23" t="s">
        <v>6</v>
      </c>
      <c r="C26" s="24" t="s">
        <v>636</v>
      </c>
      <c r="D26" s="25">
        <v>46162.833333333299</v>
      </c>
      <c r="E26" s="25">
        <v>46163.25</v>
      </c>
      <c r="F26" s="24" t="s">
        <v>177</v>
      </c>
    </row>
    <row r="27" spans="1:6" s="5" customFormat="1" ht="46.5" x14ac:dyDescent="0.35">
      <c r="A27" s="23" t="s">
        <v>40</v>
      </c>
      <c r="B27" s="23" t="s">
        <v>6</v>
      </c>
      <c r="C27" s="24" t="s">
        <v>637</v>
      </c>
      <c r="D27" s="25">
        <v>46162.833333333299</v>
      </c>
      <c r="E27" s="25">
        <v>46163.25</v>
      </c>
      <c r="F27" s="24" t="s">
        <v>177</v>
      </c>
    </row>
    <row r="28" spans="1:6" s="5" customFormat="1" ht="46.5" x14ac:dyDescent="0.35">
      <c r="A28" s="23" t="s">
        <v>40</v>
      </c>
      <c r="B28" s="23" t="s">
        <v>6</v>
      </c>
      <c r="C28" s="24" t="s">
        <v>638</v>
      </c>
      <c r="D28" s="25">
        <v>46162.833333333299</v>
      </c>
      <c r="E28" s="25">
        <v>46163.25</v>
      </c>
      <c r="F28" s="24" t="s">
        <v>177</v>
      </c>
    </row>
    <row r="29" spans="1:6" s="5" customFormat="1" ht="46.5" x14ac:dyDescent="0.35">
      <c r="A29" s="23" t="s">
        <v>40</v>
      </c>
      <c r="B29" s="23" t="s">
        <v>6</v>
      </c>
      <c r="C29" s="24" t="s">
        <v>639</v>
      </c>
      <c r="D29" s="25">
        <v>46162.833333333299</v>
      </c>
      <c r="E29" s="25">
        <v>46163.25</v>
      </c>
      <c r="F29" s="24" t="s">
        <v>177</v>
      </c>
    </row>
    <row r="30" spans="1:6" s="5" customFormat="1" ht="46.5" x14ac:dyDescent="0.35">
      <c r="A30" s="23" t="s">
        <v>40</v>
      </c>
      <c r="B30" s="23" t="s">
        <v>6</v>
      </c>
      <c r="C30" s="24" t="s">
        <v>640</v>
      </c>
      <c r="D30" s="25">
        <v>46162.833333333299</v>
      </c>
      <c r="E30" s="25">
        <v>46163.25</v>
      </c>
      <c r="F30" s="24" t="s">
        <v>177</v>
      </c>
    </row>
    <row r="31" spans="1:6" s="5" customFormat="1" ht="46.5" x14ac:dyDescent="0.35">
      <c r="A31" s="23" t="s">
        <v>40</v>
      </c>
      <c r="B31" s="23" t="s">
        <v>6</v>
      </c>
      <c r="C31" s="24" t="s">
        <v>641</v>
      </c>
      <c r="D31" s="25">
        <v>46162.833333333299</v>
      </c>
      <c r="E31" s="25">
        <v>46163.25</v>
      </c>
      <c r="F31" s="24" t="s">
        <v>177</v>
      </c>
    </row>
    <row r="32" spans="1:6" s="5" customFormat="1" ht="46.5" x14ac:dyDescent="0.35">
      <c r="A32" s="23" t="s">
        <v>40</v>
      </c>
      <c r="B32" s="23" t="s">
        <v>6</v>
      </c>
      <c r="C32" s="24" t="s">
        <v>642</v>
      </c>
      <c r="D32" s="25">
        <v>46162.833333333299</v>
      </c>
      <c r="E32" s="25">
        <v>46163.25</v>
      </c>
      <c r="F32" s="24" t="s">
        <v>177</v>
      </c>
    </row>
    <row r="33" spans="1:6" s="5" customFormat="1" ht="46.5" x14ac:dyDescent="0.35">
      <c r="A33" s="23" t="s">
        <v>40</v>
      </c>
      <c r="B33" s="23" t="s">
        <v>6</v>
      </c>
      <c r="C33" s="24" t="s">
        <v>643</v>
      </c>
      <c r="D33" s="25">
        <v>46162.833333333299</v>
      </c>
      <c r="E33" s="25">
        <v>46163.25</v>
      </c>
      <c r="F33" s="24" t="s">
        <v>177</v>
      </c>
    </row>
    <row r="34" spans="1:6" s="5" customFormat="1" ht="62" x14ac:dyDescent="0.35">
      <c r="A34" s="23" t="s">
        <v>149</v>
      </c>
      <c r="B34" s="23" t="s">
        <v>2</v>
      </c>
      <c r="C34" s="24" t="s">
        <v>955</v>
      </c>
      <c r="D34" s="25">
        <v>46162.875</v>
      </c>
      <c r="E34" s="25">
        <v>46163.208333333299</v>
      </c>
      <c r="F34" s="24" t="s">
        <v>956</v>
      </c>
    </row>
    <row r="35" spans="1:6" s="5" customFormat="1" ht="77.5" x14ac:dyDescent="0.35">
      <c r="A35" s="23" t="s">
        <v>149</v>
      </c>
      <c r="B35" s="23" t="s">
        <v>6</v>
      </c>
      <c r="C35" s="24" t="s">
        <v>617</v>
      </c>
      <c r="D35" s="25">
        <v>46162.854166666701</v>
      </c>
      <c r="E35" s="25">
        <v>46163.25</v>
      </c>
      <c r="F35" s="24" t="s">
        <v>616</v>
      </c>
    </row>
    <row r="36" spans="1:6" s="5" customFormat="1" ht="77.5" x14ac:dyDescent="0.35">
      <c r="A36" s="23" t="s">
        <v>149</v>
      </c>
      <c r="B36" s="23" t="s">
        <v>6</v>
      </c>
      <c r="C36" s="24" t="s">
        <v>619</v>
      </c>
      <c r="D36" s="25">
        <v>46162.854166666701</v>
      </c>
      <c r="E36" s="25">
        <v>46163.25</v>
      </c>
      <c r="F36" s="24" t="s">
        <v>616</v>
      </c>
    </row>
    <row r="37" spans="1:6" s="5" customFormat="1" ht="77.5" x14ac:dyDescent="0.35">
      <c r="A37" s="23" t="s">
        <v>149</v>
      </c>
      <c r="B37" s="23" t="s">
        <v>6</v>
      </c>
      <c r="C37" s="24" t="s">
        <v>620</v>
      </c>
      <c r="D37" s="25">
        <v>46162.854166666701</v>
      </c>
      <c r="E37" s="25">
        <v>46163.25</v>
      </c>
      <c r="F37" s="24" t="s">
        <v>616</v>
      </c>
    </row>
    <row r="38" spans="1:6" s="5" customFormat="1" ht="62" x14ac:dyDescent="0.35">
      <c r="A38" s="23" t="s">
        <v>149</v>
      </c>
      <c r="B38" s="23" t="s">
        <v>2</v>
      </c>
      <c r="C38" s="24" t="s">
        <v>647</v>
      </c>
      <c r="D38" s="25">
        <v>46162.833333333299</v>
      </c>
      <c r="E38" s="25">
        <v>46163.25</v>
      </c>
      <c r="F38" s="24" t="s">
        <v>648</v>
      </c>
    </row>
    <row r="39" spans="1:6" s="5" customFormat="1" ht="62" x14ac:dyDescent="0.35">
      <c r="A39" s="23" t="s">
        <v>149</v>
      </c>
      <c r="B39" s="23" t="s">
        <v>2</v>
      </c>
      <c r="C39" s="24" t="s">
        <v>649</v>
      </c>
      <c r="D39" s="25">
        <v>46162.833333333299</v>
      </c>
      <c r="E39" s="25">
        <v>46163.25</v>
      </c>
      <c r="F39" s="24" t="s">
        <v>648</v>
      </c>
    </row>
    <row r="40" spans="1:6" s="5" customFormat="1" ht="62" x14ac:dyDescent="0.35">
      <c r="A40" s="23" t="s">
        <v>149</v>
      </c>
      <c r="B40" s="23" t="s">
        <v>2</v>
      </c>
      <c r="C40" s="24" t="s">
        <v>650</v>
      </c>
      <c r="D40" s="25">
        <v>46162.833333333299</v>
      </c>
      <c r="E40" s="25">
        <v>46163.25</v>
      </c>
      <c r="F40" s="24" t="s">
        <v>648</v>
      </c>
    </row>
    <row r="41" spans="1:6" s="5" customFormat="1" ht="31" x14ac:dyDescent="0.35">
      <c r="A41" s="23" t="s">
        <v>149</v>
      </c>
      <c r="B41" s="23" t="s">
        <v>6</v>
      </c>
      <c r="C41" s="24" t="s">
        <v>1004</v>
      </c>
      <c r="D41" s="25">
        <v>46162.833333333299</v>
      </c>
      <c r="E41" s="25">
        <v>46163.25</v>
      </c>
      <c r="F41" s="24" t="s">
        <v>1005</v>
      </c>
    </row>
    <row r="42" spans="1:6" s="5" customFormat="1" ht="77.5" x14ac:dyDescent="0.35">
      <c r="A42" s="23" t="s">
        <v>149</v>
      </c>
      <c r="B42" s="23" t="s">
        <v>6</v>
      </c>
      <c r="C42" s="24" t="s">
        <v>886</v>
      </c>
      <c r="D42" s="25">
        <v>46162.916666666701</v>
      </c>
      <c r="E42" s="25">
        <v>46163.229166666701</v>
      </c>
      <c r="F42" s="24" t="s">
        <v>887</v>
      </c>
    </row>
    <row r="43" spans="1:6" s="5" customFormat="1" ht="77.5" x14ac:dyDescent="0.35">
      <c r="A43" s="23" t="s">
        <v>149</v>
      </c>
      <c r="B43" s="23" t="s">
        <v>6</v>
      </c>
      <c r="C43" s="24" t="s">
        <v>888</v>
      </c>
      <c r="D43" s="25">
        <v>46162.916666666701</v>
      </c>
      <c r="E43" s="25">
        <v>46163.229166666701</v>
      </c>
      <c r="F43" s="24" t="s">
        <v>887</v>
      </c>
    </row>
    <row r="44" spans="1:6" s="5" customFormat="1" ht="62" x14ac:dyDescent="0.35">
      <c r="A44" s="23" t="s">
        <v>26</v>
      </c>
      <c r="B44" s="23" t="s">
        <v>2</v>
      </c>
      <c r="C44" s="24" t="s">
        <v>805</v>
      </c>
      <c r="D44" s="25">
        <v>46162.875</v>
      </c>
      <c r="E44" s="25">
        <v>46163.208333333299</v>
      </c>
      <c r="F44" s="24" t="s">
        <v>806</v>
      </c>
    </row>
    <row r="45" spans="1:6" s="5" customFormat="1" ht="46.5" x14ac:dyDescent="0.35">
      <c r="A45" s="23" t="s">
        <v>26</v>
      </c>
      <c r="B45" s="23" t="s">
        <v>6</v>
      </c>
      <c r="C45" s="24" t="s">
        <v>545</v>
      </c>
      <c r="D45" s="25">
        <v>46162.875</v>
      </c>
      <c r="E45" s="25">
        <v>46163.208333333299</v>
      </c>
      <c r="F45" s="24" t="s">
        <v>546</v>
      </c>
    </row>
    <row r="46" spans="1:6" s="5" customFormat="1" ht="62" x14ac:dyDescent="0.35">
      <c r="A46" s="23" t="s">
        <v>26</v>
      </c>
      <c r="B46" s="23" t="s">
        <v>6</v>
      </c>
      <c r="C46" s="24" t="s">
        <v>936</v>
      </c>
      <c r="D46" s="25">
        <v>46162.875</v>
      </c>
      <c r="E46" s="25">
        <v>46163.000694444403</v>
      </c>
      <c r="F46" s="24" t="s">
        <v>937</v>
      </c>
    </row>
    <row r="47" spans="1:6" s="5" customFormat="1" ht="62" x14ac:dyDescent="0.35">
      <c r="A47" s="23" t="s">
        <v>26</v>
      </c>
      <c r="B47" s="23" t="s">
        <v>6</v>
      </c>
      <c r="C47" s="24" t="s">
        <v>938</v>
      </c>
      <c r="D47" s="25">
        <v>46163.000694444403</v>
      </c>
      <c r="E47" s="25">
        <v>46163.208333333299</v>
      </c>
      <c r="F47" s="24" t="s">
        <v>937</v>
      </c>
    </row>
    <row r="48" spans="1:6" s="5" customFormat="1" ht="46.5" x14ac:dyDescent="0.35">
      <c r="A48" s="23" t="s">
        <v>26</v>
      </c>
      <c r="B48" s="23" t="s">
        <v>6</v>
      </c>
      <c r="C48" s="24" t="s">
        <v>939</v>
      </c>
      <c r="D48" s="25">
        <v>46162.875</v>
      </c>
      <c r="E48" s="25">
        <v>46163.208333333299</v>
      </c>
      <c r="F48" s="24" t="s">
        <v>940</v>
      </c>
    </row>
    <row r="49" spans="1:6" s="5" customFormat="1" ht="46.5" x14ac:dyDescent="0.35">
      <c r="A49" s="23" t="s">
        <v>889</v>
      </c>
      <c r="B49" s="23" t="s">
        <v>4</v>
      </c>
      <c r="C49" s="24" t="s">
        <v>1066</v>
      </c>
      <c r="D49" s="25">
        <v>46162.916666666701</v>
      </c>
      <c r="E49" s="25">
        <v>46163.229166666701</v>
      </c>
      <c r="F49" s="24" t="s">
        <v>1067</v>
      </c>
    </row>
    <row r="50" spans="1:6" s="5" customFormat="1" ht="62" x14ac:dyDescent="0.35">
      <c r="A50" s="23" t="s">
        <v>17</v>
      </c>
      <c r="B50" s="23" t="s">
        <v>5</v>
      </c>
      <c r="C50" s="24" t="s">
        <v>18</v>
      </c>
      <c r="D50" s="25">
        <v>46162.833333333299</v>
      </c>
      <c r="E50" s="25">
        <v>46163.25</v>
      </c>
      <c r="F50" s="24" t="s">
        <v>19</v>
      </c>
    </row>
    <row r="51" spans="1:6" s="5" customFormat="1" ht="46.5" x14ac:dyDescent="0.35">
      <c r="A51" s="23" t="s">
        <v>17</v>
      </c>
      <c r="B51" s="23" t="s">
        <v>4</v>
      </c>
      <c r="C51" s="24" t="s">
        <v>543</v>
      </c>
      <c r="D51" s="25">
        <v>46162.875</v>
      </c>
      <c r="E51" s="25">
        <v>46163.25</v>
      </c>
      <c r="F51" s="24" t="s">
        <v>544</v>
      </c>
    </row>
    <row r="52" spans="1:6" s="5" customFormat="1" ht="62" x14ac:dyDescent="0.35">
      <c r="A52" s="23" t="s">
        <v>17</v>
      </c>
      <c r="B52" s="23" t="s">
        <v>4</v>
      </c>
      <c r="C52" s="24" t="s">
        <v>945</v>
      </c>
      <c r="D52" s="25">
        <v>46162.833333333299</v>
      </c>
      <c r="E52" s="25">
        <v>46163.25</v>
      </c>
      <c r="F52" s="24" t="s">
        <v>817</v>
      </c>
    </row>
    <row r="53" spans="1:6" s="5" customFormat="1" ht="62" x14ac:dyDescent="0.35">
      <c r="A53" s="23" t="s">
        <v>17</v>
      </c>
      <c r="B53" s="23" t="s">
        <v>4</v>
      </c>
      <c r="C53" s="24" t="s">
        <v>946</v>
      </c>
      <c r="D53" s="25">
        <v>46162.833333333299</v>
      </c>
      <c r="E53" s="25">
        <v>46163.25</v>
      </c>
      <c r="F53" s="24" t="s">
        <v>817</v>
      </c>
    </row>
    <row r="54" spans="1:6" s="5" customFormat="1" ht="108.5" x14ac:dyDescent="0.35">
      <c r="A54" s="23" t="s">
        <v>17</v>
      </c>
      <c r="B54" s="23" t="s">
        <v>5</v>
      </c>
      <c r="C54" s="24" t="s">
        <v>67</v>
      </c>
      <c r="D54" s="25">
        <v>46041.229166666701</v>
      </c>
      <c r="E54" s="25">
        <v>46181.229166666701</v>
      </c>
      <c r="F54" s="24" t="s">
        <v>68</v>
      </c>
    </row>
    <row r="55" spans="1:6" s="5" customFormat="1" ht="108.5" x14ac:dyDescent="0.35">
      <c r="A55" s="23" t="s">
        <v>17</v>
      </c>
      <c r="B55" s="23" t="s">
        <v>4</v>
      </c>
      <c r="C55" s="24" t="s">
        <v>69</v>
      </c>
      <c r="D55" s="25">
        <v>46162.854166666701</v>
      </c>
      <c r="E55" s="25">
        <v>46163.229166666701</v>
      </c>
      <c r="F55" s="24" t="s">
        <v>68</v>
      </c>
    </row>
    <row r="56" spans="1:6" s="5" customFormat="1" ht="77.5" x14ac:dyDescent="0.35">
      <c r="A56" s="23" t="s">
        <v>141</v>
      </c>
      <c r="B56" s="23" t="s">
        <v>4</v>
      </c>
      <c r="C56" s="24" t="s">
        <v>142</v>
      </c>
      <c r="D56" s="25">
        <v>46162.833333333299</v>
      </c>
      <c r="E56" s="25">
        <v>46163.25</v>
      </c>
      <c r="F56" s="24" t="s">
        <v>143</v>
      </c>
    </row>
    <row r="57" spans="1:6" s="5" customFormat="1" ht="62" x14ac:dyDescent="0.35">
      <c r="A57" s="23" t="s">
        <v>200</v>
      </c>
      <c r="B57" s="23" t="s">
        <v>2</v>
      </c>
      <c r="C57" s="24" t="s">
        <v>201</v>
      </c>
      <c r="D57" s="25">
        <v>46162.833333333299</v>
      </c>
      <c r="E57" s="25">
        <v>46163.25</v>
      </c>
      <c r="F57" s="24" t="s">
        <v>202</v>
      </c>
    </row>
    <row r="58" spans="1:6" s="5" customFormat="1" ht="46.5" x14ac:dyDescent="0.35">
      <c r="A58" s="23" t="s">
        <v>196</v>
      </c>
      <c r="B58" s="23" t="s">
        <v>4</v>
      </c>
      <c r="C58" s="24" t="s">
        <v>197</v>
      </c>
      <c r="D58" s="25">
        <v>46083.999305555597</v>
      </c>
      <c r="E58" s="25">
        <v>46293.999305555597</v>
      </c>
      <c r="F58" s="24" t="s">
        <v>198</v>
      </c>
    </row>
    <row r="59" spans="1:6" s="5" customFormat="1" ht="46.5" x14ac:dyDescent="0.35">
      <c r="A59" s="23" t="s">
        <v>196</v>
      </c>
      <c r="B59" s="23" t="s">
        <v>5</v>
      </c>
      <c r="C59" s="24" t="s">
        <v>199</v>
      </c>
      <c r="D59" s="25">
        <v>46083.999305555597</v>
      </c>
      <c r="E59" s="25">
        <v>46293.999305555597</v>
      </c>
      <c r="F59" s="24" t="s">
        <v>198</v>
      </c>
    </row>
    <row r="60" spans="1:6" s="5" customFormat="1" ht="62" x14ac:dyDescent="0.35">
      <c r="A60" s="23" t="s">
        <v>184</v>
      </c>
      <c r="B60" s="23" t="s">
        <v>6</v>
      </c>
      <c r="C60" s="24" t="s">
        <v>185</v>
      </c>
      <c r="D60" s="25">
        <v>46162.833333333299</v>
      </c>
      <c r="E60" s="25">
        <v>46163.25</v>
      </c>
      <c r="F60" s="24" t="s">
        <v>186</v>
      </c>
    </row>
    <row r="61" spans="1:6" s="5" customFormat="1" ht="46.5" x14ac:dyDescent="0.35">
      <c r="A61" s="23" t="s">
        <v>184</v>
      </c>
      <c r="B61" s="23" t="s">
        <v>34</v>
      </c>
      <c r="C61" s="24" t="s">
        <v>187</v>
      </c>
      <c r="D61" s="25">
        <v>46162.833333333299</v>
      </c>
      <c r="E61" s="25">
        <v>46163.25</v>
      </c>
      <c r="F61" s="24" t="s">
        <v>188</v>
      </c>
    </row>
    <row r="62" spans="1:6" s="5" customFormat="1" ht="77.5" x14ac:dyDescent="0.35">
      <c r="A62" s="23" t="s">
        <v>184</v>
      </c>
      <c r="B62" s="23" t="s">
        <v>6</v>
      </c>
      <c r="C62" s="24" t="s">
        <v>189</v>
      </c>
      <c r="D62" s="25">
        <v>46162.833333333299</v>
      </c>
      <c r="E62" s="25">
        <v>46163.25</v>
      </c>
      <c r="F62" s="24" t="s">
        <v>190</v>
      </c>
    </row>
    <row r="63" spans="1:6" s="5" customFormat="1" ht="46.5" x14ac:dyDescent="0.35">
      <c r="A63" s="23" t="s">
        <v>184</v>
      </c>
      <c r="B63" s="23" t="s">
        <v>6</v>
      </c>
      <c r="C63" s="24" t="s">
        <v>203</v>
      </c>
      <c r="D63" s="25">
        <v>46162.833333333299</v>
      </c>
      <c r="E63" s="25">
        <v>46163.25</v>
      </c>
      <c r="F63" s="24" t="s">
        <v>204</v>
      </c>
    </row>
    <row r="64" spans="1:6" s="5" customFormat="1" ht="62" x14ac:dyDescent="0.35">
      <c r="A64" s="23" t="s">
        <v>184</v>
      </c>
      <c r="B64" s="23" t="s">
        <v>2</v>
      </c>
      <c r="C64" s="24" t="s">
        <v>651</v>
      </c>
      <c r="D64" s="25">
        <v>46162.833333333299</v>
      </c>
      <c r="E64" s="25">
        <v>46163.25</v>
      </c>
      <c r="F64" s="24" t="s">
        <v>652</v>
      </c>
    </row>
    <row r="65" spans="1:6" s="5" customFormat="1" ht="46.5" x14ac:dyDescent="0.35">
      <c r="A65" s="23" t="s">
        <v>471</v>
      </c>
      <c r="B65" s="23" t="s">
        <v>5</v>
      </c>
      <c r="C65" s="24" t="s">
        <v>1052</v>
      </c>
      <c r="D65" s="25">
        <v>46162.833333333299</v>
      </c>
      <c r="E65" s="25">
        <v>46163.25</v>
      </c>
      <c r="F65" s="24" t="s">
        <v>473</v>
      </c>
    </row>
    <row r="66" spans="1:6" s="5" customFormat="1" ht="46.5" x14ac:dyDescent="0.35">
      <c r="A66" s="23" t="s">
        <v>471</v>
      </c>
      <c r="B66" s="23" t="s">
        <v>4</v>
      </c>
      <c r="C66" s="24" t="s">
        <v>1056</v>
      </c>
      <c r="D66" s="25">
        <v>46162.833333333299</v>
      </c>
      <c r="E66" s="25">
        <v>46163.25</v>
      </c>
      <c r="F66" s="24" t="s">
        <v>1057</v>
      </c>
    </row>
    <row r="67" spans="1:6" s="5" customFormat="1" ht="46.5" x14ac:dyDescent="0.35">
      <c r="A67" s="23" t="s">
        <v>471</v>
      </c>
      <c r="B67" s="23" t="s">
        <v>4</v>
      </c>
      <c r="C67" s="24" t="s">
        <v>1058</v>
      </c>
      <c r="D67" s="25">
        <v>46162.833333333299</v>
      </c>
      <c r="E67" s="25">
        <v>46163.25</v>
      </c>
      <c r="F67" s="24" t="s">
        <v>1057</v>
      </c>
    </row>
    <row r="68" spans="1:6" s="5" customFormat="1" ht="46.5" x14ac:dyDescent="0.35">
      <c r="A68" s="23" t="s">
        <v>471</v>
      </c>
      <c r="B68" s="23" t="s">
        <v>4</v>
      </c>
      <c r="C68" s="24" t="s">
        <v>1059</v>
      </c>
      <c r="D68" s="25">
        <v>46162.833333333299</v>
      </c>
      <c r="E68" s="25">
        <v>46163.25</v>
      </c>
      <c r="F68" s="24" t="s">
        <v>1057</v>
      </c>
    </row>
    <row r="69" spans="1:6" s="5" customFormat="1" ht="46.5" x14ac:dyDescent="0.35">
      <c r="A69" s="23" t="s">
        <v>471</v>
      </c>
      <c r="B69" s="23" t="s">
        <v>4</v>
      </c>
      <c r="C69" s="24" t="s">
        <v>1060</v>
      </c>
      <c r="D69" s="25">
        <v>46162.833333333299</v>
      </c>
      <c r="E69" s="25">
        <v>46163.25</v>
      </c>
      <c r="F69" s="24" t="s">
        <v>1057</v>
      </c>
    </row>
    <row r="70" spans="1:6" s="5" customFormat="1" ht="46.5" x14ac:dyDescent="0.35">
      <c r="A70" s="23" t="s">
        <v>471</v>
      </c>
      <c r="B70" s="23" t="s">
        <v>5</v>
      </c>
      <c r="C70" s="24" t="s">
        <v>1062</v>
      </c>
      <c r="D70" s="25">
        <v>46162.833333333299</v>
      </c>
      <c r="E70" s="25">
        <v>46163.208333333299</v>
      </c>
      <c r="F70" s="24" t="s">
        <v>1063</v>
      </c>
    </row>
    <row r="71" spans="1:6" s="5" customFormat="1" ht="77.5" x14ac:dyDescent="0.35">
      <c r="A71" s="23" t="s">
        <v>527</v>
      </c>
      <c r="B71" s="23" t="s">
        <v>5</v>
      </c>
      <c r="C71" s="24" t="s">
        <v>1069</v>
      </c>
      <c r="D71" s="25">
        <v>46162.916666666701</v>
      </c>
      <c r="E71" s="25">
        <v>46163.229166666701</v>
      </c>
      <c r="F71" s="24" t="s">
        <v>1070</v>
      </c>
    </row>
    <row r="72" spans="1:6" s="5" customFormat="1" ht="46.5" x14ac:dyDescent="0.35">
      <c r="A72" s="23" t="s">
        <v>294</v>
      </c>
      <c r="B72" s="23" t="s">
        <v>6</v>
      </c>
      <c r="C72" s="24" t="s">
        <v>295</v>
      </c>
      <c r="D72" s="25">
        <v>45974.916666666701</v>
      </c>
      <c r="E72" s="25">
        <v>46173.25</v>
      </c>
      <c r="F72" s="24" t="s">
        <v>296</v>
      </c>
    </row>
    <row r="73" spans="1:6" s="5" customFormat="1" ht="31" x14ac:dyDescent="0.35">
      <c r="A73" s="23" t="s">
        <v>294</v>
      </c>
      <c r="B73" s="23" t="s">
        <v>6</v>
      </c>
      <c r="C73" s="24" t="s">
        <v>715</v>
      </c>
      <c r="D73" s="25">
        <v>46162.833333333299</v>
      </c>
      <c r="E73" s="25">
        <v>46163.25</v>
      </c>
      <c r="F73" s="24" t="s">
        <v>716</v>
      </c>
    </row>
    <row r="74" spans="1:6" s="5" customFormat="1" ht="46.5" x14ac:dyDescent="0.35">
      <c r="A74" s="23" t="s">
        <v>348</v>
      </c>
      <c r="B74" s="23" t="s">
        <v>6</v>
      </c>
      <c r="C74" s="24" t="s">
        <v>1049</v>
      </c>
      <c r="D74" s="25">
        <v>46162.833333333299</v>
      </c>
      <c r="E74" s="25">
        <v>46163.25</v>
      </c>
      <c r="F74" s="24" t="s">
        <v>1050</v>
      </c>
    </row>
    <row r="75" spans="1:6" s="5" customFormat="1" ht="46.5" x14ac:dyDescent="0.35">
      <c r="A75" s="23" t="s">
        <v>348</v>
      </c>
      <c r="B75" s="23" t="s">
        <v>6</v>
      </c>
      <c r="C75" s="24" t="s">
        <v>883</v>
      </c>
      <c r="D75" s="25">
        <v>46162.833333333299</v>
      </c>
      <c r="E75" s="25">
        <v>46163.25</v>
      </c>
      <c r="F75" s="24" t="s">
        <v>1050</v>
      </c>
    </row>
    <row r="76" spans="1:6" s="5" customFormat="1" ht="46.5" x14ac:dyDescent="0.35">
      <c r="A76" s="23" t="s">
        <v>348</v>
      </c>
      <c r="B76" s="23" t="s">
        <v>6</v>
      </c>
      <c r="C76" s="24" t="s">
        <v>1051</v>
      </c>
      <c r="D76" s="25">
        <v>46162.833333333299</v>
      </c>
      <c r="E76" s="25">
        <v>46163.25</v>
      </c>
      <c r="F76" s="24" t="s">
        <v>1050</v>
      </c>
    </row>
    <row r="77" spans="1:6" s="5" customFormat="1" ht="62" x14ac:dyDescent="0.35">
      <c r="A77" s="23" t="s">
        <v>289</v>
      </c>
      <c r="B77" s="23" t="s">
        <v>5</v>
      </c>
      <c r="C77" s="24" t="s">
        <v>1043</v>
      </c>
      <c r="D77" s="25">
        <v>46162.916666666701</v>
      </c>
      <c r="E77" s="25">
        <v>46163.25</v>
      </c>
      <c r="F77" s="24" t="s">
        <v>1042</v>
      </c>
    </row>
    <row r="78" spans="1:6" s="5" customFormat="1" ht="46.5" x14ac:dyDescent="0.35">
      <c r="A78" s="23" t="s">
        <v>289</v>
      </c>
      <c r="B78" s="23" t="s">
        <v>4</v>
      </c>
      <c r="C78" s="24" t="s">
        <v>297</v>
      </c>
      <c r="D78" s="25">
        <v>46162.833333333299</v>
      </c>
      <c r="E78" s="25">
        <v>46163.25</v>
      </c>
      <c r="F78" s="24" t="s">
        <v>298</v>
      </c>
    </row>
    <row r="79" spans="1:6" s="5" customFormat="1" ht="62" x14ac:dyDescent="0.35">
      <c r="A79" s="23" t="s">
        <v>289</v>
      </c>
      <c r="B79" s="23" t="s">
        <v>4</v>
      </c>
      <c r="C79" s="24" t="s">
        <v>304</v>
      </c>
      <c r="D79" s="25">
        <v>46162.833333333299</v>
      </c>
      <c r="E79" s="25">
        <v>46163.25</v>
      </c>
      <c r="F79" s="24" t="s">
        <v>305</v>
      </c>
    </row>
    <row r="80" spans="1:6" s="5" customFormat="1" ht="62" x14ac:dyDescent="0.35">
      <c r="A80" s="23" t="s">
        <v>342</v>
      </c>
      <c r="B80" s="23" t="s">
        <v>2</v>
      </c>
      <c r="C80" s="24" t="s">
        <v>477</v>
      </c>
      <c r="D80" s="25">
        <v>46162.916666666701</v>
      </c>
      <c r="E80" s="25">
        <v>46163.229166666701</v>
      </c>
      <c r="F80" s="24" t="s">
        <v>478</v>
      </c>
    </row>
    <row r="81" spans="1:6" s="5" customFormat="1" ht="62" x14ac:dyDescent="0.35">
      <c r="A81" s="23" t="s">
        <v>1053</v>
      </c>
      <c r="B81" s="23" t="s">
        <v>34</v>
      </c>
      <c r="C81" s="24" t="s">
        <v>1054</v>
      </c>
      <c r="D81" s="25">
        <v>46162.833333333299</v>
      </c>
      <c r="E81" s="25">
        <v>46163.25</v>
      </c>
      <c r="F81" s="24" t="s">
        <v>1055</v>
      </c>
    </row>
    <row r="82" spans="1:6" s="5" customFormat="1" ht="46.5" x14ac:dyDescent="0.35">
      <c r="A82" s="23" t="s">
        <v>269</v>
      </c>
      <c r="B82" s="23" t="s">
        <v>2</v>
      </c>
      <c r="C82" s="24" t="s">
        <v>1033</v>
      </c>
      <c r="D82" s="25">
        <v>46162.875</v>
      </c>
      <c r="E82" s="25">
        <v>46163.25</v>
      </c>
      <c r="F82" s="24" t="s">
        <v>1034</v>
      </c>
    </row>
    <row r="83" spans="1:6" s="5" customFormat="1" ht="62" x14ac:dyDescent="0.35">
      <c r="A83" s="23" t="s">
        <v>269</v>
      </c>
      <c r="B83" s="23" t="s">
        <v>6</v>
      </c>
      <c r="C83" s="24" t="s">
        <v>702</v>
      </c>
      <c r="D83" s="25">
        <v>46162.875</v>
      </c>
      <c r="E83" s="25">
        <v>46163.25</v>
      </c>
      <c r="F83" s="24" t="s">
        <v>703</v>
      </c>
    </row>
    <row r="84" spans="1:6" s="5" customFormat="1" ht="62" x14ac:dyDescent="0.35">
      <c r="A84" s="23" t="s">
        <v>269</v>
      </c>
      <c r="B84" s="23" t="s">
        <v>2</v>
      </c>
      <c r="C84" s="24" t="s">
        <v>861</v>
      </c>
      <c r="D84" s="25">
        <v>46162.875</v>
      </c>
      <c r="E84" s="25">
        <v>46163.25</v>
      </c>
      <c r="F84" s="24" t="s">
        <v>703</v>
      </c>
    </row>
    <row r="85" spans="1:6" s="5" customFormat="1" ht="77.5" x14ac:dyDescent="0.35">
      <c r="A85" s="23" t="s">
        <v>269</v>
      </c>
      <c r="B85" s="23" t="s">
        <v>2</v>
      </c>
      <c r="C85" s="24" t="s">
        <v>739</v>
      </c>
      <c r="D85" s="25">
        <v>46162.916666666701</v>
      </c>
      <c r="E85" s="25">
        <v>46163.229166666701</v>
      </c>
      <c r="F85" s="24" t="s">
        <v>740</v>
      </c>
    </row>
    <row r="86" spans="1:6" s="5" customFormat="1" ht="93" x14ac:dyDescent="0.35">
      <c r="A86" s="23" t="s">
        <v>269</v>
      </c>
      <c r="B86" s="23" t="s">
        <v>6</v>
      </c>
      <c r="C86" s="24" t="s">
        <v>747</v>
      </c>
      <c r="D86" s="25">
        <v>46162.916666666701</v>
      </c>
      <c r="E86" s="25">
        <v>46163.229166666701</v>
      </c>
      <c r="F86" s="24" t="s">
        <v>748</v>
      </c>
    </row>
    <row r="87" spans="1:6" s="5" customFormat="1" ht="232.5" x14ac:dyDescent="0.35">
      <c r="A87" s="23" t="s">
        <v>352</v>
      </c>
      <c r="B87" s="23" t="s">
        <v>34</v>
      </c>
      <c r="C87" s="24" t="s">
        <v>353</v>
      </c>
      <c r="D87" s="25">
        <v>46162.833333333299</v>
      </c>
      <c r="E87" s="25">
        <v>46163.25</v>
      </c>
      <c r="F87" s="24" t="s">
        <v>354</v>
      </c>
    </row>
    <row r="88" spans="1:6" s="5" customFormat="1" ht="77.5" x14ac:dyDescent="0.35">
      <c r="A88" s="23" t="s">
        <v>352</v>
      </c>
      <c r="B88" s="23" t="s">
        <v>34</v>
      </c>
      <c r="C88" s="24" t="s">
        <v>378</v>
      </c>
      <c r="D88" s="25">
        <v>46162.833333333299</v>
      </c>
      <c r="E88" s="25">
        <v>46163.25</v>
      </c>
      <c r="F88" s="24" t="s">
        <v>379</v>
      </c>
    </row>
    <row r="89" spans="1:6" s="5" customFormat="1" ht="77.5" x14ac:dyDescent="0.35">
      <c r="A89" s="23" t="s">
        <v>262</v>
      </c>
      <c r="B89" s="23" t="s">
        <v>6</v>
      </c>
      <c r="C89" s="24" t="s">
        <v>521</v>
      </c>
      <c r="D89" s="25">
        <v>46162.875</v>
      </c>
      <c r="E89" s="25">
        <v>46163.25</v>
      </c>
      <c r="F89" s="24" t="s">
        <v>264</v>
      </c>
    </row>
    <row r="90" spans="1:6" s="5" customFormat="1" ht="31" x14ac:dyDescent="0.35">
      <c r="A90" s="23" t="s">
        <v>262</v>
      </c>
      <c r="B90" s="23" t="s">
        <v>2</v>
      </c>
      <c r="C90" s="24" t="s">
        <v>1036</v>
      </c>
      <c r="D90" s="25">
        <v>46162.875</v>
      </c>
      <c r="E90" s="25">
        <v>46163.25</v>
      </c>
      <c r="F90" s="24" t="s">
        <v>1037</v>
      </c>
    </row>
    <row r="91" spans="1:6" s="5" customFormat="1" ht="31" x14ac:dyDescent="0.35">
      <c r="A91" s="23" t="s">
        <v>262</v>
      </c>
      <c r="B91" s="23" t="s">
        <v>2</v>
      </c>
      <c r="C91" s="24" t="s">
        <v>1038</v>
      </c>
      <c r="D91" s="25">
        <v>46162.875</v>
      </c>
      <c r="E91" s="25">
        <v>46163.25</v>
      </c>
      <c r="F91" s="24" t="s">
        <v>1037</v>
      </c>
    </row>
    <row r="92" spans="1:6" s="5" customFormat="1" ht="46.5" x14ac:dyDescent="0.35">
      <c r="A92" s="23" t="s">
        <v>262</v>
      </c>
      <c r="B92" s="23" t="s">
        <v>6</v>
      </c>
      <c r="C92" s="24" t="s">
        <v>1039</v>
      </c>
      <c r="D92" s="25">
        <v>46162.958333333299</v>
      </c>
      <c r="E92" s="25">
        <v>46163.25</v>
      </c>
      <c r="F92" s="24" t="s">
        <v>1040</v>
      </c>
    </row>
    <row r="93" spans="1:6" s="5" customFormat="1" ht="46.5" x14ac:dyDescent="0.35">
      <c r="A93" s="23" t="s">
        <v>262</v>
      </c>
      <c r="B93" s="23" t="s">
        <v>2</v>
      </c>
      <c r="C93" s="24" t="s">
        <v>1046</v>
      </c>
      <c r="D93" s="25">
        <v>46162.875</v>
      </c>
      <c r="E93" s="25">
        <v>46163.25</v>
      </c>
      <c r="F93" s="24" t="s">
        <v>1047</v>
      </c>
    </row>
    <row r="94" spans="1:6" s="5" customFormat="1" ht="46.5" x14ac:dyDescent="0.35">
      <c r="A94" s="23" t="s">
        <v>262</v>
      </c>
      <c r="B94" s="23" t="s">
        <v>2</v>
      </c>
      <c r="C94" s="24" t="s">
        <v>1048</v>
      </c>
      <c r="D94" s="25">
        <v>46162.875</v>
      </c>
      <c r="E94" s="25">
        <v>46163.25</v>
      </c>
      <c r="F94" s="24" t="s">
        <v>1047</v>
      </c>
    </row>
    <row r="95" spans="1:6" s="5" customFormat="1" ht="46.5" x14ac:dyDescent="0.35">
      <c r="A95" s="23" t="s">
        <v>355</v>
      </c>
      <c r="B95" s="23" t="s">
        <v>4</v>
      </c>
      <c r="C95" s="24" t="s">
        <v>764</v>
      </c>
      <c r="D95" s="25">
        <v>46162.8125</v>
      </c>
      <c r="E95" s="25">
        <v>46163.25</v>
      </c>
      <c r="F95" s="24" t="s">
        <v>765</v>
      </c>
    </row>
    <row r="96" spans="1:6" s="5" customFormat="1" ht="62" x14ac:dyDescent="0.35">
      <c r="A96" s="23" t="s">
        <v>355</v>
      </c>
      <c r="B96" s="23" t="s">
        <v>5</v>
      </c>
      <c r="C96" s="24" t="s">
        <v>766</v>
      </c>
      <c r="D96" s="25">
        <v>46162.8125</v>
      </c>
      <c r="E96" s="25">
        <v>46163.25</v>
      </c>
      <c r="F96" s="24" t="s">
        <v>767</v>
      </c>
    </row>
    <row r="97" spans="1:6" s="5" customFormat="1" ht="93" x14ac:dyDescent="0.35">
      <c r="A97" s="23" t="s">
        <v>355</v>
      </c>
      <c r="B97" s="23" t="s">
        <v>4</v>
      </c>
      <c r="C97" s="24" t="s">
        <v>1073</v>
      </c>
      <c r="D97" s="25">
        <v>46162.833333333299</v>
      </c>
      <c r="E97" s="25">
        <v>46163.25</v>
      </c>
      <c r="F97" s="24" t="s">
        <v>1074</v>
      </c>
    </row>
    <row r="98" spans="1:6" s="5" customFormat="1" ht="186" x14ac:dyDescent="0.35">
      <c r="A98" s="23" t="s">
        <v>355</v>
      </c>
      <c r="B98" s="23" t="s">
        <v>34</v>
      </c>
      <c r="C98" s="24" t="s">
        <v>1075</v>
      </c>
      <c r="D98" s="25">
        <v>46162.833333333299</v>
      </c>
      <c r="E98" s="25">
        <v>46163.25</v>
      </c>
      <c r="F98" s="24" t="s">
        <v>1076</v>
      </c>
    </row>
    <row r="99" spans="1:6" s="5" customFormat="1" ht="139.5" x14ac:dyDescent="0.35">
      <c r="A99" s="23" t="s">
        <v>355</v>
      </c>
      <c r="B99" s="23" t="s">
        <v>5</v>
      </c>
      <c r="C99" s="24" t="s">
        <v>1077</v>
      </c>
      <c r="D99" s="25">
        <v>46162.833333333299</v>
      </c>
      <c r="E99" s="25">
        <v>46163.25</v>
      </c>
      <c r="F99" s="24" t="s">
        <v>1078</v>
      </c>
    </row>
    <row r="100" spans="1:6" s="5" customFormat="1" ht="139.5" x14ac:dyDescent="0.35">
      <c r="A100" s="23" t="s">
        <v>355</v>
      </c>
      <c r="B100" s="23" t="s">
        <v>5</v>
      </c>
      <c r="C100" s="24" t="s">
        <v>1079</v>
      </c>
      <c r="D100" s="25">
        <v>46162.833333333299</v>
      </c>
      <c r="E100" s="25">
        <v>46163.25</v>
      </c>
      <c r="F100" s="24" t="s">
        <v>1078</v>
      </c>
    </row>
    <row r="101" spans="1:6" s="5" customFormat="1" ht="31" x14ac:dyDescent="0.35">
      <c r="A101" s="23" t="s">
        <v>871</v>
      </c>
      <c r="B101" s="23" t="s">
        <v>2</v>
      </c>
      <c r="C101" s="24" t="s">
        <v>1044</v>
      </c>
      <c r="D101" s="25">
        <v>46162.875</v>
      </c>
      <c r="E101" s="25">
        <v>46163.25</v>
      </c>
      <c r="F101" s="24" t="s">
        <v>1045</v>
      </c>
    </row>
    <row r="102" spans="1:6" s="5" customFormat="1" ht="77.5" x14ac:dyDescent="0.35">
      <c r="A102" s="23" t="s">
        <v>37</v>
      </c>
      <c r="B102" s="23" t="s">
        <v>4</v>
      </c>
      <c r="C102" s="24" t="s">
        <v>559</v>
      </c>
      <c r="D102" s="25">
        <v>46162.833333333299</v>
      </c>
      <c r="E102" s="25">
        <v>46163.25</v>
      </c>
      <c r="F102" s="24" t="s">
        <v>39</v>
      </c>
    </row>
    <row r="103" spans="1:6" s="5" customFormat="1" ht="62" x14ac:dyDescent="0.35">
      <c r="A103" s="23" t="s">
        <v>37</v>
      </c>
      <c r="B103" s="23" t="s">
        <v>4</v>
      </c>
      <c r="C103" s="24" t="s">
        <v>943</v>
      </c>
      <c r="D103" s="25">
        <v>46162.833333333299</v>
      </c>
      <c r="E103" s="25">
        <v>46163.25</v>
      </c>
      <c r="F103" s="24" t="s">
        <v>944</v>
      </c>
    </row>
    <row r="104" spans="1:6" s="5" customFormat="1" ht="77.5" x14ac:dyDescent="0.35">
      <c r="A104" s="23" t="s">
        <v>33</v>
      </c>
      <c r="B104" s="23" t="s">
        <v>34</v>
      </c>
      <c r="C104" s="24" t="s">
        <v>558</v>
      </c>
      <c r="D104" s="25">
        <v>46162.833333333299</v>
      </c>
      <c r="E104" s="25">
        <v>46163.25</v>
      </c>
      <c r="F104" s="24" t="s">
        <v>36</v>
      </c>
    </row>
    <row r="105" spans="1:6" s="5" customFormat="1" ht="186" x14ac:dyDescent="0.35">
      <c r="A105" s="23" t="s">
        <v>370</v>
      </c>
      <c r="B105" s="23" t="s">
        <v>34</v>
      </c>
      <c r="C105" s="24" t="s">
        <v>1080</v>
      </c>
      <c r="D105" s="25">
        <v>46162.875</v>
      </c>
      <c r="E105" s="25">
        <v>46163.25</v>
      </c>
      <c r="F105" s="24" t="s">
        <v>1081</v>
      </c>
    </row>
    <row r="106" spans="1:6" s="5" customFormat="1" ht="62" x14ac:dyDescent="0.35">
      <c r="A106" s="23" t="s">
        <v>20</v>
      </c>
      <c r="B106" s="23" t="s">
        <v>5</v>
      </c>
      <c r="C106" s="24" t="s">
        <v>934</v>
      </c>
      <c r="D106" s="25">
        <v>46162.833333333299</v>
      </c>
      <c r="E106" s="25">
        <v>46163.25</v>
      </c>
      <c r="F106" s="24" t="s">
        <v>935</v>
      </c>
    </row>
    <row r="107" spans="1:6" s="5" customFormat="1" ht="62" x14ac:dyDescent="0.35">
      <c r="A107" s="23" t="s">
        <v>20</v>
      </c>
      <c r="B107" s="23" t="s">
        <v>4</v>
      </c>
      <c r="C107" s="24" t="s">
        <v>21</v>
      </c>
      <c r="D107" s="25">
        <v>46162.833333333299</v>
      </c>
      <c r="E107" s="25">
        <v>46163.25</v>
      </c>
      <c r="F107" s="24" t="s">
        <v>22</v>
      </c>
    </row>
    <row r="108" spans="1:6" s="5" customFormat="1" ht="46.5" x14ac:dyDescent="0.35">
      <c r="A108" s="23" t="s">
        <v>20</v>
      </c>
      <c r="B108" s="23" t="s">
        <v>4</v>
      </c>
      <c r="C108" s="24" t="s">
        <v>409</v>
      </c>
      <c r="D108" s="25">
        <v>46159.333333333299</v>
      </c>
      <c r="E108" s="25">
        <v>46165.958333333299</v>
      </c>
      <c r="F108" s="24" t="s">
        <v>410</v>
      </c>
    </row>
    <row r="109" spans="1:6" s="5" customFormat="1" ht="46.5" x14ac:dyDescent="0.35">
      <c r="A109" s="23" t="s">
        <v>47</v>
      </c>
      <c r="B109" s="23" t="s">
        <v>2</v>
      </c>
      <c r="C109" s="24" t="s">
        <v>953</v>
      </c>
      <c r="D109" s="25">
        <v>46162.854166666701</v>
      </c>
      <c r="E109" s="25">
        <v>46163.208333333299</v>
      </c>
      <c r="F109" s="24" t="s">
        <v>954</v>
      </c>
    </row>
    <row r="110" spans="1:6" s="5" customFormat="1" ht="77.5" x14ac:dyDescent="0.35">
      <c r="A110" s="23" t="s">
        <v>47</v>
      </c>
      <c r="B110" s="23" t="s">
        <v>6</v>
      </c>
      <c r="C110" s="24" t="s">
        <v>590</v>
      </c>
      <c r="D110" s="25">
        <v>46162.833333333299</v>
      </c>
      <c r="E110" s="25">
        <v>46163.25</v>
      </c>
      <c r="F110" s="24" t="s">
        <v>591</v>
      </c>
    </row>
    <row r="111" spans="1:6" s="5" customFormat="1" ht="62" x14ac:dyDescent="0.35">
      <c r="A111" s="23" t="s">
        <v>47</v>
      </c>
      <c r="B111" s="23" t="s">
        <v>6</v>
      </c>
      <c r="C111" s="24" t="s">
        <v>987</v>
      </c>
      <c r="D111" s="25">
        <v>46162.833333333299</v>
      </c>
      <c r="E111" s="25">
        <v>46163.25</v>
      </c>
      <c r="F111" s="24" t="s">
        <v>988</v>
      </c>
    </row>
    <row r="112" spans="1:6" s="5" customFormat="1" ht="93" x14ac:dyDescent="0.35">
      <c r="A112" s="23" t="s">
        <v>47</v>
      </c>
      <c r="B112" s="23" t="s">
        <v>5</v>
      </c>
      <c r="C112" s="24" t="s">
        <v>1088</v>
      </c>
      <c r="D112" s="25">
        <v>46162.875</v>
      </c>
      <c r="E112" s="25">
        <v>46163.25</v>
      </c>
      <c r="F112" s="24" t="s">
        <v>1089</v>
      </c>
    </row>
    <row r="113" spans="1:6" s="5" customFormat="1" ht="93" x14ac:dyDescent="0.35">
      <c r="A113" s="23" t="s">
        <v>47</v>
      </c>
      <c r="B113" s="23" t="s">
        <v>5</v>
      </c>
      <c r="C113" s="24" t="s">
        <v>1090</v>
      </c>
      <c r="D113" s="25">
        <v>46162.875</v>
      </c>
      <c r="E113" s="25">
        <v>46163.25</v>
      </c>
      <c r="F113" s="24" t="s">
        <v>1089</v>
      </c>
    </row>
    <row r="114" spans="1:6" s="5" customFormat="1" ht="93" x14ac:dyDescent="0.35">
      <c r="A114" s="23" t="s">
        <v>47</v>
      </c>
      <c r="B114" s="23" t="s">
        <v>4</v>
      </c>
      <c r="C114" s="24" t="s">
        <v>1091</v>
      </c>
      <c r="D114" s="25">
        <v>46162.875</v>
      </c>
      <c r="E114" s="25">
        <v>46163.25</v>
      </c>
      <c r="F114" s="24" t="s">
        <v>1089</v>
      </c>
    </row>
    <row r="115" spans="1:6" s="5" customFormat="1" ht="77.5" x14ac:dyDescent="0.35">
      <c r="A115" s="23" t="s">
        <v>47</v>
      </c>
      <c r="B115" s="23" t="s">
        <v>5</v>
      </c>
      <c r="C115" s="24" t="s">
        <v>928</v>
      </c>
      <c r="D115" s="25">
        <v>46162.875</v>
      </c>
      <c r="E115" s="25">
        <v>46163.25</v>
      </c>
      <c r="F115" s="24" t="s">
        <v>929</v>
      </c>
    </row>
    <row r="116" spans="1:6" ht="62" x14ac:dyDescent="0.35">
      <c r="A116" s="23" t="s">
        <v>392</v>
      </c>
      <c r="B116" s="23" t="s">
        <v>5</v>
      </c>
      <c r="C116" s="24" t="s">
        <v>789</v>
      </c>
      <c r="D116" s="25">
        <v>46162.875</v>
      </c>
      <c r="E116" s="25">
        <v>46163.25</v>
      </c>
      <c r="F116" s="24" t="s">
        <v>790</v>
      </c>
    </row>
    <row r="117" spans="1:6" ht="62" x14ac:dyDescent="0.35">
      <c r="A117" s="23" t="s">
        <v>392</v>
      </c>
      <c r="B117" s="23" t="s">
        <v>5</v>
      </c>
      <c r="C117" s="24" t="s">
        <v>1096</v>
      </c>
      <c r="D117" s="25">
        <v>46162.833333333299</v>
      </c>
      <c r="E117" s="25">
        <v>46163.208333333299</v>
      </c>
      <c r="F117" s="24" t="s">
        <v>403</v>
      </c>
    </row>
    <row r="118" spans="1:6" ht="62" x14ac:dyDescent="0.35">
      <c r="A118" s="23" t="s">
        <v>392</v>
      </c>
      <c r="B118" s="23" t="s">
        <v>5</v>
      </c>
      <c r="C118" s="24" t="s">
        <v>931</v>
      </c>
      <c r="D118" s="25">
        <v>46162.833333333299</v>
      </c>
      <c r="E118" s="25">
        <v>46163.208333333299</v>
      </c>
      <c r="F118" s="24" t="s">
        <v>405</v>
      </c>
    </row>
    <row r="119" spans="1:6" ht="62" x14ac:dyDescent="0.35">
      <c r="A119" s="23" t="s">
        <v>392</v>
      </c>
      <c r="B119" s="23" t="s">
        <v>5</v>
      </c>
      <c r="C119" s="24" t="s">
        <v>932</v>
      </c>
      <c r="D119" s="25">
        <v>46162.833333333299</v>
      </c>
      <c r="E119" s="25">
        <v>46163.208333333299</v>
      </c>
      <c r="F119" s="24" t="s">
        <v>933</v>
      </c>
    </row>
    <row r="120" spans="1:6" ht="77.5" x14ac:dyDescent="0.35">
      <c r="A120" s="23" t="s">
        <v>392</v>
      </c>
      <c r="B120" s="23" t="s">
        <v>4</v>
      </c>
      <c r="C120" s="24" t="s">
        <v>1097</v>
      </c>
      <c r="D120" s="25">
        <v>46162.833333333299</v>
      </c>
      <c r="E120" s="25">
        <v>46163.208333333299</v>
      </c>
      <c r="F120" s="24" t="s">
        <v>1098</v>
      </c>
    </row>
    <row r="121" spans="1:6" ht="46.5" x14ac:dyDescent="0.35">
      <c r="A121" s="23" t="s">
        <v>502</v>
      </c>
      <c r="B121" s="23" t="s">
        <v>5</v>
      </c>
      <c r="C121" s="24" t="s">
        <v>655</v>
      </c>
      <c r="D121" s="25">
        <v>46162.833333333299</v>
      </c>
      <c r="E121" s="25">
        <v>46163.25</v>
      </c>
      <c r="F121" s="24" t="s">
        <v>504</v>
      </c>
    </row>
    <row r="122" spans="1:6" ht="93" x14ac:dyDescent="0.35">
      <c r="A122" s="23" t="s">
        <v>95</v>
      </c>
      <c r="B122" s="23" t="s">
        <v>4</v>
      </c>
      <c r="C122" s="24" t="s">
        <v>584</v>
      </c>
      <c r="D122" s="25">
        <v>46162.833333333299</v>
      </c>
      <c r="E122" s="25">
        <v>46163.25</v>
      </c>
      <c r="F122" s="24" t="s">
        <v>585</v>
      </c>
    </row>
    <row r="123" spans="1:6" ht="93" x14ac:dyDescent="0.35">
      <c r="A123" s="23" t="s">
        <v>95</v>
      </c>
      <c r="B123" s="23" t="s">
        <v>5</v>
      </c>
      <c r="C123" s="24" t="s">
        <v>586</v>
      </c>
      <c r="D123" s="25">
        <v>46162.833333333299</v>
      </c>
      <c r="E123" s="25">
        <v>46163.25</v>
      </c>
      <c r="F123" s="24" t="s">
        <v>585</v>
      </c>
    </row>
    <row r="124" spans="1:6" ht="93" x14ac:dyDescent="0.35">
      <c r="A124" s="23" t="s">
        <v>95</v>
      </c>
      <c r="B124" s="23" t="s">
        <v>4</v>
      </c>
      <c r="C124" s="24" t="s">
        <v>989</v>
      </c>
      <c r="D124" s="25">
        <v>46162.875</v>
      </c>
      <c r="E124" s="25">
        <v>46163.25</v>
      </c>
      <c r="F124" s="24" t="s">
        <v>990</v>
      </c>
    </row>
    <row r="125" spans="1:6" ht="46.5" x14ac:dyDescent="0.35">
      <c r="A125" s="23" t="s">
        <v>665</v>
      </c>
      <c r="B125" s="23" t="s">
        <v>4</v>
      </c>
      <c r="C125" s="24" t="s">
        <v>1012</v>
      </c>
      <c r="D125" s="25">
        <v>46162.875</v>
      </c>
      <c r="E125" s="25">
        <v>46163.25</v>
      </c>
      <c r="F125" s="24" t="s">
        <v>664</v>
      </c>
    </row>
    <row r="126" spans="1:6" ht="46.5" x14ac:dyDescent="0.35">
      <c r="A126" s="23" t="s">
        <v>665</v>
      </c>
      <c r="B126" s="23" t="s">
        <v>4</v>
      </c>
      <c r="C126" s="24" t="s">
        <v>1013</v>
      </c>
      <c r="D126" s="25">
        <v>46162.875</v>
      </c>
      <c r="E126" s="25">
        <v>46163.25</v>
      </c>
      <c r="F126" s="24" t="s">
        <v>664</v>
      </c>
    </row>
    <row r="127" spans="1:6" ht="46.5" x14ac:dyDescent="0.35">
      <c r="A127" s="23" t="s">
        <v>665</v>
      </c>
      <c r="B127" s="23" t="s">
        <v>4</v>
      </c>
      <c r="C127" s="24" t="s">
        <v>1014</v>
      </c>
      <c r="D127" s="25">
        <v>46162.875</v>
      </c>
      <c r="E127" s="25">
        <v>46163.25</v>
      </c>
      <c r="F127" s="24" t="s">
        <v>664</v>
      </c>
    </row>
    <row r="128" spans="1:6" ht="46.5" x14ac:dyDescent="0.35">
      <c r="A128" s="23" t="s">
        <v>665</v>
      </c>
      <c r="B128" s="23" t="s">
        <v>4</v>
      </c>
      <c r="C128" s="24" t="s">
        <v>1015</v>
      </c>
      <c r="D128" s="25">
        <v>46162.875</v>
      </c>
      <c r="E128" s="25">
        <v>46163.25</v>
      </c>
      <c r="F128" s="24" t="s">
        <v>664</v>
      </c>
    </row>
    <row r="129" spans="1:6" ht="46.5" x14ac:dyDescent="0.35">
      <c r="A129" s="23" t="s">
        <v>248</v>
      </c>
      <c r="B129" s="23" t="s">
        <v>6</v>
      </c>
      <c r="C129" s="24" t="s">
        <v>1016</v>
      </c>
      <c r="D129" s="25">
        <v>46162.875</v>
      </c>
      <c r="E129" s="25">
        <v>46163.208333333299</v>
      </c>
      <c r="F129" s="24" t="s">
        <v>1017</v>
      </c>
    </row>
    <row r="130" spans="1:6" ht="46.5" x14ac:dyDescent="0.35">
      <c r="A130" s="23" t="s">
        <v>248</v>
      </c>
      <c r="B130" s="23" t="s">
        <v>6</v>
      </c>
      <c r="C130" s="24" t="s">
        <v>1018</v>
      </c>
      <c r="D130" s="25">
        <v>46162.875</v>
      </c>
      <c r="E130" s="25">
        <v>46163.208333333299</v>
      </c>
      <c r="F130" s="24" t="s">
        <v>1017</v>
      </c>
    </row>
    <row r="131" spans="1:6" ht="46.5" x14ac:dyDescent="0.35">
      <c r="A131" s="23" t="s">
        <v>248</v>
      </c>
      <c r="B131" s="23" t="s">
        <v>6</v>
      </c>
      <c r="C131" s="24" t="s">
        <v>1019</v>
      </c>
      <c r="D131" s="25">
        <v>46162.875</v>
      </c>
      <c r="E131" s="25">
        <v>46163.208333333299</v>
      </c>
      <c r="F131" s="24" t="s">
        <v>1017</v>
      </c>
    </row>
    <row r="132" spans="1:6" ht="93" x14ac:dyDescent="0.35">
      <c r="A132" s="23" t="s">
        <v>109</v>
      </c>
      <c r="B132" s="23" t="s">
        <v>5</v>
      </c>
      <c r="C132" s="24" t="s">
        <v>110</v>
      </c>
      <c r="D132" s="25">
        <v>46162.833333333299</v>
      </c>
      <c r="E132" s="25">
        <v>46163.25</v>
      </c>
      <c r="F132" s="24" t="s">
        <v>111</v>
      </c>
    </row>
    <row r="133" spans="1:6" ht="93" x14ac:dyDescent="0.35">
      <c r="A133" s="23" t="s">
        <v>109</v>
      </c>
      <c r="B133" s="23" t="s">
        <v>5</v>
      </c>
      <c r="C133" s="24" t="s">
        <v>116</v>
      </c>
      <c r="D133" s="25">
        <v>46162.833333333299</v>
      </c>
      <c r="E133" s="25">
        <v>46163.25</v>
      </c>
      <c r="F133" s="24" t="s">
        <v>111</v>
      </c>
    </row>
    <row r="134" spans="1:6" ht="93" x14ac:dyDescent="0.35">
      <c r="A134" s="23" t="s">
        <v>109</v>
      </c>
      <c r="B134" s="23" t="s">
        <v>5</v>
      </c>
      <c r="C134" s="24" t="s">
        <v>117</v>
      </c>
      <c r="D134" s="25">
        <v>46162.833333333299</v>
      </c>
      <c r="E134" s="25">
        <v>46163.25</v>
      </c>
      <c r="F134" s="24" t="s">
        <v>111</v>
      </c>
    </row>
    <row r="135" spans="1:6" ht="93" x14ac:dyDescent="0.35">
      <c r="A135" s="23" t="s">
        <v>109</v>
      </c>
      <c r="B135" s="23" t="s">
        <v>5</v>
      </c>
      <c r="C135" s="24" t="s">
        <v>118</v>
      </c>
      <c r="D135" s="25">
        <v>46162.833333333299</v>
      </c>
      <c r="E135" s="25">
        <v>46163.25</v>
      </c>
      <c r="F135" s="24" t="s">
        <v>111</v>
      </c>
    </row>
    <row r="136" spans="1:6" ht="77.5" x14ac:dyDescent="0.35">
      <c r="A136" s="23" t="s">
        <v>109</v>
      </c>
      <c r="B136" s="23" t="s">
        <v>4</v>
      </c>
      <c r="C136" s="24" t="s">
        <v>611</v>
      </c>
      <c r="D136" s="25">
        <v>46162.833333333299</v>
      </c>
      <c r="E136" s="25">
        <v>46163.25</v>
      </c>
      <c r="F136" s="24" t="s">
        <v>612</v>
      </c>
    </row>
    <row r="137" spans="1:6" ht="77.5" x14ac:dyDescent="0.35">
      <c r="A137" s="23" t="s">
        <v>109</v>
      </c>
      <c r="B137" s="23" t="s">
        <v>4</v>
      </c>
      <c r="C137" s="24" t="s">
        <v>613</v>
      </c>
      <c r="D137" s="25">
        <v>46162.833333333299</v>
      </c>
      <c r="E137" s="25">
        <v>46163.25</v>
      </c>
      <c r="F137" s="24" t="s">
        <v>612</v>
      </c>
    </row>
    <row r="138" spans="1:6" ht="77.5" x14ac:dyDescent="0.35">
      <c r="A138" s="23" t="s">
        <v>109</v>
      </c>
      <c r="B138" s="23" t="s">
        <v>4</v>
      </c>
      <c r="C138" s="24" t="s">
        <v>614</v>
      </c>
      <c r="D138" s="25">
        <v>46162.833333333299</v>
      </c>
      <c r="E138" s="25">
        <v>46163.25</v>
      </c>
      <c r="F138" s="24" t="s">
        <v>612</v>
      </c>
    </row>
    <row r="139" spans="1:6" ht="77.5" x14ac:dyDescent="0.35">
      <c r="A139" s="23" t="s">
        <v>105</v>
      </c>
      <c r="B139" s="23" t="s">
        <v>5</v>
      </c>
      <c r="C139" s="24" t="s">
        <v>106</v>
      </c>
      <c r="D139" s="25">
        <v>46162.833333333299</v>
      </c>
      <c r="E139" s="25">
        <v>46163.25</v>
      </c>
      <c r="F139" s="24" t="s">
        <v>107</v>
      </c>
    </row>
    <row r="140" spans="1:6" ht="77.5" x14ac:dyDescent="0.35">
      <c r="A140" s="23" t="s">
        <v>105</v>
      </c>
      <c r="B140" s="23" t="s">
        <v>5</v>
      </c>
      <c r="C140" s="24" t="s">
        <v>108</v>
      </c>
      <c r="D140" s="25">
        <v>46162.833333333299</v>
      </c>
      <c r="E140" s="25">
        <v>46163.25</v>
      </c>
      <c r="F140" s="24" t="s">
        <v>107</v>
      </c>
    </row>
    <row r="141" spans="1:6" ht="77.5" x14ac:dyDescent="0.35">
      <c r="A141" s="23" t="s">
        <v>105</v>
      </c>
      <c r="B141" s="23" t="s">
        <v>5</v>
      </c>
      <c r="C141" s="24" t="s">
        <v>615</v>
      </c>
      <c r="D141" s="25">
        <v>46162.854166666701</v>
      </c>
      <c r="E141" s="25">
        <v>46163.25</v>
      </c>
      <c r="F141" s="24" t="s">
        <v>616</v>
      </c>
    </row>
    <row r="142" spans="1:6" ht="46.5" x14ac:dyDescent="0.35">
      <c r="A142" s="23" t="s">
        <v>169</v>
      </c>
      <c r="B142" s="23" t="s">
        <v>4</v>
      </c>
      <c r="C142" s="24" t="s">
        <v>1000</v>
      </c>
      <c r="D142" s="25">
        <v>46162.833333333299</v>
      </c>
      <c r="E142" s="25">
        <v>46163.25</v>
      </c>
      <c r="F142" s="24" t="s">
        <v>1001</v>
      </c>
    </row>
    <row r="143" spans="1:6" ht="77.5" x14ac:dyDescent="0.35">
      <c r="A143" s="23" t="s">
        <v>169</v>
      </c>
      <c r="B143" s="23" t="s">
        <v>5</v>
      </c>
      <c r="C143" s="24" t="s">
        <v>170</v>
      </c>
      <c r="D143" s="25">
        <v>46162.833333333299</v>
      </c>
      <c r="E143" s="25">
        <v>46163.25</v>
      </c>
      <c r="F143" s="24" t="s">
        <v>171</v>
      </c>
    </row>
    <row r="144" spans="1:6" ht="46.5" x14ac:dyDescent="0.35">
      <c r="A144" s="23" t="s">
        <v>238</v>
      </c>
      <c r="B144" s="23" t="s">
        <v>6</v>
      </c>
      <c r="C144" s="24" t="s">
        <v>1006</v>
      </c>
      <c r="D144" s="25">
        <v>46162.875</v>
      </c>
      <c r="E144" s="25">
        <v>46163.208333333299</v>
      </c>
      <c r="F144" s="24" t="s">
        <v>1007</v>
      </c>
    </row>
    <row r="145" spans="1:6" ht="62" x14ac:dyDescent="0.35">
      <c r="A145" s="23" t="s">
        <v>238</v>
      </c>
      <c r="B145" s="23" t="s">
        <v>2</v>
      </c>
      <c r="C145" s="24" t="s">
        <v>239</v>
      </c>
      <c r="D145" s="25">
        <v>46162.916666666701</v>
      </c>
      <c r="E145" s="25">
        <v>46163.25</v>
      </c>
      <c r="F145" s="24" t="s">
        <v>240</v>
      </c>
    </row>
    <row r="146" spans="1:6" ht="93" x14ac:dyDescent="0.35">
      <c r="A146" s="23" t="s">
        <v>44</v>
      </c>
      <c r="B146" s="23" t="s">
        <v>6</v>
      </c>
      <c r="C146" s="24" t="s">
        <v>45</v>
      </c>
      <c r="D146" s="25">
        <v>46162.916666666701</v>
      </c>
      <c r="E146" s="25">
        <v>46163.208333333299</v>
      </c>
      <c r="F146" s="24" t="s">
        <v>46</v>
      </c>
    </row>
    <row r="147" spans="1:6" ht="46.5" x14ac:dyDescent="0.35">
      <c r="A147" s="23" t="s">
        <v>44</v>
      </c>
      <c r="B147" s="23" t="s">
        <v>6</v>
      </c>
      <c r="C147" s="24" t="s">
        <v>947</v>
      </c>
      <c r="D147" s="25">
        <v>46162.916666666701</v>
      </c>
      <c r="E147" s="25">
        <v>46163.208333333299</v>
      </c>
      <c r="F147" s="24" t="s">
        <v>948</v>
      </c>
    </row>
    <row r="148" spans="1:6" ht="46.5" x14ac:dyDescent="0.35">
      <c r="A148" s="23" t="s">
        <v>44</v>
      </c>
      <c r="B148" s="23" t="s">
        <v>2</v>
      </c>
      <c r="C148" s="24" t="s">
        <v>949</v>
      </c>
      <c r="D148" s="25">
        <v>46162.916666666701</v>
      </c>
      <c r="E148" s="25">
        <v>46163.208333333299</v>
      </c>
      <c r="F148" s="24" t="s">
        <v>950</v>
      </c>
    </row>
    <row r="149" spans="1:6" ht="77.5" x14ac:dyDescent="0.35">
      <c r="A149" s="23" t="s">
        <v>44</v>
      </c>
      <c r="B149" s="23" t="s">
        <v>2</v>
      </c>
      <c r="C149" s="24" t="s">
        <v>951</v>
      </c>
      <c r="D149" s="25">
        <v>46162.875</v>
      </c>
      <c r="E149" s="25">
        <v>46163.208333333299</v>
      </c>
      <c r="F149" s="24" t="s">
        <v>952</v>
      </c>
    </row>
    <row r="150" spans="1:6" ht="77.5" x14ac:dyDescent="0.35">
      <c r="A150" s="23" t="s">
        <v>44</v>
      </c>
      <c r="B150" s="23" t="s">
        <v>6</v>
      </c>
      <c r="C150" s="24" t="s">
        <v>970</v>
      </c>
      <c r="D150" s="25">
        <v>46162.833333333299</v>
      </c>
      <c r="E150" s="25">
        <v>46163.25</v>
      </c>
      <c r="F150" s="24" t="s">
        <v>588</v>
      </c>
    </row>
    <row r="151" spans="1:6" ht="77.5" x14ac:dyDescent="0.35">
      <c r="A151" s="23" t="s">
        <v>44</v>
      </c>
      <c r="B151" s="23" t="s">
        <v>2</v>
      </c>
      <c r="C151" s="24" t="s">
        <v>826</v>
      </c>
      <c r="D151" s="25">
        <v>46162.833333333299</v>
      </c>
      <c r="E151" s="25">
        <v>46163.25</v>
      </c>
      <c r="F151" s="24" t="s">
        <v>827</v>
      </c>
    </row>
    <row r="152" spans="1:6" ht="77.5" x14ac:dyDescent="0.35">
      <c r="A152" s="23" t="s">
        <v>44</v>
      </c>
      <c r="B152" s="23" t="s">
        <v>6</v>
      </c>
      <c r="C152" s="24" t="s">
        <v>985</v>
      </c>
      <c r="D152" s="25">
        <v>46162.833333333299</v>
      </c>
      <c r="E152" s="25">
        <v>46163.208333333299</v>
      </c>
      <c r="F152" s="24" t="s">
        <v>986</v>
      </c>
    </row>
    <row r="153" spans="1:6" ht="93" x14ac:dyDescent="0.35">
      <c r="A153" s="23" t="s">
        <v>44</v>
      </c>
      <c r="B153" s="23" t="s">
        <v>2</v>
      </c>
      <c r="C153" s="24" t="s">
        <v>832</v>
      </c>
      <c r="D153" s="25">
        <v>46162.833333333299</v>
      </c>
      <c r="E153" s="25">
        <v>46163.25</v>
      </c>
      <c r="F153" s="24" t="s">
        <v>102</v>
      </c>
    </row>
    <row r="154" spans="1:6" ht="62" x14ac:dyDescent="0.35">
      <c r="A154" s="23" t="s">
        <v>44</v>
      </c>
      <c r="B154" s="23" t="s">
        <v>2</v>
      </c>
      <c r="C154" s="24" t="s">
        <v>991</v>
      </c>
      <c r="D154" s="25">
        <v>46162.833333333299</v>
      </c>
      <c r="E154" s="25">
        <v>46163.25</v>
      </c>
      <c r="F154" s="24" t="s">
        <v>992</v>
      </c>
    </row>
    <row r="155" spans="1:6" ht="62" x14ac:dyDescent="0.35">
      <c r="A155" s="23" t="s">
        <v>44</v>
      </c>
      <c r="B155" s="23" t="s">
        <v>2</v>
      </c>
      <c r="C155" s="24" t="s">
        <v>993</v>
      </c>
      <c r="D155" s="25">
        <v>46162.833333333299</v>
      </c>
      <c r="E155" s="25">
        <v>46163.25</v>
      </c>
      <c r="F155" s="24" t="s">
        <v>992</v>
      </c>
    </row>
    <row r="156" spans="1:6" ht="62" x14ac:dyDescent="0.35">
      <c r="A156" s="23" t="s">
        <v>44</v>
      </c>
      <c r="B156" s="23" t="s">
        <v>2</v>
      </c>
      <c r="C156" s="24" t="s">
        <v>994</v>
      </c>
      <c r="D156" s="25">
        <v>46162.833333333299</v>
      </c>
      <c r="E156" s="25">
        <v>46163.25</v>
      </c>
      <c r="F156" s="24" t="s">
        <v>992</v>
      </c>
    </row>
    <row r="157" spans="1:6" ht="77.5" x14ac:dyDescent="0.35">
      <c r="A157" s="23" t="s">
        <v>44</v>
      </c>
      <c r="B157" s="23" t="s">
        <v>2</v>
      </c>
      <c r="C157" s="24" t="s">
        <v>995</v>
      </c>
      <c r="D157" s="25">
        <v>46162.875</v>
      </c>
      <c r="E157" s="25">
        <v>46163.25</v>
      </c>
      <c r="F157" s="24" t="s">
        <v>996</v>
      </c>
    </row>
    <row r="158" spans="1:6" ht="77.5" x14ac:dyDescent="0.35">
      <c r="A158" s="23" t="s">
        <v>44</v>
      </c>
      <c r="B158" s="23" t="s">
        <v>2</v>
      </c>
      <c r="C158" s="24" t="s">
        <v>997</v>
      </c>
      <c r="D158" s="25">
        <v>46162.875</v>
      </c>
      <c r="E158" s="25">
        <v>46163.25</v>
      </c>
      <c r="F158" s="24" t="s">
        <v>996</v>
      </c>
    </row>
    <row r="159" spans="1:6" ht="77.5" x14ac:dyDescent="0.35">
      <c r="A159" s="23" t="s">
        <v>44</v>
      </c>
      <c r="B159" s="23" t="s">
        <v>2</v>
      </c>
      <c r="C159" s="24" t="s">
        <v>998</v>
      </c>
      <c r="D159" s="25">
        <v>46162.875</v>
      </c>
      <c r="E159" s="25">
        <v>46163.25</v>
      </c>
      <c r="F159" s="24" t="s">
        <v>996</v>
      </c>
    </row>
    <row r="160" spans="1:6" ht="77.5" x14ac:dyDescent="0.35">
      <c r="A160" s="23" t="s">
        <v>44</v>
      </c>
      <c r="B160" s="23" t="s">
        <v>6</v>
      </c>
      <c r="C160" s="24" t="s">
        <v>618</v>
      </c>
      <c r="D160" s="25">
        <v>46162.854166666701</v>
      </c>
      <c r="E160" s="25">
        <v>46163.25</v>
      </c>
      <c r="F160" s="24" t="s">
        <v>616</v>
      </c>
    </row>
    <row r="161" spans="1:6" ht="46.5" x14ac:dyDescent="0.35">
      <c r="A161" s="23" t="s">
        <v>44</v>
      </c>
      <c r="B161" s="23" t="s">
        <v>6</v>
      </c>
      <c r="C161" s="24" t="s">
        <v>1071</v>
      </c>
      <c r="D161" s="25">
        <v>46162.916666666701</v>
      </c>
      <c r="E161" s="25">
        <v>46163.229166666701</v>
      </c>
      <c r="F161" s="24" t="s">
        <v>1072</v>
      </c>
    </row>
    <row r="162" spans="1:6" ht="77.5" x14ac:dyDescent="0.35">
      <c r="A162" s="23" t="s">
        <v>44</v>
      </c>
      <c r="B162" s="23" t="s">
        <v>2</v>
      </c>
      <c r="C162" s="24" t="s">
        <v>743</v>
      </c>
      <c r="D162" s="25">
        <v>46162.916666666701</v>
      </c>
      <c r="E162" s="25">
        <v>46163.229166666701</v>
      </c>
      <c r="F162" s="24" t="s">
        <v>744</v>
      </c>
    </row>
    <row r="163" spans="1:6" ht="62" x14ac:dyDescent="0.35">
      <c r="A163" s="23" t="s">
        <v>23</v>
      </c>
      <c r="B163" s="23" t="s">
        <v>6</v>
      </c>
      <c r="C163" s="24" t="s">
        <v>24</v>
      </c>
      <c r="D163" s="25">
        <v>46162.875</v>
      </c>
      <c r="E163" s="25">
        <v>46163.208333333299</v>
      </c>
      <c r="F163" s="24" t="s">
        <v>25</v>
      </c>
    </row>
    <row r="164" spans="1:6" ht="77.5" x14ac:dyDescent="0.35">
      <c r="A164" s="23" t="s">
        <v>23</v>
      </c>
      <c r="B164" s="23" t="s">
        <v>6</v>
      </c>
      <c r="C164" s="24" t="s">
        <v>893</v>
      </c>
      <c r="D164" s="25">
        <v>46162.916666666701</v>
      </c>
      <c r="E164" s="25">
        <v>46163.229166666701</v>
      </c>
      <c r="F164" s="24" t="s">
        <v>894</v>
      </c>
    </row>
    <row r="165" spans="1:6" ht="62" x14ac:dyDescent="0.35">
      <c r="A165" s="23" t="s">
        <v>23</v>
      </c>
      <c r="B165" s="23" t="s">
        <v>2</v>
      </c>
      <c r="C165" s="24" t="s">
        <v>895</v>
      </c>
      <c r="D165" s="25">
        <v>46162.916666666701</v>
      </c>
      <c r="E165" s="25">
        <v>46163.229166666701</v>
      </c>
      <c r="F165" s="24" t="s">
        <v>896</v>
      </c>
    </row>
    <row r="166" spans="1:6" ht="31" x14ac:dyDescent="0.35">
      <c r="A166" s="23" t="s">
        <v>301</v>
      </c>
      <c r="B166" s="23" t="s">
        <v>5</v>
      </c>
      <c r="C166" s="24" t="s">
        <v>884</v>
      </c>
      <c r="D166" s="25">
        <v>46162.833333333299</v>
      </c>
      <c r="E166" s="25">
        <v>46163.25</v>
      </c>
      <c r="F166" s="24" t="s">
        <v>885</v>
      </c>
    </row>
    <row r="167" spans="1:6" ht="46.5" x14ac:dyDescent="0.35">
      <c r="A167" s="23" t="s">
        <v>329</v>
      </c>
      <c r="B167" s="23" t="s">
        <v>5</v>
      </c>
      <c r="C167" s="24" t="s">
        <v>1061</v>
      </c>
      <c r="D167" s="25">
        <v>46162.833333333299</v>
      </c>
      <c r="E167" s="25">
        <v>46163.25</v>
      </c>
      <c r="F167" s="24" t="s">
        <v>721</v>
      </c>
    </row>
    <row r="168" spans="1:6" ht="62" x14ac:dyDescent="0.35">
      <c r="A168" s="23" t="s">
        <v>329</v>
      </c>
      <c r="B168" s="23" t="s">
        <v>4</v>
      </c>
      <c r="C168" s="24" t="s">
        <v>731</v>
      </c>
      <c r="D168" s="25">
        <v>46162.916666666701</v>
      </c>
      <c r="E168" s="25">
        <v>46163.229166666701</v>
      </c>
      <c r="F168" s="24" t="s">
        <v>732</v>
      </c>
    </row>
    <row r="169" spans="1:6" ht="62" x14ac:dyDescent="0.35">
      <c r="A169" s="23" t="s">
        <v>329</v>
      </c>
      <c r="B169" s="23" t="s">
        <v>4</v>
      </c>
      <c r="C169" s="24" t="s">
        <v>733</v>
      </c>
      <c r="D169" s="25">
        <v>46162.916666666701</v>
      </c>
      <c r="E169" s="25">
        <v>46163.229166666701</v>
      </c>
      <c r="F169" s="24" t="s">
        <v>732</v>
      </c>
    </row>
    <row r="170" spans="1:6" ht="77.5" x14ac:dyDescent="0.35">
      <c r="A170" s="23" t="s">
        <v>317</v>
      </c>
      <c r="B170" s="23" t="s">
        <v>7</v>
      </c>
      <c r="C170" s="24" t="s">
        <v>318</v>
      </c>
      <c r="D170" s="25">
        <v>46162.916666666701</v>
      </c>
      <c r="E170" s="25">
        <v>46163.229166666701</v>
      </c>
      <c r="F170" s="24" t="s">
        <v>319</v>
      </c>
    </row>
    <row r="171" spans="1:6" ht="77.5" x14ac:dyDescent="0.35">
      <c r="A171" s="23" t="s">
        <v>317</v>
      </c>
      <c r="B171" s="23" t="s">
        <v>8</v>
      </c>
      <c r="C171" s="24" t="s">
        <v>725</v>
      </c>
      <c r="D171" s="25">
        <v>46162.916666666701</v>
      </c>
      <c r="E171" s="25">
        <v>46163.229166666701</v>
      </c>
      <c r="F171" s="24" t="s">
        <v>726</v>
      </c>
    </row>
    <row r="172" spans="1:6" ht="77.5" x14ac:dyDescent="0.35">
      <c r="A172" s="23" t="s">
        <v>317</v>
      </c>
      <c r="B172" s="23" t="s">
        <v>8</v>
      </c>
      <c r="C172" s="24" t="s">
        <v>727</v>
      </c>
      <c r="D172" s="25">
        <v>46162.916666666701</v>
      </c>
      <c r="E172" s="25">
        <v>46163.229166666701</v>
      </c>
      <c r="F172" s="24" t="s">
        <v>728</v>
      </c>
    </row>
    <row r="173" spans="1:6" ht="62" x14ac:dyDescent="0.35">
      <c r="A173" s="23" t="s">
        <v>317</v>
      </c>
      <c r="B173" s="23" t="s">
        <v>8</v>
      </c>
      <c r="C173" s="24" t="s">
        <v>1064</v>
      </c>
      <c r="D173" s="25">
        <v>46162.916666666701</v>
      </c>
      <c r="E173" s="25">
        <v>46163.229166666701</v>
      </c>
      <c r="F173" s="24" t="s">
        <v>1065</v>
      </c>
    </row>
    <row r="174" spans="1:6" ht="62" x14ac:dyDescent="0.35">
      <c r="A174" s="23" t="s">
        <v>317</v>
      </c>
      <c r="B174" s="23" t="s">
        <v>7</v>
      </c>
      <c r="C174" s="24" t="s">
        <v>734</v>
      </c>
      <c r="D174" s="25">
        <v>46162.916666666701</v>
      </c>
      <c r="E174" s="25">
        <v>46163.229166666701</v>
      </c>
      <c r="F174" s="24" t="s">
        <v>732</v>
      </c>
    </row>
    <row r="175" spans="1:6" ht="46.5" x14ac:dyDescent="0.35">
      <c r="A175" s="23" t="s">
        <v>317</v>
      </c>
      <c r="B175" s="23" t="s">
        <v>7</v>
      </c>
      <c r="C175" s="24" t="s">
        <v>1068</v>
      </c>
      <c r="D175" s="25">
        <v>46162.916666666701</v>
      </c>
      <c r="E175" s="25">
        <v>46163.229166666701</v>
      </c>
      <c r="F175" s="24" t="s">
        <v>1067</v>
      </c>
    </row>
    <row r="176" spans="1:6" ht="77.5" x14ac:dyDescent="0.35">
      <c r="A176" s="23" t="s">
        <v>317</v>
      </c>
      <c r="B176" s="23" t="s">
        <v>8</v>
      </c>
      <c r="C176" s="24" t="s">
        <v>737</v>
      </c>
      <c r="D176" s="25">
        <v>46162.916666666701</v>
      </c>
      <c r="E176" s="25">
        <v>46163.229166666701</v>
      </c>
      <c r="F176" s="24" t="s">
        <v>738</v>
      </c>
    </row>
    <row r="177" spans="1:6" ht="93" x14ac:dyDescent="0.35">
      <c r="A177" s="23" t="s">
        <v>317</v>
      </c>
      <c r="B177" s="23" t="s">
        <v>8</v>
      </c>
      <c r="C177" s="24" t="s">
        <v>897</v>
      </c>
      <c r="D177" s="25">
        <v>46162.916666666701</v>
      </c>
      <c r="E177" s="25">
        <v>46163.229166666701</v>
      </c>
      <c r="F177" s="24" t="s">
        <v>898</v>
      </c>
    </row>
    <row r="178" spans="1:6" ht="93" x14ac:dyDescent="0.35">
      <c r="A178" s="23" t="s">
        <v>317</v>
      </c>
      <c r="B178" s="23" t="s">
        <v>7</v>
      </c>
      <c r="C178" s="24" t="s">
        <v>751</v>
      </c>
      <c r="D178" s="25">
        <v>46162.916666666701</v>
      </c>
      <c r="E178" s="25">
        <v>46163.229166666701</v>
      </c>
      <c r="F178" s="24" t="s">
        <v>752</v>
      </c>
    </row>
    <row r="179" spans="1:6" ht="77.5" x14ac:dyDescent="0.35">
      <c r="A179" s="23" t="s">
        <v>317</v>
      </c>
      <c r="B179" s="23" t="s">
        <v>7</v>
      </c>
      <c r="C179" s="24" t="s">
        <v>755</v>
      </c>
      <c r="D179" s="25">
        <v>46162.916666666701</v>
      </c>
      <c r="E179" s="25">
        <v>46163.229166666701</v>
      </c>
      <c r="F179" s="24" t="s">
        <v>756</v>
      </c>
    </row>
    <row r="180" spans="1:6" ht="46.5" x14ac:dyDescent="0.35">
      <c r="A180" s="23" t="s">
        <v>279</v>
      </c>
      <c r="B180" s="23" t="s">
        <v>4</v>
      </c>
      <c r="C180" s="24" t="s">
        <v>280</v>
      </c>
      <c r="D180" s="25">
        <v>46162.875</v>
      </c>
      <c r="E180" s="25">
        <v>46163.25</v>
      </c>
      <c r="F180" s="24" t="s">
        <v>281</v>
      </c>
    </row>
    <row r="181" spans="1:6" ht="46.5" x14ac:dyDescent="0.35">
      <c r="A181" s="23" t="s">
        <v>279</v>
      </c>
      <c r="B181" s="23" t="s">
        <v>34</v>
      </c>
      <c r="C181" s="24" t="s">
        <v>284</v>
      </c>
      <c r="D181" s="25">
        <v>46162.875</v>
      </c>
      <c r="E181" s="25">
        <v>46163.25</v>
      </c>
      <c r="F181" s="24" t="s">
        <v>281</v>
      </c>
    </row>
    <row r="182" spans="1:6" ht="46.5" x14ac:dyDescent="0.35">
      <c r="A182" s="23" t="s">
        <v>282</v>
      </c>
      <c r="B182" s="23" t="s">
        <v>2</v>
      </c>
      <c r="C182" s="24" t="s">
        <v>283</v>
      </c>
      <c r="D182" s="25">
        <v>46162.875</v>
      </c>
      <c r="E182" s="25">
        <v>46163.25</v>
      </c>
      <c r="F182" s="24" t="s">
        <v>281</v>
      </c>
    </row>
    <row r="183" spans="1:6" ht="46.5" x14ac:dyDescent="0.35">
      <c r="A183" s="23" t="s">
        <v>282</v>
      </c>
      <c r="B183" s="23" t="s">
        <v>6</v>
      </c>
      <c r="C183" s="24" t="s">
        <v>285</v>
      </c>
      <c r="D183" s="25">
        <v>46162.875</v>
      </c>
      <c r="E183" s="25">
        <v>46163.25</v>
      </c>
      <c r="F183" s="24" t="s">
        <v>281</v>
      </c>
    </row>
    <row r="184" spans="1:6" ht="62" x14ac:dyDescent="0.35">
      <c r="A184" s="23" t="s">
        <v>276</v>
      </c>
      <c r="B184" s="23" t="s">
        <v>2</v>
      </c>
      <c r="C184" s="24" t="s">
        <v>1041</v>
      </c>
      <c r="D184" s="25">
        <v>46162.916666666701</v>
      </c>
      <c r="E184" s="25">
        <v>46163.25</v>
      </c>
      <c r="F184" s="24" t="s">
        <v>1042</v>
      </c>
    </row>
    <row r="185" spans="1:6" ht="46.5" x14ac:dyDescent="0.35">
      <c r="A185" s="23" t="s">
        <v>265</v>
      </c>
      <c r="B185" s="23" t="s">
        <v>2</v>
      </c>
      <c r="C185" s="24" t="s">
        <v>266</v>
      </c>
      <c r="D185" s="25">
        <v>46162.875</v>
      </c>
      <c r="E185" s="25">
        <v>46163.25</v>
      </c>
      <c r="F185" s="24" t="s">
        <v>267</v>
      </c>
    </row>
    <row r="186" spans="1:6" ht="46.5" x14ac:dyDescent="0.35">
      <c r="A186" s="23" t="s">
        <v>265</v>
      </c>
      <c r="B186" s="23" t="s">
        <v>34</v>
      </c>
      <c r="C186" s="24" t="s">
        <v>268</v>
      </c>
      <c r="D186" s="25">
        <v>46162.875</v>
      </c>
      <c r="E186" s="25">
        <v>46163.25</v>
      </c>
      <c r="F186" s="24" t="s">
        <v>267</v>
      </c>
    </row>
    <row r="187" spans="1:6" ht="46.5" x14ac:dyDescent="0.35">
      <c r="A187" s="23" t="s">
        <v>272</v>
      </c>
      <c r="B187" s="23" t="s">
        <v>5</v>
      </c>
      <c r="C187" s="24" t="s">
        <v>524</v>
      </c>
      <c r="D187" s="25">
        <v>46162.875</v>
      </c>
      <c r="E187" s="25">
        <v>46163.25</v>
      </c>
      <c r="F187" s="24" t="s">
        <v>1035</v>
      </c>
    </row>
    <row r="188" spans="1:6" ht="62" x14ac:dyDescent="0.35">
      <c r="A188" s="23" t="s">
        <v>272</v>
      </c>
      <c r="B188" s="23" t="s">
        <v>4</v>
      </c>
      <c r="C188" s="24" t="s">
        <v>1082</v>
      </c>
      <c r="D188" s="25">
        <v>46162.833333333299</v>
      </c>
      <c r="E188" s="25">
        <v>46163.25</v>
      </c>
      <c r="F188" s="24" t="s">
        <v>1083</v>
      </c>
    </row>
    <row r="189" spans="1:6" ht="93" x14ac:dyDescent="0.35">
      <c r="A189" s="23" t="s">
        <v>272</v>
      </c>
      <c r="B189" s="23" t="s">
        <v>4</v>
      </c>
      <c r="C189" s="24" t="s">
        <v>1084</v>
      </c>
      <c r="D189" s="25">
        <v>46162.875</v>
      </c>
      <c r="E189" s="25">
        <v>46163.25</v>
      </c>
      <c r="F189" s="24" t="s">
        <v>1085</v>
      </c>
    </row>
    <row r="190" spans="1:6" ht="62" x14ac:dyDescent="0.35">
      <c r="A190" s="23" t="s">
        <v>53</v>
      </c>
      <c r="B190" s="23" t="s">
        <v>2</v>
      </c>
      <c r="C190" s="24" t="s">
        <v>819</v>
      </c>
      <c r="D190" s="25">
        <v>46162.927083333299</v>
      </c>
      <c r="E190" s="25">
        <v>46163.25</v>
      </c>
      <c r="F190" s="24" t="s">
        <v>820</v>
      </c>
    </row>
    <row r="191" spans="1:6" ht="62" x14ac:dyDescent="0.35">
      <c r="A191" s="23" t="s">
        <v>53</v>
      </c>
      <c r="B191" s="23" t="s">
        <v>2</v>
      </c>
      <c r="C191" s="24" t="s">
        <v>821</v>
      </c>
      <c r="D191" s="25">
        <v>46162.927083333299</v>
      </c>
      <c r="E191" s="25">
        <v>46163.25</v>
      </c>
      <c r="F191" s="24" t="s">
        <v>820</v>
      </c>
    </row>
    <row r="192" spans="1:6" ht="62" x14ac:dyDescent="0.35">
      <c r="A192" s="23" t="s">
        <v>53</v>
      </c>
      <c r="B192" s="23" t="s">
        <v>2</v>
      </c>
      <c r="C192" s="24" t="s">
        <v>822</v>
      </c>
      <c r="D192" s="25">
        <v>46162.927083333299</v>
      </c>
      <c r="E192" s="25">
        <v>46163.25</v>
      </c>
      <c r="F192" s="24" t="s">
        <v>820</v>
      </c>
    </row>
    <row r="193" spans="1:6" ht="77.5" x14ac:dyDescent="0.35">
      <c r="A193" s="23" t="s">
        <v>53</v>
      </c>
      <c r="B193" s="23" t="s">
        <v>2</v>
      </c>
      <c r="C193" s="24" t="s">
        <v>957</v>
      </c>
      <c r="D193" s="25">
        <v>46162.927083333299</v>
      </c>
      <c r="E193" s="25">
        <v>46163.25</v>
      </c>
      <c r="F193" s="24" t="s">
        <v>958</v>
      </c>
    </row>
    <row r="194" spans="1:6" ht="77.5" x14ac:dyDescent="0.35">
      <c r="A194" s="23" t="s">
        <v>53</v>
      </c>
      <c r="B194" s="23" t="s">
        <v>2</v>
      </c>
      <c r="C194" s="24" t="s">
        <v>959</v>
      </c>
      <c r="D194" s="25">
        <v>46162.927083333299</v>
      </c>
      <c r="E194" s="25">
        <v>46163.25</v>
      </c>
      <c r="F194" s="24" t="s">
        <v>960</v>
      </c>
    </row>
    <row r="195" spans="1:6" ht="77.5" x14ac:dyDescent="0.35">
      <c r="A195" s="23" t="s">
        <v>53</v>
      </c>
      <c r="B195" s="23" t="s">
        <v>2</v>
      </c>
      <c r="C195" s="24" t="s">
        <v>961</v>
      </c>
      <c r="D195" s="25">
        <v>46162.927083333299</v>
      </c>
      <c r="E195" s="25">
        <v>46163.25</v>
      </c>
      <c r="F195" s="24" t="s">
        <v>960</v>
      </c>
    </row>
    <row r="196" spans="1:6" ht="31" x14ac:dyDescent="0.35">
      <c r="A196" s="23" t="s">
        <v>53</v>
      </c>
      <c r="B196" s="23" t="s">
        <v>2</v>
      </c>
      <c r="C196" s="24" t="s">
        <v>962</v>
      </c>
      <c r="D196" s="25">
        <v>46162.833333333299</v>
      </c>
      <c r="E196" s="25">
        <v>46163.25</v>
      </c>
      <c r="F196" s="24" t="s">
        <v>963</v>
      </c>
    </row>
    <row r="197" spans="1:6" ht="31" x14ac:dyDescent="0.35">
      <c r="A197" s="23" t="s">
        <v>53</v>
      </c>
      <c r="B197" s="23" t="s">
        <v>2</v>
      </c>
      <c r="C197" s="24" t="s">
        <v>964</v>
      </c>
      <c r="D197" s="25">
        <v>46162.833333333299</v>
      </c>
      <c r="E197" s="25">
        <v>46163.25</v>
      </c>
      <c r="F197" s="24" t="s">
        <v>965</v>
      </c>
    </row>
    <row r="198" spans="1:6" ht="31" x14ac:dyDescent="0.35">
      <c r="A198" s="23" t="s">
        <v>53</v>
      </c>
      <c r="B198" s="23" t="s">
        <v>6</v>
      </c>
      <c r="C198" s="24" t="s">
        <v>966</v>
      </c>
      <c r="D198" s="25">
        <v>46162.833333333299</v>
      </c>
      <c r="E198" s="25">
        <v>46163.25</v>
      </c>
      <c r="F198" s="24" t="s">
        <v>967</v>
      </c>
    </row>
    <row r="199" spans="1:6" ht="31" x14ac:dyDescent="0.35">
      <c r="A199" s="23" t="s">
        <v>53</v>
      </c>
      <c r="B199" s="23" t="s">
        <v>6</v>
      </c>
      <c r="C199" s="24" t="s">
        <v>968</v>
      </c>
      <c r="D199" s="25">
        <v>46162.833333333299</v>
      </c>
      <c r="E199" s="25">
        <v>46163.25</v>
      </c>
      <c r="F199" s="24" t="s">
        <v>969</v>
      </c>
    </row>
    <row r="200" spans="1:6" ht="62" x14ac:dyDescent="0.35">
      <c r="A200" s="23" t="s">
        <v>53</v>
      </c>
      <c r="B200" s="23" t="s">
        <v>6</v>
      </c>
      <c r="C200" s="24" t="s">
        <v>580</v>
      </c>
      <c r="D200" s="25">
        <v>46162.927083333299</v>
      </c>
      <c r="E200" s="25">
        <v>46163.25</v>
      </c>
      <c r="F200" s="24" t="s">
        <v>581</v>
      </c>
    </row>
    <row r="201" spans="1:6" ht="62" x14ac:dyDescent="0.35">
      <c r="A201" s="23" t="s">
        <v>53</v>
      </c>
      <c r="B201" s="23" t="s">
        <v>6</v>
      </c>
      <c r="C201" s="24" t="s">
        <v>582</v>
      </c>
      <c r="D201" s="25">
        <v>46162.927083333299</v>
      </c>
      <c r="E201" s="25">
        <v>46163.25</v>
      </c>
      <c r="F201" s="24" t="s">
        <v>583</v>
      </c>
    </row>
    <row r="202" spans="1:6" ht="77.5" x14ac:dyDescent="0.35">
      <c r="A202" s="23" t="s">
        <v>362</v>
      </c>
      <c r="B202" s="23" t="s">
        <v>6</v>
      </c>
      <c r="C202" s="24" t="s">
        <v>363</v>
      </c>
      <c r="D202" s="25">
        <v>46162.916666666701</v>
      </c>
      <c r="E202" s="25">
        <v>46163.25</v>
      </c>
      <c r="F202" s="24" t="s">
        <v>364</v>
      </c>
    </row>
    <row r="203" spans="1:6" ht="62" x14ac:dyDescent="0.35">
      <c r="A203" s="23" t="s">
        <v>362</v>
      </c>
      <c r="B203" s="23" t="s">
        <v>6</v>
      </c>
      <c r="C203" s="24" t="s">
        <v>774</v>
      </c>
      <c r="D203" s="25">
        <v>46162.875</v>
      </c>
      <c r="E203" s="25">
        <v>46163.25</v>
      </c>
      <c r="F203" s="24" t="s">
        <v>775</v>
      </c>
    </row>
    <row r="204" spans="1:6" ht="62" x14ac:dyDescent="0.35">
      <c r="A204" s="23" t="s">
        <v>362</v>
      </c>
      <c r="B204" s="23" t="s">
        <v>2</v>
      </c>
      <c r="C204" s="24" t="s">
        <v>1086</v>
      </c>
      <c r="D204" s="25">
        <v>46162.875</v>
      </c>
      <c r="E204" s="25">
        <v>46163.25</v>
      </c>
      <c r="F204" s="24" t="s">
        <v>1087</v>
      </c>
    </row>
    <row r="205" spans="1:6" ht="62" x14ac:dyDescent="0.35">
      <c r="A205" s="23" t="s">
        <v>1025</v>
      </c>
      <c r="B205" s="23" t="s">
        <v>4</v>
      </c>
      <c r="C205" s="24" t="s">
        <v>1026</v>
      </c>
      <c r="D205" s="25">
        <v>46162.791666666701</v>
      </c>
      <c r="E205" s="25">
        <v>46163.25</v>
      </c>
      <c r="F205" s="24" t="s">
        <v>1027</v>
      </c>
    </row>
    <row r="206" spans="1:6" ht="46.5" x14ac:dyDescent="0.35">
      <c r="A206" s="23" t="s">
        <v>210</v>
      </c>
      <c r="B206" s="23" t="s">
        <v>5</v>
      </c>
      <c r="C206" s="24" t="s">
        <v>211</v>
      </c>
      <c r="D206" s="25">
        <v>46162.875</v>
      </c>
      <c r="E206" s="25">
        <v>46163.25</v>
      </c>
      <c r="F206" s="24" t="s">
        <v>212</v>
      </c>
    </row>
    <row r="207" spans="1:6" ht="46.5" x14ac:dyDescent="0.35">
      <c r="A207" s="23" t="s">
        <v>210</v>
      </c>
      <c r="B207" s="23" t="s">
        <v>5</v>
      </c>
      <c r="C207" s="24" t="s">
        <v>213</v>
      </c>
      <c r="D207" s="25">
        <v>46162.875</v>
      </c>
      <c r="E207" s="25">
        <v>46163.25</v>
      </c>
      <c r="F207" s="24" t="s">
        <v>212</v>
      </c>
    </row>
    <row r="208" spans="1:6" ht="46.5" x14ac:dyDescent="0.35">
      <c r="A208" s="23" t="s">
        <v>207</v>
      </c>
      <c r="B208" s="23" t="s">
        <v>6</v>
      </c>
      <c r="C208" s="24" t="s">
        <v>208</v>
      </c>
      <c r="D208" s="25">
        <v>45804.208333333299</v>
      </c>
      <c r="E208" s="25">
        <v>46418.208333333299</v>
      </c>
      <c r="F208" s="24" t="s">
        <v>209</v>
      </c>
    </row>
    <row r="209" spans="1:6" ht="46.5" x14ac:dyDescent="0.35">
      <c r="A209" s="23" t="s">
        <v>215</v>
      </c>
      <c r="B209" s="23" t="s">
        <v>4</v>
      </c>
      <c r="C209" s="24" t="s">
        <v>656</v>
      </c>
      <c r="D209" s="25">
        <v>46162.833333333299</v>
      </c>
      <c r="E209" s="25">
        <v>46163.25</v>
      </c>
      <c r="F209" s="24" t="s">
        <v>217</v>
      </c>
    </row>
    <row r="210" spans="1:6" ht="46.5" x14ac:dyDescent="0.35">
      <c r="A210" s="23" t="s">
        <v>215</v>
      </c>
      <c r="B210" s="23" t="s">
        <v>4</v>
      </c>
      <c r="C210" s="24" t="s">
        <v>657</v>
      </c>
      <c r="D210" s="25">
        <v>46162.833333333299</v>
      </c>
      <c r="E210" s="25">
        <v>46163.25</v>
      </c>
      <c r="F210" s="24" t="s">
        <v>217</v>
      </c>
    </row>
    <row r="211" spans="1:6" ht="62" x14ac:dyDescent="0.35">
      <c r="A211" s="23" t="s">
        <v>234</v>
      </c>
      <c r="B211" s="23" t="s">
        <v>6</v>
      </c>
      <c r="C211" s="24" t="s">
        <v>1031</v>
      </c>
      <c r="D211" s="25">
        <v>46162.833333333299</v>
      </c>
      <c r="E211" s="25">
        <v>46163.208333333299</v>
      </c>
      <c r="F211" s="24" t="s">
        <v>1029</v>
      </c>
    </row>
    <row r="212" spans="1:6" ht="46.5" x14ac:dyDescent="0.35">
      <c r="A212" s="23" t="s">
        <v>234</v>
      </c>
      <c r="B212" s="23" t="s">
        <v>2</v>
      </c>
      <c r="C212" s="24" t="s">
        <v>675</v>
      </c>
      <c r="D212" s="25">
        <v>46162.916666666701</v>
      </c>
      <c r="E212" s="25">
        <v>46163.25</v>
      </c>
      <c r="F212" s="24" t="s">
        <v>232</v>
      </c>
    </row>
    <row r="213" spans="1:6" ht="62" x14ac:dyDescent="0.35">
      <c r="A213" s="23" t="s">
        <v>234</v>
      </c>
      <c r="B213" s="23" t="s">
        <v>6</v>
      </c>
      <c r="C213" s="24" t="s">
        <v>1028</v>
      </c>
      <c r="D213" s="25">
        <v>46162.75</v>
      </c>
      <c r="E213" s="25">
        <v>46163.208333333299</v>
      </c>
      <c r="F213" s="24" t="s">
        <v>1029</v>
      </c>
    </row>
    <row r="214" spans="1:6" ht="62" x14ac:dyDescent="0.35">
      <c r="A214" s="23" t="s">
        <v>234</v>
      </c>
      <c r="B214" s="23" t="s">
        <v>6</v>
      </c>
      <c r="C214" s="24" t="s">
        <v>1030</v>
      </c>
      <c r="D214" s="25">
        <v>46162.833333333299</v>
      </c>
      <c r="E214" s="25">
        <v>46163.25</v>
      </c>
      <c r="F214" s="24" t="s">
        <v>1029</v>
      </c>
    </row>
    <row r="215" spans="1:6" ht="62" x14ac:dyDescent="0.35">
      <c r="A215" s="23" t="s">
        <v>234</v>
      </c>
      <c r="B215" s="23" t="s">
        <v>6</v>
      </c>
      <c r="C215" s="24" t="s">
        <v>1032</v>
      </c>
      <c r="D215" s="25">
        <v>46162.833333333299</v>
      </c>
      <c r="E215" s="25">
        <v>46163.208333333299</v>
      </c>
      <c r="F215" s="24" t="s">
        <v>1029</v>
      </c>
    </row>
    <row r="216" spans="1:6" ht="77.5" x14ac:dyDescent="0.35">
      <c r="A216" s="23" t="s">
        <v>234</v>
      </c>
      <c r="B216" s="23" t="s">
        <v>6</v>
      </c>
      <c r="C216" s="24" t="s">
        <v>778</v>
      </c>
      <c r="D216" s="25">
        <v>46162.875</v>
      </c>
      <c r="E216" s="25">
        <v>46163.25</v>
      </c>
      <c r="F216" s="24" t="s">
        <v>382</v>
      </c>
    </row>
    <row r="217" spans="1:6" ht="93" x14ac:dyDescent="0.35">
      <c r="A217" s="23" t="s">
        <v>234</v>
      </c>
      <c r="B217" s="23" t="s">
        <v>6</v>
      </c>
      <c r="C217" s="24" t="s">
        <v>784</v>
      </c>
      <c r="D217" s="25">
        <v>46162.875</v>
      </c>
      <c r="E217" s="25">
        <v>46163.25</v>
      </c>
      <c r="F217" s="24" t="s">
        <v>785</v>
      </c>
    </row>
    <row r="218" spans="1:6" ht="93" x14ac:dyDescent="0.35">
      <c r="A218" s="23" t="s">
        <v>234</v>
      </c>
      <c r="B218" s="23" t="s">
        <v>2</v>
      </c>
      <c r="C218" s="24" t="s">
        <v>786</v>
      </c>
      <c r="D218" s="25">
        <v>46162.875</v>
      </c>
      <c r="E218" s="25">
        <v>46163.25</v>
      </c>
      <c r="F218" s="24" t="s">
        <v>785</v>
      </c>
    </row>
    <row r="219" spans="1:6" ht="77.5" x14ac:dyDescent="0.35">
      <c r="A219" s="23" t="s">
        <v>234</v>
      </c>
      <c r="B219" s="23" t="s">
        <v>6</v>
      </c>
      <c r="C219" s="24" t="s">
        <v>926</v>
      </c>
      <c r="D219" s="25">
        <v>46162.875</v>
      </c>
      <c r="E219" s="25">
        <v>46163.25</v>
      </c>
      <c r="F219" s="24" t="s">
        <v>927</v>
      </c>
    </row>
    <row r="220" spans="1:6" ht="93" x14ac:dyDescent="0.35">
      <c r="A220" s="23" t="s">
        <v>234</v>
      </c>
      <c r="B220" s="23" t="s">
        <v>2</v>
      </c>
      <c r="C220" s="24" t="s">
        <v>1092</v>
      </c>
      <c r="D220" s="25">
        <v>46162.875</v>
      </c>
      <c r="E220" s="25">
        <v>46163.25</v>
      </c>
      <c r="F220" s="24" t="s">
        <v>1093</v>
      </c>
    </row>
    <row r="221" spans="1:6" ht="62" x14ac:dyDescent="0.35">
      <c r="A221" s="23" t="s">
        <v>234</v>
      </c>
      <c r="B221" s="23" t="s">
        <v>2</v>
      </c>
      <c r="C221" s="24" t="s">
        <v>1094</v>
      </c>
      <c r="D221" s="25">
        <v>46162.875</v>
      </c>
      <c r="E221" s="25">
        <v>46163.25</v>
      </c>
      <c r="F221" s="24" t="s">
        <v>1095</v>
      </c>
    </row>
    <row r="222" spans="1:6" ht="46.5" x14ac:dyDescent="0.35">
      <c r="A222" s="23" t="s">
        <v>221</v>
      </c>
      <c r="B222" s="23" t="s">
        <v>8</v>
      </c>
      <c r="C222" s="24" t="s">
        <v>241</v>
      </c>
      <c r="D222" s="25">
        <v>46162.875</v>
      </c>
      <c r="E222" s="25">
        <v>46163.25</v>
      </c>
      <c r="F222" s="24" t="s">
        <v>242</v>
      </c>
    </row>
    <row r="223" spans="1:6" ht="46.5" x14ac:dyDescent="0.35">
      <c r="A223" s="23" t="s">
        <v>221</v>
      </c>
      <c r="B223" s="23" t="s">
        <v>8</v>
      </c>
      <c r="C223" s="24" t="s">
        <v>1023</v>
      </c>
      <c r="D223" s="25">
        <v>46162.958333333299</v>
      </c>
      <c r="E223" s="25">
        <v>46163.25</v>
      </c>
      <c r="F223" s="24" t="s">
        <v>1024</v>
      </c>
    </row>
    <row r="224" spans="1:6" ht="46.5" x14ac:dyDescent="0.35">
      <c r="A224" s="23" t="s">
        <v>1020</v>
      </c>
      <c r="B224" s="23" t="s">
        <v>2</v>
      </c>
      <c r="C224" s="24" t="s">
        <v>1021</v>
      </c>
      <c r="D224" s="25">
        <v>46162.875</v>
      </c>
      <c r="E224" s="25">
        <v>46163.25</v>
      </c>
      <c r="F224" s="24" t="s">
        <v>1022</v>
      </c>
    </row>
    <row r="225" spans="1:6" ht="77.5" x14ac:dyDescent="0.35">
      <c r="A225" s="23" t="s">
        <v>144</v>
      </c>
      <c r="B225" s="23" t="s">
        <v>4</v>
      </c>
      <c r="C225" s="24" t="s">
        <v>145</v>
      </c>
      <c r="D225" s="25">
        <v>46162.854166666701</v>
      </c>
      <c r="E225" s="25">
        <v>46163.25</v>
      </c>
      <c r="F225" s="24" t="s">
        <v>146</v>
      </c>
    </row>
    <row r="226" spans="1:6" ht="62" x14ac:dyDescent="0.35">
      <c r="A226" s="23" t="s">
        <v>144</v>
      </c>
      <c r="B226" s="23" t="s">
        <v>5</v>
      </c>
      <c r="C226" s="24" t="s">
        <v>628</v>
      </c>
      <c r="D226" s="25">
        <v>46162.875</v>
      </c>
      <c r="E226" s="25">
        <v>46163.25</v>
      </c>
      <c r="F226" s="24" t="s">
        <v>999</v>
      </c>
    </row>
    <row r="227" spans="1:6" ht="46.5" x14ac:dyDescent="0.35">
      <c r="A227" s="23" t="s">
        <v>144</v>
      </c>
      <c r="B227" s="23" t="s">
        <v>4</v>
      </c>
      <c r="C227" s="24" t="s">
        <v>218</v>
      </c>
      <c r="D227" s="25">
        <v>46162.875</v>
      </c>
      <c r="E227" s="25">
        <v>46163.25</v>
      </c>
      <c r="F227" s="24" t="s">
        <v>219</v>
      </c>
    </row>
    <row r="228" spans="1:6" ht="46.5" x14ac:dyDescent="0.35">
      <c r="A228" s="23" t="s">
        <v>144</v>
      </c>
      <c r="B228" s="23" t="s">
        <v>5</v>
      </c>
      <c r="C228" s="24" t="s">
        <v>220</v>
      </c>
      <c r="D228" s="25">
        <v>46162.875</v>
      </c>
      <c r="E228" s="25">
        <v>46163.25</v>
      </c>
      <c r="F228" s="24" t="s">
        <v>219</v>
      </c>
    </row>
    <row r="229" spans="1:6" ht="46.5" x14ac:dyDescent="0.35">
      <c r="A229" s="23" t="s">
        <v>158</v>
      </c>
      <c r="B229" s="23" t="s">
        <v>7</v>
      </c>
      <c r="C229" s="24" t="s">
        <v>621</v>
      </c>
      <c r="D229" s="25">
        <v>46162.833333333299</v>
      </c>
      <c r="E229" s="25">
        <v>46163.208333333299</v>
      </c>
      <c r="F229" s="24" t="s">
        <v>622</v>
      </c>
    </row>
    <row r="230" spans="1:6" ht="46.5" x14ac:dyDescent="0.35">
      <c r="A230" s="23" t="s">
        <v>251</v>
      </c>
      <c r="B230" s="23" t="s">
        <v>5</v>
      </c>
      <c r="C230" s="24" t="s">
        <v>1008</v>
      </c>
      <c r="D230" s="25">
        <v>46162.875</v>
      </c>
      <c r="E230" s="25">
        <v>46163.208333333299</v>
      </c>
      <c r="F230" s="24" t="s">
        <v>1009</v>
      </c>
    </row>
    <row r="231" spans="1:6" ht="46.5" x14ac:dyDescent="0.35">
      <c r="A231" s="23" t="s">
        <v>251</v>
      </c>
      <c r="B231" s="23" t="s">
        <v>34</v>
      </c>
      <c r="C231" s="24" t="s">
        <v>1010</v>
      </c>
      <c r="D231" s="25">
        <v>46162.875</v>
      </c>
      <c r="E231" s="25">
        <v>46163.208333333299</v>
      </c>
      <c r="F231" s="24" t="s">
        <v>1009</v>
      </c>
    </row>
    <row r="232" spans="1:6" ht="46.5" x14ac:dyDescent="0.35">
      <c r="A232" s="23" t="s">
        <v>251</v>
      </c>
      <c r="B232" s="23" t="s">
        <v>4</v>
      </c>
      <c r="C232" s="24" t="s">
        <v>1011</v>
      </c>
      <c r="D232" s="25">
        <v>46162.875</v>
      </c>
      <c r="E232" s="25">
        <v>46163.208333333299</v>
      </c>
      <c r="F232" s="24" t="s">
        <v>1009</v>
      </c>
    </row>
    <row r="233" spans="1:6" ht="46.5" x14ac:dyDescent="0.35">
      <c r="A233" s="23" t="s">
        <v>251</v>
      </c>
      <c r="B233" s="23" t="s">
        <v>4</v>
      </c>
      <c r="C233" s="24" t="s">
        <v>252</v>
      </c>
      <c r="D233" s="25">
        <v>46162.875</v>
      </c>
      <c r="E233" s="25">
        <v>46163.25</v>
      </c>
      <c r="F233" s="24" t="s">
        <v>253</v>
      </c>
    </row>
    <row r="234" spans="1:6" ht="46.5" x14ac:dyDescent="0.35">
      <c r="A234" s="23" t="s">
        <v>251</v>
      </c>
      <c r="B234" s="23" t="s">
        <v>4</v>
      </c>
      <c r="C234" s="24" t="s">
        <v>254</v>
      </c>
      <c r="D234" s="25">
        <v>46162.875</v>
      </c>
      <c r="E234" s="25">
        <v>46163.25</v>
      </c>
      <c r="F234" s="24" t="s">
        <v>253</v>
      </c>
    </row>
    <row r="235" spans="1:6" ht="46.5" x14ac:dyDescent="0.35">
      <c r="A235" s="23" t="s">
        <v>245</v>
      </c>
      <c r="B235" s="23" t="s">
        <v>6</v>
      </c>
      <c r="C235" s="24" t="s">
        <v>695</v>
      </c>
      <c r="D235" s="25">
        <v>46162.875</v>
      </c>
      <c r="E235" s="25">
        <v>46163.25</v>
      </c>
      <c r="F235" s="24" t="s">
        <v>696</v>
      </c>
    </row>
    <row r="236" spans="1:6" ht="46.5" x14ac:dyDescent="0.35">
      <c r="A236" s="23" t="s">
        <v>516</v>
      </c>
      <c r="B236" s="23" t="s">
        <v>4</v>
      </c>
      <c r="C236" s="24" t="s">
        <v>855</v>
      </c>
      <c r="D236" s="25">
        <v>46162.875</v>
      </c>
      <c r="E236" s="25">
        <v>46163.25</v>
      </c>
      <c r="F236" s="24" t="s">
        <v>856</v>
      </c>
    </row>
    <row r="237" spans="1:6" ht="46.5" x14ac:dyDescent="0.35">
      <c r="A237" s="23" t="s">
        <v>516</v>
      </c>
      <c r="B237" s="23" t="s">
        <v>4</v>
      </c>
      <c r="C237" s="24" t="s">
        <v>857</v>
      </c>
      <c r="D237" s="25">
        <v>46162.875</v>
      </c>
      <c r="E237" s="25">
        <v>46163.25</v>
      </c>
      <c r="F237" s="24" t="s">
        <v>856</v>
      </c>
    </row>
    <row r="238" spans="1:6" ht="46.5" x14ac:dyDescent="0.35">
      <c r="A238" s="23" t="s">
        <v>516</v>
      </c>
      <c r="B238" s="23" t="s">
        <v>4</v>
      </c>
      <c r="C238" s="24" t="s">
        <v>858</v>
      </c>
      <c r="D238" s="25">
        <v>46162.875</v>
      </c>
      <c r="E238" s="25">
        <v>46163.25</v>
      </c>
      <c r="F238" s="24" t="s">
        <v>856</v>
      </c>
    </row>
  </sheetData>
  <autoFilter ref="A2:F87" xr:uid="{8E28860C-F965-40C0-9C49-A8B021D34924}">
    <sortState xmlns:xlrd2="http://schemas.microsoft.com/office/spreadsheetml/2017/richdata2" ref="A3:F238">
      <sortCondition ref="A2:A87"/>
    </sortState>
  </autoFilter>
  <mergeCells count="1">
    <mergeCell ref="A1:F1"/>
  </mergeCells>
  <conditionalFormatting sqref="A3:F238">
    <cfRule type="expression" dxfId="4"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215"/>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42" t="str">
        <f>"Daily closure report: "&amp;'Front page'!A10</f>
        <v>Daily closure report: Thursday, 21 May</v>
      </c>
      <c r="B1" s="42"/>
      <c r="C1" s="42"/>
      <c r="D1" s="42"/>
      <c r="E1" s="42"/>
      <c r="F1" s="42"/>
    </row>
    <row r="2" spans="1:6" s="5" customFormat="1" ht="28" x14ac:dyDescent="0.35">
      <c r="A2" s="12" t="s">
        <v>9</v>
      </c>
      <c r="B2" s="12" t="s">
        <v>1</v>
      </c>
      <c r="C2" s="12" t="s">
        <v>0</v>
      </c>
      <c r="D2" s="11" t="s">
        <v>11</v>
      </c>
      <c r="E2" s="11" t="s">
        <v>12</v>
      </c>
      <c r="F2" s="12" t="s">
        <v>10</v>
      </c>
    </row>
    <row r="3" spans="1:6" s="5" customFormat="1" ht="77.5" x14ac:dyDescent="0.35">
      <c r="A3" s="23" t="s">
        <v>40</v>
      </c>
      <c r="B3" s="23" t="s">
        <v>2</v>
      </c>
      <c r="C3" s="24" t="s">
        <v>41</v>
      </c>
      <c r="D3" s="25">
        <v>46163.875</v>
      </c>
      <c r="E3" s="25">
        <v>46164.208333333299</v>
      </c>
      <c r="F3" s="24" t="s">
        <v>39</v>
      </c>
    </row>
    <row r="4" spans="1:6" s="5" customFormat="1" ht="46.5" x14ac:dyDescent="0.35">
      <c r="A4" s="23" t="s">
        <v>40</v>
      </c>
      <c r="B4" s="23" t="s">
        <v>34</v>
      </c>
      <c r="C4" s="24" t="s">
        <v>42</v>
      </c>
      <c r="D4" s="25">
        <v>45847.208333333299</v>
      </c>
      <c r="E4" s="25">
        <v>46507.999305555597</v>
      </c>
      <c r="F4" s="24" t="s">
        <v>43</v>
      </c>
    </row>
    <row r="5" spans="1:6" s="5" customFormat="1" ht="62" x14ac:dyDescent="0.35">
      <c r="A5" s="23" t="s">
        <v>40</v>
      </c>
      <c r="B5" s="23" t="s">
        <v>2</v>
      </c>
      <c r="C5" s="24" t="s">
        <v>562</v>
      </c>
      <c r="D5" s="25">
        <v>46163.875</v>
      </c>
      <c r="E5" s="25">
        <v>46164.208333333299</v>
      </c>
      <c r="F5" s="24" t="s">
        <v>493</v>
      </c>
    </row>
    <row r="6" spans="1:6" s="5" customFormat="1" ht="62" x14ac:dyDescent="0.35">
      <c r="A6" s="23" t="s">
        <v>40</v>
      </c>
      <c r="B6" s="23" t="s">
        <v>6</v>
      </c>
      <c r="C6" s="24" t="s">
        <v>1104</v>
      </c>
      <c r="D6" s="25">
        <v>46163.875</v>
      </c>
      <c r="E6" s="25">
        <v>46164.208333333299</v>
      </c>
      <c r="F6" s="24" t="s">
        <v>564</v>
      </c>
    </row>
    <row r="7" spans="1:6" s="5" customFormat="1" ht="62" x14ac:dyDescent="0.35">
      <c r="A7" s="23" t="s">
        <v>40</v>
      </c>
      <c r="B7" s="23" t="s">
        <v>2</v>
      </c>
      <c r="C7" s="24" t="s">
        <v>1105</v>
      </c>
      <c r="D7" s="25">
        <v>46163.875</v>
      </c>
      <c r="E7" s="25">
        <v>46164.208333333299</v>
      </c>
      <c r="F7" s="24" t="s">
        <v>564</v>
      </c>
    </row>
    <row r="8" spans="1:6" s="5" customFormat="1" ht="93" x14ac:dyDescent="0.35">
      <c r="A8" s="23" t="s">
        <v>40</v>
      </c>
      <c r="B8" s="23" t="s">
        <v>2</v>
      </c>
      <c r="C8" s="24" t="s">
        <v>971</v>
      </c>
      <c r="D8" s="25">
        <v>46163.833333333299</v>
      </c>
      <c r="E8" s="25">
        <v>46164.25</v>
      </c>
      <c r="F8" s="24" t="s">
        <v>972</v>
      </c>
    </row>
    <row r="9" spans="1:6" s="5" customFormat="1" ht="93" x14ac:dyDescent="0.35">
      <c r="A9" s="23" t="s">
        <v>40</v>
      </c>
      <c r="B9" s="23" t="s">
        <v>2</v>
      </c>
      <c r="C9" s="24" t="s">
        <v>973</v>
      </c>
      <c r="D9" s="25">
        <v>46163.833333333299</v>
      </c>
      <c r="E9" s="25">
        <v>46164.25</v>
      </c>
      <c r="F9" s="24" t="s">
        <v>972</v>
      </c>
    </row>
    <row r="10" spans="1:6" s="5" customFormat="1" ht="93" x14ac:dyDescent="0.35">
      <c r="A10" s="23" t="s">
        <v>40</v>
      </c>
      <c r="B10" s="23" t="s">
        <v>2</v>
      </c>
      <c r="C10" s="24" t="s">
        <v>974</v>
      </c>
      <c r="D10" s="25">
        <v>46163.833333333299</v>
      </c>
      <c r="E10" s="25">
        <v>46164.25</v>
      </c>
      <c r="F10" s="24" t="s">
        <v>972</v>
      </c>
    </row>
    <row r="11" spans="1:6" s="5" customFormat="1" ht="93" x14ac:dyDescent="0.35">
      <c r="A11" s="23" t="s">
        <v>40</v>
      </c>
      <c r="B11" s="23" t="s">
        <v>2</v>
      </c>
      <c r="C11" s="24" t="s">
        <v>975</v>
      </c>
      <c r="D11" s="25">
        <v>46163.833333333299</v>
      </c>
      <c r="E11" s="25">
        <v>46164.25</v>
      </c>
      <c r="F11" s="24" t="s">
        <v>972</v>
      </c>
    </row>
    <row r="12" spans="1:6" s="5" customFormat="1" ht="93" x14ac:dyDescent="0.35">
      <c r="A12" s="23" t="s">
        <v>40</v>
      </c>
      <c r="B12" s="23" t="s">
        <v>2</v>
      </c>
      <c r="C12" s="24" t="s">
        <v>976</v>
      </c>
      <c r="D12" s="25">
        <v>46163.833333333299</v>
      </c>
      <c r="E12" s="25">
        <v>46164.25</v>
      </c>
      <c r="F12" s="24" t="s">
        <v>972</v>
      </c>
    </row>
    <row r="13" spans="1:6" s="5" customFormat="1" ht="93" x14ac:dyDescent="0.35">
      <c r="A13" s="23" t="s">
        <v>40</v>
      </c>
      <c r="B13" s="23" t="s">
        <v>2</v>
      </c>
      <c r="C13" s="24" t="s">
        <v>977</v>
      </c>
      <c r="D13" s="25">
        <v>46163.833333333299</v>
      </c>
      <c r="E13" s="25">
        <v>46164.25</v>
      </c>
      <c r="F13" s="24" t="s">
        <v>972</v>
      </c>
    </row>
    <row r="14" spans="1:6" s="5" customFormat="1" ht="93" x14ac:dyDescent="0.35">
      <c r="A14" s="23" t="s">
        <v>40</v>
      </c>
      <c r="B14" s="23" t="s">
        <v>2</v>
      </c>
      <c r="C14" s="24" t="s">
        <v>978</v>
      </c>
      <c r="D14" s="25">
        <v>46163.833333333299</v>
      </c>
      <c r="E14" s="25">
        <v>46164.25</v>
      </c>
      <c r="F14" s="24" t="s">
        <v>972</v>
      </c>
    </row>
    <row r="15" spans="1:6" s="5" customFormat="1" ht="93" x14ac:dyDescent="0.35">
      <c r="A15" s="23" t="s">
        <v>40</v>
      </c>
      <c r="B15" s="23" t="s">
        <v>2</v>
      </c>
      <c r="C15" s="24" t="s">
        <v>979</v>
      </c>
      <c r="D15" s="25">
        <v>46163.833333333299</v>
      </c>
      <c r="E15" s="25">
        <v>46164.25</v>
      </c>
      <c r="F15" s="24" t="s">
        <v>972</v>
      </c>
    </row>
    <row r="16" spans="1:6" s="5" customFormat="1" ht="93" x14ac:dyDescent="0.35">
      <c r="A16" s="23" t="s">
        <v>40</v>
      </c>
      <c r="B16" s="23" t="s">
        <v>2</v>
      </c>
      <c r="C16" s="24" t="s">
        <v>980</v>
      </c>
      <c r="D16" s="25">
        <v>46163.833333333299</v>
      </c>
      <c r="E16" s="25">
        <v>46164.25</v>
      </c>
      <c r="F16" s="24" t="s">
        <v>972</v>
      </c>
    </row>
    <row r="17" spans="1:6" s="5" customFormat="1" ht="93" x14ac:dyDescent="0.35">
      <c r="A17" s="23" t="s">
        <v>40</v>
      </c>
      <c r="B17" s="23" t="s">
        <v>2</v>
      </c>
      <c r="C17" s="24" t="s">
        <v>981</v>
      </c>
      <c r="D17" s="25">
        <v>46163.833333333299</v>
      </c>
      <c r="E17" s="25">
        <v>46164.25</v>
      </c>
      <c r="F17" s="24" t="s">
        <v>972</v>
      </c>
    </row>
    <row r="18" spans="1:6" s="5" customFormat="1" ht="93" x14ac:dyDescent="0.35">
      <c r="A18" s="23" t="s">
        <v>40</v>
      </c>
      <c r="B18" s="23" t="s">
        <v>2</v>
      </c>
      <c r="C18" s="24" t="s">
        <v>982</v>
      </c>
      <c r="D18" s="25">
        <v>46163.833333333299</v>
      </c>
      <c r="E18" s="25">
        <v>46164.25</v>
      </c>
      <c r="F18" s="24" t="s">
        <v>972</v>
      </c>
    </row>
    <row r="19" spans="1:6" s="5" customFormat="1" ht="93" x14ac:dyDescent="0.35">
      <c r="A19" s="23" t="s">
        <v>40</v>
      </c>
      <c r="B19" s="23" t="s">
        <v>2</v>
      </c>
      <c r="C19" s="24" t="s">
        <v>983</v>
      </c>
      <c r="D19" s="25">
        <v>46163.833333333299</v>
      </c>
      <c r="E19" s="25">
        <v>46164.25</v>
      </c>
      <c r="F19" s="24" t="s">
        <v>972</v>
      </c>
    </row>
    <row r="20" spans="1:6" s="5" customFormat="1" ht="93" x14ac:dyDescent="0.35">
      <c r="A20" s="23" t="s">
        <v>40</v>
      </c>
      <c r="B20" s="23" t="s">
        <v>6</v>
      </c>
      <c r="C20" s="24" t="s">
        <v>87</v>
      </c>
      <c r="D20" s="25">
        <v>46163.833333333299</v>
      </c>
      <c r="E20" s="25">
        <v>46164.25</v>
      </c>
      <c r="F20" s="24" t="s">
        <v>984</v>
      </c>
    </row>
    <row r="21" spans="1:6" s="7" customFormat="1" ht="62" x14ac:dyDescent="0.35">
      <c r="A21" s="23" t="s">
        <v>40</v>
      </c>
      <c r="B21" s="23" t="s">
        <v>2</v>
      </c>
      <c r="C21" s="24" t="s">
        <v>167</v>
      </c>
      <c r="D21" s="25">
        <v>46163.833333333299</v>
      </c>
      <c r="E21" s="25">
        <v>46164.25</v>
      </c>
      <c r="F21" s="24" t="s">
        <v>166</v>
      </c>
    </row>
    <row r="22" spans="1:6" s="7" customFormat="1" ht="62" x14ac:dyDescent="0.35">
      <c r="A22" s="23" t="s">
        <v>40</v>
      </c>
      <c r="B22" s="23" t="s">
        <v>2</v>
      </c>
      <c r="C22" s="24" t="s">
        <v>168</v>
      </c>
      <c r="D22" s="25">
        <v>46163.833333333299</v>
      </c>
      <c r="E22" s="25">
        <v>46164.25</v>
      </c>
      <c r="F22" s="24" t="s">
        <v>166</v>
      </c>
    </row>
    <row r="23" spans="1:6" s="7" customFormat="1" ht="62" x14ac:dyDescent="0.35">
      <c r="A23" s="23" t="s">
        <v>40</v>
      </c>
      <c r="B23" s="23" t="s">
        <v>2</v>
      </c>
      <c r="C23" s="24" t="s">
        <v>1002</v>
      </c>
      <c r="D23" s="25">
        <v>46163.833333333299</v>
      </c>
      <c r="E23" s="25">
        <v>46164.25</v>
      </c>
      <c r="F23" s="24" t="s">
        <v>166</v>
      </c>
    </row>
    <row r="24" spans="1:6" s="7" customFormat="1" ht="62" x14ac:dyDescent="0.35">
      <c r="A24" s="23" t="s">
        <v>40</v>
      </c>
      <c r="B24" s="23" t="s">
        <v>2</v>
      </c>
      <c r="C24" s="24" t="s">
        <v>1003</v>
      </c>
      <c r="D24" s="25">
        <v>46163.833333333299</v>
      </c>
      <c r="E24" s="25">
        <v>46164.25</v>
      </c>
      <c r="F24" s="24" t="s">
        <v>166</v>
      </c>
    </row>
    <row r="25" spans="1:6" s="7" customFormat="1" ht="46.5" x14ac:dyDescent="0.35">
      <c r="A25" s="23" t="s">
        <v>40</v>
      </c>
      <c r="B25" s="23" t="s">
        <v>6</v>
      </c>
      <c r="C25" s="24" t="s">
        <v>635</v>
      </c>
      <c r="D25" s="25">
        <v>46163.833333333299</v>
      </c>
      <c r="E25" s="25">
        <v>46164.25</v>
      </c>
      <c r="F25" s="24" t="s">
        <v>177</v>
      </c>
    </row>
    <row r="26" spans="1:6" s="7" customFormat="1" ht="46.5" x14ac:dyDescent="0.35">
      <c r="A26" s="23" t="s">
        <v>40</v>
      </c>
      <c r="B26" s="23" t="s">
        <v>6</v>
      </c>
      <c r="C26" s="24" t="s">
        <v>636</v>
      </c>
      <c r="D26" s="25">
        <v>46163.833333333299</v>
      </c>
      <c r="E26" s="25">
        <v>46164.25</v>
      </c>
      <c r="F26" s="24" t="s">
        <v>177</v>
      </c>
    </row>
    <row r="27" spans="1:6" s="5" customFormat="1" ht="46.5" x14ac:dyDescent="0.35">
      <c r="A27" s="23" t="s">
        <v>40</v>
      </c>
      <c r="B27" s="23" t="s">
        <v>6</v>
      </c>
      <c r="C27" s="24" t="s">
        <v>637</v>
      </c>
      <c r="D27" s="25">
        <v>46163.833333333299</v>
      </c>
      <c r="E27" s="25">
        <v>46164.25</v>
      </c>
      <c r="F27" s="24" t="s">
        <v>177</v>
      </c>
    </row>
    <row r="28" spans="1:6" s="5" customFormat="1" ht="46.5" x14ac:dyDescent="0.35">
      <c r="A28" s="23" t="s">
        <v>40</v>
      </c>
      <c r="B28" s="23" t="s">
        <v>6</v>
      </c>
      <c r="C28" s="24" t="s">
        <v>638</v>
      </c>
      <c r="D28" s="25">
        <v>46163.833333333299</v>
      </c>
      <c r="E28" s="25">
        <v>46164.25</v>
      </c>
      <c r="F28" s="24" t="s">
        <v>177</v>
      </c>
    </row>
    <row r="29" spans="1:6" s="5" customFormat="1" ht="46.5" x14ac:dyDescent="0.35">
      <c r="A29" s="23" t="s">
        <v>40</v>
      </c>
      <c r="B29" s="23" t="s">
        <v>6</v>
      </c>
      <c r="C29" s="24" t="s">
        <v>639</v>
      </c>
      <c r="D29" s="25">
        <v>46163.833333333299</v>
      </c>
      <c r="E29" s="25">
        <v>46164.25</v>
      </c>
      <c r="F29" s="24" t="s">
        <v>177</v>
      </c>
    </row>
    <row r="30" spans="1:6" s="5" customFormat="1" ht="46.5" x14ac:dyDescent="0.35">
      <c r="A30" s="23" t="s">
        <v>40</v>
      </c>
      <c r="B30" s="23" t="s">
        <v>6</v>
      </c>
      <c r="C30" s="24" t="s">
        <v>640</v>
      </c>
      <c r="D30" s="25">
        <v>46163.833333333299</v>
      </c>
      <c r="E30" s="25">
        <v>46164.25</v>
      </c>
      <c r="F30" s="24" t="s">
        <v>177</v>
      </c>
    </row>
    <row r="31" spans="1:6" s="5" customFormat="1" ht="46.5" x14ac:dyDescent="0.35">
      <c r="A31" s="23" t="s">
        <v>40</v>
      </c>
      <c r="B31" s="23" t="s">
        <v>6</v>
      </c>
      <c r="C31" s="24" t="s">
        <v>641</v>
      </c>
      <c r="D31" s="25">
        <v>46163.833333333299</v>
      </c>
      <c r="E31" s="25">
        <v>46164.25</v>
      </c>
      <c r="F31" s="24" t="s">
        <v>177</v>
      </c>
    </row>
    <row r="32" spans="1:6" s="5" customFormat="1" ht="46.5" x14ac:dyDescent="0.35">
      <c r="A32" s="23" t="s">
        <v>40</v>
      </c>
      <c r="B32" s="23" t="s">
        <v>6</v>
      </c>
      <c r="C32" s="24" t="s">
        <v>642</v>
      </c>
      <c r="D32" s="25">
        <v>46163.833333333299</v>
      </c>
      <c r="E32" s="25">
        <v>46164.25</v>
      </c>
      <c r="F32" s="24" t="s">
        <v>177</v>
      </c>
    </row>
    <row r="33" spans="1:6" s="5" customFormat="1" ht="46.5" x14ac:dyDescent="0.35">
      <c r="A33" s="23" t="s">
        <v>40</v>
      </c>
      <c r="B33" s="23" t="s">
        <v>6</v>
      </c>
      <c r="C33" s="24" t="s">
        <v>643</v>
      </c>
      <c r="D33" s="25">
        <v>46163.833333333299</v>
      </c>
      <c r="E33" s="25">
        <v>46164.25</v>
      </c>
      <c r="F33" s="24" t="s">
        <v>177</v>
      </c>
    </row>
    <row r="34" spans="1:6" s="5" customFormat="1" ht="77.5" x14ac:dyDescent="0.35">
      <c r="A34" s="23" t="s">
        <v>149</v>
      </c>
      <c r="B34" s="23" t="s">
        <v>6</v>
      </c>
      <c r="C34" s="24" t="s">
        <v>1112</v>
      </c>
      <c r="D34" s="25">
        <v>46163.833333333299</v>
      </c>
      <c r="E34" s="25">
        <v>46164.208333333299</v>
      </c>
      <c r="F34" s="24" t="s">
        <v>1113</v>
      </c>
    </row>
    <row r="35" spans="1:6" s="5" customFormat="1" ht="62" x14ac:dyDescent="0.35">
      <c r="A35" s="23" t="s">
        <v>149</v>
      </c>
      <c r="B35" s="23" t="s">
        <v>2</v>
      </c>
      <c r="C35" s="24" t="s">
        <v>647</v>
      </c>
      <c r="D35" s="25">
        <v>46163.833333333299</v>
      </c>
      <c r="E35" s="25">
        <v>46164.25</v>
      </c>
      <c r="F35" s="24" t="s">
        <v>648</v>
      </c>
    </row>
    <row r="36" spans="1:6" s="5" customFormat="1" ht="62" x14ac:dyDescent="0.35">
      <c r="A36" s="23" t="s">
        <v>149</v>
      </c>
      <c r="B36" s="23" t="s">
        <v>2</v>
      </c>
      <c r="C36" s="24" t="s">
        <v>649</v>
      </c>
      <c r="D36" s="25">
        <v>46163.833333333299</v>
      </c>
      <c r="E36" s="25">
        <v>46164.25</v>
      </c>
      <c r="F36" s="24" t="s">
        <v>648</v>
      </c>
    </row>
    <row r="37" spans="1:6" s="5" customFormat="1" ht="62" x14ac:dyDescent="0.35">
      <c r="A37" s="23" t="s">
        <v>149</v>
      </c>
      <c r="B37" s="23" t="s">
        <v>2</v>
      </c>
      <c r="C37" s="24" t="s">
        <v>650</v>
      </c>
      <c r="D37" s="25">
        <v>46163.833333333299</v>
      </c>
      <c r="E37" s="25">
        <v>46164.25</v>
      </c>
      <c r="F37" s="24" t="s">
        <v>648</v>
      </c>
    </row>
    <row r="38" spans="1:6" s="5" customFormat="1" ht="77.5" x14ac:dyDescent="0.35">
      <c r="A38" s="23" t="s">
        <v>1163</v>
      </c>
      <c r="B38" s="23" t="s">
        <v>2</v>
      </c>
      <c r="C38" s="24" t="s">
        <v>1164</v>
      </c>
      <c r="D38" s="25">
        <v>46163.916666666701</v>
      </c>
      <c r="E38" s="25">
        <v>46164.229166666701</v>
      </c>
      <c r="F38" s="24" t="s">
        <v>1165</v>
      </c>
    </row>
    <row r="39" spans="1:6" s="5" customFormat="1" ht="62" x14ac:dyDescent="0.35">
      <c r="A39" s="23" t="s">
        <v>26</v>
      </c>
      <c r="B39" s="23" t="s">
        <v>6</v>
      </c>
      <c r="C39" s="24" t="s">
        <v>1100</v>
      </c>
      <c r="D39" s="25">
        <v>46163.875</v>
      </c>
      <c r="E39" s="25">
        <v>46164.958333333299</v>
      </c>
      <c r="F39" s="24" t="s">
        <v>937</v>
      </c>
    </row>
    <row r="40" spans="1:6" s="6" customFormat="1" ht="62" x14ac:dyDescent="0.35">
      <c r="A40" s="23" t="s">
        <v>26</v>
      </c>
      <c r="B40" s="23" t="s">
        <v>6</v>
      </c>
      <c r="C40" s="24" t="s">
        <v>1101</v>
      </c>
      <c r="D40" s="25">
        <v>46163.958333333299</v>
      </c>
      <c r="E40" s="25">
        <v>46164.083333333299</v>
      </c>
      <c r="F40" s="24" t="s">
        <v>937</v>
      </c>
    </row>
    <row r="41" spans="1:6" s="6" customFormat="1" ht="62" x14ac:dyDescent="0.35">
      <c r="A41" s="23" t="s">
        <v>26</v>
      </c>
      <c r="B41" s="23" t="s">
        <v>6</v>
      </c>
      <c r="C41" s="24" t="s">
        <v>1102</v>
      </c>
      <c r="D41" s="25">
        <v>46163.958333333299</v>
      </c>
      <c r="E41" s="25">
        <v>46164.083333333299</v>
      </c>
      <c r="F41" s="24" t="s">
        <v>937</v>
      </c>
    </row>
    <row r="42" spans="1:6" s="6" customFormat="1" ht="62" x14ac:dyDescent="0.35">
      <c r="A42" s="23" t="s">
        <v>26</v>
      </c>
      <c r="B42" s="23" t="s">
        <v>6</v>
      </c>
      <c r="C42" s="24" t="s">
        <v>1103</v>
      </c>
      <c r="D42" s="25">
        <v>46164.083333333299</v>
      </c>
      <c r="E42" s="25">
        <v>46164.208333333299</v>
      </c>
      <c r="F42" s="24" t="s">
        <v>937</v>
      </c>
    </row>
    <row r="43" spans="1:6" s="6" customFormat="1" ht="46.5" x14ac:dyDescent="0.35">
      <c r="A43" s="23" t="s">
        <v>26</v>
      </c>
      <c r="B43" s="23" t="s">
        <v>6</v>
      </c>
      <c r="C43" s="24" t="s">
        <v>939</v>
      </c>
      <c r="D43" s="25">
        <v>46163.875</v>
      </c>
      <c r="E43" s="25">
        <v>46164.208333333299</v>
      </c>
      <c r="F43" s="24" t="s">
        <v>940</v>
      </c>
    </row>
    <row r="44" spans="1:6" s="6" customFormat="1" ht="77.5" x14ac:dyDescent="0.35">
      <c r="A44" s="23" t="s">
        <v>889</v>
      </c>
      <c r="B44" s="23" t="s">
        <v>4</v>
      </c>
      <c r="C44" s="24" t="s">
        <v>1166</v>
      </c>
      <c r="D44" s="25">
        <v>46163.916666666701</v>
      </c>
      <c r="E44" s="25">
        <v>46164.229166666701</v>
      </c>
      <c r="F44" s="24" t="s">
        <v>1165</v>
      </c>
    </row>
    <row r="45" spans="1:6" s="6" customFormat="1" ht="62" x14ac:dyDescent="0.35">
      <c r="A45" s="23" t="s">
        <v>17</v>
      </c>
      <c r="B45" s="23" t="s">
        <v>5</v>
      </c>
      <c r="C45" s="24" t="s">
        <v>18</v>
      </c>
      <c r="D45" s="25">
        <v>46163.833333333299</v>
      </c>
      <c r="E45" s="25">
        <v>46164.25</v>
      </c>
      <c r="F45" s="24" t="s">
        <v>19</v>
      </c>
    </row>
    <row r="46" spans="1:6" s="6" customFormat="1" ht="46.5" x14ac:dyDescent="0.35">
      <c r="A46" s="23" t="s">
        <v>17</v>
      </c>
      <c r="B46" s="23" t="s">
        <v>4</v>
      </c>
      <c r="C46" s="24" t="s">
        <v>543</v>
      </c>
      <c r="D46" s="25">
        <v>46163.875</v>
      </c>
      <c r="E46" s="25">
        <v>46164.25</v>
      </c>
      <c r="F46" s="24" t="s">
        <v>544</v>
      </c>
    </row>
    <row r="47" spans="1:6" s="6" customFormat="1" ht="46.5" x14ac:dyDescent="0.35">
      <c r="A47" s="23" t="s">
        <v>17</v>
      </c>
      <c r="B47" s="23" t="s">
        <v>5</v>
      </c>
      <c r="C47" s="24" t="s">
        <v>1106</v>
      </c>
      <c r="D47" s="25">
        <v>46163.833333333299</v>
      </c>
      <c r="E47" s="25">
        <v>46164.25</v>
      </c>
      <c r="F47" s="24" t="s">
        <v>1107</v>
      </c>
    </row>
    <row r="48" spans="1:6" s="6" customFormat="1" ht="108.5" x14ac:dyDescent="0.35">
      <c r="A48" s="23" t="s">
        <v>17</v>
      </c>
      <c r="B48" s="23" t="s">
        <v>5</v>
      </c>
      <c r="C48" s="24" t="s">
        <v>67</v>
      </c>
      <c r="D48" s="25">
        <v>46041.229166666701</v>
      </c>
      <c r="E48" s="25">
        <v>46181.229166666701</v>
      </c>
      <c r="F48" s="24" t="s">
        <v>68</v>
      </c>
    </row>
    <row r="49" spans="1:6" s="5" customFormat="1" ht="108.5" x14ac:dyDescent="0.35">
      <c r="A49" s="23" t="s">
        <v>17</v>
      </c>
      <c r="B49" s="23" t="s">
        <v>4</v>
      </c>
      <c r="C49" s="24" t="s">
        <v>69</v>
      </c>
      <c r="D49" s="25">
        <v>46163.854166666701</v>
      </c>
      <c r="E49" s="25">
        <v>46164.229166666701</v>
      </c>
      <c r="F49" s="24" t="s">
        <v>68</v>
      </c>
    </row>
    <row r="50" spans="1:6" s="5" customFormat="1" ht="77.5" x14ac:dyDescent="0.35">
      <c r="A50" s="23" t="s">
        <v>141</v>
      </c>
      <c r="B50" s="23" t="s">
        <v>4</v>
      </c>
      <c r="C50" s="24" t="s">
        <v>142</v>
      </c>
      <c r="D50" s="25">
        <v>46163.833333333299</v>
      </c>
      <c r="E50" s="25">
        <v>46164.25</v>
      </c>
      <c r="F50" s="24" t="s">
        <v>143</v>
      </c>
    </row>
    <row r="51" spans="1:6" s="5" customFormat="1" ht="62" x14ac:dyDescent="0.35">
      <c r="A51" s="23" t="s">
        <v>200</v>
      </c>
      <c r="B51" s="23" t="s">
        <v>2</v>
      </c>
      <c r="C51" s="24" t="s">
        <v>201</v>
      </c>
      <c r="D51" s="25">
        <v>46163.833333333299</v>
      </c>
      <c r="E51" s="25">
        <v>46164.25</v>
      </c>
      <c r="F51" s="24" t="s">
        <v>202</v>
      </c>
    </row>
    <row r="52" spans="1:6" s="5" customFormat="1" ht="46.5" x14ac:dyDescent="0.35">
      <c r="A52" s="23" t="s">
        <v>196</v>
      </c>
      <c r="B52" s="23" t="s">
        <v>4</v>
      </c>
      <c r="C52" s="24" t="s">
        <v>197</v>
      </c>
      <c r="D52" s="25">
        <v>46083.999305555597</v>
      </c>
      <c r="E52" s="25">
        <v>46293.999305555597</v>
      </c>
      <c r="F52" s="24" t="s">
        <v>198</v>
      </c>
    </row>
    <row r="53" spans="1:6" s="5" customFormat="1" ht="46.5" x14ac:dyDescent="0.35">
      <c r="A53" s="23" t="s">
        <v>196</v>
      </c>
      <c r="B53" s="23" t="s">
        <v>5</v>
      </c>
      <c r="C53" s="24" t="s">
        <v>199</v>
      </c>
      <c r="D53" s="25">
        <v>46083.999305555597</v>
      </c>
      <c r="E53" s="25">
        <v>46293.999305555597</v>
      </c>
      <c r="F53" s="24" t="s">
        <v>198</v>
      </c>
    </row>
    <row r="54" spans="1:6" s="5" customFormat="1" ht="62" x14ac:dyDescent="0.35">
      <c r="A54" s="23" t="s">
        <v>184</v>
      </c>
      <c r="B54" s="23" t="s">
        <v>6</v>
      </c>
      <c r="C54" s="24" t="s">
        <v>185</v>
      </c>
      <c r="D54" s="25">
        <v>46163.833333333299</v>
      </c>
      <c r="E54" s="25">
        <v>46164.25</v>
      </c>
      <c r="F54" s="24" t="s">
        <v>186</v>
      </c>
    </row>
    <row r="55" spans="1:6" s="5" customFormat="1" ht="46.5" x14ac:dyDescent="0.35">
      <c r="A55" s="23" t="s">
        <v>184</v>
      </c>
      <c r="B55" s="23" t="s">
        <v>34</v>
      </c>
      <c r="C55" s="24" t="s">
        <v>187</v>
      </c>
      <c r="D55" s="25">
        <v>46163.833333333299</v>
      </c>
      <c r="E55" s="25">
        <v>46164.25</v>
      </c>
      <c r="F55" s="24" t="s">
        <v>188</v>
      </c>
    </row>
    <row r="56" spans="1:6" s="5" customFormat="1" ht="77.5" x14ac:dyDescent="0.35">
      <c r="A56" s="23" t="s">
        <v>184</v>
      </c>
      <c r="B56" s="23" t="s">
        <v>6</v>
      </c>
      <c r="C56" s="24" t="s">
        <v>189</v>
      </c>
      <c r="D56" s="25">
        <v>46163.833333333299</v>
      </c>
      <c r="E56" s="25">
        <v>46164.25</v>
      </c>
      <c r="F56" s="24" t="s">
        <v>190</v>
      </c>
    </row>
    <row r="57" spans="1:6" s="5" customFormat="1" ht="46.5" x14ac:dyDescent="0.35">
      <c r="A57" s="23" t="s">
        <v>184</v>
      </c>
      <c r="B57" s="23" t="s">
        <v>2</v>
      </c>
      <c r="C57" s="24" t="s">
        <v>1123</v>
      </c>
      <c r="D57" s="25">
        <v>46164.5</v>
      </c>
      <c r="E57" s="25">
        <v>46165.041666666701</v>
      </c>
      <c r="F57" s="24" t="s">
        <v>1124</v>
      </c>
    </row>
    <row r="58" spans="1:6" s="5" customFormat="1" ht="46.5" x14ac:dyDescent="0.35">
      <c r="A58" s="23" t="s">
        <v>184</v>
      </c>
      <c r="B58" s="23" t="s">
        <v>6</v>
      </c>
      <c r="C58" s="24" t="s">
        <v>203</v>
      </c>
      <c r="D58" s="25">
        <v>46163.833333333299</v>
      </c>
      <c r="E58" s="25">
        <v>46164.25</v>
      </c>
      <c r="F58" s="24" t="s">
        <v>204</v>
      </c>
    </row>
    <row r="59" spans="1:6" s="5" customFormat="1" ht="62" x14ac:dyDescent="0.35">
      <c r="A59" s="23" t="s">
        <v>184</v>
      </c>
      <c r="B59" s="23" t="s">
        <v>2</v>
      </c>
      <c r="C59" s="24" t="s">
        <v>651</v>
      </c>
      <c r="D59" s="25">
        <v>46163.833333333299</v>
      </c>
      <c r="E59" s="25">
        <v>46164.25</v>
      </c>
      <c r="F59" s="24" t="s">
        <v>652</v>
      </c>
    </row>
    <row r="60" spans="1:6" s="5" customFormat="1" ht="46.5" x14ac:dyDescent="0.35">
      <c r="A60" s="23" t="s">
        <v>471</v>
      </c>
      <c r="B60" s="23" t="s">
        <v>5</v>
      </c>
      <c r="C60" s="24" t="s">
        <v>1052</v>
      </c>
      <c r="D60" s="25">
        <v>46163.833333333299</v>
      </c>
      <c r="E60" s="25">
        <v>46164.25</v>
      </c>
      <c r="F60" s="24" t="s">
        <v>473</v>
      </c>
    </row>
    <row r="61" spans="1:6" s="5" customFormat="1" ht="46.5" x14ac:dyDescent="0.35">
      <c r="A61" s="23" t="s">
        <v>471</v>
      </c>
      <c r="B61" s="23" t="s">
        <v>4</v>
      </c>
      <c r="C61" s="24" t="s">
        <v>1155</v>
      </c>
      <c r="D61" s="25">
        <v>46163.833333333299</v>
      </c>
      <c r="E61" s="25">
        <v>46164.25</v>
      </c>
      <c r="F61" s="24" t="s">
        <v>1156</v>
      </c>
    </row>
    <row r="62" spans="1:6" s="5" customFormat="1" ht="46.5" x14ac:dyDescent="0.35">
      <c r="A62" s="23" t="s">
        <v>471</v>
      </c>
      <c r="B62" s="23" t="s">
        <v>4</v>
      </c>
      <c r="C62" s="24" t="s">
        <v>1157</v>
      </c>
      <c r="D62" s="25">
        <v>46163.833333333299</v>
      </c>
      <c r="E62" s="25">
        <v>46164.25</v>
      </c>
      <c r="F62" s="24" t="s">
        <v>1156</v>
      </c>
    </row>
    <row r="63" spans="1:6" s="5" customFormat="1" ht="77.5" x14ac:dyDescent="0.35">
      <c r="A63" s="23" t="s">
        <v>527</v>
      </c>
      <c r="B63" s="23" t="s">
        <v>5</v>
      </c>
      <c r="C63" s="24" t="s">
        <v>1069</v>
      </c>
      <c r="D63" s="25">
        <v>46163.916666666701</v>
      </c>
      <c r="E63" s="25">
        <v>46164.229166666701</v>
      </c>
      <c r="F63" s="24" t="s">
        <v>1070</v>
      </c>
    </row>
    <row r="64" spans="1:6" s="5" customFormat="1" ht="46.5" x14ac:dyDescent="0.35">
      <c r="A64" s="23" t="s">
        <v>1151</v>
      </c>
      <c r="B64" s="23" t="s">
        <v>4</v>
      </c>
      <c r="C64" s="24" t="s">
        <v>1152</v>
      </c>
      <c r="D64" s="25">
        <v>46163.833333333299</v>
      </c>
      <c r="E64" s="25">
        <v>46164.25</v>
      </c>
      <c r="F64" s="24" t="s">
        <v>1153</v>
      </c>
    </row>
    <row r="65" spans="1:6" s="5" customFormat="1" ht="46.5" x14ac:dyDescent="0.35">
      <c r="A65" s="23" t="s">
        <v>1151</v>
      </c>
      <c r="B65" s="23" t="s">
        <v>4</v>
      </c>
      <c r="C65" s="24" t="s">
        <v>1154</v>
      </c>
      <c r="D65" s="25">
        <v>46163.833333333299</v>
      </c>
      <c r="E65" s="25">
        <v>46164.25</v>
      </c>
      <c r="F65" s="24" t="s">
        <v>1153</v>
      </c>
    </row>
    <row r="66" spans="1:6" s="5" customFormat="1" ht="46.5" x14ac:dyDescent="0.35">
      <c r="A66" s="23" t="s">
        <v>294</v>
      </c>
      <c r="B66" s="23" t="s">
        <v>6</v>
      </c>
      <c r="C66" s="24" t="s">
        <v>295</v>
      </c>
      <c r="D66" s="25">
        <v>45974.916666666701</v>
      </c>
      <c r="E66" s="25">
        <v>46173.25</v>
      </c>
      <c r="F66" s="24" t="s">
        <v>296</v>
      </c>
    </row>
    <row r="67" spans="1:6" s="5" customFormat="1" ht="31" x14ac:dyDescent="0.35">
      <c r="A67" s="23" t="s">
        <v>294</v>
      </c>
      <c r="B67" s="23" t="s">
        <v>6</v>
      </c>
      <c r="C67" s="24" t="s">
        <v>715</v>
      </c>
      <c r="D67" s="25">
        <v>46163.833333333299</v>
      </c>
      <c r="E67" s="25">
        <v>46164.25</v>
      </c>
      <c r="F67" s="24" t="s">
        <v>716</v>
      </c>
    </row>
    <row r="68" spans="1:6" s="5" customFormat="1" ht="46.5" x14ac:dyDescent="0.35">
      <c r="A68" s="23" t="s">
        <v>348</v>
      </c>
      <c r="B68" s="23" t="s">
        <v>6</v>
      </c>
      <c r="C68" s="24" t="s">
        <v>1148</v>
      </c>
      <c r="D68" s="25">
        <v>46163.833333333299</v>
      </c>
      <c r="E68" s="25">
        <v>46164.25</v>
      </c>
      <c r="F68" s="24" t="s">
        <v>1149</v>
      </c>
    </row>
    <row r="69" spans="1:6" s="5" customFormat="1" ht="46.5" x14ac:dyDescent="0.35">
      <c r="A69" s="23" t="s">
        <v>348</v>
      </c>
      <c r="B69" s="23" t="s">
        <v>6</v>
      </c>
      <c r="C69" s="24" t="s">
        <v>1150</v>
      </c>
      <c r="D69" s="25">
        <v>46163.833333333299</v>
      </c>
      <c r="E69" s="25">
        <v>46164.25</v>
      </c>
      <c r="F69" s="24" t="s">
        <v>1149</v>
      </c>
    </row>
    <row r="70" spans="1:6" s="5" customFormat="1" ht="62" x14ac:dyDescent="0.35">
      <c r="A70" s="23" t="s">
        <v>289</v>
      </c>
      <c r="B70" s="23" t="s">
        <v>5</v>
      </c>
      <c r="C70" s="24" t="s">
        <v>1043</v>
      </c>
      <c r="D70" s="25">
        <v>46163.916666666701</v>
      </c>
      <c r="E70" s="25">
        <v>46164.25</v>
      </c>
      <c r="F70" s="24" t="s">
        <v>1042</v>
      </c>
    </row>
    <row r="71" spans="1:6" s="5" customFormat="1" ht="46.5" x14ac:dyDescent="0.35">
      <c r="A71" s="23" t="s">
        <v>289</v>
      </c>
      <c r="B71" s="23" t="s">
        <v>4</v>
      </c>
      <c r="C71" s="24" t="s">
        <v>297</v>
      </c>
      <c r="D71" s="25">
        <v>46163.833333333299</v>
      </c>
      <c r="E71" s="25">
        <v>46164.25</v>
      </c>
      <c r="F71" s="24" t="s">
        <v>298</v>
      </c>
    </row>
    <row r="72" spans="1:6" s="5" customFormat="1" ht="62" x14ac:dyDescent="0.35">
      <c r="A72" s="23" t="s">
        <v>289</v>
      </c>
      <c r="B72" s="23" t="s">
        <v>4</v>
      </c>
      <c r="C72" s="24" t="s">
        <v>304</v>
      </c>
      <c r="D72" s="25">
        <v>46163.833333333299</v>
      </c>
      <c r="E72" s="25">
        <v>46164.25</v>
      </c>
      <c r="F72" s="24" t="s">
        <v>305</v>
      </c>
    </row>
    <row r="73" spans="1:6" s="5" customFormat="1" ht="46.5" x14ac:dyDescent="0.35">
      <c r="A73" s="23" t="s">
        <v>289</v>
      </c>
      <c r="B73" s="23" t="s">
        <v>4</v>
      </c>
      <c r="C73" s="24" t="s">
        <v>1159</v>
      </c>
      <c r="D73" s="25">
        <v>46163.833333333299</v>
      </c>
      <c r="E73" s="25">
        <v>46164.25</v>
      </c>
      <c r="F73" s="24" t="s">
        <v>1160</v>
      </c>
    </row>
    <row r="74" spans="1:6" s="5" customFormat="1" ht="62" x14ac:dyDescent="0.35">
      <c r="A74" s="23" t="s">
        <v>342</v>
      </c>
      <c r="B74" s="23" t="s">
        <v>2</v>
      </c>
      <c r="C74" s="24" t="s">
        <v>477</v>
      </c>
      <c r="D74" s="25">
        <v>46163.916666666701</v>
      </c>
      <c r="E74" s="25">
        <v>46164.229166666701</v>
      </c>
      <c r="F74" s="24" t="s">
        <v>478</v>
      </c>
    </row>
    <row r="75" spans="1:6" s="5" customFormat="1" ht="46.5" x14ac:dyDescent="0.35">
      <c r="A75" s="23" t="s">
        <v>269</v>
      </c>
      <c r="B75" s="23" t="s">
        <v>2</v>
      </c>
      <c r="C75" s="24" t="s">
        <v>1135</v>
      </c>
      <c r="D75" s="25">
        <v>46163.875</v>
      </c>
      <c r="E75" s="25">
        <v>46164.25</v>
      </c>
      <c r="F75" s="24" t="s">
        <v>1136</v>
      </c>
    </row>
    <row r="76" spans="1:6" s="5" customFormat="1" ht="46.5" x14ac:dyDescent="0.35">
      <c r="A76" s="23" t="s">
        <v>269</v>
      </c>
      <c r="B76" s="23" t="s">
        <v>2</v>
      </c>
      <c r="C76" s="24" t="s">
        <v>1137</v>
      </c>
      <c r="D76" s="25">
        <v>46163.875</v>
      </c>
      <c r="E76" s="25">
        <v>46164.25</v>
      </c>
      <c r="F76" s="24" t="s">
        <v>1136</v>
      </c>
    </row>
    <row r="77" spans="1:6" s="5" customFormat="1" ht="62" x14ac:dyDescent="0.35">
      <c r="A77" s="23" t="s">
        <v>269</v>
      </c>
      <c r="B77" s="23" t="s">
        <v>6</v>
      </c>
      <c r="C77" s="24" t="s">
        <v>702</v>
      </c>
      <c r="D77" s="25">
        <v>46163.875</v>
      </c>
      <c r="E77" s="25">
        <v>46164.25</v>
      </c>
      <c r="F77" s="24" t="s">
        <v>703</v>
      </c>
    </row>
    <row r="78" spans="1:6" s="5" customFormat="1" ht="62" x14ac:dyDescent="0.35">
      <c r="A78" s="23" t="s">
        <v>269</v>
      </c>
      <c r="B78" s="23" t="s">
        <v>2</v>
      </c>
      <c r="C78" s="24" t="s">
        <v>861</v>
      </c>
      <c r="D78" s="25">
        <v>46163.875</v>
      </c>
      <c r="E78" s="25">
        <v>46164.25</v>
      </c>
      <c r="F78" s="24" t="s">
        <v>703</v>
      </c>
    </row>
    <row r="79" spans="1:6" s="5" customFormat="1" ht="46.5" x14ac:dyDescent="0.35">
      <c r="A79" s="23" t="s">
        <v>269</v>
      </c>
      <c r="B79" s="23" t="s">
        <v>2</v>
      </c>
      <c r="C79" s="24" t="s">
        <v>1142</v>
      </c>
      <c r="D79" s="25">
        <v>46163.875</v>
      </c>
      <c r="E79" s="25">
        <v>46164.25</v>
      </c>
      <c r="F79" s="24" t="s">
        <v>1143</v>
      </c>
    </row>
    <row r="80" spans="1:6" s="5" customFormat="1" ht="77.5" x14ac:dyDescent="0.35">
      <c r="A80" s="23" t="s">
        <v>269</v>
      </c>
      <c r="B80" s="23" t="s">
        <v>2</v>
      </c>
      <c r="C80" s="24" t="s">
        <v>739</v>
      </c>
      <c r="D80" s="25">
        <v>46163.916666666701</v>
      </c>
      <c r="E80" s="25">
        <v>46164.229166666701</v>
      </c>
      <c r="F80" s="24" t="s">
        <v>740</v>
      </c>
    </row>
    <row r="81" spans="1:6" s="5" customFormat="1" ht="93" x14ac:dyDescent="0.35">
      <c r="A81" s="23" t="s">
        <v>269</v>
      </c>
      <c r="B81" s="23" t="s">
        <v>6</v>
      </c>
      <c r="C81" s="24" t="s">
        <v>747</v>
      </c>
      <c r="D81" s="25">
        <v>46163.916666666701</v>
      </c>
      <c r="E81" s="25">
        <v>46164.229166666701</v>
      </c>
      <c r="F81" s="24" t="s">
        <v>748</v>
      </c>
    </row>
    <row r="82" spans="1:6" s="5" customFormat="1" ht="46.5" x14ac:dyDescent="0.35">
      <c r="A82" s="23" t="s">
        <v>269</v>
      </c>
      <c r="B82" s="23" t="s">
        <v>4</v>
      </c>
      <c r="C82" s="24" t="s">
        <v>1167</v>
      </c>
      <c r="D82" s="25">
        <v>46163.916666666701</v>
      </c>
      <c r="E82" s="25">
        <v>46164.229166666701</v>
      </c>
      <c r="F82" s="24" t="s">
        <v>1168</v>
      </c>
    </row>
    <row r="83" spans="1:6" s="5" customFormat="1" ht="232.5" x14ac:dyDescent="0.35">
      <c r="A83" s="23" t="s">
        <v>352</v>
      </c>
      <c r="B83" s="23" t="s">
        <v>34</v>
      </c>
      <c r="C83" s="24" t="s">
        <v>353</v>
      </c>
      <c r="D83" s="25">
        <v>46163.833333333299</v>
      </c>
      <c r="E83" s="25">
        <v>46164.25</v>
      </c>
      <c r="F83" s="24" t="s">
        <v>354</v>
      </c>
    </row>
    <row r="84" spans="1:6" s="5" customFormat="1" ht="77.5" x14ac:dyDescent="0.35">
      <c r="A84" s="23" t="s">
        <v>352</v>
      </c>
      <c r="B84" s="23" t="s">
        <v>34</v>
      </c>
      <c r="C84" s="24" t="s">
        <v>378</v>
      </c>
      <c r="D84" s="25">
        <v>46163.833333333299</v>
      </c>
      <c r="E84" s="25">
        <v>46164.25</v>
      </c>
      <c r="F84" s="24" t="s">
        <v>379</v>
      </c>
    </row>
    <row r="85" spans="1:6" s="5" customFormat="1" ht="31" x14ac:dyDescent="0.35">
      <c r="A85" s="23" t="s">
        <v>862</v>
      </c>
      <c r="B85" s="23" t="s">
        <v>4</v>
      </c>
      <c r="C85" s="24" t="s">
        <v>1144</v>
      </c>
      <c r="D85" s="25">
        <v>46163.875</v>
      </c>
      <c r="E85" s="25">
        <v>46164.25</v>
      </c>
      <c r="F85" s="24" t="s">
        <v>1145</v>
      </c>
    </row>
    <row r="86" spans="1:6" s="5" customFormat="1" ht="77.5" x14ac:dyDescent="0.35">
      <c r="A86" s="23" t="s">
        <v>262</v>
      </c>
      <c r="B86" s="23" t="s">
        <v>6</v>
      </c>
      <c r="C86" s="24" t="s">
        <v>521</v>
      </c>
      <c r="D86" s="25">
        <v>46163.875</v>
      </c>
      <c r="E86" s="25">
        <v>46164.25</v>
      </c>
      <c r="F86" s="24" t="s">
        <v>264</v>
      </c>
    </row>
    <row r="87" spans="1:6" s="5" customFormat="1" ht="46.5" x14ac:dyDescent="0.35">
      <c r="A87" s="23" t="s">
        <v>262</v>
      </c>
      <c r="B87" s="23" t="s">
        <v>2</v>
      </c>
      <c r="C87" s="24" t="s">
        <v>1146</v>
      </c>
      <c r="D87" s="25">
        <v>46163.875</v>
      </c>
      <c r="E87" s="25">
        <v>46164.25</v>
      </c>
      <c r="F87" s="24" t="s">
        <v>1147</v>
      </c>
    </row>
    <row r="88" spans="1:6" s="5" customFormat="1" ht="93" x14ac:dyDescent="0.35">
      <c r="A88" s="23" t="s">
        <v>1169</v>
      </c>
      <c r="B88" s="23" t="s">
        <v>34</v>
      </c>
      <c r="C88" s="24" t="s">
        <v>1170</v>
      </c>
      <c r="D88" s="25">
        <v>46163.833333333299</v>
      </c>
      <c r="E88" s="25">
        <v>46164.25</v>
      </c>
      <c r="F88" s="24" t="s">
        <v>1171</v>
      </c>
    </row>
    <row r="89" spans="1:6" s="5" customFormat="1" ht="93" x14ac:dyDescent="0.35">
      <c r="A89" s="23" t="s">
        <v>1169</v>
      </c>
      <c r="B89" s="23" t="s">
        <v>4</v>
      </c>
      <c r="C89" s="24" t="s">
        <v>1172</v>
      </c>
      <c r="D89" s="25">
        <v>46163.833333333299</v>
      </c>
      <c r="E89" s="25">
        <v>46164.25</v>
      </c>
      <c r="F89" s="24" t="s">
        <v>1171</v>
      </c>
    </row>
    <row r="90" spans="1:6" s="5" customFormat="1" ht="46.5" x14ac:dyDescent="0.35">
      <c r="A90" s="23" t="s">
        <v>355</v>
      </c>
      <c r="B90" s="23" t="s">
        <v>4</v>
      </c>
      <c r="C90" s="24" t="s">
        <v>764</v>
      </c>
      <c r="D90" s="25">
        <v>46163.8125</v>
      </c>
      <c r="E90" s="25">
        <v>46164.25</v>
      </c>
      <c r="F90" s="24" t="s">
        <v>765</v>
      </c>
    </row>
    <row r="91" spans="1:6" s="5" customFormat="1" ht="62" x14ac:dyDescent="0.35">
      <c r="A91" s="23" t="s">
        <v>355</v>
      </c>
      <c r="B91" s="23" t="s">
        <v>5</v>
      </c>
      <c r="C91" s="24" t="s">
        <v>766</v>
      </c>
      <c r="D91" s="25">
        <v>46163.8125</v>
      </c>
      <c r="E91" s="25">
        <v>46164.25</v>
      </c>
      <c r="F91" s="24" t="s">
        <v>767</v>
      </c>
    </row>
    <row r="92" spans="1:6" s="5" customFormat="1" ht="93" x14ac:dyDescent="0.35">
      <c r="A92" s="23" t="s">
        <v>355</v>
      </c>
      <c r="B92" s="23" t="s">
        <v>4</v>
      </c>
      <c r="C92" s="24" t="s">
        <v>1073</v>
      </c>
      <c r="D92" s="25">
        <v>46163.833333333299</v>
      </c>
      <c r="E92" s="25">
        <v>46164.25</v>
      </c>
      <c r="F92" s="24" t="s">
        <v>1074</v>
      </c>
    </row>
    <row r="93" spans="1:6" s="5" customFormat="1" ht="31" x14ac:dyDescent="0.35">
      <c r="A93" s="23" t="s">
        <v>871</v>
      </c>
      <c r="B93" s="23" t="s">
        <v>2</v>
      </c>
      <c r="C93" s="24" t="s">
        <v>872</v>
      </c>
      <c r="D93" s="25">
        <v>46163.875</v>
      </c>
      <c r="E93" s="25">
        <v>46164.25</v>
      </c>
      <c r="F93" s="24" t="s">
        <v>1141</v>
      </c>
    </row>
    <row r="94" spans="1:6" s="5" customFormat="1" ht="77.5" x14ac:dyDescent="0.35">
      <c r="A94" s="23" t="s">
        <v>37</v>
      </c>
      <c r="B94" s="23" t="s">
        <v>4</v>
      </c>
      <c r="C94" s="24" t="s">
        <v>559</v>
      </c>
      <c r="D94" s="25">
        <v>46163.833333333299</v>
      </c>
      <c r="E94" s="25">
        <v>46164.25</v>
      </c>
      <c r="F94" s="24" t="s">
        <v>39</v>
      </c>
    </row>
    <row r="95" spans="1:6" s="5" customFormat="1" ht="62" x14ac:dyDescent="0.35">
      <c r="A95" s="23" t="s">
        <v>37</v>
      </c>
      <c r="B95" s="23" t="s">
        <v>4</v>
      </c>
      <c r="C95" s="24" t="s">
        <v>943</v>
      </c>
      <c r="D95" s="25">
        <v>46163.833333333299</v>
      </c>
      <c r="E95" s="25">
        <v>46164.25</v>
      </c>
      <c r="F95" s="24" t="s">
        <v>944</v>
      </c>
    </row>
    <row r="96" spans="1:6" s="5" customFormat="1" ht="77.5" x14ac:dyDescent="0.35">
      <c r="A96" s="23" t="s">
        <v>33</v>
      </c>
      <c r="B96" s="23" t="s">
        <v>34</v>
      </c>
      <c r="C96" s="24" t="s">
        <v>558</v>
      </c>
      <c r="D96" s="25">
        <v>46163.833333333299</v>
      </c>
      <c r="E96" s="25">
        <v>46164.25</v>
      </c>
      <c r="F96" s="24" t="s">
        <v>36</v>
      </c>
    </row>
    <row r="97" spans="1:6" s="5" customFormat="1" ht="186" x14ac:dyDescent="0.35">
      <c r="A97" s="23" t="s">
        <v>370</v>
      </c>
      <c r="B97" s="23" t="s">
        <v>34</v>
      </c>
      <c r="C97" s="24" t="s">
        <v>1080</v>
      </c>
      <c r="D97" s="25">
        <v>46163.875</v>
      </c>
      <c r="E97" s="25">
        <v>46164.25</v>
      </c>
      <c r="F97" s="24" t="s">
        <v>1081</v>
      </c>
    </row>
    <row r="98" spans="1:6" s="5" customFormat="1" ht="62" x14ac:dyDescent="0.35">
      <c r="A98" s="23" t="s">
        <v>20</v>
      </c>
      <c r="B98" s="23" t="s">
        <v>5</v>
      </c>
      <c r="C98" s="24" t="s">
        <v>934</v>
      </c>
      <c r="D98" s="25">
        <v>46163.833333333299</v>
      </c>
      <c r="E98" s="25">
        <v>46164.25</v>
      </c>
      <c r="F98" s="24" t="s">
        <v>935</v>
      </c>
    </row>
    <row r="99" spans="1:6" s="5" customFormat="1" ht="62" x14ac:dyDescent="0.35">
      <c r="A99" s="23" t="s">
        <v>20</v>
      </c>
      <c r="B99" s="23" t="s">
        <v>4</v>
      </c>
      <c r="C99" s="24" t="s">
        <v>1099</v>
      </c>
      <c r="D99" s="25">
        <v>46163.833333333299</v>
      </c>
      <c r="E99" s="25">
        <v>46164.25</v>
      </c>
      <c r="F99" s="24" t="s">
        <v>935</v>
      </c>
    </row>
    <row r="100" spans="1:6" s="5" customFormat="1" ht="62" x14ac:dyDescent="0.35">
      <c r="A100" s="23" t="s">
        <v>20</v>
      </c>
      <c r="B100" s="23" t="s">
        <v>4</v>
      </c>
      <c r="C100" s="24" t="s">
        <v>21</v>
      </c>
      <c r="D100" s="25">
        <v>46163.833333333299</v>
      </c>
      <c r="E100" s="25">
        <v>46164.25</v>
      </c>
      <c r="F100" s="24" t="s">
        <v>22</v>
      </c>
    </row>
    <row r="101" spans="1:6" s="5" customFormat="1" ht="46.5" x14ac:dyDescent="0.35">
      <c r="A101" s="23" t="s">
        <v>20</v>
      </c>
      <c r="B101" s="23" t="s">
        <v>4</v>
      </c>
      <c r="C101" s="24" t="s">
        <v>409</v>
      </c>
      <c r="D101" s="25">
        <v>46159.333333333299</v>
      </c>
      <c r="E101" s="25">
        <v>46165.958333333299</v>
      </c>
      <c r="F101" s="24" t="s">
        <v>410</v>
      </c>
    </row>
    <row r="102" spans="1:6" s="5" customFormat="1" ht="46.5" x14ac:dyDescent="0.35">
      <c r="A102" s="23" t="s">
        <v>47</v>
      </c>
      <c r="B102" s="23" t="s">
        <v>2</v>
      </c>
      <c r="C102" s="24" t="s">
        <v>953</v>
      </c>
      <c r="D102" s="25">
        <v>46163.854166666701</v>
      </c>
      <c r="E102" s="25">
        <v>46164.208333333299</v>
      </c>
      <c r="F102" s="24" t="s">
        <v>954</v>
      </c>
    </row>
    <row r="103" spans="1:6" s="5" customFormat="1" ht="77.5" x14ac:dyDescent="0.35">
      <c r="A103" s="23" t="s">
        <v>47</v>
      </c>
      <c r="B103" s="23" t="s">
        <v>6</v>
      </c>
      <c r="C103" s="24" t="s">
        <v>590</v>
      </c>
      <c r="D103" s="25">
        <v>46163.833333333299</v>
      </c>
      <c r="E103" s="25">
        <v>46164.25</v>
      </c>
      <c r="F103" s="24" t="s">
        <v>591</v>
      </c>
    </row>
    <row r="104" spans="1:6" s="5" customFormat="1" ht="93" x14ac:dyDescent="0.35">
      <c r="A104" s="23" t="s">
        <v>47</v>
      </c>
      <c r="B104" s="23" t="s">
        <v>5</v>
      </c>
      <c r="C104" s="24" t="s">
        <v>1088</v>
      </c>
      <c r="D104" s="25">
        <v>46163.875</v>
      </c>
      <c r="E104" s="25">
        <v>46164.25</v>
      </c>
      <c r="F104" s="24" t="s">
        <v>1089</v>
      </c>
    </row>
    <row r="105" spans="1:6" s="5" customFormat="1" ht="93" x14ac:dyDescent="0.35">
      <c r="A105" s="23" t="s">
        <v>47</v>
      </c>
      <c r="B105" s="23" t="s">
        <v>5</v>
      </c>
      <c r="C105" s="24" t="s">
        <v>1090</v>
      </c>
      <c r="D105" s="25">
        <v>46163.875</v>
      </c>
      <c r="E105" s="25">
        <v>46164.25</v>
      </c>
      <c r="F105" s="24" t="s">
        <v>1089</v>
      </c>
    </row>
    <row r="106" spans="1:6" s="5" customFormat="1" ht="93" x14ac:dyDescent="0.35">
      <c r="A106" s="23" t="s">
        <v>47</v>
      </c>
      <c r="B106" s="23" t="s">
        <v>4</v>
      </c>
      <c r="C106" s="24" t="s">
        <v>1091</v>
      </c>
      <c r="D106" s="25">
        <v>46163.875</v>
      </c>
      <c r="E106" s="25">
        <v>46164.25</v>
      </c>
      <c r="F106" s="24" t="s">
        <v>1089</v>
      </c>
    </row>
    <row r="107" spans="1:6" s="5" customFormat="1" ht="77.5" x14ac:dyDescent="0.35">
      <c r="A107" s="23" t="s">
        <v>47</v>
      </c>
      <c r="B107" s="23" t="s">
        <v>4</v>
      </c>
      <c r="C107" s="24" t="s">
        <v>1175</v>
      </c>
      <c r="D107" s="25">
        <v>46163.875</v>
      </c>
      <c r="E107" s="25">
        <v>46164.25</v>
      </c>
      <c r="F107" s="24" t="s">
        <v>1176</v>
      </c>
    </row>
    <row r="108" spans="1:6" s="5" customFormat="1" ht="62" x14ac:dyDescent="0.35">
      <c r="A108" s="23" t="s">
        <v>392</v>
      </c>
      <c r="B108" s="23" t="s">
        <v>5</v>
      </c>
      <c r="C108" s="24" t="s">
        <v>789</v>
      </c>
      <c r="D108" s="25">
        <v>46163.875</v>
      </c>
      <c r="E108" s="25">
        <v>46164.25</v>
      </c>
      <c r="F108" s="24" t="s">
        <v>790</v>
      </c>
    </row>
    <row r="109" spans="1:6" s="5" customFormat="1" ht="62" x14ac:dyDescent="0.35">
      <c r="A109" s="23" t="s">
        <v>392</v>
      </c>
      <c r="B109" s="23" t="s">
        <v>5</v>
      </c>
      <c r="C109" s="24" t="s">
        <v>1177</v>
      </c>
      <c r="D109" s="25">
        <v>46163.833333333299</v>
      </c>
      <c r="E109" s="25">
        <v>46164.208333333299</v>
      </c>
      <c r="F109" s="24" t="s">
        <v>403</v>
      </c>
    </row>
    <row r="110" spans="1:6" s="5" customFormat="1" ht="62" x14ac:dyDescent="0.35">
      <c r="A110" s="23" t="s">
        <v>392</v>
      </c>
      <c r="B110" s="23" t="s">
        <v>5</v>
      </c>
      <c r="C110" s="24" t="s">
        <v>931</v>
      </c>
      <c r="D110" s="25">
        <v>46163.833333333299</v>
      </c>
      <c r="E110" s="25">
        <v>46164.208333333299</v>
      </c>
      <c r="F110" s="24" t="s">
        <v>405</v>
      </c>
    </row>
    <row r="111" spans="1:6" s="5" customFormat="1" ht="62" x14ac:dyDescent="0.35">
      <c r="A111" s="23" t="s">
        <v>392</v>
      </c>
      <c r="B111" s="23" t="s">
        <v>5</v>
      </c>
      <c r="C111" s="24" t="s">
        <v>932</v>
      </c>
      <c r="D111" s="25">
        <v>46163.833333333299</v>
      </c>
      <c r="E111" s="25">
        <v>46164.208333333299</v>
      </c>
      <c r="F111" s="24" t="s">
        <v>933</v>
      </c>
    </row>
    <row r="112" spans="1:6" s="5" customFormat="1" ht="46.5" x14ac:dyDescent="0.35">
      <c r="A112" s="23" t="s">
        <v>502</v>
      </c>
      <c r="B112" s="23" t="s">
        <v>5</v>
      </c>
      <c r="C112" s="24" t="s">
        <v>655</v>
      </c>
      <c r="D112" s="25">
        <v>46163.833333333299</v>
      </c>
      <c r="E112" s="25">
        <v>46164.25</v>
      </c>
      <c r="F112" s="24" t="s">
        <v>504</v>
      </c>
    </row>
    <row r="113" spans="1:6" s="5" customFormat="1" ht="93" x14ac:dyDescent="0.35">
      <c r="A113" s="23" t="s">
        <v>95</v>
      </c>
      <c r="B113" s="23" t="s">
        <v>4</v>
      </c>
      <c r="C113" s="24" t="s">
        <v>584</v>
      </c>
      <c r="D113" s="25">
        <v>46163.833333333299</v>
      </c>
      <c r="E113" s="25">
        <v>46164.25</v>
      </c>
      <c r="F113" s="24" t="s">
        <v>585</v>
      </c>
    </row>
    <row r="114" spans="1:6" s="5" customFormat="1" ht="93" x14ac:dyDescent="0.35">
      <c r="A114" s="23" t="s">
        <v>95</v>
      </c>
      <c r="B114" s="23" t="s">
        <v>5</v>
      </c>
      <c r="C114" s="24" t="s">
        <v>586</v>
      </c>
      <c r="D114" s="25">
        <v>46163.833333333299</v>
      </c>
      <c r="E114" s="25">
        <v>46164.25</v>
      </c>
      <c r="F114" s="24" t="s">
        <v>585</v>
      </c>
    </row>
    <row r="115" spans="1:6" s="5" customFormat="1" ht="46.5" x14ac:dyDescent="0.35">
      <c r="A115" s="23" t="s">
        <v>665</v>
      </c>
      <c r="B115" s="23" t="s">
        <v>4</v>
      </c>
      <c r="C115" s="24" t="s">
        <v>1012</v>
      </c>
      <c r="D115" s="25">
        <v>46163.875</v>
      </c>
      <c r="E115" s="25">
        <v>46164.25</v>
      </c>
      <c r="F115" s="24" t="s">
        <v>664</v>
      </c>
    </row>
    <row r="116" spans="1:6" s="5" customFormat="1" ht="46.5" x14ac:dyDescent="0.35">
      <c r="A116" s="23" t="s">
        <v>665</v>
      </c>
      <c r="B116" s="23" t="s">
        <v>4</v>
      </c>
      <c r="C116" s="24" t="s">
        <v>1013</v>
      </c>
      <c r="D116" s="25">
        <v>46163.875</v>
      </c>
      <c r="E116" s="25">
        <v>46164.25</v>
      </c>
      <c r="F116" s="24" t="s">
        <v>664</v>
      </c>
    </row>
    <row r="117" spans="1:6" s="5" customFormat="1" ht="46.5" x14ac:dyDescent="0.35">
      <c r="A117" s="23" t="s">
        <v>665</v>
      </c>
      <c r="B117" s="23" t="s">
        <v>4</v>
      </c>
      <c r="C117" s="24" t="s">
        <v>1014</v>
      </c>
      <c r="D117" s="25">
        <v>46163.875</v>
      </c>
      <c r="E117" s="25">
        <v>46164.25</v>
      </c>
      <c r="F117" s="24" t="s">
        <v>664</v>
      </c>
    </row>
    <row r="118" spans="1:6" s="5" customFormat="1" ht="46.5" x14ac:dyDescent="0.35">
      <c r="A118" s="23" t="s">
        <v>665</v>
      </c>
      <c r="B118" s="23" t="s">
        <v>4</v>
      </c>
      <c r="C118" s="24" t="s">
        <v>1015</v>
      </c>
      <c r="D118" s="25">
        <v>46163.875</v>
      </c>
      <c r="E118" s="25">
        <v>46164.25</v>
      </c>
      <c r="F118" s="24" t="s">
        <v>664</v>
      </c>
    </row>
    <row r="119" spans="1:6" s="5" customFormat="1" ht="46.5" x14ac:dyDescent="0.35">
      <c r="A119" s="23" t="s">
        <v>1127</v>
      </c>
      <c r="B119" s="23" t="s">
        <v>34</v>
      </c>
      <c r="C119" s="24" t="s">
        <v>1128</v>
      </c>
      <c r="D119" s="25">
        <v>46163.875</v>
      </c>
      <c r="E119" s="25">
        <v>46164.208333333299</v>
      </c>
      <c r="F119" s="24" t="s">
        <v>1129</v>
      </c>
    </row>
    <row r="120" spans="1:6" s="5" customFormat="1" ht="46.5" x14ac:dyDescent="0.35">
      <c r="A120" s="23" t="s">
        <v>248</v>
      </c>
      <c r="B120" s="23" t="s">
        <v>6</v>
      </c>
      <c r="C120" s="24" t="s">
        <v>1016</v>
      </c>
      <c r="D120" s="25">
        <v>46163.875</v>
      </c>
      <c r="E120" s="25">
        <v>46164.208333333299</v>
      </c>
      <c r="F120" s="24" t="s">
        <v>1017</v>
      </c>
    </row>
    <row r="121" spans="1:6" s="5" customFormat="1" ht="46.5" x14ac:dyDescent="0.35">
      <c r="A121" s="23" t="s">
        <v>248</v>
      </c>
      <c r="B121" s="23" t="s">
        <v>6</v>
      </c>
      <c r="C121" s="24" t="s">
        <v>1018</v>
      </c>
      <c r="D121" s="25">
        <v>46163.875</v>
      </c>
      <c r="E121" s="25">
        <v>46164.208333333299</v>
      </c>
      <c r="F121" s="24" t="s">
        <v>1017</v>
      </c>
    </row>
    <row r="122" spans="1:6" s="5" customFormat="1" ht="46.5" x14ac:dyDescent="0.35">
      <c r="A122" s="23" t="s">
        <v>248</v>
      </c>
      <c r="B122" s="23" t="s">
        <v>6</v>
      </c>
      <c r="C122" s="24" t="s">
        <v>1019</v>
      </c>
      <c r="D122" s="25">
        <v>46163.875</v>
      </c>
      <c r="E122" s="25">
        <v>46164.208333333299</v>
      </c>
      <c r="F122" s="24" t="s">
        <v>1017</v>
      </c>
    </row>
    <row r="123" spans="1:6" s="5" customFormat="1" ht="93" x14ac:dyDescent="0.35">
      <c r="A123" s="23" t="s">
        <v>109</v>
      </c>
      <c r="B123" s="23" t="s">
        <v>5</v>
      </c>
      <c r="C123" s="24" t="s">
        <v>110</v>
      </c>
      <c r="D123" s="25">
        <v>46163.9375</v>
      </c>
      <c r="E123" s="25">
        <v>46164.25</v>
      </c>
      <c r="F123" s="24" t="s">
        <v>111</v>
      </c>
    </row>
    <row r="124" spans="1:6" s="5" customFormat="1" ht="93" x14ac:dyDescent="0.35">
      <c r="A124" s="23" t="s">
        <v>109</v>
      </c>
      <c r="B124" s="23" t="s">
        <v>5</v>
      </c>
      <c r="C124" s="24" t="s">
        <v>116</v>
      </c>
      <c r="D124" s="25">
        <v>46163.9375</v>
      </c>
      <c r="E124" s="25">
        <v>46164.25</v>
      </c>
      <c r="F124" s="24" t="s">
        <v>111</v>
      </c>
    </row>
    <row r="125" spans="1:6" s="5" customFormat="1" ht="93" x14ac:dyDescent="0.35">
      <c r="A125" s="23" t="s">
        <v>109</v>
      </c>
      <c r="B125" s="23" t="s">
        <v>5</v>
      </c>
      <c r="C125" s="24" t="s">
        <v>117</v>
      </c>
      <c r="D125" s="25">
        <v>46163.9375</v>
      </c>
      <c r="E125" s="25">
        <v>46164.25</v>
      </c>
      <c r="F125" s="24" t="s">
        <v>111</v>
      </c>
    </row>
    <row r="126" spans="1:6" s="5" customFormat="1" ht="93" x14ac:dyDescent="0.35">
      <c r="A126" s="23" t="s">
        <v>109</v>
      </c>
      <c r="B126" s="23" t="s">
        <v>5</v>
      </c>
      <c r="C126" s="24" t="s">
        <v>118</v>
      </c>
      <c r="D126" s="25">
        <v>46163.9375</v>
      </c>
      <c r="E126" s="25">
        <v>46164.25</v>
      </c>
      <c r="F126" s="24" t="s">
        <v>111</v>
      </c>
    </row>
    <row r="127" spans="1:6" s="5" customFormat="1" ht="77.5" x14ac:dyDescent="0.35">
      <c r="A127" s="23" t="s">
        <v>109</v>
      </c>
      <c r="B127" s="23" t="s">
        <v>4</v>
      </c>
      <c r="C127" s="24" t="s">
        <v>611</v>
      </c>
      <c r="D127" s="25">
        <v>46163.833333333299</v>
      </c>
      <c r="E127" s="25">
        <v>46164.25</v>
      </c>
      <c r="F127" s="24" t="s">
        <v>612</v>
      </c>
    </row>
    <row r="128" spans="1:6" s="5" customFormat="1" ht="77.5" x14ac:dyDescent="0.35">
      <c r="A128" s="23" t="s">
        <v>109</v>
      </c>
      <c r="B128" s="23" t="s">
        <v>4</v>
      </c>
      <c r="C128" s="24" t="s">
        <v>613</v>
      </c>
      <c r="D128" s="25">
        <v>46163.833333333299</v>
      </c>
      <c r="E128" s="25">
        <v>46164.25</v>
      </c>
      <c r="F128" s="24" t="s">
        <v>612</v>
      </c>
    </row>
    <row r="129" spans="1:6" s="5" customFormat="1" ht="77.5" x14ac:dyDescent="0.35">
      <c r="A129" s="23" t="s">
        <v>109</v>
      </c>
      <c r="B129" s="23" t="s">
        <v>4</v>
      </c>
      <c r="C129" s="24" t="s">
        <v>614</v>
      </c>
      <c r="D129" s="25">
        <v>46163.833333333299</v>
      </c>
      <c r="E129" s="25">
        <v>46164.25</v>
      </c>
      <c r="F129" s="24" t="s">
        <v>612</v>
      </c>
    </row>
    <row r="130" spans="1:6" s="5" customFormat="1" ht="77.5" x14ac:dyDescent="0.35">
      <c r="A130" s="23" t="s">
        <v>105</v>
      </c>
      <c r="B130" s="23" t="s">
        <v>5</v>
      </c>
      <c r="C130" s="24" t="s">
        <v>106</v>
      </c>
      <c r="D130" s="25">
        <v>46163.833333333299</v>
      </c>
      <c r="E130" s="25">
        <v>46164.25</v>
      </c>
      <c r="F130" s="24" t="s">
        <v>107</v>
      </c>
    </row>
    <row r="131" spans="1:6" s="5" customFormat="1" ht="77.5" x14ac:dyDescent="0.35">
      <c r="A131" s="23" t="s">
        <v>105</v>
      </c>
      <c r="B131" s="23" t="s">
        <v>5</v>
      </c>
      <c r="C131" s="24" t="s">
        <v>108</v>
      </c>
      <c r="D131" s="25">
        <v>46163.833333333299</v>
      </c>
      <c r="E131" s="25">
        <v>46164.25</v>
      </c>
      <c r="F131" s="24" t="s">
        <v>107</v>
      </c>
    </row>
    <row r="132" spans="1:6" s="5" customFormat="1" ht="62" x14ac:dyDescent="0.35">
      <c r="A132" s="23" t="s">
        <v>169</v>
      </c>
      <c r="B132" s="23" t="s">
        <v>5</v>
      </c>
      <c r="C132" s="24" t="s">
        <v>1121</v>
      </c>
      <c r="D132" s="25">
        <v>46163.916666666701</v>
      </c>
      <c r="E132" s="25">
        <v>46164.25</v>
      </c>
      <c r="F132" s="24" t="s">
        <v>1122</v>
      </c>
    </row>
    <row r="133" spans="1:6" s="5" customFormat="1" ht="77.5" x14ac:dyDescent="0.35">
      <c r="A133" s="23" t="s">
        <v>169</v>
      </c>
      <c r="B133" s="23" t="s">
        <v>5</v>
      </c>
      <c r="C133" s="24" t="s">
        <v>170</v>
      </c>
      <c r="D133" s="25">
        <v>46163.833333333299</v>
      </c>
      <c r="E133" s="25">
        <v>46164.25</v>
      </c>
      <c r="F133" s="24" t="s">
        <v>171</v>
      </c>
    </row>
    <row r="134" spans="1:6" s="5" customFormat="1" ht="46.5" x14ac:dyDescent="0.35">
      <c r="A134" s="23" t="s">
        <v>238</v>
      </c>
      <c r="B134" s="23" t="s">
        <v>6</v>
      </c>
      <c r="C134" s="24" t="s">
        <v>1006</v>
      </c>
      <c r="D134" s="25">
        <v>46163.875</v>
      </c>
      <c r="E134" s="25">
        <v>46164.208333333299</v>
      </c>
      <c r="F134" s="24" t="s">
        <v>1007</v>
      </c>
    </row>
    <row r="135" spans="1:6" s="5" customFormat="1" ht="62" x14ac:dyDescent="0.35">
      <c r="A135" s="23" t="s">
        <v>238</v>
      </c>
      <c r="B135" s="23" t="s">
        <v>2</v>
      </c>
      <c r="C135" s="24" t="s">
        <v>239</v>
      </c>
      <c r="D135" s="25">
        <v>46163.916666666701</v>
      </c>
      <c r="E135" s="25">
        <v>46164.25</v>
      </c>
      <c r="F135" s="24" t="s">
        <v>240</v>
      </c>
    </row>
    <row r="136" spans="1:6" s="5" customFormat="1" ht="93" x14ac:dyDescent="0.35">
      <c r="A136" s="23" t="s">
        <v>44</v>
      </c>
      <c r="B136" s="23" t="s">
        <v>6</v>
      </c>
      <c r="C136" s="24" t="s">
        <v>45</v>
      </c>
      <c r="D136" s="25">
        <v>46163.916666666701</v>
      </c>
      <c r="E136" s="25">
        <v>46164.208333333299</v>
      </c>
      <c r="F136" s="24" t="s">
        <v>46</v>
      </c>
    </row>
    <row r="137" spans="1:6" s="5" customFormat="1" ht="77.5" x14ac:dyDescent="0.35">
      <c r="A137" s="23" t="s">
        <v>44</v>
      </c>
      <c r="B137" s="23" t="s">
        <v>2</v>
      </c>
      <c r="C137" s="24" t="s">
        <v>951</v>
      </c>
      <c r="D137" s="25">
        <v>46163.875</v>
      </c>
      <c r="E137" s="25">
        <v>46164.208333333299</v>
      </c>
      <c r="F137" s="24" t="s">
        <v>952</v>
      </c>
    </row>
    <row r="138" spans="1:6" s="5" customFormat="1" ht="77.5" x14ac:dyDescent="0.35">
      <c r="A138" s="23" t="s">
        <v>44</v>
      </c>
      <c r="B138" s="23" t="s">
        <v>6</v>
      </c>
      <c r="C138" s="24" t="s">
        <v>1111</v>
      </c>
      <c r="D138" s="25">
        <v>46163.833333333299</v>
      </c>
      <c r="E138" s="25">
        <v>46164.25</v>
      </c>
      <c r="F138" s="24" t="s">
        <v>588</v>
      </c>
    </row>
    <row r="139" spans="1:6" s="5" customFormat="1" ht="77.5" x14ac:dyDescent="0.35">
      <c r="A139" s="23" t="s">
        <v>44</v>
      </c>
      <c r="B139" s="23" t="s">
        <v>2</v>
      </c>
      <c r="C139" s="24" t="s">
        <v>825</v>
      </c>
      <c r="D139" s="25">
        <v>46163.833333333299</v>
      </c>
      <c r="E139" s="25">
        <v>46164.25</v>
      </c>
      <c r="F139" s="24" t="s">
        <v>827</v>
      </c>
    </row>
    <row r="140" spans="1:6" s="5" customFormat="1" ht="77.5" x14ac:dyDescent="0.35">
      <c r="A140" s="23" t="s">
        <v>44</v>
      </c>
      <c r="B140" s="23" t="s">
        <v>6</v>
      </c>
      <c r="C140" s="24" t="s">
        <v>985</v>
      </c>
      <c r="D140" s="25">
        <v>46163.833333333299</v>
      </c>
      <c r="E140" s="25">
        <v>46164.208333333299</v>
      </c>
      <c r="F140" s="24" t="s">
        <v>986</v>
      </c>
    </row>
    <row r="141" spans="1:6" s="5" customFormat="1" ht="93" x14ac:dyDescent="0.35">
      <c r="A141" s="23" t="s">
        <v>44</v>
      </c>
      <c r="B141" s="23" t="s">
        <v>2</v>
      </c>
      <c r="C141" s="24" t="s">
        <v>832</v>
      </c>
      <c r="D141" s="25">
        <v>46163.833333333299</v>
      </c>
      <c r="E141" s="25">
        <v>46164.25</v>
      </c>
      <c r="F141" s="24" t="s">
        <v>102</v>
      </c>
    </row>
    <row r="142" spans="1:6" s="5" customFormat="1" ht="62" x14ac:dyDescent="0.35">
      <c r="A142" s="23" t="s">
        <v>44</v>
      </c>
      <c r="B142" s="23" t="s">
        <v>2</v>
      </c>
      <c r="C142" s="24" t="s">
        <v>991</v>
      </c>
      <c r="D142" s="25">
        <v>46163.833333333299</v>
      </c>
      <c r="E142" s="25">
        <v>46164.25</v>
      </c>
      <c r="F142" s="24" t="s">
        <v>992</v>
      </c>
    </row>
    <row r="143" spans="1:6" s="5" customFormat="1" ht="62" x14ac:dyDescent="0.35">
      <c r="A143" s="23" t="s">
        <v>44</v>
      </c>
      <c r="B143" s="23" t="s">
        <v>2</v>
      </c>
      <c r="C143" s="24" t="s">
        <v>993</v>
      </c>
      <c r="D143" s="25">
        <v>46163.833333333299</v>
      </c>
      <c r="E143" s="25">
        <v>46164.25</v>
      </c>
      <c r="F143" s="24" t="s">
        <v>992</v>
      </c>
    </row>
    <row r="144" spans="1:6" s="5" customFormat="1" ht="62" x14ac:dyDescent="0.35">
      <c r="A144" s="23" t="s">
        <v>44</v>
      </c>
      <c r="B144" s="23" t="s">
        <v>2</v>
      </c>
      <c r="C144" s="24" t="s">
        <v>994</v>
      </c>
      <c r="D144" s="25">
        <v>46163.833333333299</v>
      </c>
      <c r="E144" s="25">
        <v>46164.25</v>
      </c>
      <c r="F144" s="24" t="s">
        <v>992</v>
      </c>
    </row>
    <row r="145" spans="1:6" s="5" customFormat="1" ht="77.5" x14ac:dyDescent="0.35">
      <c r="A145" s="23" t="s">
        <v>44</v>
      </c>
      <c r="B145" s="23" t="s">
        <v>2</v>
      </c>
      <c r="C145" s="24" t="s">
        <v>995</v>
      </c>
      <c r="D145" s="25">
        <v>46163.875</v>
      </c>
      <c r="E145" s="25">
        <v>46164.25</v>
      </c>
      <c r="F145" s="24" t="s">
        <v>996</v>
      </c>
    </row>
    <row r="146" spans="1:6" s="5" customFormat="1" ht="77.5" x14ac:dyDescent="0.35">
      <c r="A146" s="23" t="s">
        <v>44</v>
      </c>
      <c r="B146" s="23" t="s">
        <v>2</v>
      </c>
      <c r="C146" s="24" t="s">
        <v>997</v>
      </c>
      <c r="D146" s="25">
        <v>46163.875</v>
      </c>
      <c r="E146" s="25">
        <v>46164.25</v>
      </c>
      <c r="F146" s="24" t="s">
        <v>996</v>
      </c>
    </row>
    <row r="147" spans="1:6" s="5" customFormat="1" ht="77.5" x14ac:dyDescent="0.35">
      <c r="A147" s="23" t="s">
        <v>44</v>
      </c>
      <c r="B147" s="23" t="s">
        <v>2</v>
      </c>
      <c r="C147" s="24" t="s">
        <v>998</v>
      </c>
      <c r="D147" s="25">
        <v>46163.875</v>
      </c>
      <c r="E147" s="25">
        <v>46164.25</v>
      </c>
      <c r="F147" s="24" t="s">
        <v>996</v>
      </c>
    </row>
    <row r="148" spans="1:6" s="5" customFormat="1" ht="77.5" x14ac:dyDescent="0.35">
      <c r="A148" s="23" t="s">
        <v>44</v>
      </c>
      <c r="B148" s="23" t="s">
        <v>6</v>
      </c>
      <c r="C148" s="24" t="s">
        <v>1116</v>
      </c>
      <c r="D148" s="25">
        <v>46163.833333333299</v>
      </c>
      <c r="E148" s="25">
        <v>46164.25</v>
      </c>
      <c r="F148" s="24" t="s">
        <v>1117</v>
      </c>
    </row>
    <row r="149" spans="1:6" s="5" customFormat="1" ht="77.5" x14ac:dyDescent="0.35">
      <c r="A149" s="23" t="s">
        <v>44</v>
      </c>
      <c r="B149" s="23" t="s">
        <v>6</v>
      </c>
      <c r="C149" s="24" t="s">
        <v>1118</v>
      </c>
      <c r="D149" s="25">
        <v>46163.833333333299</v>
      </c>
      <c r="E149" s="25">
        <v>46164.25</v>
      </c>
      <c r="F149" s="24" t="s">
        <v>1117</v>
      </c>
    </row>
    <row r="150" spans="1:6" s="5" customFormat="1" ht="77.5" x14ac:dyDescent="0.35">
      <c r="A150" s="23" t="s">
        <v>44</v>
      </c>
      <c r="B150" s="23" t="s">
        <v>6</v>
      </c>
      <c r="C150" s="24" t="s">
        <v>1119</v>
      </c>
      <c r="D150" s="25">
        <v>46163.833333333299</v>
      </c>
      <c r="E150" s="25">
        <v>46164.25</v>
      </c>
      <c r="F150" s="24" t="s">
        <v>1117</v>
      </c>
    </row>
    <row r="151" spans="1:6" s="5" customFormat="1" ht="77.5" x14ac:dyDescent="0.35">
      <c r="A151" s="23" t="s">
        <v>44</v>
      </c>
      <c r="B151" s="23" t="s">
        <v>6</v>
      </c>
      <c r="C151" s="24" t="s">
        <v>1120</v>
      </c>
      <c r="D151" s="25">
        <v>46163.833333333299</v>
      </c>
      <c r="E151" s="25">
        <v>46164.25</v>
      </c>
      <c r="F151" s="24" t="s">
        <v>1117</v>
      </c>
    </row>
    <row r="152" spans="1:6" s="5" customFormat="1" ht="77.5" x14ac:dyDescent="0.35">
      <c r="A152" s="23" t="s">
        <v>44</v>
      </c>
      <c r="B152" s="23" t="s">
        <v>2</v>
      </c>
      <c r="C152" s="24" t="s">
        <v>743</v>
      </c>
      <c r="D152" s="25">
        <v>46163.916666666701</v>
      </c>
      <c r="E152" s="25">
        <v>46164.229166666701</v>
      </c>
      <c r="F152" s="24" t="s">
        <v>744</v>
      </c>
    </row>
    <row r="153" spans="1:6" s="5" customFormat="1" ht="62" x14ac:dyDescent="0.35">
      <c r="A153" s="23" t="s">
        <v>23</v>
      </c>
      <c r="B153" s="23" t="s">
        <v>6</v>
      </c>
      <c r="C153" s="24" t="s">
        <v>24</v>
      </c>
      <c r="D153" s="25">
        <v>46163.875</v>
      </c>
      <c r="E153" s="25">
        <v>46164.208333333299</v>
      </c>
      <c r="F153" s="24" t="s">
        <v>25</v>
      </c>
    </row>
    <row r="154" spans="1:6" s="5" customFormat="1" ht="62" x14ac:dyDescent="0.35">
      <c r="A154" s="23" t="s">
        <v>23</v>
      </c>
      <c r="B154" s="23" t="s">
        <v>2</v>
      </c>
      <c r="C154" s="24" t="s">
        <v>895</v>
      </c>
      <c r="D154" s="25">
        <v>46163.916666666701</v>
      </c>
      <c r="E154" s="25">
        <v>46164.229166666701</v>
      </c>
      <c r="F154" s="24" t="s">
        <v>896</v>
      </c>
    </row>
    <row r="155" spans="1:6" s="5" customFormat="1" ht="93" x14ac:dyDescent="0.35">
      <c r="A155" s="23" t="s">
        <v>153</v>
      </c>
      <c r="B155" s="23" t="s">
        <v>2</v>
      </c>
      <c r="C155" s="24" t="s">
        <v>1114</v>
      </c>
      <c r="D155" s="25">
        <v>46163.833333333299</v>
      </c>
      <c r="E155" s="25">
        <v>46164.25</v>
      </c>
      <c r="F155" s="24" t="s">
        <v>1115</v>
      </c>
    </row>
    <row r="156" spans="1:6" s="5" customFormat="1" ht="46.5" x14ac:dyDescent="0.35">
      <c r="A156" s="23" t="s">
        <v>301</v>
      </c>
      <c r="B156" s="23" t="s">
        <v>4</v>
      </c>
      <c r="C156" s="24" t="s">
        <v>1158</v>
      </c>
      <c r="D156" s="25">
        <v>46163.833333333299</v>
      </c>
      <c r="E156" s="25">
        <v>46164.25</v>
      </c>
      <c r="F156" s="24" t="s">
        <v>1156</v>
      </c>
    </row>
    <row r="157" spans="1:6" s="5" customFormat="1" ht="46.5" x14ac:dyDescent="0.35">
      <c r="A157" s="23" t="s">
        <v>329</v>
      </c>
      <c r="B157" s="23" t="s">
        <v>5</v>
      </c>
      <c r="C157" s="24" t="s">
        <v>1061</v>
      </c>
      <c r="D157" s="25">
        <v>46163.833333333299</v>
      </c>
      <c r="E157" s="25">
        <v>46164.25</v>
      </c>
      <c r="F157" s="24" t="s">
        <v>721</v>
      </c>
    </row>
    <row r="158" spans="1:6" s="5" customFormat="1" ht="62" x14ac:dyDescent="0.35">
      <c r="A158" s="23" t="s">
        <v>329</v>
      </c>
      <c r="B158" s="23" t="s">
        <v>4</v>
      </c>
      <c r="C158" s="24" t="s">
        <v>731</v>
      </c>
      <c r="D158" s="25">
        <v>46163.916666666701</v>
      </c>
      <c r="E158" s="25">
        <v>46164.229166666701</v>
      </c>
      <c r="F158" s="24" t="s">
        <v>732</v>
      </c>
    </row>
    <row r="159" spans="1:6" s="5" customFormat="1" ht="62" x14ac:dyDescent="0.35">
      <c r="A159" s="23" t="s">
        <v>329</v>
      </c>
      <c r="B159" s="23" t="s">
        <v>4</v>
      </c>
      <c r="C159" s="24" t="s">
        <v>733</v>
      </c>
      <c r="D159" s="25">
        <v>46163.916666666701</v>
      </c>
      <c r="E159" s="25">
        <v>46164.229166666701</v>
      </c>
      <c r="F159" s="24" t="s">
        <v>732</v>
      </c>
    </row>
    <row r="160" spans="1:6" s="5" customFormat="1" ht="77.5" x14ac:dyDescent="0.35">
      <c r="A160" s="23" t="s">
        <v>329</v>
      </c>
      <c r="B160" s="23" t="s">
        <v>5</v>
      </c>
      <c r="C160" s="24" t="s">
        <v>1161</v>
      </c>
      <c r="D160" s="25">
        <v>46163.916666666701</v>
      </c>
      <c r="E160" s="25">
        <v>46164.229166666701</v>
      </c>
      <c r="F160" s="24" t="s">
        <v>1162</v>
      </c>
    </row>
    <row r="161" spans="1:6" s="5" customFormat="1" ht="77.5" x14ac:dyDescent="0.35">
      <c r="A161" s="23" t="s">
        <v>317</v>
      </c>
      <c r="B161" s="23" t="s">
        <v>8</v>
      </c>
      <c r="C161" s="24" t="s">
        <v>725</v>
      </c>
      <c r="D161" s="25">
        <v>46163.916666666701</v>
      </c>
      <c r="E161" s="25">
        <v>46164.229166666701</v>
      </c>
      <c r="F161" s="24" t="s">
        <v>726</v>
      </c>
    </row>
    <row r="162" spans="1:6" s="5" customFormat="1" ht="77.5" x14ac:dyDescent="0.35">
      <c r="A162" s="23" t="s">
        <v>317</v>
      </c>
      <c r="B162" s="23" t="s">
        <v>8</v>
      </c>
      <c r="C162" s="24" t="s">
        <v>727</v>
      </c>
      <c r="D162" s="25">
        <v>46163.916666666701</v>
      </c>
      <c r="E162" s="25">
        <v>46164.229166666701</v>
      </c>
      <c r="F162" s="24" t="s">
        <v>728</v>
      </c>
    </row>
    <row r="163" spans="1:6" s="5" customFormat="1" ht="62" x14ac:dyDescent="0.35">
      <c r="A163" s="23" t="s">
        <v>317</v>
      </c>
      <c r="B163" s="23" t="s">
        <v>8</v>
      </c>
      <c r="C163" s="24" t="s">
        <v>1064</v>
      </c>
      <c r="D163" s="25">
        <v>46163.916666666701</v>
      </c>
      <c r="E163" s="25">
        <v>46164.229166666701</v>
      </c>
      <c r="F163" s="24" t="s">
        <v>1065</v>
      </c>
    </row>
    <row r="164" spans="1:6" s="5" customFormat="1" ht="62" x14ac:dyDescent="0.35">
      <c r="A164" s="23" t="s">
        <v>317</v>
      </c>
      <c r="B164" s="23" t="s">
        <v>7</v>
      </c>
      <c r="C164" s="24" t="s">
        <v>734</v>
      </c>
      <c r="D164" s="25">
        <v>46163.916666666701</v>
      </c>
      <c r="E164" s="25">
        <v>46164.229166666701</v>
      </c>
      <c r="F164" s="24" t="s">
        <v>732</v>
      </c>
    </row>
    <row r="165" spans="1:6" s="5" customFormat="1" ht="77.5" x14ac:dyDescent="0.35">
      <c r="A165" s="23" t="s">
        <v>317</v>
      </c>
      <c r="B165" s="23" t="s">
        <v>8</v>
      </c>
      <c r="C165" s="24" t="s">
        <v>737</v>
      </c>
      <c r="D165" s="25">
        <v>46163.916666666701</v>
      </c>
      <c r="E165" s="25">
        <v>46164.229166666701</v>
      </c>
      <c r="F165" s="24" t="s">
        <v>738</v>
      </c>
    </row>
    <row r="166" spans="1:6" s="5" customFormat="1" ht="93" x14ac:dyDescent="0.35">
      <c r="A166" s="23" t="s">
        <v>317</v>
      </c>
      <c r="B166" s="23" t="s">
        <v>7</v>
      </c>
      <c r="C166" s="24" t="s">
        <v>751</v>
      </c>
      <c r="D166" s="25">
        <v>46163.916666666701</v>
      </c>
      <c r="E166" s="25">
        <v>46164.229166666701</v>
      </c>
      <c r="F166" s="24" t="s">
        <v>752</v>
      </c>
    </row>
    <row r="167" spans="1:6" s="5" customFormat="1" ht="77.5" x14ac:dyDescent="0.35">
      <c r="A167" s="23" t="s">
        <v>317</v>
      </c>
      <c r="B167" s="23" t="s">
        <v>7</v>
      </c>
      <c r="C167" s="24" t="s">
        <v>755</v>
      </c>
      <c r="D167" s="25">
        <v>46163.916666666701</v>
      </c>
      <c r="E167" s="25">
        <v>46164.229166666701</v>
      </c>
      <c r="F167" s="24" t="s">
        <v>756</v>
      </c>
    </row>
    <row r="168" spans="1:6" s="5" customFormat="1" ht="62" x14ac:dyDescent="0.35">
      <c r="A168" s="23" t="s">
        <v>279</v>
      </c>
      <c r="B168" s="23" t="s">
        <v>4</v>
      </c>
      <c r="C168" s="24" t="s">
        <v>1132</v>
      </c>
      <c r="D168" s="25">
        <v>46163.916666666701</v>
      </c>
      <c r="E168" s="25">
        <v>46164.25</v>
      </c>
      <c r="F168" s="24" t="s">
        <v>470</v>
      </c>
    </row>
    <row r="169" spans="1:6" s="5" customFormat="1" ht="62" x14ac:dyDescent="0.35">
      <c r="A169" s="23" t="s">
        <v>279</v>
      </c>
      <c r="B169" s="23" t="s">
        <v>4</v>
      </c>
      <c r="C169" s="24" t="s">
        <v>1133</v>
      </c>
      <c r="D169" s="25">
        <v>46163.916666666701</v>
      </c>
      <c r="E169" s="25">
        <v>46164.25</v>
      </c>
      <c r="F169" s="24" t="s">
        <v>470</v>
      </c>
    </row>
    <row r="170" spans="1:6" ht="62" x14ac:dyDescent="0.35">
      <c r="A170" s="23" t="s">
        <v>279</v>
      </c>
      <c r="B170" s="23" t="s">
        <v>4</v>
      </c>
      <c r="C170" s="24" t="s">
        <v>1134</v>
      </c>
      <c r="D170" s="25">
        <v>46163.916666666701</v>
      </c>
      <c r="E170" s="25">
        <v>46164.25</v>
      </c>
      <c r="F170" s="24" t="s">
        <v>470</v>
      </c>
    </row>
    <row r="171" spans="1:6" ht="46.5" x14ac:dyDescent="0.35">
      <c r="A171" s="23" t="s">
        <v>279</v>
      </c>
      <c r="B171" s="23" t="s">
        <v>4</v>
      </c>
      <c r="C171" s="24" t="s">
        <v>280</v>
      </c>
      <c r="D171" s="25">
        <v>46163.875</v>
      </c>
      <c r="E171" s="25">
        <v>46164.25</v>
      </c>
      <c r="F171" s="24" t="s">
        <v>281</v>
      </c>
    </row>
    <row r="172" spans="1:6" ht="46.5" x14ac:dyDescent="0.35">
      <c r="A172" s="23" t="s">
        <v>279</v>
      </c>
      <c r="B172" s="23" t="s">
        <v>34</v>
      </c>
      <c r="C172" s="24" t="s">
        <v>284</v>
      </c>
      <c r="D172" s="25">
        <v>46163.875</v>
      </c>
      <c r="E172" s="25">
        <v>46164.25</v>
      </c>
      <c r="F172" s="24" t="s">
        <v>281</v>
      </c>
    </row>
    <row r="173" spans="1:6" ht="46.5" x14ac:dyDescent="0.35">
      <c r="A173" s="23" t="s">
        <v>282</v>
      </c>
      <c r="B173" s="23" t="s">
        <v>2</v>
      </c>
      <c r="C173" s="24" t="s">
        <v>283</v>
      </c>
      <c r="D173" s="25">
        <v>46163.875</v>
      </c>
      <c r="E173" s="25">
        <v>46164.25</v>
      </c>
      <c r="F173" s="24" t="s">
        <v>281</v>
      </c>
    </row>
    <row r="174" spans="1:6" ht="46.5" x14ac:dyDescent="0.35">
      <c r="A174" s="23" t="s">
        <v>282</v>
      </c>
      <c r="B174" s="23" t="s">
        <v>6</v>
      </c>
      <c r="C174" s="24" t="s">
        <v>285</v>
      </c>
      <c r="D174" s="25">
        <v>46163.875</v>
      </c>
      <c r="E174" s="25">
        <v>46164.25</v>
      </c>
      <c r="F174" s="24" t="s">
        <v>281</v>
      </c>
    </row>
    <row r="175" spans="1:6" ht="62" x14ac:dyDescent="0.35">
      <c r="A175" s="23" t="s">
        <v>276</v>
      </c>
      <c r="B175" s="23" t="s">
        <v>2</v>
      </c>
      <c r="C175" s="24" t="s">
        <v>1041</v>
      </c>
      <c r="D175" s="25">
        <v>46163.916666666701</v>
      </c>
      <c r="E175" s="25">
        <v>46164.25</v>
      </c>
      <c r="F175" s="24" t="s">
        <v>1042</v>
      </c>
    </row>
    <row r="176" spans="1:6" ht="46.5" x14ac:dyDescent="0.35">
      <c r="A176" s="23" t="s">
        <v>265</v>
      </c>
      <c r="B176" s="23" t="s">
        <v>2</v>
      </c>
      <c r="C176" s="24" t="s">
        <v>266</v>
      </c>
      <c r="D176" s="25">
        <v>46163.875</v>
      </c>
      <c r="E176" s="25">
        <v>46164.25</v>
      </c>
      <c r="F176" s="24" t="s">
        <v>267</v>
      </c>
    </row>
    <row r="177" spans="1:6" ht="46.5" x14ac:dyDescent="0.35">
      <c r="A177" s="23" t="s">
        <v>265</v>
      </c>
      <c r="B177" s="23" t="s">
        <v>34</v>
      </c>
      <c r="C177" s="24" t="s">
        <v>268</v>
      </c>
      <c r="D177" s="25">
        <v>46163.875</v>
      </c>
      <c r="E177" s="25">
        <v>46164.25</v>
      </c>
      <c r="F177" s="24" t="s">
        <v>267</v>
      </c>
    </row>
    <row r="178" spans="1:6" ht="31" x14ac:dyDescent="0.35">
      <c r="A178" s="23" t="s">
        <v>272</v>
      </c>
      <c r="B178" s="23" t="s">
        <v>5</v>
      </c>
      <c r="C178" s="24" t="s">
        <v>1138</v>
      </c>
      <c r="D178" s="25">
        <v>46163.875</v>
      </c>
      <c r="E178" s="25">
        <v>46164.25</v>
      </c>
      <c r="F178" s="24" t="s">
        <v>1139</v>
      </c>
    </row>
    <row r="179" spans="1:6" ht="31" x14ac:dyDescent="0.35">
      <c r="A179" s="23" t="s">
        <v>272</v>
      </c>
      <c r="B179" s="23" t="s">
        <v>5</v>
      </c>
      <c r="C179" s="24" t="s">
        <v>1140</v>
      </c>
      <c r="D179" s="25">
        <v>46163.875</v>
      </c>
      <c r="E179" s="25">
        <v>46164.25</v>
      </c>
      <c r="F179" s="24" t="s">
        <v>1139</v>
      </c>
    </row>
    <row r="180" spans="1:6" ht="93" x14ac:dyDescent="0.35">
      <c r="A180" s="23" t="s">
        <v>272</v>
      </c>
      <c r="B180" s="23" t="s">
        <v>4</v>
      </c>
      <c r="C180" s="24" t="s">
        <v>1084</v>
      </c>
      <c r="D180" s="25">
        <v>46163.875</v>
      </c>
      <c r="E180" s="25">
        <v>46164.25</v>
      </c>
      <c r="F180" s="24" t="s">
        <v>1085</v>
      </c>
    </row>
    <row r="181" spans="1:6" ht="62" x14ac:dyDescent="0.35">
      <c r="A181" s="23" t="s">
        <v>53</v>
      </c>
      <c r="B181" s="23" t="s">
        <v>2</v>
      </c>
      <c r="C181" s="24" t="s">
        <v>819</v>
      </c>
      <c r="D181" s="25">
        <v>46163.927083333299</v>
      </c>
      <c r="E181" s="25">
        <v>46164.25</v>
      </c>
      <c r="F181" s="24" t="s">
        <v>820</v>
      </c>
    </row>
    <row r="182" spans="1:6" ht="62" x14ac:dyDescent="0.35">
      <c r="A182" s="23" t="s">
        <v>53</v>
      </c>
      <c r="B182" s="23" t="s">
        <v>2</v>
      </c>
      <c r="C182" s="24" t="s">
        <v>821</v>
      </c>
      <c r="D182" s="25">
        <v>46163.927083333299</v>
      </c>
      <c r="E182" s="25">
        <v>46164.25</v>
      </c>
      <c r="F182" s="24" t="s">
        <v>820</v>
      </c>
    </row>
    <row r="183" spans="1:6" ht="62" x14ac:dyDescent="0.35">
      <c r="A183" s="23" t="s">
        <v>53</v>
      </c>
      <c r="B183" s="23" t="s">
        <v>2</v>
      </c>
      <c r="C183" s="24" t="s">
        <v>822</v>
      </c>
      <c r="D183" s="25">
        <v>46163.927083333299</v>
      </c>
      <c r="E183" s="25">
        <v>46164.25</v>
      </c>
      <c r="F183" s="24" t="s">
        <v>820</v>
      </c>
    </row>
    <row r="184" spans="1:6" ht="77.5" x14ac:dyDescent="0.35">
      <c r="A184" s="23" t="s">
        <v>53</v>
      </c>
      <c r="B184" s="23" t="s">
        <v>6</v>
      </c>
      <c r="C184" s="24" t="s">
        <v>1108</v>
      </c>
      <c r="D184" s="25">
        <v>46163.958333333299</v>
      </c>
      <c r="E184" s="25">
        <v>46164.208333333299</v>
      </c>
      <c r="F184" s="24" t="s">
        <v>1109</v>
      </c>
    </row>
    <row r="185" spans="1:6" ht="77.5" x14ac:dyDescent="0.35">
      <c r="A185" s="23" t="s">
        <v>53</v>
      </c>
      <c r="B185" s="23" t="s">
        <v>6</v>
      </c>
      <c r="C185" s="24" t="s">
        <v>1110</v>
      </c>
      <c r="D185" s="25">
        <v>46163.958333333299</v>
      </c>
      <c r="E185" s="25">
        <v>46164.208333333299</v>
      </c>
      <c r="F185" s="24" t="s">
        <v>1109</v>
      </c>
    </row>
    <row r="186" spans="1:6" ht="77.5" x14ac:dyDescent="0.35">
      <c r="A186" s="23" t="s">
        <v>53</v>
      </c>
      <c r="B186" s="23" t="s">
        <v>2</v>
      </c>
      <c r="C186" s="24" t="s">
        <v>959</v>
      </c>
      <c r="D186" s="25">
        <v>46163.927083333299</v>
      </c>
      <c r="E186" s="25">
        <v>46164.25</v>
      </c>
      <c r="F186" s="24" t="s">
        <v>960</v>
      </c>
    </row>
    <row r="187" spans="1:6" ht="77.5" x14ac:dyDescent="0.35">
      <c r="A187" s="23" t="s">
        <v>53</v>
      </c>
      <c r="B187" s="23" t="s">
        <v>2</v>
      </c>
      <c r="C187" s="24" t="s">
        <v>961</v>
      </c>
      <c r="D187" s="25">
        <v>46163.927083333299</v>
      </c>
      <c r="E187" s="25">
        <v>46164.25</v>
      </c>
      <c r="F187" s="24" t="s">
        <v>960</v>
      </c>
    </row>
    <row r="188" spans="1:6" ht="62" x14ac:dyDescent="0.35">
      <c r="A188" s="23" t="s">
        <v>53</v>
      </c>
      <c r="B188" s="23" t="s">
        <v>6</v>
      </c>
      <c r="C188" s="24" t="s">
        <v>580</v>
      </c>
      <c r="D188" s="25">
        <v>46163.927083333299</v>
      </c>
      <c r="E188" s="25">
        <v>46164.25</v>
      </c>
      <c r="F188" s="24" t="s">
        <v>581</v>
      </c>
    </row>
    <row r="189" spans="1:6" ht="62" x14ac:dyDescent="0.35">
      <c r="A189" s="23" t="s">
        <v>53</v>
      </c>
      <c r="B189" s="23" t="s">
        <v>6</v>
      </c>
      <c r="C189" s="24" t="s">
        <v>582</v>
      </c>
      <c r="D189" s="25">
        <v>46163.927083333299</v>
      </c>
      <c r="E189" s="25">
        <v>46164.25</v>
      </c>
      <c r="F189" s="24" t="s">
        <v>583</v>
      </c>
    </row>
    <row r="190" spans="1:6" ht="77.5" x14ac:dyDescent="0.35">
      <c r="A190" s="23" t="s">
        <v>362</v>
      </c>
      <c r="B190" s="23" t="s">
        <v>6</v>
      </c>
      <c r="C190" s="24" t="s">
        <v>363</v>
      </c>
      <c r="D190" s="25">
        <v>46163.916666666701</v>
      </c>
      <c r="E190" s="25">
        <v>46164.25</v>
      </c>
      <c r="F190" s="24" t="s">
        <v>364</v>
      </c>
    </row>
    <row r="191" spans="1:6" ht="62" x14ac:dyDescent="0.35">
      <c r="A191" s="23" t="s">
        <v>362</v>
      </c>
      <c r="B191" s="23" t="s">
        <v>6</v>
      </c>
      <c r="C191" s="24" t="s">
        <v>774</v>
      </c>
      <c r="D191" s="25">
        <v>46163.875</v>
      </c>
      <c r="E191" s="25">
        <v>46164.25</v>
      </c>
      <c r="F191" s="24" t="s">
        <v>775</v>
      </c>
    </row>
    <row r="192" spans="1:6" ht="62" x14ac:dyDescent="0.35">
      <c r="A192" s="23" t="s">
        <v>362</v>
      </c>
      <c r="B192" s="23" t="s">
        <v>2</v>
      </c>
      <c r="C192" s="24" t="s">
        <v>1086</v>
      </c>
      <c r="D192" s="25">
        <v>46163.875</v>
      </c>
      <c r="E192" s="25">
        <v>46164.25</v>
      </c>
      <c r="F192" s="24" t="s">
        <v>1087</v>
      </c>
    </row>
    <row r="193" spans="1:6" ht="31" x14ac:dyDescent="0.35">
      <c r="A193" s="23" t="s">
        <v>1025</v>
      </c>
      <c r="B193" s="23" t="s">
        <v>5</v>
      </c>
      <c r="C193" s="24" t="s">
        <v>1130</v>
      </c>
      <c r="D193" s="25">
        <v>46163.833333333299</v>
      </c>
      <c r="E193" s="25">
        <v>46164.25</v>
      </c>
      <c r="F193" s="24" t="s">
        <v>1131</v>
      </c>
    </row>
    <row r="194" spans="1:6" ht="46.5" x14ac:dyDescent="0.35">
      <c r="A194" s="23" t="s">
        <v>210</v>
      </c>
      <c r="B194" s="23" t="s">
        <v>5</v>
      </c>
      <c r="C194" s="24" t="s">
        <v>211</v>
      </c>
      <c r="D194" s="25">
        <v>46163.875</v>
      </c>
      <c r="E194" s="25">
        <v>46164.25</v>
      </c>
      <c r="F194" s="24" t="s">
        <v>212</v>
      </c>
    </row>
    <row r="195" spans="1:6" ht="46.5" x14ac:dyDescent="0.35">
      <c r="A195" s="23" t="s">
        <v>210</v>
      </c>
      <c r="B195" s="23" t="s">
        <v>5</v>
      </c>
      <c r="C195" s="24" t="s">
        <v>213</v>
      </c>
      <c r="D195" s="25">
        <v>46163.875</v>
      </c>
      <c r="E195" s="25">
        <v>46164.25</v>
      </c>
      <c r="F195" s="24" t="s">
        <v>212</v>
      </c>
    </row>
    <row r="196" spans="1:6" ht="46.5" x14ac:dyDescent="0.35">
      <c r="A196" s="23" t="s">
        <v>210</v>
      </c>
      <c r="B196" s="23" t="s">
        <v>5</v>
      </c>
      <c r="C196" s="24" t="s">
        <v>214</v>
      </c>
      <c r="D196" s="25">
        <v>46163.875</v>
      </c>
      <c r="E196" s="25">
        <v>46164.25</v>
      </c>
      <c r="F196" s="24" t="s">
        <v>212</v>
      </c>
    </row>
    <row r="197" spans="1:6" ht="46.5" x14ac:dyDescent="0.35">
      <c r="A197" s="23" t="s">
        <v>207</v>
      </c>
      <c r="B197" s="23" t="s">
        <v>6</v>
      </c>
      <c r="C197" s="24" t="s">
        <v>208</v>
      </c>
      <c r="D197" s="25">
        <v>45804.208333333299</v>
      </c>
      <c r="E197" s="25">
        <v>46418.208333333299</v>
      </c>
      <c r="F197" s="24" t="s">
        <v>209</v>
      </c>
    </row>
    <row r="198" spans="1:6" ht="46.5" x14ac:dyDescent="0.35">
      <c r="A198" s="23" t="s">
        <v>215</v>
      </c>
      <c r="B198" s="23" t="s">
        <v>4</v>
      </c>
      <c r="C198" s="24" t="s">
        <v>656</v>
      </c>
      <c r="D198" s="25">
        <v>46163.833333333299</v>
      </c>
      <c r="E198" s="25">
        <v>46164.25</v>
      </c>
      <c r="F198" s="24" t="s">
        <v>217</v>
      </c>
    </row>
    <row r="199" spans="1:6" ht="46.5" x14ac:dyDescent="0.35">
      <c r="A199" s="23" t="s">
        <v>215</v>
      </c>
      <c r="B199" s="23" t="s">
        <v>4</v>
      </c>
      <c r="C199" s="24" t="s">
        <v>657</v>
      </c>
      <c r="D199" s="25">
        <v>46163.833333333299</v>
      </c>
      <c r="E199" s="25">
        <v>46164.25</v>
      </c>
      <c r="F199" s="24" t="s">
        <v>217</v>
      </c>
    </row>
    <row r="200" spans="1:6" ht="62" x14ac:dyDescent="0.35">
      <c r="A200" s="23" t="s">
        <v>234</v>
      </c>
      <c r="B200" s="23" t="s">
        <v>6</v>
      </c>
      <c r="C200" s="24" t="s">
        <v>1031</v>
      </c>
      <c r="D200" s="25">
        <v>46163.833333333299</v>
      </c>
      <c r="E200" s="25">
        <v>46164.208333333299</v>
      </c>
      <c r="F200" s="24" t="s">
        <v>1029</v>
      </c>
    </row>
    <row r="201" spans="1:6" ht="46.5" x14ac:dyDescent="0.35">
      <c r="A201" s="23" t="s">
        <v>234</v>
      </c>
      <c r="B201" s="23" t="s">
        <v>2</v>
      </c>
      <c r="C201" s="24" t="s">
        <v>675</v>
      </c>
      <c r="D201" s="25">
        <v>46163.916666666701</v>
      </c>
      <c r="E201" s="25">
        <v>46164.25</v>
      </c>
      <c r="F201" s="24" t="s">
        <v>232</v>
      </c>
    </row>
    <row r="202" spans="1:6" ht="62" x14ac:dyDescent="0.35">
      <c r="A202" s="23" t="s">
        <v>234</v>
      </c>
      <c r="B202" s="23" t="s">
        <v>6</v>
      </c>
      <c r="C202" s="24" t="s">
        <v>1028</v>
      </c>
      <c r="D202" s="25">
        <v>46163.75</v>
      </c>
      <c r="E202" s="25">
        <v>46164.208333333299</v>
      </c>
      <c r="F202" s="24" t="s">
        <v>1029</v>
      </c>
    </row>
    <row r="203" spans="1:6" ht="62" x14ac:dyDescent="0.35">
      <c r="A203" s="23" t="s">
        <v>234</v>
      </c>
      <c r="B203" s="23" t="s">
        <v>6</v>
      </c>
      <c r="C203" s="24" t="s">
        <v>1030</v>
      </c>
      <c r="D203" s="25">
        <v>46163.833333333299</v>
      </c>
      <c r="E203" s="25">
        <v>46164.25</v>
      </c>
      <c r="F203" s="24" t="s">
        <v>1029</v>
      </c>
    </row>
    <row r="204" spans="1:6" ht="62" x14ac:dyDescent="0.35">
      <c r="A204" s="23" t="s">
        <v>234</v>
      </c>
      <c r="B204" s="23" t="s">
        <v>6</v>
      </c>
      <c r="C204" s="24" t="s">
        <v>1032</v>
      </c>
      <c r="D204" s="25">
        <v>46163.833333333299</v>
      </c>
      <c r="E204" s="25">
        <v>46164.208333333299</v>
      </c>
      <c r="F204" s="24" t="s">
        <v>1029</v>
      </c>
    </row>
    <row r="205" spans="1:6" ht="77.5" x14ac:dyDescent="0.35">
      <c r="A205" s="23" t="s">
        <v>234</v>
      </c>
      <c r="B205" s="23" t="s">
        <v>6</v>
      </c>
      <c r="C205" s="24" t="s">
        <v>778</v>
      </c>
      <c r="D205" s="25">
        <v>46163.875</v>
      </c>
      <c r="E205" s="25">
        <v>46164.25</v>
      </c>
      <c r="F205" s="24" t="s">
        <v>382</v>
      </c>
    </row>
    <row r="206" spans="1:6" ht="93" x14ac:dyDescent="0.35">
      <c r="A206" s="23" t="s">
        <v>234</v>
      </c>
      <c r="B206" s="23" t="s">
        <v>6</v>
      </c>
      <c r="C206" s="24" t="s">
        <v>784</v>
      </c>
      <c r="D206" s="25">
        <v>46163.875</v>
      </c>
      <c r="E206" s="25">
        <v>46164.25</v>
      </c>
      <c r="F206" s="24" t="s">
        <v>785</v>
      </c>
    </row>
    <row r="207" spans="1:6" ht="93" x14ac:dyDescent="0.35">
      <c r="A207" s="23" t="s">
        <v>234</v>
      </c>
      <c r="B207" s="23" t="s">
        <v>2</v>
      </c>
      <c r="C207" s="24" t="s">
        <v>786</v>
      </c>
      <c r="D207" s="25">
        <v>46163.875</v>
      </c>
      <c r="E207" s="25">
        <v>46164.25</v>
      </c>
      <c r="F207" s="24" t="s">
        <v>785</v>
      </c>
    </row>
    <row r="208" spans="1:6" ht="46.5" x14ac:dyDescent="0.35">
      <c r="A208" s="23" t="s">
        <v>234</v>
      </c>
      <c r="B208" s="23" t="s">
        <v>6</v>
      </c>
      <c r="C208" s="24" t="s">
        <v>1173</v>
      </c>
      <c r="D208" s="25">
        <v>46163.875</v>
      </c>
      <c r="E208" s="25">
        <v>46164.208333333299</v>
      </c>
      <c r="F208" s="24" t="s">
        <v>1174</v>
      </c>
    </row>
    <row r="209" spans="1:6" ht="62" x14ac:dyDescent="0.35">
      <c r="A209" s="23" t="s">
        <v>144</v>
      </c>
      <c r="B209" s="23" t="s">
        <v>5</v>
      </c>
      <c r="C209" s="24" t="s">
        <v>628</v>
      </c>
      <c r="D209" s="25">
        <v>46163.875</v>
      </c>
      <c r="E209" s="25">
        <v>46164.25</v>
      </c>
      <c r="F209" s="24" t="s">
        <v>999</v>
      </c>
    </row>
    <row r="210" spans="1:6" ht="46.5" x14ac:dyDescent="0.35">
      <c r="A210" s="23" t="s">
        <v>144</v>
      </c>
      <c r="B210" s="23" t="s">
        <v>4</v>
      </c>
      <c r="C210" s="24" t="s">
        <v>218</v>
      </c>
      <c r="D210" s="25">
        <v>46163.875</v>
      </c>
      <c r="E210" s="25">
        <v>46164.25</v>
      </c>
      <c r="F210" s="24" t="s">
        <v>219</v>
      </c>
    </row>
    <row r="211" spans="1:6" ht="46.5" x14ac:dyDescent="0.35">
      <c r="A211" s="23" t="s">
        <v>144</v>
      </c>
      <c r="B211" s="23" t="s">
        <v>5</v>
      </c>
      <c r="C211" s="24" t="s">
        <v>220</v>
      </c>
      <c r="D211" s="25">
        <v>46163.875</v>
      </c>
      <c r="E211" s="25">
        <v>46164.25</v>
      </c>
      <c r="F211" s="24" t="s">
        <v>219</v>
      </c>
    </row>
    <row r="212" spans="1:6" ht="46.5" x14ac:dyDescent="0.35">
      <c r="A212" s="23" t="s">
        <v>251</v>
      </c>
      <c r="B212" s="23" t="s">
        <v>4</v>
      </c>
      <c r="C212" s="24" t="s">
        <v>252</v>
      </c>
      <c r="D212" s="25">
        <v>46163.875</v>
      </c>
      <c r="E212" s="25">
        <v>46164.25</v>
      </c>
      <c r="F212" s="24" t="s">
        <v>253</v>
      </c>
    </row>
    <row r="213" spans="1:6" ht="46.5" x14ac:dyDescent="0.35">
      <c r="A213" s="23" t="s">
        <v>251</v>
      </c>
      <c r="B213" s="23" t="s">
        <v>4</v>
      </c>
      <c r="C213" s="24" t="s">
        <v>254</v>
      </c>
      <c r="D213" s="25">
        <v>46163.875</v>
      </c>
      <c r="E213" s="25">
        <v>46164.25</v>
      </c>
      <c r="F213" s="24" t="s">
        <v>253</v>
      </c>
    </row>
    <row r="214" spans="1:6" ht="46.5" x14ac:dyDescent="0.35">
      <c r="A214" s="23" t="s">
        <v>245</v>
      </c>
      <c r="B214" s="23" t="s">
        <v>6</v>
      </c>
      <c r="C214" s="24" t="s">
        <v>695</v>
      </c>
      <c r="D214" s="25">
        <v>46163.875</v>
      </c>
      <c r="E214" s="25">
        <v>46164.25</v>
      </c>
      <c r="F214" s="24" t="s">
        <v>696</v>
      </c>
    </row>
    <row r="215" spans="1:6" ht="46.5" x14ac:dyDescent="0.35">
      <c r="A215" s="23" t="s">
        <v>516</v>
      </c>
      <c r="B215" s="23" t="s">
        <v>5</v>
      </c>
      <c r="C215" s="24" t="s">
        <v>1125</v>
      </c>
      <c r="D215" s="25">
        <v>46163.875</v>
      </c>
      <c r="E215" s="25">
        <v>46164.208333333299</v>
      </c>
      <c r="F215" s="24" t="s">
        <v>1126</v>
      </c>
    </row>
  </sheetData>
  <autoFilter ref="A2:F82" xr:uid="{93B7315F-D2FC-4C0E-9F55-271D0AA7A834}">
    <sortState xmlns:xlrd2="http://schemas.microsoft.com/office/spreadsheetml/2017/richdata2" ref="A3:F215">
      <sortCondition ref="A2:A82"/>
    </sortState>
  </autoFilter>
  <mergeCells count="1">
    <mergeCell ref="A1:F1"/>
  </mergeCells>
  <conditionalFormatting sqref="A3:F215">
    <cfRule type="expression" dxfId="3"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FF2590-D718-4E2D-833D-CDB8C115C698}">
  <ds:schemaRefs>
    <ds:schemaRef ds:uri="http://schemas.microsoft.com/sharepoint/v3/contenttype/forms"/>
  </ds:schemaRefs>
</ds:datastoreItem>
</file>

<file path=customXml/itemProps2.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Friday</vt:lpstr>
      <vt:lpstr>Saturday</vt:lpstr>
      <vt:lpstr>Sunday</vt:lpstr>
      <vt:lpstr>Monday</vt:lpstr>
      <vt:lpstr>Tuesday</vt:lpstr>
      <vt:lpstr>Wednesday</vt:lpstr>
      <vt:lpstr>Thursday</vt:lpstr>
      <vt:lpstr>Direction</vt:lpstr>
      <vt:lpstr>Friday!Print_Area</vt:lpstr>
      <vt:lpstr>Friday!Print_Titles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2026-05-15T14:25:24Z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