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highways-my.sharepoint.com/personal/max_lingley-churchill_nationalhighways_co_uk/Documents/Desktop/"/>
    </mc:Choice>
  </mc:AlternateContent>
  <xr:revisionPtr revIDLastSave="48" documentId="8_{056BAE17-076A-4D84-833A-6553A6653BF1}" xr6:coauthVersionLast="47" xr6:coauthVersionMax="47" xr10:uidLastSave="{13CEC592-FD2E-4B05-A099-D053242F04BD}"/>
  <bookViews>
    <workbookView xWindow="28680" yWindow="-120" windowWidth="29040" windowHeight="15720" activeTab="2" xr2:uid="{7542C0CA-4226-42B8-BE97-758C7839391A}"/>
  </bookViews>
  <sheets>
    <sheet name="Front page" sheetId="11" r:id="rId1"/>
    <sheet name="Data Listing" sheetId="4" state="hidden" r:id="rId2"/>
    <sheet name="Friday" sheetId="1" r:id="rId3"/>
    <sheet name="Saturday" sheetId="5" r:id="rId4"/>
    <sheet name="Sunday" sheetId="6" r:id="rId5"/>
    <sheet name="Monday" sheetId="7" r:id="rId6"/>
    <sheet name="Tuesday" sheetId="12" r:id="rId7"/>
    <sheet name="Wednesday" sheetId="9" r:id="rId8"/>
    <sheet name="Thursday" sheetId="10" r:id="rId9"/>
  </sheets>
  <definedNames>
    <definedName name="_xlnm._FilterDatabase" localSheetId="2" hidden="1">Friday!$A$2:$F$168</definedName>
    <definedName name="_xlnm._FilterDatabase" localSheetId="5" hidden="1">Monday!$A$2:$F$179</definedName>
    <definedName name="_xlnm._FilterDatabase" localSheetId="3" hidden="1">Saturday!$A$2:$F$191</definedName>
    <definedName name="_xlnm._FilterDatabase" localSheetId="4" hidden="1">Sunday!$A$2:$F$178</definedName>
    <definedName name="_xlnm._FilterDatabase" localSheetId="8" hidden="1">Thursday!$A$2:$F$82</definedName>
    <definedName name="_xlnm._FilterDatabase" localSheetId="6" hidden="1">Tuesday!$A$2:$F$190</definedName>
    <definedName name="_xlnm._FilterDatabase" localSheetId="7" hidden="1">Wednesday!$A$2:$F$87</definedName>
    <definedName name="Direction">'Data Listing'!$A$1:$A$7</definedName>
    <definedName name="_xlnm.Print_Area" localSheetId="2">Friday!$A:$F</definedName>
    <definedName name="_xlnm.Print_Titles" localSheetId="2">Friday!$1:$1</definedName>
    <definedName name="Status" localSheetId="6">#REF!</definedName>
    <definedName name="Status">#REF!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1" l="1"/>
  <c r="A1" i="12" s="1"/>
  <c r="A6" i="11"/>
  <c r="A1" i="6" s="1"/>
  <c r="C2" i="11"/>
  <c r="A10" i="11"/>
  <c r="A1" i="10" s="1"/>
  <c r="A9" i="11"/>
  <c r="A1" i="9" s="1"/>
  <c r="A7" i="11"/>
  <c r="A1" i="7" s="1"/>
  <c r="A5" i="11"/>
  <c r="A1" i="5" s="1"/>
  <c r="A4" i="11"/>
  <c r="A1" i="1" s="1"/>
</calcChain>
</file>

<file path=xl/sharedStrings.xml><?xml version="1.0" encoding="utf-8"?>
<sst xmlns="http://schemas.openxmlformats.org/spreadsheetml/2006/main" count="6161" uniqueCount="1187">
  <si>
    <t>Location</t>
  </si>
  <si>
    <t>Direction</t>
  </si>
  <si>
    <t>Northbound</t>
  </si>
  <si>
    <t>Both ways</t>
  </si>
  <si>
    <t>Eastbound</t>
  </si>
  <si>
    <t>Westbound</t>
  </si>
  <si>
    <t>Southbound</t>
  </si>
  <si>
    <t>Clockwise</t>
  </si>
  <si>
    <t>Anti-clockwise</t>
  </si>
  <si>
    <t>Road number</t>
  </si>
  <si>
    <t>Closure details, including diversions</t>
  </si>
  <si>
    <t>Scheduled
start time</t>
  </si>
  <si>
    <t>Scheduled
end time</t>
  </si>
  <si>
    <t>.</t>
  </si>
  <si>
    <r>
      <t xml:space="preserve"> We would welcome your feedback on the usefulness and accuracy of this information so that we can use this to refine our processes. Feedback can be provided to </t>
    </r>
    <r>
      <rPr>
        <u/>
        <sz val="11"/>
        <color indexed="30"/>
        <rFont val="Arial"/>
        <family val="2"/>
      </rPr>
      <t>Info@nationalhighways.co.uk</t>
    </r>
  </si>
  <si>
    <t>7 day closure report</t>
  </si>
  <si>
    <t>Each day we will upload an updated list of road closures covering that evening and the next 6 days. Understandably plans can sometimes change, and it is for this reason we recommend you regularly visit the webpage to view the most up-to-date closure list.</t>
  </si>
  <si>
    <t>A47</t>
  </si>
  <si>
    <t>A47 westbound Blofield B1140 and Yarmouth road entry and exit slip road closure</t>
  </si>
  <si>
    <t>Overall Scheme Details: A47 both directions
Blofield to Acle - Carriageway closures, static lane closures and narrow lanes for carriageway construction on behalf of National Highways</t>
  </si>
  <si>
    <t>A11</t>
  </si>
  <si>
    <t>A11 southbound Browick Road exit and entry slip road closure</t>
  </si>
  <si>
    <t>Overall Scheme Details: A11 southbound 
Browick Road Junction to Station Road Junction - carriageway closure for electrical works on behalf of National Highways</t>
  </si>
  <si>
    <t>A14</t>
  </si>
  <si>
    <t>A14 eastbound Jct 33 entry slip road closure</t>
  </si>
  <si>
    <t>Overall Scheme Details: A14 both directions
Jct 33 to Jct 35 - carriageway closure for electrical works on behalf of National Highways</t>
  </si>
  <si>
    <t>A14 westbound Jct 34 entry slip road closure</t>
  </si>
  <si>
    <t>A14 westbound Jct 33 exit slip road closure</t>
  </si>
  <si>
    <t>A14 eastbound Jct 34 exit slip road closure</t>
  </si>
  <si>
    <t>A1</t>
  </si>
  <si>
    <t>A1 northbound Wansford to Wothorpe carriageway closure</t>
  </si>
  <si>
    <t>Overall Scheme Details: A1 northbound 
Wansford to Wothorpe - carriageway closure, lane closure, speed restrictions and diversion route for carriageway - reconstruction/renewal on behalf of National Highways</t>
  </si>
  <si>
    <t>A11 southbound Attleborough to A1075 carriageway closure</t>
  </si>
  <si>
    <t>Overall Scheme Details: A11 both directions 
Thetford to Attleborough - carriageway closure for white lining/road markings on behalf of National Highways</t>
  </si>
  <si>
    <t>M11</t>
  </si>
  <si>
    <t>M11 southbound Jct 11 exit slip road closure</t>
  </si>
  <si>
    <t>Overall Scheme Details: M11 both directions 
Jct 10 to Jct 14 - entry slip road closures, exit slip road closure, lane closures and diversion routes due to drainage works on behalf of National Highways</t>
  </si>
  <si>
    <t>A12</t>
  </si>
  <si>
    <t>A12 eastbound Jct 29 exit slip road closure</t>
  </si>
  <si>
    <t>Overall Scheme Details: A12 northbound 
Jct 29 - carriageway closure for drainage on behalf of National Highways</t>
  </si>
  <si>
    <t>A120</t>
  </si>
  <si>
    <t>A120 eastbound Horsley Cross Roundabout to Ramsey Roundabout carriageway closure</t>
  </si>
  <si>
    <t>Overall Scheme Details: A120 both directions
Horsley Cross to Ramsey - carriageway closure for inspection survey on behalf of National Highways</t>
  </si>
  <si>
    <t>A120 westbound Ramsey Roundabout to Horsley Cross Roundabout  carriageway closure</t>
  </si>
  <si>
    <t>A12 southbound Jct 25 to 23 carriageway closure</t>
  </si>
  <si>
    <t>Overall Scheme Details: A12 southbound 
Jct 25 to 23 - carriageway closure for carriageway reconstruction renewal on behalf of National Highways</t>
  </si>
  <si>
    <t>A12 northbound Jct 29 entry slip carriageway closure</t>
  </si>
  <si>
    <t>Overall Scheme Details: A12 both directions
Jct 29 - carriageway closure for drainage works on behalf of National Highways</t>
  </si>
  <si>
    <t>A47 eastbound Trowse entry slip road closure</t>
  </si>
  <si>
    <t>Overall Scheme Details: A47 eastbound 
Trowse to Postwick - carriageway closure for carriageway - reconstruction/renewal on behalf of National Highways</t>
  </si>
  <si>
    <t>A421</t>
  </si>
  <si>
    <t>A421 eastbound Water End Interchange to Black Cat Roundabout carriageway closure</t>
  </si>
  <si>
    <t>Overall Scheme Details: A1 / A421 both directions 
Biggleswade to St Neots - carriageway closures, lane closures, narrow lanes, permanent layby closures and diversion routes for construction - bypass/new on behalf of National Highways</t>
  </si>
  <si>
    <t>A414</t>
  </si>
  <si>
    <t>A414 westbound Park Street roundabout to Breakspear Jct - carriageway closure</t>
  </si>
  <si>
    <t>Overall Scheme Details: A414 both directions
Approaches to Park Street Roundabout - carriageway closure, lane closure, diversion route for S278/bypass works on behalf of Galldris Group</t>
  </si>
  <si>
    <t>M1</t>
  </si>
  <si>
    <t>M1 southbound Jct 9 to Jct 8 carriageway closure</t>
  </si>
  <si>
    <t>Overall Scheme Details: M1 southbound 
Jct 9 to Jct 8 - carriageway closure, lane closures and diversion route due to signs - erection works on behalf of National Highways</t>
  </si>
  <si>
    <t>A141</t>
  </si>
  <si>
    <t>A141 eastbound A14 Jct 21 to Brampton Hut roundabout carriageway closure</t>
  </si>
  <si>
    <t>Overall Scheme Details: A1 both directions 
Brampton to Alconbury - carriageway closure and diversion route for drainage on behalf of National Highways</t>
  </si>
  <si>
    <t>A1 northbound Brampton Hut exit slip road closure</t>
  </si>
  <si>
    <t>M1 northbound Jct 11A to Jct 14 carriageway closure</t>
  </si>
  <si>
    <t>Overall Scheme Details: M1 both directions 
Jct 6A to Jct 14 - carriageway closure for communications on behalf of National Highways</t>
  </si>
  <si>
    <t>A5</t>
  </si>
  <si>
    <t>A5 northbound Abbey Hill exit slip road closure</t>
  </si>
  <si>
    <t>Overall Scheme Details: A5 both directions
Little Brickhill to Old Stratford - entry slip road closures, exit slip road closures, lane closures and diversion routes due to horticulture - cutting and planting works on behalf of National Highways</t>
  </si>
  <si>
    <t>A5 southbound Redmoor exit slip road closure</t>
  </si>
  <si>
    <t>A1(M)</t>
  </si>
  <si>
    <t>A1M southbound Jct 7 entry slip road closure</t>
  </si>
  <si>
    <t>Overall Scheme Details: A1M both directions
Jct 6 to Jct 10 - slip road carriageway closure  and lane closures for horticulture (cutting and planting) on behalf of National Highways</t>
  </si>
  <si>
    <t>A1M southbound Jct 7 exit slip road closure</t>
  </si>
  <si>
    <t>A1M southbound Jct 9 entry slip road closure</t>
  </si>
  <si>
    <t>A1M southbound Jct 9 exit slip road closure</t>
  </si>
  <si>
    <t>A1 southbound Wansford to Jct 17 carriageway closure</t>
  </si>
  <si>
    <t>Overall Scheme Details: A1 both directions 
Wansford to Jct 10  - carriageway closure, lane closure and diversion route for electrical works on behalf of National Highways</t>
  </si>
  <si>
    <t>A14 eastbound Jct 37 to Jct 39 carriageway closure</t>
  </si>
  <si>
    <t>Overall Scheme Details: A14 eastbound 
Jct 37 to Jct 39 - carriageway closure for communications on behalf of National Highways</t>
  </si>
  <si>
    <t>M40</t>
  </si>
  <si>
    <t>M40 Northbound, Jct 11 to Jct 12 carriageway closure</t>
  </si>
  <si>
    <t>Overall Scheme Details: M40 Northbound, 
Jct 10 to Jct 11 lane closure, carriageway closure and diversion route for maintenance work
Diversion via National Highways network and local authority road</t>
  </si>
  <si>
    <t>M40 Northbound, Jct 11 Entry slip road closure</t>
  </si>
  <si>
    <t>M40 Northbound, Jct 12 exit slip road closure</t>
  </si>
  <si>
    <t>M40 Southbound, Jct 4 to Jct 3 carriageway closure</t>
  </si>
  <si>
    <t xml:space="preserve">Overall Scheme Details: M40 Southbound,
Jct 5 to Jct 4 slip road closure, carriageway closure and diversion route for maintenance work
Diversion via National Highways network and local authority road </t>
  </si>
  <si>
    <t>M40 Southbound Jct 4 entry slip road closure</t>
  </si>
  <si>
    <t>M45</t>
  </si>
  <si>
    <t>M45 eastbound Thurlaston to M1 Jct 17 carriageway closure</t>
  </si>
  <si>
    <t xml:space="preserve">Overall Scheme Details: M45 eastbound and westbound Thurlaston to Jct 17 (M1).
Carriageway, slip road and lane closures for maintenance works.
Diversion route via National Highways network and local authority network. </t>
  </si>
  <si>
    <t>A1 northbound Tinwell entry and exit slip road closure</t>
  </si>
  <si>
    <t>Overall Scheme Details: A1 northbound and southbound Wothorpe to Stretton.
Slip roads, lane and lay-by closures due to maintenance works.
Diversion route via national Highways network.</t>
  </si>
  <si>
    <t>A1 northbound Empingham entry and exit slip road closure</t>
  </si>
  <si>
    <t>A1 northbound Barrowby 2 way slip road closure</t>
  </si>
  <si>
    <t>Overall Scheme Details: A1 northbound Stamford to Barrowby
Carriageway, slip road and lane closure, plus 24/7 layby closures. due to maintenance works
Diversion via National Highways network and local authority network</t>
  </si>
  <si>
    <t>A1 northbound Barrowby entry slip road closure</t>
  </si>
  <si>
    <t>A1 northbound Gonerby Moor exit slip road closure</t>
  </si>
  <si>
    <t>A1 northbound Gonerby Moor entry slip road closure</t>
  </si>
  <si>
    <t>A1 northbound Barrowby to Long Bennington carriageway closure</t>
  </si>
  <si>
    <t>A38</t>
  </si>
  <si>
    <t>A38 southbound Palm Court entry slip road closure</t>
  </si>
  <si>
    <t>Overall Scheme Details: A38 northbound and southbound Little Eaton roundabout to Kingsway Roundabout
Carriageway, slip road, layby and lane closure due to electrical works
Diversion via National Highways network and local authority network</t>
  </si>
  <si>
    <t>A52</t>
  </si>
  <si>
    <t>A52 westbound M1 Jct 25 Roundabout entry slip road closure</t>
  </si>
  <si>
    <t>Overall Scheme Details: A52 eastbound and westbound Spondon to Bardills
Carriageway, slip road and lane closures due to electrical works.
Diversion via National Highways and local authority network,.</t>
  </si>
  <si>
    <t>A52 westbound Spondon exit slip road closure</t>
  </si>
  <si>
    <t>A52 westbound Raynesway exit slip road closure</t>
  </si>
  <si>
    <t>A52 westbound M1 to Spondon carriageway closure</t>
  </si>
  <si>
    <t>A45</t>
  </si>
  <si>
    <t>A45 layby closure southbound</t>
  </si>
  <si>
    <t>Overall Scheme Details: A45 northbound and southbound Raunds to Thrapston.
Carriageway, layby, Traffic signals and lane closures due to maintenance works.
Diversion via National Highways and local authority network.</t>
  </si>
  <si>
    <t>A45 layby closure northbound</t>
  </si>
  <si>
    <t>Both directions</t>
  </si>
  <si>
    <t>A45 both directions Raunds to Thrapston carriageway closure</t>
  </si>
  <si>
    <t>Overall Scheme Details: A52 westbound Raynesway.
Slip road closure for works by Derby City Council.
Diversion via local authority network.</t>
  </si>
  <si>
    <t>A45 southbound Wilby Way roundabout to Great Doddington carriageway closure</t>
  </si>
  <si>
    <t xml:space="preserve">Overall Scheme Details: A45 southbound Wilby Way to Great Doddington.
Carriageway, slip road and lane closures due to maintenance works.
Diversion via National Highways and local authority network.
</t>
  </si>
  <si>
    <t>A45 southbound Doddington Road exit slip road closure</t>
  </si>
  <si>
    <t>A45 southbound Wilby Way link road closure</t>
  </si>
  <si>
    <t>M1 southbound Jct 28 entry slip road closure</t>
  </si>
  <si>
    <t>Overall Scheme Details: M1 southbound Jct 29 to Jct 26.
Carriageway, slip road and lane closures due to maintenance works.
Diversion via National Highways and local authority network.</t>
  </si>
  <si>
    <t>M1 southbound Jct 28 to Jct 26 carriageway closure</t>
  </si>
  <si>
    <t>M1 southbound Jct 26 exit slip road closure</t>
  </si>
  <si>
    <t>M1 southbound Jct 27 exit slip road closure</t>
  </si>
  <si>
    <t>M1 southbound Jct 27 entry slip road closure</t>
  </si>
  <si>
    <t>A42</t>
  </si>
  <si>
    <t>A42 southbound layby closure</t>
  </si>
  <si>
    <t xml:space="preserve">Overall Scheme Details: A42 southbound Jct 14 to Jct 13.
Layby closure for maintenance works. </t>
  </si>
  <si>
    <t>M62</t>
  </si>
  <si>
    <t>M62 eastbound Jct 22 entry slip road closure (C)</t>
  </si>
  <si>
    <t>Overall Scheme Details: M62 eastbound and westbound Jct 21 to Jct 24
Carriageway and lane closures for structure works.
Diversion A672 A58 A646 A629 M62</t>
  </si>
  <si>
    <t>M62 eastbound Jct 22 to Jct 24, carriageway closure (C)</t>
  </si>
  <si>
    <t>M62 eastbound Jct 23 exit slip road closure (C)</t>
  </si>
  <si>
    <t>M62 eastbound Jct 24 exit slip road closure (C)</t>
  </si>
  <si>
    <t>M62 westbound Jct 22 exit slip road closure (C)</t>
  </si>
  <si>
    <t>M62 westbound Jct 23 entry slip road closure (C)</t>
  </si>
  <si>
    <t>M62 westbound Jct 24 entry slip road closure (C)</t>
  </si>
  <si>
    <t>M62 westbound Jct 24 to Jct 22, carriageway closure (C)</t>
  </si>
  <si>
    <t>M62 eastbound Jct 34 entry slip road closure 24/7</t>
  </si>
  <si>
    <t>Overall Scheme Details: M62 eastbound Jct 34 to Jct 35, M18 southbound Jct 7
Carriageway and lane closures with 50mph speed restriction for structures maintenance works.
Diversion A19 M62</t>
  </si>
  <si>
    <t>M1 southbound Jct 37 entry slip road closure</t>
  </si>
  <si>
    <t>Overall Scheme Details: M1 southbound Jct 38 to Jct 36
Carriageway and lane closures for carriageway improvements.
Diversion A628 A629 A616 A61 M1</t>
  </si>
  <si>
    <t>M1 southbound Jct 36 exit slip road closure</t>
  </si>
  <si>
    <t>M1 southbound Jct 37 to Jct 36 carriageway closure</t>
  </si>
  <si>
    <t>M180</t>
  </si>
  <si>
    <t>M180 westbound Jct 2 to Jct 1 carriageway closure</t>
  </si>
  <si>
    <t xml:space="preserve">Overall Scheme Details: M180 eastbound and westbound Jct 1 to Jct 3 M18 southbound Jct 5, M181 southbound Frodingham 
Carriageway and lane closures for carriageway improvement works.
Diversion via M180, A15 and A18.
</t>
  </si>
  <si>
    <t>M180 westbound Jct 2 entry slip road closure</t>
  </si>
  <si>
    <t>M62 westbound Jct 36 to Jct 35, Carriageway closure</t>
  </si>
  <si>
    <t>Overall Scheme Details: M62 eastbound and westbound Jct 34 to Jct 36, M18 northbound and southbound Jct 7
Carriageway closure and lane closures for carriageway repairs
Diversion M62 A614 A19 M18</t>
  </si>
  <si>
    <t>M62 westbound Jct 36 entry slip road closure</t>
  </si>
  <si>
    <t>M62 westbound Jct 35 to M18 southbound Jct 7, carriageway closure</t>
  </si>
  <si>
    <t>M62 Jct 33 Ferrybridge roundabout northern quadrant closure</t>
  </si>
  <si>
    <t>Overall Scheme Details: A162 northbound and southbound Ferrybridge M62 eastbound and westbound Jct 33
Carriageway and slip road closures with 24/7 lane closures for structure maintenance works
Diversion A1 A162</t>
  </si>
  <si>
    <t>M62 Jct 33 Ferrybridge roundabout southern quadrant closure (C)</t>
  </si>
  <si>
    <t>A63</t>
  </si>
  <si>
    <t>A63 westbound Daltry Street exit slip road closure</t>
  </si>
  <si>
    <t xml:space="preserve">Overall Scheme Details: A63 eastbound and westbound Daltry Street 
Slip road and lane closures for electrical works 
Diversion via A63 </t>
  </si>
  <si>
    <t>A63 eastbound Daltry Street entry slip road closure</t>
  </si>
  <si>
    <t>A64</t>
  </si>
  <si>
    <t>A64 westbound Copmanthorpe entry slip road closure</t>
  </si>
  <si>
    <t xml:space="preserve">Overall Scheme Details: A64 westbound Fulford to Tadcaster 
carriageway closure for carriageway improvements  
Diversion via A19 A59 A168 A659 A64 </t>
  </si>
  <si>
    <t>A64 westbound Islington exit slip road closure</t>
  </si>
  <si>
    <t>A64 westbound Bilbrorough top entry  slip road closure</t>
  </si>
  <si>
    <t>A64 westbound Askham bar entry slip road closure</t>
  </si>
  <si>
    <t>A64 westbound A162 exit slip road closure</t>
  </si>
  <si>
    <t>A64 westbound Askham to Tadcaster carriageway closure</t>
  </si>
  <si>
    <t>A64 westbound Bilborough top exit slip road closure</t>
  </si>
  <si>
    <t>A64 westbound Copmanthorpe  exit slip road closure</t>
  </si>
  <si>
    <t>A62</t>
  </si>
  <si>
    <t>A62 southbound Gildersome through Northern roundabout, carriageway closure 24/7</t>
  </si>
  <si>
    <t>Overall Scheme Details: A62 northbound and southbound Gildersome.M621 clockwise and anticlockwise  Jct 27 M62 westbound Jct 28 to Jct 27
Carriageway closure and lane closure for electrical works.
Diversion A62 M621 A6110 A58</t>
  </si>
  <si>
    <t>A62 northbound Gildersome through Northern roundabout, carriageway closure 24/7</t>
  </si>
  <si>
    <t>M621</t>
  </si>
  <si>
    <t>M621 clockwise Jct 27 exit slip road closure</t>
  </si>
  <si>
    <t>M62 eastbound Jct 38 entry slip road closure</t>
  </si>
  <si>
    <t>Overall Scheme Details: M62 eastbound and westbound Jct 37 to Jct 38 
Slip road and lane closures for inspection/survey
Diversion M62 A614 A63 A1034</t>
  </si>
  <si>
    <t>A160</t>
  </si>
  <si>
    <t>A160 westbound Town St exit slip road closure</t>
  </si>
  <si>
    <t>Overall Scheme Details: A160 eastbound and westbound South Killingholme
Electrical works on behalf of National Highways
Carriageway closure diversion via local authority roads</t>
  </si>
  <si>
    <t>A160 eastbound Eastfield Rd to Manby carriageway closure</t>
  </si>
  <si>
    <t>A160 westbound Town St Entry slip road closure</t>
  </si>
  <si>
    <t>A160 westbound Manby to Habrough carriageway closure</t>
  </si>
  <si>
    <t>M62 eastbound Jct 22 to Jct 24 carriageway closure</t>
  </si>
  <si>
    <t xml:space="preserve">Overall Scheme Details: M62 eastbound Jct 22 to Jct 24 
Carriageway closure and lane closures for carriageway - reconstruction/renewal
Diversion A672 A58 A646 M62 </t>
  </si>
  <si>
    <t>M62 eastbound Jct 22 entry slip road closure</t>
  </si>
  <si>
    <t>M62 eastbound Jct 23 exit slip road closure</t>
  </si>
  <si>
    <t>M62 eastbound Jct 24 exit slip road closure</t>
  </si>
  <si>
    <t>M621 anticlockwise Jct 4 to Jct 3, carriageway closure</t>
  </si>
  <si>
    <t>Overall Scheme Details: M621 clockwise and anticlockwise Jct 2a to Jct 6.
Carriageway and lane closures for electrical works
Diversion A61 A653</t>
  </si>
  <si>
    <t>M621 anticlockwise Jct 4 entry slip road closure</t>
  </si>
  <si>
    <t>M621 anticlockwise Jct 3 exit slip road closure</t>
  </si>
  <si>
    <t>M621 clockwise Jct 27, carriageway closure</t>
  </si>
  <si>
    <t>Overall Scheme Details: M62 eastbound Jct 26 to Jct 27.
Slip road and lane closure for general cleaning and maintenance works.
Diversion via M62 and A162</t>
  </si>
  <si>
    <t>M62 eastbound Jct 26 entry slip road closure</t>
  </si>
  <si>
    <t>M62 eastbound Jct 27 exit slip road closure</t>
  </si>
  <si>
    <t>M606</t>
  </si>
  <si>
    <t>M606 southbound Jct 26 to M62 eastbound Jct 26 link road closure</t>
  </si>
  <si>
    <t>M1 southbound Jct 35 entry slip road closure</t>
  </si>
  <si>
    <t xml:space="preserve">Overall Scheme Details: M1 southbound Jct 35 
Slip road closure for sign erection
Diversion via M1 </t>
  </si>
  <si>
    <t>M1 northbound Woodall services exit slip road closure</t>
  </si>
  <si>
    <t>Overall Scheme Details: M1 northbound Jct 30 to Jct 31
Slip road closure and lane closures for general cleaning and maintenance
Diversion A616 M1 A6192</t>
  </si>
  <si>
    <t>M1 northbound Woodall services entry slip road closure</t>
  </si>
  <si>
    <t>M1 northbound Jct 30 entry slip road closure</t>
  </si>
  <si>
    <t>A66</t>
  </si>
  <si>
    <t>A66 Elton eastbound entry slip road closure</t>
  </si>
  <si>
    <t>Overall Scheme Details: A66 eastbound and westbound Long Newton to Boathouse
Carriageway closures, 40mph speed restriction, lane closures and 24/7 layby closures with diversion route for Renewal of Barrier</t>
  </si>
  <si>
    <t>A66 Yarm Road eastbound exit slip road closure</t>
  </si>
  <si>
    <t>A66 Yarm Road eastbound entry slip road closure</t>
  </si>
  <si>
    <t>A66 Boathouse eastbound exit slip road closure</t>
  </si>
  <si>
    <t>A66 Elton to Boathouse eastbound carriageway closure</t>
  </si>
  <si>
    <t>A1 Seaton Burn northbound entry slip road closure (1+2)</t>
  </si>
  <si>
    <t>Overall Scheme Details: A1 northbound and southbound Seaton Burn to Morpeth
Carriageway closure with 24hr layby closures for carriageway resurfacing</t>
  </si>
  <si>
    <t>A1 Stannington northbound exit slip road closure (2)</t>
  </si>
  <si>
    <t>A1 Stannington south northbound exit slip road closure (2)</t>
  </si>
  <si>
    <t>A1 Blagdon northbound entry slip road closure (2)</t>
  </si>
  <si>
    <t>A1 Jct 75 northbound exit slip road closure</t>
  </si>
  <si>
    <t xml:space="preserve">Overall Scheme Details: A1 northbound Jct 75 Interchange 
Exit slip closure for electrical works </t>
  </si>
  <si>
    <t>A1M Jct 53 southbound entry slip road closure</t>
  </si>
  <si>
    <t>Overall Scheme Details: A1M Jct 53 Int.
Carriageway closure for Electrical work</t>
  </si>
  <si>
    <t>A1M NB J49 entry slip closed</t>
  </si>
  <si>
    <t>Overall Scheme Details: A1M northbound junction 49 entry slip road closed for technology works. Diversion on Local Authority network</t>
  </si>
  <si>
    <t>A19</t>
  </si>
  <si>
    <t>A19 southbound A1046 Portrack to A66 Stockton Road Interchange including exit and entry slip roads carriageway closure</t>
  </si>
  <si>
    <t>Overall Scheme Details: A19 north and southbound Tees Viaduct (A1046 Portrack to A66 Stockton Road Interchange)
Carriageway closures and lane closures for maintenance works</t>
  </si>
  <si>
    <t>A19 northbound A66 Stockton Road to A1046 Portrack Interchange including exit and entry slip roads carriageway closure</t>
  </si>
  <si>
    <t>A19 southbound A174 Parkway to A67 Crathorne Interchange carriageway closure including slip roads</t>
  </si>
  <si>
    <t>Overall Scheme Details: A19 southbound A174 Parkway to A67 Crathorne Interchange carriageway closure including slip roads for maintenance work</t>
  </si>
  <si>
    <t>A19/A183 Chester Road Interchange northbound exit slip road closure</t>
  </si>
  <si>
    <t>Overall Scheme Details: A19/A183 Chester Road Interchange north and southbound slip road closures for electrical works</t>
  </si>
  <si>
    <t>A19/A183 Chester Road Interchange southbound entry slip road closure</t>
  </si>
  <si>
    <t>A19 northbound A1027 Interchange carriageway closure between exit and entry slip roads</t>
  </si>
  <si>
    <t>Overall Scheme Details: A19 north and southbound between A1027 Stockton Ring Road and A139 Norton Interchange carriageway closures for maintenance work</t>
  </si>
  <si>
    <t>A19 southbound A1027 Interchange carriageway closure between exit and entry slip roads</t>
  </si>
  <si>
    <t>A19 southbound A684 Osmotherley to A61 South Kilvington Interchange carriageway closure including slip roads</t>
  </si>
  <si>
    <t>Overall Scheme Details: A19 southbound A684 Osmotherley to A61 South Kilvington Interchange carriageway closure including slip roads for maintenance works</t>
  </si>
  <si>
    <t>M57</t>
  </si>
  <si>
    <t>M57 Southbound Jct 1 exit slip road closure</t>
  </si>
  <si>
    <t xml:space="preserve">Overall Scheme Details: M57 southbound J1 exit slip to Tarbuck Island carriageway closure due to works by Knowsley Council </t>
  </si>
  <si>
    <t>M56</t>
  </si>
  <si>
    <t>M56 Westbound to M53 Northbound link road closure</t>
  </si>
  <si>
    <t xml:space="preserve">Overall Scheme Details: M53 both directions J7 to J9 - carriageway closure for carriageway - reconstruction/renewal </t>
  </si>
  <si>
    <t>M53</t>
  </si>
  <si>
    <t>M53 Northbound Jct 10 to 7 Carriageway Closure</t>
  </si>
  <si>
    <t>M53 Northbound Jct 10 entry slip road closure</t>
  </si>
  <si>
    <t>M53 Northbound Jct 9 exit slip road closure</t>
  </si>
  <si>
    <t>M53 Northbound Jct 9 entry slip road closure</t>
  </si>
  <si>
    <t>M53 Northbound Jct 8 exit slip road closure</t>
  </si>
  <si>
    <t>M53 Northbound Jct 8 entry slip road closure</t>
  </si>
  <si>
    <t>M53 Northbound Jct 7 exit slip road closure</t>
  </si>
  <si>
    <t>M67</t>
  </si>
  <si>
    <t>M67 Westbound Jct 1A entry slip road closure</t>
  </si>
  <si>
    <t>Overall Scheme Details: M67 both directions J24 M60 to J4 M67 - carriageway closure for barriers - permanent on behalf of National Highways</t>
  </si>
  <si>
    <t>M53 Southbound Jct 4 to 5 Carriageway Closure</t>
  </si>
  <si>
    <t>Overall Scheme Details: M53 both directions Jct 4 to Jct 5 - carriageway closure for structure - maintenance on behalf of National Highways</t>
  </si>
  <si>
    <t>M53 Southbound Jct 4 entry slip road closure</t>
  </si>
  <si>
    <t>M53 Southbound Jct 5 exit slip road closure</t>
  </si>
  <si>
    <t>A494</t>
  </si>
  <si>
    <t>A494 Eastbound Park Gate to M56 Jct 14 carriageway closure</t>
  </si>
  <si>
    <t>Overall Scheme Details: M56 both directions J14 to J16 - carriageway closure for carriageway - reconstruction/renewal on behalf of National Highways</t>
  </si>
  <si>
    <t>M53 Southbound to M56 Eastbound link road closure</t>
  </si>
  <si>
    <t>M53 Northbound to M56 Eastbound link road closure</t>
  </si>
  <si>
    <t>M56 Eastbound Jct 14 exit slip road closure</t>
  </si>
  <si>
    <t>M56 Eastbound Jct 16 entry slip road closure</t>
  </si>
  <si>
    <t>M67 eastbound jct 3 to 4 carriageway closure</t>
  </si>
  <si>
    <t>Overall Scheme Details: M67 both directions Hyde to Glossop - carriageway for construction improvement/upgrade on behalf of National Highways</t>
  </si>
  <si>
    <t>M67 eastbound jct 3 entry slip road closure</t>
  </si>
  <si>
    <t>M67 westbound jct 4 to 3 carriageway closure</t>
  </si>
  <si>
    <t>M67 westbound jct 3 exit slip road closure</t>
  </si>
  <si>
    <t>M60</t>
  </si>
  <si>
    <t>M60 Anticlockwise Jct 3 exit slip road closure</t>
  </si>
  <si>
    <t>Overall Scheme Details: M60 both directions J2 to J4 - carriageway closure for drainage on behalf of National Highways</t>
  </si>
  <si>
    <t>M60 Clockwise Jct 3 exit slip road closure</t>
  </si>
  <si>
    <t>M57 northbound jct 1 entry slip road closure</t>
  </si>
  <si>
    <t xml:space="preserve">Overall Scheme Details: M57 northbound jct 1 entry slip road closure due to off network works </t>
  </si>
  <si>
    <t>A556</t>
  </si>
  <si>
    <t>A556 Northbound to M56 Eastbound link road closure</t>
  </si>
  <si>
    <t>Overall Scheme Details: M56 both directions J9 to J6 - M6 southbound jct 20 carriageway closure for carriageway - reconstruction/renewal on behalf of National Highways</t>
  </si>
  <si>
    <t>M56 Eastbound Jct 7 entry slip road closure</t>
  </si>
  <si>
    <t>M65</t>
  </si>
  <si>
    <t>M65 Westbound Jct 6 carriageway closure between exit and entry slip roads</t>
  </si>
  <si>
    <t>Overall Scheme Details: M65 both directions Darwen to Accrington - carriageway closure for structure - maintenance on behalf of National Highways</t>
  </si>
  <si>
    <t>M62 eastbound jct 6 entry slip road closure</t>
  </si>
  <si>
    <t xml:space="preserve">Overall Scheme Details: M62 eastbound jct 6 entry slip road closure due to off  network improvements for Knowsley Council </t>
  </si>
  <si>
    <t>M62 westbound jct 6 exit slip road closure</t>
  </si>
  <si>
    <t xml:space="preserve">Overall Scheme Details: M62 westbound jct 6 exit slip road and roundabout closures due to off network works </t>
  </si>
  <si>
    <t>M62 jct 6 roundabout closure  between A5300 southbound to jct 6 eastbound exit slip road</t>
  </si>
  <si>
    <t>M65 Eastbound Jct 5 entry slip road closure</t>
  </si>
  <si>
    <t>Overall Scheme Details: M65 Eastbound Jct 5 entry and exit  slip   lane closure  due to improvement works on verge for Blackburn with Darwen Borough Council</t>
  </si>
  <si>
    <t>M65 Eastbound Jct 5 exit slip road closure</t>
  </si>
  <si>
    <t>M6</t>
  </si>
  <si>
    <t>M6 Southbound Jct 18 exit slip road closure</t>
  </si>
  <si>
    <t>Overall Scheme Details: M6 southbound Jct 18 to Jct 17 - carriageway closure for carriageway - reconstruction/renewal on behalf of National Highways</t>
  </si>
  <si>
    <t>M6 Southbound Jct 18 entry slip road closure</t>
  </si>
  <si>
    <t>M602</t>
  </si>
  <si>
    <t>M602 Eastbound jct 2 exit slip road closure</t>
  </si>
  <si>
    <t>Overall Scheme Details: M602 both directions Jct 1 to Jct 3 - carriageway closure for electrical works on behalf of National Highways</t>
  </si>
  <si>
    <t>M57 Southbound Switch Island to Jct 6 carriageway closure</t>
  </si>
  <si>
    <t>Overall Scheme Details: M57 northbound and southbound Junction 6 to Switch Island - carriageway closure for horticulture (cutting and planting) on behalf of National Highways</t>
  </si>
  <si>
    <t>M57 Southbound Jct 6 exit slip road closure</t>
  </si>
  <si>
    <t>M60 Clockwise Jct 6 entry slip road closure</t>
  </si>
  <si>
    <t>Overall Scheme Details: M60 both directions J5 to J6 - carriageway closure for carriageway - reconstruction/renewal on behalf of National Highways</t>
  </si>
  <si>
    <t>M65 Eastbound Jct 6 entry slip road closure</t>
  </si>
  <si>
    <t>Overall Scheme Details: M65 eastbound J6 to J6 - carriageway closure for drainage on behalf of National Highways</t>
  </si>
  <si>
    <t>A580</t>
  </si>
  <si>
    <t>A580 to M61 northbound link road closure</t>
  </si>
  <si>
    <t>Overall Scheme Details: M61 northbound Jct 1  to Jct 2 - carriageway closure for electrical works on behalf of National Highways</t>
  </si>
  <si>
    <t>A590</t>
  </si>
  <si>
    <t>A590 Eastbound Ulverston to Swarthmoor Carriageway closure</t>
  </si>
  <si>
    <t>Overall Scheme Details: A590 Eastbound and Westbound Ulverston to Swarthmoor Carriageway closure for carriageway - reconstruction/renewal</t>
  </si>
  <si>
    <t>M6 Northbound Jct 32 entry slip road closure</t>
  </si>
  <si>
    <t>Overall Scheme Details: M6 Northbound and Southbound Junction 31A to Junction 33 and M55 jct 1 carriageway closures and Lane closures for Waterproofing and concrete repairs</t>
  </si>
  <si>
    <t>M55</t>
  </si>
  <si>
    <t>M55 Eastbound Jct 1 carriageway closure (SB traffic to go up and over the slips and NB traffic sent North on A6)</t>
  </si>
  <si>
    <t>M6 Northbound Jct 32 to 33 Carriageway closure</t>
  </si>
  <si>
    <t>M6 Southbound Jct 36 Carriageway closure (Traffic to go up and over)</t>
  </si>
  <si>
    <t>Overall Scheme Details: M6 Northbound and Southbound Jct 36
Lane 3 closures for Replacing the VRS</t>
  </si>
  <si>
    <t>A66 Eastbound Brough Entry slip road closure</t>
  </si>
  <si>
    <t>Overall Scheme Details: A66 Eastbound and Westbound Brough to Stainmore Cafe
Convoy working for resurfacing</t>
  </si>
  <si>
    <t>M6 Northbound Jct 44 Exit slip road closure</t>
  </si>
  <si>
    <t>Overall Scheme Details: M6 Northbound Jct 43
Lane 1 closure and Jct 44 exit slip road closure for topographical and trial pit surveys</t>
  </si>
  <si>
    <t>M3</t>
  </si>
  <si>
    <t>M3 northbound Jct 9 entry slip road closure</t>
  </si>
  <si>
    <t>Overall Scheme Details: M3 and A34 both directions Jct 9.
Narrow lanes and 24/7 lane closure for major improvement work.</t>
  </si>
  <si>
    <t>A34</t>
  </si>
  <si>
    <t>A34 northbound Marcham to Abingdon carriageway closure</t>
  </si>
  <si>
    <t>Overall Scheme Details: A34 northbound Marcham to Abingdon.
Carriageway closure for barrier work.</t>
  </si>
  <si>
    <t>A3</t>
  </si>
  <si>
    <t>A3 southbound Hogs Back between the slips carriageway closure</t>
  </si>
  <si>
    <t>Overall Scheme Details: A3 southbound Hogs Back to Longmoor.
Carriageway closures for resurfacing work.</t>
  </si>
  <si>
    <t>A3 southbound Milford to Hazel Grove carriageway closure</t>
  </si>
  <si>
    <t>A404</t>
  </si>
  <si>
    <t>A404 southbound Burchetts Green exit slip road closure</t>
  </si>
  <si>
    <t>Overall Scheme Details: A404 southbound Burchetts Green.
Slip road and lane closure for maintenance work.</t>
  </si>
  <si>
    <t>A404 southbound Burchetts Green entry slip road closure</t>
  </si>
  <si>
    <t>A31</t>
  </si>
  <si>
    <t>A31 both directions Bere Regis to Roundhouse carriageway closure</t>
  </si>
  <si>
    <t>Overall Scheme Details: A31 both directions Bere Regis to Roundhouse.
Carriageway closure for resurfacing work.</t>
  </si>
  <si>
    <t>M27</t>
  </si>
  <si>
    <t>M27 westbound Jct 2 entry slip road closure</t>
  </si>
  <si>
    <t>Overall Scheme Details: M27 both directions Jct 1 to Jct 2 - carriageway, slip road and lane closures for structure maintenance.</t>
  </si>
  <si>
    <t>M4</t>
  </si>
  <si>
    <t>M4 eastbound Jct 7 exit slip road closure</t>
  </si>
  <si>
    <t>Overall Scheme Details: M4 eastbound Jct 7 to 6 - slip and lane closure for drainage works.</t>
  </si>
  <si>
    <t>M4 eastbound Jct 7 entry slip road closure</t>
  </si>
  <si>
    <t>M4 eastbound Jct 6 exit slip road closure</t>
  </si>
  <si>
    <t>M4 eastbound Jct 6 entry slip road closure</t>
  </si>
  <si>
    <t>M3 southbound Jct 5 to Jct 6 carriageway closure</t>
  </si>
  <si>
    <t xml:space="preserve">Overall Scheme Details: M3 southbound Jct 4 to Jct 6 - carriageway and lane closures for resurfacing work
 </t>
  </si>
  <si>
    <t>M27 Eastbound Jct 4 carriageway closure between the links</t>
  </si>
  <si>
    <t>Overall Scheme Details: M27 eastbound Jct 4
Carriageway closure for DFT Road Statistics Division</t>
  </si>
  <si>
    <t>M3 southbound Jct 12 exit slip road closure</t>
  </si>
  <si>
    <t>Overall Scheme Details: M3 southbound Jct 12 - slip road and lane closure for drainage work</t>
  </si>
  <si>
    <t>M27 eastbound Jct 10 entry slip road closure</t>
  </si>
  <si>
    <t>Overall Scheme Details: M27 both directions Jct 8 to Jct 10 - slip road and lane closure for technology work</t>
  </si>
  <si>
    <t>A34 southbound M40 Jct 9 to Peartree carriageway closure</t>
  </si>
  <si>
    <t>Overall Scheme Details: A34 southbound M40 to Peartree.
Carriageway and lane closures for roadmarkings renewal.</t>
  </si>
  <si>
    <t>A3 southbound Weston exit slip road closure</t>
  </si>
  <si>
    <t>Overall Scheme Details: A3 southbound Weston - slip road and lane closure for maintenance work.</t>
  </si>
  <si>
    <t>A3 southbound Weston entry slip road closure</t>
  </si>
  <si>
    <t>A303</t>
  </si>
  <si>
    <t>A303 eastbound Micheldever exit slip road closure</t>
  </si>
  <si>
    <t>Overall Scheme Details: A303 eastbound Micheldever
Slip and lane closure for survey works</t>
  </si>
  <si>
    <t>A303 eastbound Micheldever entry slip road closure</t>
  </si>
  <si>
    <t>A3 southbound Ripley Services entry slip road closure</t>
  </si>
  <si>
    <t>Overall Scheme Details: A3 southbound Ripley
Slip and lane closure for technology works</t>
  </si>
  <si>
    <t>M23</t>
  </si>
  <si>
    <t>M23 southbound Jct 10 exit slip road closure</t>
  </si>
  <si>
    <t>Overall Scheme Details: M23 both directions Jct 10
Exit/Entry slip road closures for developer works</t>
  </si>
  <si>
    <t>M23 Southbound Jct 10 entry slip road closure</t>
  </si>
  <si>
    <t>A21</t>
  </si>
  <si>
    <t>A21 northbound Vauxhall Lane exit slip road closure</t>
  </si>
  <si>
    <t>Overall Scheme Details: A21 northbound Vauxhall Lane
Slip and lane closure for maintenance works</t>
  </si>
  <si>
    <t>A21 northbound Vauxhall Lane entry slip road closure</t>
  </si>
  <si>
    <t>A2070</t>
  </si>
  <si>
    <t>A2070 both directions Cloverleaf to Brenzett carriageway closure</t>
  </si>
  <si>
    <t>Overall Scheme Details: A2070 both directions Bad Munstereifel road to Brenzett roundabout
carriageway and lane closures for maintenance works</t>
  </si>
  <si>
    <t>M20</t>
  </si>
  <si>
    <t>M20 westbound Jct 6 exit slip road closure</t>
  </si>
  <si>
    <t>Overall Scheme Details: M20 westbound Jct 7 to Jct 4
distributor road, slip road and lane closure for inspection works.</t>
  </si>
  <si>
    <t>M20 westbound Jct 6 distributor road closure</t>
  </si>
  <si>
    <t>A23</t>
  </si>
  <si>
    <t>A23 northbound Dale Hill exit slip road closure</t>
  </si>
  <si>
    <t>Overall Scheme Details: A23 northbound Patcham to Pyecombe
A27 both directions Adur to Patcham
carriageway, slip road and lane closure for carriageway renewal works</t>
  </si>
  <si>
    <t>A2</t>
  </si>
  <si>
    <t>A2 eastbound Cobham exit slip road closure</t>
  </si>
  <si>
    <t>Overall Scheme Details: A2 both directions Wrotham to M2 Jct 2
slip road and lane closure for survey works</t>
  </si>
  <si>
    <t>A23 westbound North Terminal roundabout exit slip road closure</t>
  </si>
  <si>
    <t>Overall Scheme Details: A23 westbound Gatwick Road roundabout to Longbridge roundabout
slip road closure for electrical works</t>
  </si>
  <si>
    <t>A259</t>
  </si>
  <si>
    <t>A259 both directions Bachelors Bump to Wish Street roundabout carriageway closure</t>
  </si>
  <si>
    <t>Overall Scheme Details: A259 both directions Rye Rd to Winchelsea 
carriageway closures for horticulture work.</t>
  </si>
  <si>
    <t>A2 westbound carriageway closure A256 to Whitfield</t>
  </si>
  <si>
    <t>Overall Scheme Details: A2 both directions Whitfield to A256
Carriageway closure for Kent County Council works</t>
  </si>
  <si>
    <t>A2 eastbound carriageway closure Whitfield Roundabout to A256</t>
  </si>
  <si>
    <t>A27</t>
  </si>
  <si>
    <t>A27 westbound Warblington exit slip road closure</t>
  </si>
  <si>
    <t>Overall Scheme Details: A27 westbound Emsworth to Warblington
slip road and lane closure for barrier works</t>
  </si>
  <si>
    <t>A27 both directions Offington roundabout to Grove Lodge roundabout carriageway closure</t>
  </si>
  <si>
    <t>Overall Scheme Details: A27 both directions Offington Interchange Rbt to Grove Lodge Rbt 
carriageway closure for horticulture work.</t>
  </si>
  <si>
    <t>A27 both directions Berwick to Southerham carriageway closure</t>
  </si>
  <si>
    <t>Overall Scheme Details: A27 both directions Southerham Rbt to Berwick Rbt
carriageway closure for horticulture work.</t>
  </si>
  <si>
    <t>A23 northbound Warninglid between exit and entry slip road carriageway closure</t>
  </si>
  <si>
    <t>Overall Scheme Details: A23 northbound Warninglid
carriageway closure for communication works</t>
  </si>
  <si>
    <t>M25</t>
  </si>
  <si>
    <t>M25 Anti-clockwise Jct 23 to Jct 22 carriageway closure</t>
  </si>
  <si>
    <t>Overall Scheme Details: M25 Anti-clockwise Jct 23 to 22
Carriageway and lane closure for routine maintenance works
Diversion via National Highways and Local Authorities Network</t>
  </si>
  <si>
    <t>M25 Anti-clockwise Jct 23 entry slip road closure</t>
  </si>
  <si>
    <t>A282</t>
  </si>
  <si>
    <t>A282 Northbound Dartford Crossing West Tunnel closure</t>
  </si>
  <si>
    <t>Overall Scheme Details: A282 Northbound Dartford Crossing West Tunnel
Tunnel closure for maintenance works
Diversion via National Highways Network</t>
  </si>
  <si>
    <t>A282 Northbound Jct 1A entry slip road closure</t>
  </si>
  <si>
    <t>M25 Anti-Clockwise Jct 28 to Jct carriageway, link road, entry and exit slip road closure</t>
  </si>
  <si>
    <t>Overall Scheme Details: M25 Anti-Clockwise Jct 28 to Jct 27
carriageway, slip road and link road closure for resurfacing works
Diversion via Local Authority and National Highway network</t>
  </si>
  <si>
    <t>M20 Westbound Jct 3 to Jct 1 carriageway closure</t>
  </si>
  <si>
    <t>Overall Scheme Details: M20 Westbound Jct 3 to Jct 1
Carriageway and lane closure for joint investigation works
Diversion via National Highways and Local Authorities Network</t>
  </si>
  <si>
    <t>M25 Anti-clockwise Jct 15 carriageway closure between exit and entry slip road</t>
  </si>
  <si>
    <t>Overall Scheme Details: M25 Anti-clockwise Jct 15 to Jct 14
Carriageway and lane closure for maintenance works 
Diversion via National Highways network</t>
  </si>
  <si>
    <t>M4 Westbound Jct 3 to Jct 4 carriageway closure</t>
  </si>
  <si>
    <t>Overall Scheme Details: M4 Westbound Jct 3 to Jct 4
Carriageway and lane closure for waterproofing investigation works
Diversion via Local Authority and National Highway network</t>
  </si>
  <si>
    <t>M25 Clockwise Jct 25 Jct 26 carriageway closure</t>
  </si>
  <si>
    <t>Overall Scheme Details: M25 Clockwise Jct 25 Jct 26 
Carriageway and lane closure for tunnel works
Diversion via Local Authority network</t>
  </si>
  <si>
    <t>A3 Northbound Wisley to M25 Clockwise Jct 10 link road closure</t>
  </si>
  <si>
    <t>Overall Scheme Details: M25 Clockwise Jct 9 to Jct 10
Link road and lane closure for vegetation clearance
Diversion via National Highway network</t>
  </si>
  <si>
    <t>M25 Anti-Clockwise Jct 25 carriageway closure between entry and exit slip</t>
  </si>
  <si>
    <t xml:space="preserve">Overall Scheme Details: M25 Anti-Clockwise Jct 25
Carriageway and lane closure for Retexturing Works
Diversion via National Highways Network
</t>
  </si>
  <si>
    <t>M25 Anti-clockwise Jct 2 carriageway closure between the exit and entry slip roads</t>
  </si>
  <si>
    <t>Overall Scheme Details: M25 Anti-clockwise Jct 3 to Jct 2
Carriageway and lane closure for resurfacing works
Diversion via National Highways Network</t>
  </si>
  <si>
    <t>M25 Anti-clockwise Jct 30 exit slip road closure</t>
  </si>
  <si>
    <t>Overall Scheme Details: A282 Northbound Dartford Crossing West Tunnel to M25 Anti-clockwise Jct 30
Lane and slip road closure for gantry works
Diversion via National Highways Network</t>
  </si>
  <si>
    <t>M25 Anti-clockwise Jct 6 entry slip road closure</t>
  </si>
  <si>
    <t>Overall Scheme Details: M25 Anti-clockwise Jct 6 Entry Slip Road
Slip road closure for emergency drainage repairs
Diversion via National Highways and Local Authorities Network</t>
  </si>
  <si>
    <t>A30</t>
  </si>
  <si>
    <t>A30 eastbound Holyway Cross exit slip closure 24/7</t>
  </si>
  <si>
    <t>Overall Scheme Details: A30 eastbound Holyway Cross exit slip closed 24/7 for carriageway upgrade.
Diversion via Kennards House and back.</t>
  </si>
  <si>
    <t>A38 eastbound Lower Dean to Buckfastleigh carriageway closed</t>
  </si>
  <si>
    <t xml:space="preserve">Overall Scheme Details: A38 eastbound Marley Head to Buckfastleigh carriageway closures for structural maintenance works. Diversion via A385 and A384 </t>
  </si>
  <si>
    <t>A38 westbound Peartree to Marley Head carriageway closed</t>
  </si>
  <si>
    <t>Overall Scheme Details: A38 westbound Peartree to Marley Head carriageway closure for structural maintenance works. Diversion via local authority road, A384 and A385</t>
  </si>
  <si>
    <t>A30 eastbound Sourton Cross entry slip road closure</t>
  </si>
  <si>
    <t>Overall Scheme Details: A30 eastbound Sourton Cross to Tongue End carriageway closure for carriageway reconstruction/renewal
Diversion via A386, Holsworthy Road, Beacon Down Hill, B3260
HGV diversion A386, A3072, A3124, A382 to Whiddon Down</t>
  </si>
  <si>
    <t>A30 eastbound Sourton Cross to Tongue End carriageway closure</t>
  </si>
  <si>
    <t>A38 eastbound Carkeel roundabout to Saltash Tunnel carriageway closed</t>
  </si>
  <si>
    <t>Overall Scheme Details: A38 eastbound Carkeel roundabout to Saltash Tunnel carriageway closed for sign erection works. Diversion via the B3271</t>
  </si>
  <si>
    <t>A38 westbound Saltash Tunnel to Carkeel Roundabout carriageway closed</t>
  </si>
  <si>
    <t>Overall Scheme Details: A38 westbound Saltash Tunnel to Carkeel Roundabout -carriageway closed for sign erection works. 
Diversion via B3271</t>
  </si>
  <si>
    <t>A30 eastbound Summercourt to Highgate - carriageway closed</t>
  </si>
  <si>
    <t>Overall Scheme Details: A30 eastbound Summercourt to Highgate - carriageway closure for re-surfacing.
Diversion via A3058, A392, A39 to re-join A30 at Highgate
Diversion from Fradden via A38 westbound then follow main diversion from Summercourt.</t>
  </si>
  <si>
    <t>A38 westbound Deep Lane to Forder Valley carriageway closure</t>
  </si>
  <si>
    <t>Overall Scheme Details: A38 westbound Deep Lane to Forder Valley - carriageway closure for Horticultural works (Ash Dieback)
Diversion  via - B3416, Ridgeway, Plymouth Road, The Packway</t>
  </si>
  <si>
    <t>M4 westbound Jct 20 exit slip road to M5 northbound Jct 15 - carriageway closed</t>
  </si>
  <si>
    <t>Overall Scheme Details: M4 westbound Jct 20 exit slip road to M5 northbound Jct 15 - carriageway closure for structure maintenance.
Diversion via M5 southbound, exit Jct 16 to turn and return M5 northbound.</t>
  </si>
  <si>
    <t>A36</t>
  </si>
  <si>
    <t>A36 both directions Bourne Way roundabout to Ower roundabout - carriageway closed</t>
  </si>
  <si>
    <t>Overall Scheme Details: A36 both directions Bourne Way roundabout to Ower roundabout - carriageway closed for sign maintenance.
Diversion southbound via A338, A31 to re-join A36
Diversion northbound via A31, A338 to re-join A36</t>
  </si>
  <si>
    <t>M5</t>
  </si>
  <si>
    <t>M5 northbound Jct 11a exit slip road closed</t>
  </si>
  <si>
    <t>Overall Scheme Details: M5 northbound Jct 11a exit slip road closed to support nearby footbridge demolition works.
Diversion  for A417 southbound traffic via M5 northbound, exit Jct 11 and return to exit at Jct 11a
Diversion for A417 northbound traffic via M5 northbound, exit Jct 11, A40 westbound, A417</t>
  </si>
  <si>
    <t>A303 both directions Longbarrow to Countess carriageway closure</t>
  </si>
  <si>
    <t>Overall Scheme Details: A303 both directions Longbarrow to Countess carriageway closure for road marking
Diversion eastbound via Countess Road, The Packway, B3086, A360</t>
  </si>
  <si>
    <t>M32</t>
  </si>
  <si>
    <t>M32 Northbound Jct 2 to Jct 1 carriageway closure</t>
  </si>
  <si>
    <t>Overall Scheme Details: M32 Northbound Jct 3 between exit and entry slip roads and Jct 2 to Jct 1 carriageway closure for Drainage Works. 
Diversion for Jct 3 via exit and entry slip roads
Diversion for Jct 2 to Jct 1 via Muller Road, A38, A4174 to Jct 1</t>
  </si>
  <si>
    <t>M32 Northbound Jct 3 between exit and entry slip roads carriageway closure</t>
  </si>
  <si>
    <t>M4 eastbound Jct 18 between exit and entry slip road carriageway closure</t>
  </si>
  <si>
    <t>Overall Scheme Details: M4 eastbound Jct 18 between exit and entry slip roads - carriageway closure for resurfacing
Diversion via exit and entry slip roads</t>
  </si>
  <si>
    <t>M5 Southbound Jct 29 entry slip carriageway closure</t>
  </si>
  <si>
    <t xml:space="preserve">Overall Scheme Details: M5 Southbound Jct 29 entry slip road carriageway closure for resurfacing works. Diversion via Moor Lane to M5 Jct 30. </t>
  </si>
  <si>
    <t>M5 southbound Jct 21 carriageway closure between the exit and entry slip (163/8 to 164/1)</t>
  </si>
  <si>
    <t>Overall Scheme Details: M5 southbound Jct 21 - carriageway closure between the exit and entry slips for St Georges Structural Upgrade scheme.
Diversion via - M5 Jct 21 exit and rejoin M5 via Jct 21 entry</t>
  </si>
  <si>
    <t>M5 southbound Jct 22 to 23 carriageway closure</t>
  </si>
  <si>
    <t>Overall Scheme Details: M5 southbound Jct 22 to 23 carriageway closure for resurfacing works.
Diversion via A38.</t>
  </si>
  <si>
    <t>A46</t>
  </si>
  <si>
    <t>A46 both directions London Road to Cold Ashton carriageway closure</t>
  </si>
  <si>
    <t>Overall Scheme Details: A46 both directions London Road to Cold Ashton - carriageway closure for construction
Diversion northbound via A4, A350, A420
Reverse for southbound</t>
  </si>
  <si>
    <t>A417</t>
  </si>
  <si>
    <t>A417 northbound Burford Rd entry slip road closure</t>
  </si>
  <si>
    <t>Overall Scheme Details: A417 northbound Burford Road exit and entry slip roads closed for electrical works.
Entry diversion via Spine Road Junction and return
Exit diversion via Daglingworth Quarry Junction and return</t>
  </si>
  <si>
    <t>A417 northbound Burford Rd exit slip road closure</t>
  </si>
  <si>
    <t>M48</t>
  </si>
  <si>
    <t>M48 westbound Jct 1 to 2 Severn Bridge carriageway closure</t>
  </si>
  <si>
    <t>Overall Scheme Details: M48 westbound Jct 1 to Jct 2 Severn Bridge carriageway closure for structure maintenance. 
Diversion via M4 Prince of Wales Bridge.
Diversion for Jct 1 via M5 Jct 16 or M32 Jct 1 and return</t>
  </si>
  <si>
    <t>A38 southbound Hilliard's Cross entry slip road closure</t>
  </si>
  <si>
    <t>Overall Scheme Details: A38 both directions Streethay (Cappers Lane Jct) to Fradley.
Carriageway, lane closures, plus 24/7 narrow lanes, exit and entry slip road and layby closures, and speed restrictions for HS2 works.
Diversion route is via National Highways and local authority network.</t>
  </si>
  <si>
    <t>A38 northbound Streethay entry slip road closure</t>
  </si>
  <si>
    <t>A38 northbound Branston to Eggington carriageway closure</t>
  </si>
  <si>
    <t xml:space="preserve">Overall Scheme Details: A38 both directions Branston to Toyota roundabout.
Carriageway closure for maintenance works. 
Diversion via National Highways and local authority network. 
</t>
  </si>
  <si>
    <t>M5 northbound Western Arm northbound to M6 link road closure</t>
  </si>
  <si>
    <t>Overall Scheme Details: M6 northbound Jct 7 to Jct 10.
Carriageway closure for maintenance works. 
Diversion via National Highways and local authority network.</t>
  </si>
  <si>
    <t>M6 northbound Jct 7 to Jct 10 carriageway closure</t>
  </si>
  <si>
    <t>M6 northbound Eastern Arm southbound to M5 link road closure</t>
  </si>
  <si>
    <t>A38 southbound Fradley to Streethay carriageway closure</t>
  </si>
  <si>
    <t xml:space="preserve">Overall Scheme Details: A38 both directions Fradley to Streethay.
Carriageway closure for maintenance works.
Diversion via National Highways and local authority network. </t>
  </si>
  <si>
    <t>A500</t>
  </si>
  <si>
    <t>A500 both directions Campbell Road over bridge carriageway closure</t>
  </si>
  <si>
    <t>Overall Scheme Details: A500 both directions Campbell Road.
Carriageway closure for maintenance works.
Diversion via National Highways and Local Authority network.</t>
  </si>
  <si>
    <t>M42</t>
  </si>
  <si>
    <t>M42 northbound Jct 7a to M6 south link road closure</t>
  </si>
  <si>
    <t>Overall Scheme Details: M42/A45 both directions Bickenhill to Coleshill
Carriageway and lane closures for HS2 works.
Diversions are via National Highways and local authority networks.</t>
  </si>
  <si>
    <t>M42 northbound Jct 7 to M6 northbound link road closure</t>
  </si>
  <si>
    <t>M6 southbound Jct 4a to Jct 4 carriageway closure</t>
  </si>
  <si>
    <t>M6 northbound Jct 4 to M42 Jct 7 carriageway closure</t>
  </si>
  <si>
    <t>A46 southbound Leek Wootton exit and entry slip road closures</t>
  </si>
  <si>
    <t xml:space="preserve">Overall Scheme Details: A46 both directions Sherbourne to Festival.
Carriageway closures for maintenance works. 
Diversion via National Highways and local authority network. </t>
  </si>
  <si>
    <t>A38 northbound Tyburn road to A38M southbound (FC) link road closure</t>
  </si>
  <si>
    <t>Overall Scheme Details: A38M both directions M6 Jct 6 to Dartmouth Circus.
Link road closures for maintenance works.
Diversion via National Highways and local authority network.</t>
  </si>
  <si>
    <t>A5127</t>
  </si>
  <si>
    <t>A5127 southbound Gravelly Hill to A38M southbound (DC) link road closure</t>
  </si>
  <si>
    <t>A38M</t>
  </si>
  <si>
    <t>A38M northbound out of city to M6 Jct 6 (CA and CB) link road closures</t>
  </si>
  <si>
    <t>M6 southbound Jct 6 to A38M southbound (BC) link road closure</t>
  </si>
  <si>
    <t>M6 northbound Jct 6 to A38M southbound (AC) link road closure</t>
  </si>
  <si>
    <t>A458</t>
  </si>
  <si>
    <t>A458 both directions A5 Churncote roundabout to Welsh Border carriageway closure</t>
  </si>
  <si>
    <t xml:space="preserve">Overall Scheme Details: A458 both directions A5 Churncote roundabout to Welsh Border.
Carriageway closure for maintenance works. 
Diversion via National Highways and local authority network. 
</t>
  </si>
  <si>
    <t>A46 southbound M69 Jct 2 to Walsgrave carriageway closure</t>
  </si>
  <si>
    <t xml:space="preserve">Overall Scheme Details: A46 both directions A46/M69 Jct to Binley Jct. 
Carriageway closure for maintenance works. 
Diversion via National Highways and local authority network. </t>
  </si>
  <si>
    <t>M5 southbound Jct 3 to Jct 4a carriageway closure</t>
  </si>
  <si>
    <t xml:space="preserve">Overall Scheme Details: M5 both directions Jct 4 to Jct 4a.
Carriageway closure for maintenance works. 
Diversion via National Highways and local authority network. 
</t>
  </si>
  <si>
    <t>M5 southbound Jct 4a to M42 northbound link carriageway closure</t>
  </si>
  <si>
    <t>A45 clockwise M42 Jct 6 (Bickenhill Interchange) partial roundabout closure (from the M42 northbound entry slip to the M42 southbound exit slip)</t>
  </si>
  <si>
    <t xml:space="preserve">Overall Scheme Details: A45 clockwise M42 Jct 6 roundabout (Bickenhill Interchange).
Partial carriageway closure for maintenance works.
Diversion via National Highways and local authority network.
</t>
  </si>
  <si>
    <t>M54</t>
  </si>
  <si>
    <t>M54 eastbound Jct 6 to Jct 5 carriageway closure</t>
  </si>
  <si>
    <t>Overall Scheme Details: M54 eastbound Jct 6 to Jct 5. 
Carriageway closure for maintenance works.
Diversion via National Highways and local authority network.</t>
  </si>
  <si>
    <t>M69</t>
  </si>
  <si>
    <t>M69 southbound Jct 1 to M6 Jct 2 carriageway closure</t>
  </si>
  <si>
    <t xml:space="preserve">Overall Scheme Details: M69 southbound Jct 1 to M6 Jct 2.
Carriageway closure for maintenance works.
Diversion via National Highways and local authority network.
</t>
  </si>
  <si>
    <t>M54 westbound Jct 1 exit slip road closure</t>
  </si>
  <si>
    <t>Overall Scheme Details: M54 both directions Jct 3 to M6 Jct 10.
Carriageway closure for maintenance works.
Diversion via National Highways and local authority network.</t>
  </si>
  <si>
    <t>A46 southbound Binley to Tollbar carriageway closure</t>
  </si>
  <si>
    <t xml:space="preserve">Overall Scheme Details: A46 both directions Binley to Tollbar.
Carriageway closure for maintenance works. 
Diversion via National Highways and local authority network. 
</t>
  </si>
  <si>
    <t>A50</t>
  </si>
  <si>
    <t>A50 Westbound Full Closure A515 Int to A518 Rbt</t>
  </si>
  <si>
    <t>Overall Scheme Details: A50 DBFO - Doveridge Bypass - A515 Int to A518 Rbt - Eastbound And Westbound - Full Closure - Carriageway Repairs</t>
  </si>
  <si>
    <t>A50 Eastbound Full Closure A518 Rbt to A515 Int</t>
  </si>
  <si>
    <t>A14 eastbound Jct 33 to Jct 35 carriageway closure</t>
  </si>
  <si>
    <t>A14 westbound Jct 44 entry slip road closure</t>
  </si>
  <si>
    <t>Overall Scheme Details: A14 both directions 
Jct 44 to Jct 49 - carriageway closure for electrical works on behalf of National Highways</t>
  </si>
  <si>
    <t>A14 westbound Jct 44 exit slip road closure</t>
  </si>
  <si>
    <t>M11 southbound Jct 12 entry slip road closure</t>
  </si>
  <si>
    <t>M1 southbound Jct 12 Toddington entry slip road closure</t>
  </si>
  <si>
    <t>Overall Scheme Details: M1 both directions
Jct 12 Toddington - entry slip road closures, exit slip road closures, lane closures and diversion routes due to communications works on behalf of National Highways</t>
  </si>
  <si>
    <t>M1 northbound Jct 9 to Jct 11A carriageway closure</t>
  </si>
  <si>
    <t>A5 southbound Redmoor entry slip road closure</t>
  </si>
  <si>
    <t>A46 both directions Doddington roundabout to Skellingthorpe roundabout carriageway closure</t>
  </si>
  <si>
    <t>Overall Scheme Details: A46 northbound and southbound Swinderby to Carholme roundabout
Carriageway, lane and layby closures  due to drainage works
Diversion via National Highways network and local authority network</t>
  </si>
  <si>
    <t>A1 northbound Barrowby to Gonerby Moor carriageway closure</t>
  </si>
  <si>
    <t>A38 northbound Palm Court exit slip road closure</t>
  </si>
  <si>
    <t>M1 northbound Jct 18 to Jct 19 carriageway closure</t>
  </si>
  <si>
    <t>Overall Scheme Details: M1 northbound Jct 18 to Jct 19
Carriageway, slip road and lane closure due to electrical works
Diversion via National Highways network and local authority network</t>
  </si>
  <si>
    <t>M1 northbound Jct 18 entry slip road closure</t>
  </si>
  <si>
    <t>M1 northbound Jct 19 exit slip road closure</t>
  </si>
  <si>
    <t>A52 eastbound Queens Drive exit slip road closure</t>
  </si>
  <si>
    <t>Overall Scheme Details: A52 eastbound Dunkirk to Queens Drive Roundabout
Slip road and lane closure due to maintenance works
Diversion via National Highways network and local authority network</t>
  </si>
  <si>
    <t>M62 westbound Jct 24 to Jct 22 carriageway closure</t>
  </si>
  <si>
    <t>M62 westbound Jct 24 entry slip road closure</t>
  </si>
  <si>
    <t>M62 westbound Jct 23 entry slip road closure</t>
  </si>
  <si>
    <t>M62 westbound Jct 22 exit slip road closure</t>
  </si>
  <si>
    <t>A631</t>
  </si>
  <si>
    <t>A631 southbound Meadowhall to Tinsley, carriageway closure (C)</t>
  </si>
  <si>
    <t>Overall Scheme Details: M1 northbound and southbound Jct 33 to Jct 35. A631 northbound and southbound Tinsley to Meadowhall roundabout
Carriageway and lane closures for structures maintenance works.
Diversion in place via A631</t>
  </si>
  <si>
    <t>A180</t>
  </si>
  <si>
    <t>A180 westbound Brocklesby entry slip road closure</t>
  </si>
  <si>
    <t>Overall Scheme Details: A180 westbound Stallingborough to Brocklesby 
Slip road closure for general cleaning and maintenance 
Diversion A180 A15 A1173</t>
  </si>
  <si>
    <t>A180 westbound Brocklesby exit slip road closure</t>
  </si>
  <si>
    <t>M62 eastbound Jct 38 exit slip road closure</t>
  </si>
  <si>
    <t>A160 westbound Manby Roundabout to Eastfield Road Carriageway closure</t>
  </si>
  <si>
    <t>A160 eastbound Eastfield Road to Manby Roundabout Carriageway closure</t>
  </si>
  <si>
    <t>M1 northbound Jct 41 entry slip road closure</t>
  </si>
  <si>
    <t>Overall Scheme Details: M1 northbound and southbound Jct 41 to Jct 42 M62 westbound Jct 29
Slip road and lane closure for survey works.
Diversion via M1 A638</t>
  </si>
  <si>
    <t>M18</t>
  </si>
  <si>
    <t>M18 southbound Jct 2 entry slip road closure</t>
  </si>
  <si>
    <t>Overall Scheme Details: M18 southbound Jct 2 to Jct 1
Slip road closure and lane closures for carriageway repairs
Diversion M18 A6182</t>
  </si>
  <si>
    <t>M62 eastbound Jct 30 exit slip road closure</t>
  </si>
  <si>
    <t>Overall Scheme Details: M62 eastbound Jct 30
Slip road and lane closure for technology works
Diversion M62 A642</t>
  </si>
  <si>
    <t>M621 clockwise Jct 3 entry slip road closure (C)</t>
  </si>
  <si>
    <t>M621 clockwise Jct 4 exit slip road closure (C)</t>
  </si>
  <si>
    <t>M621 clockwise Jct 3 to Jct 4, carriageway closure (C)</t>
  </si>
  <si>
    <t>M621 clockwise Jct 2a entry slip road closure (C)</t>
  </si>
  <si>
    <t>M62 eastbound Jct 30 entry slip road closure</t>
  </si>
  <si>
    <t xml:space="preserve">Overall Scheme Details: M62 both directions  Jct 29 to Jct 31
Slip road and lane closures for inspection/survey
Diversion via M62 </t>
  </si>
  <si>
    <t>M62 eastbound Jct 26 exit slip road closure</t>
  </si>
  <si>
    <t>Overall Scheme Details: M62 eastbound Jct 25 to Jct 26 
slip road and lane closures for barrier repair 
Diversion via M606</t>
  </si>
  <si>
    <t>M60 Clockwise Jct 26 to 1 carriageway closure</t>
  </si>
  <si>
    <t xml:space="preserve">Overall Scheme Details: M60 both directions Junction 24 to Junction 1 - carriageway closure for horticulture </t>
  </si>
  <si>
    <t>M60 Clockwise Jct 26 entry slip road closure</t>
  </si>
  <si>
    <t>M60 Clockwise Jct 1 exit slip road closure</t>
  </si>
  <si>
    <t>M60 Clockwise Jct 27 entry slip road closure</t>
  </si>
  <si>
    <t>M56 Eastbound Jct 7 Carriageway Closure between exit and entry slips</t>
  </si>
  <si>
    <t>M60 Clockwise Jct 22 entry slip road closure</t>
  </si>
  <si>
    <t>Overall Scheme Details: M60 both directions J21 to J23 - carriageway closure for carriageway - reconstruction/renewal on behalf of National Highways</t>
  </si>
  <si>
    <t>M57 Northbound Jct 6 entry slip road closure</t>
  </si>
  <si>
    <t>Overall Scheme Details: M57 northbound Jnc 6 to Jnc 7 - lane closure for horticulture (cutting and planting) on behalf of National Highways</t>
  </si>
  <si>
    <t>M62 Westbound Jct 21 exit slip road closure</t>
  </si>
  <si>
    <t>Overall Scheme Details: M62 westbound J21 to J20 - carriageway closure for structure - maintenance on behalf of National Highways</t>
  </si>
  <si>
    <t>M58</t>
  </si>
  <si>
    <t>M58 Eastbound Jct 4 exit slip road closure</t>
  </si>
  <si>
    <t>Overall Scheme Details: M58 eastbound Jct 3 to Jct 4 - carriageway closure for electrical works on behalf of National Highways</t>
  </si>
  <si>
    <t>M60 Clockwise Jct 18 to M66 Northbound link road closure</t>
  </si>
  <si>
    <t>Overall Scheme Details: M60 both directions Jct 16  to Jct 19 - carriageway closure for construction improvement/upgrade on behalf of National Highways</t>
  </si>
  <si>
    <t>M66</t>
  </si>
  <si>
    <t>M66 Northbound Jct 4 entry slip road closure</t>
  </si>
  <si>
    <t>Overall Scheme Details: M57 Northbound and Southbound junction 1 to junction 2 - Carriageway Closure for Horticulture (Cutting and Planting) on behalf of Amey</t>
  </si>
  <si>
    <t>M6 Northbound Burton services exit and entry slip road closures</t>
  </si>
  <si>
    <t>A3 southbound Thursley to Liphook carriageway closure</t>
  </si>
  <si>
    <t>M4 westbound Jct 5 entry slip road closure</t>
  </si>
  <si>
    <t>Overall Scheme Details: M4 westbound Jct 5 - slip road and lane closure for drainage works.</t>
  </si>
  <si>
    <t>M3 northbound Jct 11 to Jct 8 carriageway closure</t>
  </si>
  <si>
    <t>Overall Scheme Details: M3 both directions Jct 7 to Jct 13 
carriageway closure for carriageway - reconstruction/renewal</t>
  </si>
  <si>
    <t>M4 eastbound Jct 10 exit slip road closure</t>
  </si>
  <si>
    <t>Overall Scheme Details: M4 eastbound Jct 10 - slip road and lane closure for maintenance work.</t>
  </si>
  <si>
    <t>M4 westbound Jct 10 entry slip road (from A329M southbound)</t>
  </si>
  <si>
    <t>Overall Scheme Details: M4 westbound Jct 10 - slip road and lane closure for technology work</t>
  </si>
  <si>
    <t>A21 both directions Johns Cross to Baldslow carriageway closure</t>
  </si>
  <si>
    <t>Overall Scheme Details: A21 both directions Johns Cross to Baldslow
carriageway closure for maintenance works</t>
  </si>
  <si>
    <t>A21 northbound Longfield road exit slip road closure</t>
  </si>
  <si>
    <t>Overall Scheme Details: A21 northbound Longfield road to Vauxhall Interchange
Slip closure for maintenance works</t>
  </si>
  <si>
    <t>A21 northbound Longfield road entry slip road closure</t>
  </si>
  <si>
    <t>A21 northbound Carpenters Cottage exit and entry slip road closed</t>
  </si>
  <si>
    <t>A20</t>
  </si>
  <si>
    <t>A20 westbound Courtwood entry slip road closure</t>
  </si>
  <si>
    <t xml:space="preserve">Overall Scheme Details: A20 westbound Limekiln to M20 Jct 10
slip road and lane closure for maintenance works </t>
  </si>
  <si>
    <t>A1(M) Northbound Jct 1 to Jct 3 carriageway closure</t>
  </si>
  <si>
    <t>Overall Scheme Details: A1(M) Northbound Jct 1 to Jct 3
Carriageway and lane closure for routine maintenance works
Diversion via Local Authorities Network</t>
  </si>
  <si>
    <t>M25 clockwise Jct 13 exit slip road closure</t>
  </si>
  <si>
    <t>Overall Scheme Details: M25 clockwise Jct 13
Slip road closure for routine maintenance works, 
Diversion via National Highways roads</t>
  </si>
  <si>
    <t>A13</t>
  </si>
  <si>
    <t>A13 Eastbound Baker Street to A1089 Southbound Link road closure</t>
  </si>
  <si>
    <t xml:space="preserve">Overall Scheme Details: A13 Westbound Orsett Cock to Stifford Interchange 
Link road and lane closure for Lower Thames Crossing 
Diversion via Local Authorities and National Highways Network </t>
  </si>
  <si>
    <t>A1(M) Southbound Jct 3 to Jct 1 full carriageway closure</t>
  </si>
  <si>
    <t xml:space="preserve">Overall Scheme Details: A1(M) Southbound Jct 3 to Jct 1 
Carriageway, slip road and lane closure for drainage works
Diversion via National Highways and Local Authorities Network
</t>
  </si>
  <si>
    <t>A38 westbound Dartbridge to Marley Head carriageway closed</t>
  </si>
  <si>
    <t>Overall Scheme Details: A38 westbound Dartbridge to Marley Head carriageway closure for structural maintenance works. Diversion via A384 &amp; A385</t>
  </si>
  <si>
    <t>A38 both directions Trerulefoot to Island Shop carriageway closure</t>
  </si>
  <si>
    <t>Overall Scheme Details: A38 both directions Trerulefoot to Island Shop carriageway closure for horticulture
Diversion via A390, A388 to Carkeel. Westbound advance signage at Carkeel</t>
  </si>
  <si>
    <t>M5 southbound Jct 29 between exit and entry slip roads carriageway closure</t>
  </si>
  <si>
    <t>Overall Scheme Details: M5 southbound Jct 29 between exit and entry slip roads carriageway closure for technology works
Diversion via exit and entry slip roads</t>
  </si>
  <si>
    <t>M5 northbound Jct 25 to Jct 24 carriageway closure</t>
  </si>
  <si>
    <t xml:space="preserve">Overall Scheme Details: M5 northbound Jct 25 to Jct 24 carriageway closure for electrical works
Diversion via A358 and A38
</t>
  </si>
  <si>
    <t>M5 southbound Jct 24 to Jct 25 carriageway closure</t>
  </si>
  <si>
    <t xml:space="preserve">Overall Scheme Details: M5 southbound Jct 24 to Jct 25 carriageway closure for electrical works
Diversion via A38 and A358
</t>
  </si>
  <si>
    <t>A417 southbound Burford Rd entry slip road closure</t>
  </si>
  <si>
    <t>Overall Scheme Details: A417 southbound Burford Road exit and entry slip roads closed for electrical works.
Exit diversion via Spine Road Junction and return
Entry diversion via Daglingworth Quarry Junction and return</t>
  </si>
  <si>
    <t>A417 southbound Burford Rd exit slip road closure</t>
  </si>
  <si>
    <t>A417 Northbound Air Balloon Roundabout to A46 Shurdington roundabout - carriageway closed</t>
  </si>
  <si>
    <t xml:space="preserve">Overall Scheme Details: A417 Northbound Air Balloon Roundabout to A46 Shurdington roundabout.
Carriageway Closure for earthworks for Missing Link works
Diversion route via A436, A435, and A46. </t>
  </si>
  <si>
    <t>M48 eastbound Jct 2 to 1 Severn Bridge carriageway closure</t>
  </si>
  <si>
    <t>Overall Scheme Details: M48 eastbound Jct 2 to Jct 1 Severn Bridge carriageway closure for structure maintenance. 
Diversion via M4 Prince of Wales Bridge.</t>
  </si>
  <si>
    <t>M48 westbound Jct 1 between exit and entry slip roads carriageway closure</t>
  </si>
  <si>
    <t>Overall Scheme Details: M48 westbound Jct 1 between exit and entry slip roads carriageway closure for structural maintenance.
Diversion via exit and entry slip roads. 7.5T weight limit suspended</t>
  </si>
  <si>
    <t>M5 southbound Jct 7 entry slip road closure</t>
  </si>
  <si>
    <t>Overall Scheme Details: M5 both directions Jct 7 to Jct 9.
Carriageway closure for maintenance works. 
Diversion via National Highways network.</t>
  </si>
  <si>
    <t>A46 northbound Leek Wootton exit and entry slip road closures</t>
  </si>
  <si>
    <t>M54 eastbound Jct 7 to Jct 6 carriageway closure</t>
  </si>
  <si>
    <t xml:space="preserve">Overall Scheme Details: M54 eastbound Jct 7 to Jct 6.
Carriageway closure for maintenance works. 
Diversion via National Highways and local authority network. </t>
  </si>
  <si>
    <t>A5 westbound Bayston Hill dedicated lane to A49 southbound carriageway closure</t>
  </si>
  <si>
    <t xml:space="preserve">Overall Scheme Details: A5 westbound Bayston Hill.
Carriageway closure for maintenance works.
Diversion via National Highways network.
</t>
  </si>
  <si>
    <t>A12 Both directions Old London Road carriageway closure</t>
  </si>
  <si>
    <t>Overall Scheme Details: A12 both directions
 Jct 19 Boreham to 25 Marks Tey - carriageway closure for carriageway - reconstruction renewal on behalf of National Highways</t>
  </si>
  <si>
    <t>A47 both directions Hardwick Roundabout to A1122 Roundabout carriageway closure</t>
  </si>
  <si>
    <t>Overall Scheme Details: A47 both directions 
Hardwick Roundabout to A1122 Roundabout - carriageway closure and diversion route for carriageway - reconstruction/renewal on behalf of National Highways</t>
  </si>
  <si>
    <t>A14 westbound Jct 49 entry slip carriageway closure</t>
  </si>
  <si>
    <t>A14 westbound Jct 49 exit slip carriageway closure</t>
  </si>
  <si>
    <t>A47 eastbound Jct 19 carriageway closure between the slips</t>
  </si>
  <si>
    <t>Overall Scheme Details: A47 both directions
Jct 19 carriageway closure between the slips for structure - maintenance on behalf of National Highways</t>
  </si>
  <si>
    <t>A47 westbound Jct 19 carriageway closure between the slip roads</t>
  </si>
  <si>
    <t>A12 northbound Jct 19 exit slip road closure</t>
  </si>
  <si>
    <t>Overall Scheme Details: A12 northbound 
Jct 19 to Jct 20 - carriageway closure for communications on behalf of National Highways</t>
  </si>
  <si>
    <t>M1 northbound Jct 6 to Jct 8 carriageway closure</t>
  </si>
  <si>
    <t>Overall Scheme Details: M1/A414 both directions
Jct 6 to Jct 8 - carriageway closures, lane closures and diversion routes due to carriageway - reconstruction/renewal works on behalf of National Highways</t>
  </si>
  <si>
    <t>M1 southbound Jct 12 Toddington exit slip road closure</t>
  </si>
  <si>
    <t>A5 southbound Little Brickhill exit slip road closure</t>
  </si>
  <si>
    <t>A5 southbound Portway exit slip road closure</t>
  </si>
  <si>
    <t>M11 northbound Jct 8A entry slip road closure</t>
  </si>
  <si>
    <t>Overall Scheme Details: M11 northbound 
Jct 8A to Jct 9 - entry slip road closure and diversion route for communications on behalf of National Highways</t>
  </si>
  <si>
    <t>M11 southbound Jct 31 carriageway closure</t>
  </si>
  <si>
    <t>Overall Scheme Details: M11/A14 both directions
Jct 31 - carriageway closure, lane closures and diversion route due to communications works on behalf of Ringway</t>
  </si>
  <si>
    <t>A421 eastbound Salford Road entry slip road closure</t>
  </si>
  <si>
    <t>Overall Scheme Details: A421 both directions 
Marston Moretaine to M1 Jct13 - carriageway closure for drainage on behalf of National Highways</t>
  </si>
  <si>
    <t>A38 southbound Kedleston entry slip road closure</t>
  </si>
  <si>
    <t>Overall Scheme Details: A38 northbound and southbound Toyota roundabout to Little Eaton.
Slip road, Lay-By and lane closures due to maintenance works.
Diversion via National Highways and local authority network.</t>
  </si>
  <si>
    <t>M1 southbound Jct 30 entry slip road closure</t>
  </si>
  <si>
    <t>Overall Scheme Details: M1 southbound Jct 30 to Jct 29.
Carriageway, slip road and lane closures due to maintenance works.
Diversion via local authority network.</t>
  </si>
  <si>
    <t>M1 southbound Jct 29A exit slip road closure</t>
  </si>
  <si>
    <t>M1 southbound Jct 30 to Jct 29 carriageway closure</t>
  </si>
  <si>
    <t>M1 southbound Jct 29A entry slip road closure</t>
  </si>
  <si>
    <t>M1 southbound Jct 29 exit slip road closure</t>
  </si>
  <si>
    <t>A180 eastbound Brocklesby entry slip road closure</t>
  </si>
  <si>
    <t>Overall Scheme Details: A180 eastbound Brocklesby to Stallingborough
Slip road closure for general cleaning and maintenance 
Diversion A180 A15</t>
  </si>
  <si>
    <t>A1M southbound Jct 43 to Jct 42 carriageway closure</t>
  </si>
  <si>
    <t>Overall Scheme Details: A1M southbound Jct 43 to Jct 42 
Carriageway and lane closure for technology works
Diversion M1 A656 A63 A1m</t>
  </si>
  <si>
    <t>A1M southbound Jct 42 exit slip road closure</t>
  </si>
  <si>
    <t>M621 clockwise Jct 2a entry slip road closure</t>
  </si>
  <si>
    <t>M621 clockwise Jct 4 exit slip road closure</t>
  </si>
  <si>
    <t>M621 clockwise Jct 3 entry slip road closure</t>
  </si>
  <si>
    <t>M621 clockwise Jct 3 to Jct 4, carriageway closure</t>
  </si>
  <si>
    <t>M62 westbound Jct 30 to Jct 29, carriageway closure</t>
  </si>
  <si>
    <t>Overall Scheme Details: M62 westbound Jct 31 to Jct 29
Carriageway closure and lane closures for carriageway repairs
Diversion A642 A639 M1</t>
  </si>
  <si>
    <t>M62 westbound Jct 30 entry slip road closure</t>
  </si>
  <si>
    <t>M62 westbound Jct 29 exit slip road closure</t>
  </si>
  <si>
    <t>M62 westbound Jct 29 to M1 southbound Jct 42 Link road closure</t>
  </si>
  <si>
    <t>M61</t>
  </si>
  <si>
    <t>M61 Northbound Jct 5 exit slip road closure</t>
  </si>
  <si>
    <t>Overall Scheme Details: M61 northbound and southbound Jct 4 to Jct 5 - carriageway closure for carriageway - reconstruction/renewal on behalf of National Highways</t>
  </si>
  <si>
    <t>M61 Northbound Jct 5 entry slip road closure</t>
  </si>
  <si>
    <t>A627M</t>
  </si>
  <si>
    <t>A627M Southbound Jct 2 exit slip road closure</t>
  </si>
  <si>
    <t>Overall Scheme Details: A627M both directions J1 to J2 - carriageway closure for drainage on behalf of National Highways</t>
  </si>
  <si>
    <t>M6 Southbound Jct 27 entry slip road closure</t>
  </si>
  <si>
    <t>Overall Scheme Details: M6 both directions Jct 26 to Jct 27 - lane closure for electrical works on behalf of National Highways</t>
  </si>
  <si>
    <t>M60 Anticlockwise Jct 13 exit slip road closure</t>
  </si>
  <si>
    <t>Overall Scheme Details: M60 both directions J12 to J16 - carriageway closure for carriageway - reconstruction/renewal on behalf of National Highways</t>
  </si>
  <si>
    <t>M60 anticlockwise jct 18 free-flow link road closure</t>
  </si>
  <si>
    <t>Overall Scheme Details: M61 Southbound J3 to M60  - M60 clockwise and anticlockwise jct 17 to 19 carriageway closure for structure - maintenance on behalf of National Highways</t>
  </si>
  <si>
    <t>M60 anticlockwise jct 19 entry slip dedicated lane closure</t>
  </si>
  <si>
    <t>A59</t>
  </si>
  <si>
    <t>A59 Northbound link from M57  road closure</t>
  </si>
  <si>
    <t>Overall Scheme Details: M58 both directions M58, M57, A5036 to Switch Island  - carriageway closure for electrical works on behalf of National Highways</t>
  </si>
  <si>
    <t>M58 Eastbound Jct 1 exit slip road closure</t>
  </si>
  <si>
    <t>M58 Eastbound Carriageway Closure (Switch Island  to Jct 1)</t>
  </si>
  <si>
    <t>A56</t>
  </si>
  <si>
    <t>A56 Southbound Bent Gate entry slip road closure</t>
  </si>
  <si>
    <t>Overall Scheme Details: A56 Northbound and Southbound junction 1 to bent gate - Carriageway Closure for Horticulture (Cutting and Planting) on behalf of Amey</t>
  </si>
  <si>
    <t>A56 Southbound Bent Gate to M66 jct 1 Carriageway Closure</t>
  </si>
  <si>
    <t>A56 southbound Edenfield exit slip road closure</t>
  </si>
  <si>
    <t>M6 Northbound Jct 20 entry slip road closure</t>
  </si>
  <si>
    <t>Overall Scheme Details: M6 both directions M6 J20, M56 J9 to M6 J21  - carriageway closure for construction improvement/upgrade on behalf of National Highways</t>
  </si>
  <si>
    <t>M56 Eastbound to M6 Northbound link road closure</t>
  </si>
  <si>
    <t>M6 Northbound Jct 20 to 21 carriageway closure</t>
  </si>
  <si>
    <t>M6 Northbound Jct 21 exit slip road closure</t>
  </si>
  <si>
    <t>M56 Westbound to M6 Northbound link road closure</t>
  </si>
  <si>
    <t>M6 Southbound Jct 45 Entry slip road closure</t>
  </si>
  <si>
    <t xml:space="preserve">Overall Scheme Details: M6 Southbound Scotland Border to Jct 44 
Carriageway closure for carriageway - reconstruction/renewal </t>
  </si>
  <si>
    <t>A404 southbound Marlow exit slip road closure</t>
  </si>
  <si>
    <t>Overall Scheme Details: A404 southbound Marlow.
Slip road and lane closures for maintenance work.</t>
  </si>
  <si>
    <t>A404 southbound Marlow entry slip road closure</t>
  </si>
  <si>
    <t>M275</t>
  </si>
  <si>
    <t>M275 northbound to A27 eastbound link road closure</t>
  </si>
  <si>
    <t>Overall Scheme Details: M275 northbound to A27 eastbound.
Link road and lane closure for maintenance work.</t>
  </si>
  <si>
    <t>A21 northbound Pembury exit slip road closure</t>
  </si>
  <si>
    <t>Overall Scheme Details: A21 northbound Kipping Cross to Pembury
Slip closure for maintenance works</t>
  </si>
  <si>
    <t>A21 northbound Pembury entry slip road closure</t>
  </si>
  <si>
    <t>A20 westbound Courtwood exit slip road closure</t>
  </si>
  <si>
    <t>M25 Clockwise Jct 11 to Jct 13 carriageway and slip road closure</t>
  </si>
  <si>
    <t>Overall Scheme Details: M25 Clockwise Jct 11 to Jct 13 
Carriageway closure for routine maintenance works, 
Diversion viaLocal Authorities network</t>
  </si>
  <si>
    <t>A1089</t>
  </si>
  <si>
    <t>A1089 Northbound Marshfoot to A13 Westbound Stifford Interchange link road closure</t>
  </si>
  <si>
    <t>Overall Scheme Details: A1089 Northbound Marshfoot to A13 Westbound Stifford Interchange 
Lane and link road closure for electrical works
Diversion via Local Authorities and National Highways network</t>
  </si>
  <si>
    <t>A13 Westbound Stifford Interchange entry and exit slip road closure</t>
  </si>
  <si>
    <t>M4 Westbound Jct 4 entry slip road closure</t>
  </si>
  <si>
    <t>Overall Scheme Details: M4 Westbound Jct 4 
Slip road closure for horticultural works 
Diversion via National Highway network</t>
  </si>
  <si>
    <t>M25 Clockwise Jct 10 to A3 Northbound Wisley link road closure</t>
  </si>
  <si>
    <t>Overall Scheme Details: M25 Clockwise Jct 10 to A3 Northbound Wisley and A3 Northbound Wisley to Painshill
Link road and lane closure for vegetation clearance
Diversion via National Highway network</t>
  </si>
  <si>
    <t>A1(M) Southbound Jct 4 to Jct 2 Carriageway and Slip Road Closure</t>
  </si>
  <si>
    <t>Overall Scheme Details: A1(M) Southbound Jct 4 to Jct 2
Carriageway, Slip Road and Lane Closure
Diversion via Local Authorities and National Highways Network</t>
  </si>
  <si>
    <t>A30 Westbound Crooked Billet Entry Slip road closure</t>
  </si>
  <si>
    <t>Overall Scheme Details: A30 Westbound Crooked Billet
Slip road and lane closure for carriageway repairs
Diversion via Local Authority and National Highway network</t>
  </si>
  <si>
    <t>A3 Southbound Wisley to Send carriageway closure</t>
  </si>
  <si>
    <t xml:space="preserve">Overall Scheme Details: A3 Southbound Esher to Send
Carriageway and lane closure 
Diversion via Local Authorities and National Highways Network
</t>
  </si>
  <si>
    <t>M25 Anti-clockwise Jct 20 exit slip road closure</t>
  </si>
  <si>
    <t>Overall Scheme Details: M25 Anti-clockwise Jct 21A to Jct 20 
Lane and slip road closure for maintenance works 
Diversion via Local Authorities and National Highways Network</t>
  </si>
  <si>
    <t>M25 Clockwise Jct 6 exit slip road closure</t>
  </si>
  <si>
    <t>Overall Scheme Details: M25 Clockwise Jct 5 to Jct 6
Lane and slip road closure for emergency safety fence repairs
Diversion via National Highways and Local Authorities Network</t>
  </si>
  <si>
    <t>A38 eastbound Manadon entry slip carriageway closure</t>
  </si>
  <si>
    <t xml:space="preserve">Overall Scheme Details: A38 eastbound Manadon entry slip - carriageway closure and convoy for resurfacing works. 
Diversion via - A38 westbound, exit St Budeaux and return. </t>
  </si>
  <si>
    <t>A30 Eastbound Fingle Glen entry and exit slip road closures</t>
  </si>
  <si>
    <t xml:space="preserve">Overall Scheme Details: A30 Eastbound Fingle Glen exit and entry slip road carriageway closure for barrier works. By default access from A30 Westbound closed.
Eastbound exit slip diversion via A30 to Alphington, return A30 westbound to Woodleigh junction, Goldscross Hill and Five Mile Hill.
Eastbound entry slip diversion via Tedburn St Mary, Goldcross Hill and join A30 at Woodleigh.
Westbound diversion via A30 to Woodleigh, Goldcross Hill. </t>
  </si>
  <si>
    <t>M32 Northbound Jct 3 to Jct 2 carriageway closure</t>
  </si>
  <si>
    <t>Overall Scheme Details: M32 Northbound Jct 3 to Jct 2 carriageway closure for Drainage Works. 
Diversion via B4051, A38  and B4469</t>
  </si>
  <si>
    <t>M32 Northbound closure of J3 entry slip ( leaving access to Mina Road)</t>
  </si>
  <si>
    <t>A303 both directions Eagle Tavern(La Campagna) to Southfields roundabout carriageway closure (229/9 to 223/1)</t>
  </si>
  <si>
    <t xml:space="preserve">Overall Scheme Details: A303 both directions Southfields roundabout to Eagle Tavern(La Campagna) carriageway closure for road renewals.
Westbound diversion via - A358, Old A30 and rejoin A303 at Upottery.
Eastbound diversion via - As above in reverse.
</t>
  </si>
  <si>
    <t>M5 southbound Jct 28 to Jct 29 carriageway closure</t>
  </si>
  <si>
    <t>Overall Scheme Details: M5 southbound Jct 28 to Jct 29 carriageway closure for technology works
Diversion via A373, B3181, A3105</t>
  </si>
  <si>
    <t>A417 northbound Quarry Rd entry slip road closure</t>
  </si>
  <si>
    <t>Overall Scheme Details: A417 northbound Daglingworth Quarry exit and entry slip roads closed for electrical works.
Exit diversion via Highwayman Junction and return
Entry diversion via Burford Road Junction and return</t>
  </si>
  <si>
    <t>A417 northbound Quarry Rd exit slip road closure</t>
  </si>
  <si>
    <t>M54 westbound Jct 6 to Jct 7 carriageway closure</t>
  </si>
  <si>
    <t>Overall Scheme Details: M54 westbound Jct 6 to Jct 7.
Carriageway closure for maintenance works. 
Diversion via National Highways and local authority network.</t>
  </si>
  <si>
    <t>A46 southbound Budbrooke exit and entry slip road closures</t>
  </si>
  <si>
    <t>M54 eastbound Jct 1 to M6 Jct 10A carriageway closure</t>
  </si>
  <si>
    <t>A38 southbound Branston between the entry and exit slip carriageway closure</t>
  </si>
  <si>
    <t xml:space="preserve">Overall Scheme Details: A38 both directions Branston.
Carriageway closure for maintenance works. 
Diversion via National Highways and local authority network. </t>
  </si>
  <si>
    <t>M6 southbound Jct 12 entry slip road closure</t>
  </si>
  <si>
    <t>Overall Scheme Details: M6 southbound Jct 12 to Jct 11.
Carriageway closure for maintenance works.
Diversion via National Highways and local authority network.</t>
  </si>
  <si>
    <t>M6 southbound Jct 12 to Jct 11 carriageway closure</t>
  </si>
  <si>
    <t>M69 northbound link road closure from M6 southbound Jct 2 exit slip</t>
  </si>
  <si>
    <t>Overall Scheme Details: M6 both directions Jct 2 to M69 Jct 1.
Carriageway closure for maintenance works. 
Diversion via National Highways and local authority network</t>
  </si>
  <si>
    <t>A50 Jct 4 to Jct 2 Eastbound Full Closure</t>
  </si>
  <si>
    <t>Overall Scheme Details: A50 DBFO - Derby Southern Bypass - A38 Interchange Junction 4 to A6 Spur Junction 2 - Eastbound - Full Closure - General Maintenance Works</t>
  </si>
  <si>
    <t>A14 eastbound Jct 24 exit slip road closure</t>
  </si>
  <si>
    <t>Overall Scheme Details: A14 eastbound 
Jct 24 - carriageway closure for signs - erection on behalf of National Highways</t>
  </si>
  <si>
    <t>A14 westbound Jct 45 entry slip road closure</t>
  </si>
  <si>
    <t>Overall Scheme Details: A14 westbound 
Jct 47 to Jct 44 - entry slip road closure, lane closure and diversion route due to drainage works on behalf of Ringway</t>
  </si>
  <si>
    <t>A12 northbound Jct 27 to Jct 29 carriageway closure</t>
  </si>
  <si>
    <t>Overall Scheme Details: A12 northbound
Jct 27 to Jct 29 - carriageway closure, lane closures and diversion route due to carriageway - reconstruction/renewal works on behalf of Ringway</t>
  </si>
  <si>
    <t>A5 southbound Little Brickhill entry slip road closure</t>
  </si>
  <si>
    <t>A421 northbound Salford Road to A421 entry slip carriageway closure</t>
  </si>
  <si>
    <t>A421 southbound Salford Road to Bedford Road Roundabout carriageway closure</t>
  </si>
  <si>
    <t>A421 westbound Salford Road exit slip road closure</t>
  </si>
  <si>
    <t>M40 northbound, Jct 3 exit slip road closure</t>
  </si>
  <si>
    <t>Overall Scheme Details: M40 Northbound,
Jct 3 to Jct 5 lane closure, slip road closure and diversion route for maintenance work
Diversion via National Highways network and local authority road</t>
  </si>
  <si>
    <t>M40 northbound, Jct 6 entry slip road closure</t>
  </si>
  <si>
    <t>Overall Scheme Details: M40 northbound, 
Jct 6 to Jct 7, lane closure, entry slip road closure and diversion route for communication works.
Diversion via National Highways network.</t>
  </si>
  <si>
    <t>M40 Northbound Jct 8a to Jct 9 carriageway closure</t>
  </si>
  <si>
    <t>Overall Scheme Details: M40 Northbound Jct 8 to Jct 9, lane closures, slip road closures, carriageway closure and diversion route for maintenance works.
Diversion via National Highways network and local authority roads.</t>
  </si>
  <si>
    <t>M40 Northbound Jct 8a entry slip road closure</t>
  </si>
  <si>
    <t>M40 Northbound Jct 9 exit slip road closure</t>
  </si>
  <si>
    <t>A38 northbound Kedleston exit slip road closure</t>
  </si>
  <si>
    <t>M1 southbound Jct 24 exit slip road closure</t>
  </si>
  <si>
    <t>Overall Scheme Details: M1 southbound Jct 24.
Slip road and lane closures due to survey works.
Diversion via National Highways and local authority network.</t>
  </si>
  <si>
    <t>A631 southbound Meadowhall to Tinsley, carriageway closure</t>
  </si>
  <si>
    <t>M62 westbound Jct 32 to Jct 31 carriageway closure</t>
  </si>
  <si>
    <t xml:space="preserve">Overall Scheme Details: M62 westbound Jct 32A to Jct 31 
Carriageway and lane closures for carriageway improvement works 
Diversion local authority network </t>
  </si>
  <si>
    <t>M62 westbound Jct 32 entry slip road closure</t>
  </si>
  <si>
    <t>M62 westbound Jct 31 exit slip road closure</t>
  </si>
  <si>
    <t>A627M Southbound Jct 2 Carriageway Closure between exit and entry slips</t>
  </si>
  <si>
    <t>M61 southbound to M60 anticlockwise link road closure</t>
  </si>
  <si>
    <t>M62 Westbound to M6 Northbound link road closure</t>
  </si>
  <si>
    <t>Overall Scheme Details: M62 eastbound and westbound Jct 9 to Jct 11 - M6 jct 21a to 22 carriageway closure for horticulture (cutting and planting) on behalf of National Highways</t>
  </si>
  <si>
    <t>M56 Westbound Jct 4 exit slip road closure</t>
  </si>
  <si>
    <t>Overall Scheme Details: M56 westbound Sharston to Wythenshawe - carriageway closure for electrical works on behalf of National Highways</t>
  </si>
  <si>
    <t>M56 Eastbound Jct 5 exit slip road closure</t>
  </si>
  <si>
    <t>Overall Scheme Details: M56 both directions Wythenshawe to Lymm - carriageway closure for electrical works on behalf of National Highways</t>
  </si>
  <si>
    <t>M6 southbound jct 20 entry slip road closure</t>
  </si>
  <si>
    <t>Overall Scheme Details: M56 westbound J9 to J10 - carriageway closure for barrier/fence safety repairs on behalf of National Highways</t>
  </si>
  <si>
    <t>M56 Westbound to A50 Northbound link road closure</t>
  </si>
  <si>
    <t>M6 Southbound Jct 20 to M6 Southbound link road closure</t>
  </si>
  <si>
    <t>M6 Southbound Jct 41 Exit slip road closure</t>
  </si>
  <si>
    <t>Overall Scheme Details: M6 Northbound and Southbound Jct 31 to 42
Carriageway closures for carriageway - reconstruction/renewal</t>
  </si>
  <si>
    <t>A404 northbound to M40 northbound slip road closure</t>
  </si>
  <si>
    <t>Overall Scheme Details: A404 northbound Marlow to M40 Jct 4.
Slip road and lane closures for maintenance work.</t>
  </si>
  <si>
    <t>A404 northbound Marlow entry slip road closure</t>
  </si>
  <si>
    <t>A404 northbound Marlow exit slip road closure</t>
  </si>
  <si>
    <t>M3 northbound Jct 4 exit slip road closure</t>
  </si>
  <si>
    <t>Overall Scheme Details: M3 northbound Jct 4 - slip road and lane closure for maintenance work.</t>
  </si>
  <si>
    <t>M3 northbound Jct 4 entry slip road closure</t>
  </si>
  <si>
    <t>M3 Westbound Jct 1 exit slip road closure</t>
  </si>
  <si>
    <t>Overall Scheme Details: A316 Westbound Snakey Lane to M3 Jct 1
Slip road and lane closure for sign replacement 
Diversion via Local Authority and National Highway network</t>
  </si>
  <si>
    <t>M25 Clockwise Jct 28 to Jct 29 Carriageway and slip road closure</t>
  </si>
  <si>
    <t xml:space="preserve">Overall Scheme Details: M25 Clockwise Jct 28 to Jct 29 
Carriageway, lane and slip road closure for maintenance works 
Diversion via National Highways and Local Authorities Network </t>
  </si>
  <si>
    <t>A3 Northbound Wisley Interchange to M25 Clockwise Jct 10 link road closure</t>
  </si>
  <si>
    <t>Overall Scheme Details: A3 Northbound Ockham to Wisley Interchange
Link road and lane closure for vegetation clearance</t>
  </si>
  <si>
    <t>A40</t>
  </si>
  <si>
    <t>A40 both directions Over Roundabout to Highnam Roundabout (including partial B4215 closure) carriageway closure</t>
  </si>
  <si>
    <t xml:space="preserve">Overall Scheme Details: A40 both directions Over Roundabout to Highnam Roundabout (including partial B4215 closure) carriageway closure for structure maintenance.
Diversion via A40, A449 and A417 - vice versa for westbound. </t>
  </si>
  <si>
    <t>M32 northbound Jct 3 to Jct 2 carriageway closure</t>
  </si>
  <si>
    <t>Overall Scheme Details: M32 Northbound Jct 3 to Jct 2 - carriageway closure for Sweeping and drainage works.
Diversion - B4051 Lower Ashley Road, Ashley Road, A38, B4469 Muller Road, re-join M32
Access to Mina Road from M32 Jct 3 entry slip road to remain open</t>
  </si>
  <si>
    <t>M32 northbound Jct 3 entry slip closure</t>
  </si>
  <si>
    <t>M32 southbound Jct 2 to Jct 3 carriageway closed</t>
  </si>
  <si>
    <t>Overall Scheme Details: M32 southbound Jct 2 to Jct 3 carriageway closed for Sweeping and Drainage works.
Diversion Via - B4469 Muller rd, A38 south, Bond Street, Newfoundland Way</t>
  </si>
  <si>
    <t>M32 southbound Jct 2 entry slip closure</t>
  </si>
  <si>
    <t>M5 northbound Jct 10 entry slip road closed</t>
  </si>
  <si>
    <t>Overall Scheme Details: M5 northbound Jct 10 entry slip road closed including lane closures on M5 northbound for works prior to upcoming Jct 10 improvement scheme working with Gloucester Council.
Diversion via A38 northbound to Jct 9, M5</t>
  </si>
  <si>
    <t>M5 southbound Jct 10 exit slip road closed</t>
  </si>
  <si>
    <t>Overall Scheme Details: M5 southbound Jct 10 exit slip road closed including lane closures on main carriageway for works prior to upcoming Jct 10 improvement scheme working with Gloucester Council.
Diversion via M5 southbound, exit Jct 11, A40 eastbound, Princess Elizabeth Way, A4019</t>
  </si>
  <si>
    <t>M5 southbound Sedgemoor Services entry slip road closed</t>
  </si>
  <si>
    <t>Overall Scheme Details: M5 southbound entry slip road from Sedgemoor Services closed for road marking</t>
  </si>
  <si>
    <t>M4 eastbound Jct 20 exit slip road to M5 southbound closed</t>
  </si>
  <si>
    <t>Overall Scheme Details: M4 eastbound Jct 20 exit slip road to M5 southbound closure for electrical works
Diversion via M5 north to Jct 14 and return southbound</t>
  </si>
  <si>
    <t>A417 southbound Quarry Rd entry slip road closure</t>
  </si>
  <si>
    <t>Overall Scheme Details: A417 southbound Daglingworth Quarry exit and entry slip roads closed for electrical works.
Exit diversion via Burford Junction and return
Entry diversion via Gloucester Road, Abbey Way, Grove Lane, Burford Road</t>
  </si>
  <si>
    <t>A417 southbound Quarry Rd exit slip road closure</t>
  </si>
  <si>
    <t>A419</t>
  </si>
  <si>
    <t>A419 southbound Highworth exit slip carriageway closure</t>
  </si>
  <si>
    <t xml:space="preserve">Overall Scheme Details: A419 southbound Highworth exit slip - carriageway closure for emergency barrier repairs.
Diversion via - A419 southbound, exit at White Hart Jct and return northbound. </t>
  </si>
  <si>
    <t>A46 northbound Budbrooke exit and entry slip road closures</t>
  </si>
  <si>
    <t>M54 westbound Jct 5 to Jct 6 carriageway closure</t>
  </si>
  <si>
    <t>Overall Scheme Details: M54 westbound Jct 5 to Jct 6.
Carriageway closure for maintenance works.
Diversion via National Highways and local authority network.</t>
  </si>
  <si>
    <t>A5 eastbound Rising Sun to Hanney Hay exit slip road closure</t>
  </si>
  <si>
    <t xml:space="preserve">Overall Scheme Details: A5 eastbound Rising Sun to Hanney Hay.
Exit slip road closure for maintenance works.
Diversion via National Highways and local authority network. 
</t>
  </si>
  <si>
    <t>A38 eastbound Toyota Business Park exit slip road closure</t>
  </si>
  <si>
    <t xml:space="preserve">Overall Scheme Details: A38 both directions Toyota Business Park.
Exit and entry slip road closure for maintenance works. 
Diversion via National Highways network. 
</t>
  </si>
  <si>
    <t>A38 eastbound Toyota Business Park entry slip road closure</t>
  </si>
  <si>
    <t>M6 southbound Jct 2 entry slip road closure</t>
  </si>
  <si>
    <t>A50 eastbound Heron Cross to Foley exit slip closure</t>
  </si>
  <si>
    <t xml:space="preserve">Overall Scheme Details: A50 eastbound Heron Cross to Foley.
Exit slip road closure for maintenance works. 
Diversion via National Highways network.
</t>
  </si>
  <si>
    <t>A11 southbound Elveden Bypass Jct exit slip road closure</t>
  </si>
  <si>
    <t>Overall Scheme Details: A11 southbound 
London Road Roundabout to Fiveways Roundabout - carriageway closure for white lining/road markings on behalf of National Highways</t>
  </si>
  <si>
    <t>A11 southbound Elveden Bypass Jct entry slip road closure</t>
  </si>
  <si>
    <t>A120 eastbound Galleys corner to Marks Farm roundabout carriageway closure</t>
  </si>
  <si>
    <t>Overall Scheme Details: A120 both directions
 Marks Farm Roundabout to Galleys Interchange - carriageway closure for white lining road markings on behalf of National Highways</t>
  </si>
  <si>
    <t>A120 Marks Farm Roundabout closure</t>
  </si>
  <si>
    <t>A120 westbound  Hollies Road to Marks Farm Roundabout carriageway closure</t>
  </si>
  <si>
    <t>A47 both directions Pullover Roundabout to Shoreboat Roundabout carriageway closure</t>
  </si>
  <si>
    <t>Overall Scheme Details: A47 both directions 
Pullover Roundabout to Shoreboat Roundabout - carriageway closure for structure - maintenance on behalf of National Highways</t>
  </si>
  <si>
    <t>A414 eastbound Breakspear Jct to Park Street roundabout - carriageway closure</t>
  </si>
  <si>
    <t>M1 northbound Jct 11A to Jct 13 carriageway closure</t>
  </si>
  <si>
    <t>Overall Scheme Details: M1 northbound
Jct 11A to Jct 13 - carriageway closure, lane closures and diversion route due to carriageway - reconstruction/renewal works on behalf of National Highways</t>
  </si>
  <si>
    <t>A1 northbound Barrowby exit slip road closure</t>
  </si>
  <si>
    <t>M1 southbound Jct 19 exit slip road closure</t>
  </si>
  <si>
    <t>Overall Scheme Details: A14 eastbound Catthorpe to Jct 1.
Carriageway, slip road and lane closures due to survey works.
Diversion via National Highways and local authority network.</t>
  </si>
  <si>
    <t>A14 eastbound Catthorpe to Jct 1 carriageway closure</t>
  </si>
  <si>
    <t>A14 eastbound Jct 1 exit slip road closure</t>
  </si>
  <si>
    <t>M62 eastbound Jct 37 entry slip road closure</t>
  </si>
  <si>
    <t>Overall Scheme Details: M62 eastbound Jct 36 to Jct 38 
Carriageway, slip road and lane closures for carriageway repairs 
Diversion A614 M62 A161</t>
  </si>
  <si>
    <t>M62 eastbound Jct 37 to Jct 38, carriageway closure</t>
  </si>
  <si>
    <t>M18 southbound Jct 4 to Jct 3, carriageway closure</t>
  </si>
  <si>
    <t xml:space="preserve">Overall Scheme Details: M18 southbound Jct 5 to Jct 3
Carriageway closure and lane closures for carriageway repairs
Diversion M18 A630 A18 A6182
</t>
  </si>
  <si>
    <t>M18 southbound Jct 4 entry slip road closure</t>
  </si>
  <si>
    <t>M18 southbound Jct 3 exit slip road closure</t>
  </si>
  <si>
    <t>M62 eastbound Jct 26, carriageway closure between exit and entry slip roads</t>
  </si>
  <si>
    <t>Overall Scheme Details: M62 eastbound Jct 25 to Jct 27, M606 southbound Jct 2 to Jct 26, A58 chainbar roundabout 
Carriageway closure and lane closures for technology works.
Diversion via M62</t>
  </si>
  <si>
    <t>A1 southbound Darrington exit slip road closure</t>
  </si>
  <si>
    <t xml:space="preserve">Overall Scheme Details: A1 southbound and A162 southbound Darrington.
Slip road and lane closures for sign repair works.
Diversion route via A1 and B6474 </t>
  </si>
  <si>
    <t>A19/A1027 Interchange northbound entry slip road closure</t>
  </si>
  <si>
    <t>A19 northbound A139 Norton to A689 Wolviston Interchange carriageway closure</t>
  </si>
  <si>
    <t>A19 southbound A689 Wolviston to A139 Norton Interchange carriageway closure</t>
  </si>
  <si>
    <t>M53 Southbound Jct 7 to 10 Carriageway Closure</t>
  </si>
  <si>
    <t>M53 Southbound Jct 7 entry slip road closure</t>
  </si>
  <si>
    <t>M53 Southbound Jct 8 exit slip road closure</t>
  </si>
  <si>
    <t>M53 Southbound Jct 8 entry slip road closure</t>
  </si>
  <si>
    <t>M53 Southbound Jct 9 exit slip road closure</t>
  </si>
  <si>
    <t>M53 Southbound Jct 9 entry slip road closure</t>
  </si>
  <si>
    <t>M53 Southbound Jct 10 exit slip road closure</t>
  </si>
  <si>
    <t>M6 southbound to M62 eastbound link road closure</t>
  </si>
  <si>
    <t>Overall Scheme Details: M6 both directions J20 to J22 - carriageway closure for carriageway - reconstruction/renewal on behalf of National Highways</t>
  </si>
  <si>
    <t>M6 southbound to M62 westbound link road closure</t>
  </si>
  <si>
    <t>M6 Southbound Jct 22 to 21a carriageway closure</t>
  </si>
  <si>
    <t>M6 Southbound Jct 22 entry slip road closure</t>
  </si>
  <si>
    <t>M61 Northbound Jct 8 exit slip road closure</t>
  </si>
  <si>
    <t>Overall Scheme Details: M61 northbound Rivington Servies to Jnc 8 - lane closure for carriageway - reconstruction/renewal on behalf of National Highways</t>
  </si>
  <si>
    <t>M61 Northbound Jct 6 to 8 carriageway closure</t>
  </si>
  <si>
    <t>M61 Northbound Jct 6 entry slip road closure</t>
  </si>
  <si>
    <t>M61 Northbound Rivington Services exit and entry slip road closures</t>
  </si>
  <si>
    <t>A55</t>
  </si>
  <si>
    <t>A55 Eastbound Jct 38 to 40 carriageway closure</t>
  </si>
  <si>
    <t>Overall Scheme Details: A55 northbound J38 to J40 - carriageway closure for drainage on behalf of National Highways</t>
  </si>
  <si>
    <t>A55 Eastbound Jct 38 entry slip road closure</t>
  </si>
  <si>
    <t>A55 Eastbound Jct 39  exit slip road closure</t>
  </si>
  <si>
    <t>A55 Eastbound Jct 40 exit slip road closure</t>
  </si>
  <si>
    <t>M60 Anticlockwise Jct 5 exit slip road closure</t>
  </si>
  <si>
    <t>Overall Scheme Details: M60 anti-clockwise J5 to J4 - carriageway closure for structure - maintenance on behalf of National Highways</t>
  </si>
  <si>
    <t>M65 Eastbound Jct 6 to 7  Carriageway Closure</t>
  </si>
  <si>
    <t>Overall Scheme Details: M65 Eastbound and Westbound junction 6 to junction 8 - Carriageway Closure for Horticulture</t>
  </si>
  <si>
    <t>M65 Eastbound Jct 7 exit slip road closure</t>
  </si>
  <si>
    <t>M6 Southbound to M61 Jct 9 carriageway closure</t>
  </si>
  <si>
    <t>Overall Scheme Details: M61 both directions Junction 9 to M6 - lane closure for barriers - permanent on behalf of National Highways</t>
  </si>
  <si>
    <t>M61 Southbound to M65 Eastbound link road closure</t>
  </si>
  <si>
    <t>M61 Southbound Jct 9 exit slip road closure</t>
  </si>
  <si>
    <t>A27 westbound Warblington to Langstone carriageway closure</t>
  </si>
  <si>
    <t>Overall Scheme Details: A27 both directions Langstone
Carriageway closure for structures work</t>
  </si>
  <si>
    <t>M20 eastbound Jct 4 entry slip road closure</t>
  </si>
  <si>
    <t>Overall Scheme Details: M20 eastbound M26 to Jct 5
slip road and lane closure for maintenance works</t>
  </si>
  <si>
    <t>A27 eastbound Coldean to Falmer carriageway closure (Including layby)</t>
  </si>
  <si>
    <t>Overall Scheme Details: A27 both directions Patcham to Falmer
carriageway and lane closure for survey works</t>
  </si>
  <si>
    <t>A2 eastbound Coldharbour lane to Coldred Hill carriageway closure</t>
  </si>
  <si>
    <t>Overall Scheme Details: A2 both directions Brenley Corner  to Whitfield
Carriageway and lane closures for surface works</t>
  </si>
  <si>
    <t>A249</t>
  </si>
  <si>
    <t>A249 Sheppey Crossing Northbound Closure</t>
  </si>
  <si>
    <t>Overall Scheme Details: A249 both directions Sheppey Crossing full closure for bridge joint works</t>
  </si>
  <si>
    <t>A249 Sheppey Crossing Southbound Closure</t>
  </si>
  <si>
    <t>M25 Anti-clockwise Jct 25 to Jct 23 carriageway closure</t>
  </si>
  <si>
    <t xml:space="preserve">Overall Scheme Details: M25 Anti-Clockwise Jct 25 to Jct 23
Carriageway and Lane Closure for resurfacing works
Diversions via Local Authority and National Highways Network  
</t>
  </si>
  <si>
    <t>A282 Northbound Dartford Crossing East Tunnel closure No access over Dartford Crossing for vehicles over 4.8m</t>
  </si>
  <si>
    <t>Overall Scheme Details: A282 Northbound Dartford Crossing East Tunnel
Tunnel closure for maintenance works
Diversion via National Highways Network</t>
  </si>
  <si>
    <t>M4 Westbound Jct 4B to Jct 5 carriageway closure</t>
  </si>
  <si>
    <t>Overall Scheme Details: M4 Westbound Jct 4B to Jct 5
Carriageway and link road closures for routine maintenance works
Diversion via National Highways and Local Authorities Network</t>
  </si>
  <si>
    <t>M25 Clockwise Jct 30 carriageway closure between entry and exit slip</t>
  </si>
  <si>
    <t xml:space="preserve">Overall Scheme Details: M25 Clockwise Jct 29 to Jct 30 
Carriageway and lane closure for carriageway repairs 
Diversion via National Highways Network </t>
  </si>
  <si>
    <t>A303 both directions Deptford (A36) to Furze hedge (A350) weekend carriageway closure</t>
  </si>
  <si>
    <t>Overall Scheme Details: A303 both directions Deptford (A36) to Furze hedge (A350) carriageway closed for 3rd party Chicklade electric charging hub station works. 
Diversion via the A350 and A36.</t>
  </si>
  <si>
    <t>M5 southbound Jct 11 to 12 - carriageway closed  for weekend</t>
  </si>
  <si>
    <t>Overall Scheme Details: M5 southbound Jct 11 to 12 - 24/7 Weekend carriageway closure for footbridge demolition.
Diversion from Jct 11 via A40, A417, A38, A430 re-join M5 at Jct 12
Diversion from Jct 11a via A417 eastbound, turn at Shurdington roundabout, return A417 westbound, A38, A430 re-join M5 at Jct 12</t>
  </si>
  <si>
    <t>M5 northbound Jct 12 to 11 - carriageway closed  for weekend</t>
  </si>
  <si>
    <t>Overall Scheme Details: M5 northbound Jct 12 to 11 - 24/7 Weekend carriageway closure including 50mph speed restriction for footbridge demolition.
Diversion from Jct 12 via A430, A38, A417, A40 re-join M5 at Jct 11
Diversion from Jct 11a via A417 westbound, A40 re-join M5 at Jct 11</t>
  </si>
  <si>
    <t>A49</t>
  </si>
  <si>
    <t>A49 Northbound Carriageway closure between A489 and B4368</t>
  </si>
  <si>
    <t>Overall Scheme Details: A49 northbound Newington Craven Arms
Full carriageway closure behalf of Cadent Gas</t>
  </si>
  <si>
    <t>A5 both directions Gailey roundabout to M6 Jct 12 roundabout carriageway closure</t>
  </si>
  <si>
    <t>Overall Scheme Details: A5 both directions Gailey roundabout to M6 Jct 12 roundabout. 
Carriageway closure for maintenance works.
Diversion via National Highways and local authority network.</t>
  </si>
  <si>
    <t>M6 southbound Jct 10  to Jct 7 carriageway closure</t>
  </si>
  <si>
    <t xml:space="preserve">Overall Scheme Details: M6 southbound Jct 10 to Jct 7.
Carriageway closure for maintenance works. 
Diversion via National Highways and local authority network. 
</t>
  </si>
  <si>
    <t>M6 southbound Jct 8 to M5 southbound Jct 1 link road closure (western arm south)</t>
  </si>
  <si>
    <t>A50 Westbound Derby Southern Bypass Full Closure</t>
  </si>
  <si>
    <t>Overall Scheme Details: A50 DBFO - Derby Southern Bypass - Westbound - Full Carriageway Closure - Lining and stud replacement Works</t>
  </si>
  <si>
    <t>A6</t>
  </si>
  <si>
    <t>A6 South to A50 West Link</t>
  </si>
  <si>
    <t>A14 eastbound Jct 38 to Jct 40 carriageway closure</t>
  </si>
  <si>
    <t>Overall Scheme Details: A14 eastbound
Junction 38 to Junction 40 - carriageway closure for carriageway - reconstruction/renewal on behalf of National Highways</t>
  </si>
  <si>
    <t>A47 both directions Elm High Road Roundabout to Lynn Road Roundabout carriageway closure</t>
  </si>
  <si>
    <t>Overall Scheme Details: A47 both directions
 Elm High Road Roundabout to Lynn Road Roundabout - carriageway closure for structure - maintenance on behalf of National Highways</t>
  </si>
  <si>
    <t>M45 westbound M1 Jct 17 to Thurlaston carriageway closure</t>
  </si>
  <si>
    <t>Overall Scheme Details: M45 eastbound and westbound Thurlaston to M1 Jct 17
Carriageway, slip road and lane closure due to maintenance works
Diversion via National Highways network and local authority network</t>
  </si>
  <si>
    <t>A45 northbound Lumbertubs entry slip road closure</t>
  </si>
  <si>
    <t>Overall Scheme Details: A45 northbound Lumbertubs to Great Billing
Slip road and lane closure due to maintenance works
Diversion via National Highways network and local authority network</t>
  </si>
  <si>
    <t>A52 eastbound Nottingham Knight to Wheatcroft carriageway closure</t>
  </si>
  <si>
    <t>Overall Scheme Details: A52 eastbound and westbound Nottingham Knight to Wheatcroft.
Carriageway, layby and lane closure due to maintenance works.
Diversion via National Highways and local authority network.</t>
  </si>
  <si>
    <t>M180 westbound Ings to M18 southbound Jct 5 link road closure</t>
  </si>
  <si>
    <t xml:space="preserve">Overall Scheme Details: M18 northbound and southbound Jct 4 to Jct 6 and M180 eastbound and westbound Jct 5 to Jct 1.
Slip road closures and lane closures for electrical works.
Diversion M18 A614 M180 A630
</t>
  </si>
  <si>
    <t>M18 southbound Jct 5 entry slip road closure</t>
  </si>
  <si>
    <t>M18 northbound Jct 4 entry slip road closure</t>
  </si>
  <si>
    <t>Overall Scheme Details: M18 northbound Jct 4 to Jct 5
Slip road and lane closures for carriageway repairs 
Diversion via M18</t>
  </si>
  <si>
    <t>Overall Scheme Details: M62 eastbound Jct 29 to Jct 30
Slip road and lane closures for carriageway repairs
Diversion M62 A655</t>
  </si>
  <si>
    <t>A194M</t>
  </si>
  <si>
    <t>A194M Jct 2 Follingsby, Southbound exit slip road closure</t>
  </si>
  <si>
    <t>Overall Scheme Details: A194M Southbound Follingsby 
Exit slip road closure for resurfacing works</t>
  </si>
  <si>
    <t>M61 Southbound Jct 3 carriageway closure between exit and entry slip road</t>
  </si>
  <si>
    <t xml:space="preserve">Overall Scheme Details: M61 Junction 3 - A666 Northbound &amp; Southbound carriageway closure due to maintenance works </t>
  </si>
  <si>
    <t>M61 Northbound Jct 3 carriageway closure between exit and entry slip road</t>
  </si>
  <si>
    <t>M60 Clockwise Jct 11 entry slip road closure</t>
  </si>
  <si>
    <t>Overall Scheme Details: M60 clockwise J10 to J12 - lane closure for barrier/fence safety repairs on behalf of National Highways</t>
  </si>
  <si>
    <t>M53 Northbound Jct 5 to 4 Carriageway Closure</t>
  </si>
  <si>
    <t>M53 Northbound Jct 5 entry slip road closure</t>
  </si>
  <si>
    <t>M53 Northbound Jct 4 exit slip road closure</t>
  </si>
  <si>
    <t>M60 anticlockwise Jct 25 entry slip road closure</t>
  </si>
  <si>
    <t>Overall Scheme Details: M60 both directions Junction 23 to Junction 1 - carriageway closure for horticulture (cutting and planting) on behalf of National Highways</t>
  </si>
  <si>
    <t>M60 clockwise jct 24 to 26 carriageway closure</t>
  </si>
  <si>
    <t>M60 clockwise jct 26 exit slip road closure</t>
  </si>
  <si>
    <t>M60 clockwise jct 25 exit slip road closure</t>
  </si>
  <si>
    <t>M60 clockwise jct 24 entry slip road closure</t>
  </si>
  <si>
    <t>M65 Westbound Jct 10 to 8 carriageway closure</t>
  </si>
  <si>
    <t xml:space="preserve">Overall Scheme Details: M65 Eastbound and Westbound Junction 10 to 8  lane closures and carriageway closures due to general maintenance works </t>
  </si>
  <si>
    <t>M65 Westbound Jct 10 entry slip road closure</t>
  </si>
  <si>
    <t>M65 Westbound Jct 9 entry slip road closure</t>
  </si>
  <si>
    <t>M65 Westbound Jct 8 exit slip road closure</t>
  </si>
  <si>
    <t>M6 Northbound Jct 25 to 26 carriageway closure</t>
  </si>
  <si>
    <t>Overall Scheme Details: M6 northbound Junction 23 to Junction 26 - carriageway closure for horticulture (cutting and planting) on behalf of National Highways</t>
  </si>
  <si>
    <t>M6 Northbound Jct 26 exit slip road closure</t>
  </si>
  <si>
    <t>M3 Jct 9 Roundabout partial closure including lane closures</t>
  </si>
  <si>
    <t>Overall Scheme Details: M3 both directions Jct 8 to Jct 11 and A34 both directions Three Maids Hill to M3 Jct 9.
Carriageway, slip road and lane closures for major improvement work.</t>
  </si>
  <si>
    <t>M4 eastbound Jct 13 between the slips carriageway closure</t>
  </si>
  <si>
    <t>Overall Scheme Details: M4 eastbound Jct 13 -  carriageway closure for resurfacing work.</t>
  </si>
  <si>
    <t>M20 westbound Jct 8 to Jct 7 carriageway closure</t>
  </si>
  <si>
    <t>Overall Scheme Details: M20 westbound Jct 8 to Jct 9
carriageway, slip road and lane closure for communications work</t>
  </si>
  <si>
    <t>M25 Anti-clockwise Jct 31 entry slip road closure</t>
  </si>
  <si>
    <t xml:space="preserve">Overall Scheme Details: M25 Anti-clockwise Jct 31 Entry Slip Road
Slip road closure for bridge maintenance 
Diversion via Local Authorities and National Highway Network
</t>
  </si>
  <si>
    <t>Overall Scheme Details: A282 Northbound Dartford Crossing East Tunnel
Tunnel closure for contraflow
Diversion via National Highways Network</t>
  </si>
  <si>
    <t>M25 Clockwise Dartford Crossing QEII Bridge Jct 31 to Jct 1A bridge closure</t>
  </si>
  <si>
    <t>Overall Scheme Details: M25 Clockwise Dartford Crossing QEII Bridge Jct 31 to Jct 1A
Bridge closure for bridge maintenance works
Diversion via National Highways Network</t>
  </si>
  <si>
    <t>M25 Anti-clockwise Jct 15 carriageway closure between the exit and entry slip road</t>
  </si>
  <si>
    <t>Overall Scheme Details: M25 Anti-clockwise Jct 15 between the slip roads
Slip road and link road closure for maintenance works 
Diversion via National Highway network</t>
  </si>
  <si>
    <t>M5 northbound Jct 7 entry slip road closure</t>
  </si>
  <si>
    <t>Overall Scheme Details: M5 northbound Jct 7.
Entry slip road closure for maintenance works.
Diversion via National Highways and local authority network.</t>
  </si>
  <si>
    <t>A47 eastbound Blofield Junction entry slip road closure</t>
  </si>
  <si>
    <t>A47 westbound Jct 20 to 19 carriageway closure</t>
  </si>
  <si>
    <t>Overall Scheme Details: A47 westbound
 Jct 20 Dogsthorpe to Jct 19 - carriageway closure for carriageway - reconstruction renewal on behalf of National Highways</t>
  </si>
  <si>
    <t>A14 eastbound Jct 59 to Jct 60 carriageway closure</t>
  </si>
  <si>
    <t>Overall Scheme Details: A14 eastbound 
Jct 59 to Jct 60 - carriageway closure for white lining/road markings on behalf of National Highways</t>
  </si>
  <si>
    <t>M1 northbound Jct 12 Toddington exit slip road closure</t>
  </si>
  <si>
    <t>A1 southbound Tempsford entry slip road closure</t>
  </si>
  <si>
    <t>Overall Scheme Details: A1 both directions 
Alconbury to Baldock - exit and entry slip road closures, and diversion routes for horticulture (cutting and planting) on behalf of National Highways</t>
  </si>
  <si>
    <t>M11 southbound Jct 10 to Jct 8 carriageway closure</t>
  </si>
  <si>
    <t>Overall Scheme Details: M11 southbound 
Jct 10 to Jct 8 - carriageway closure, lane closures and diversion routes for carriageway - reconstruction/renewal on behalf of National Highways</t>
  </si>
  <si>
    <t>M11 southbound Stumps Cross to Jct 9 carriageway closure</t>
  </si>
  <si>
    <t>A11 southbound Balsham entry slip carrigeway closure</t>
  </si>
  <si>
    <t>Overall Scheme Details: A11 both directions
 Stumps Cross  to Jct 34 A14 - carriageway closure for horticulture cutting and planting on behalf of National Highways</t>
  </si>
  <si>
    <t>A43</t>
  </si>
  <si>
    <t>A43 southbound Syresham to Brackley carriageway closure</t>
  </si>
  <si>
    <t>Overall Scheme Details: A43 northbound and southbound, Barley Mow Roundabout to Towcester 
Lay-by, carriageway closures with diversion and 24/7 narrow lanes, speed and cycle restrictions for junction improvements.
Diversion via national Highways and Local Authority network.</t>
  </si>
  <si>
    <t>A43 southbound Syresham entry slip road closure</t>
  </si>
  <si>
    <t>A42 Lount Lay-by closure southbound</t>
  </si>
  <si>
    <t xml:space="preserve">Overall Scheme Details: A42 northbound and southbound Lount to Jct 23a (M1)
Slip road, lay by and lane closure due to maintenance works.
Diversion via National Highways and Local Authority network.
</t>
  </si>
  <si>
    <t>A42 southbound Jct 13 exit slip road closure</t>
  </si>
  <si>
    <t>A516</t>
  </si>
  <si>
    <t>A516 southbound Hospital Island to A38 entry slip road closure</t>
  </si>
  <si>
    <t>A516 southbound Mickleover exit slip road closure</t>
  </si>
  <si>
    <t>A46 northbound and southbound Hykeham roundabout to Whisby roundabout carriageway closure</t>
  </si>
  <si>
    <t>M6 to M1 southbound link road closure</t>
  </si>
  <si>
    <t>Overall Scheme Details: M6 southbound Jct 1 to M1 Jct 19.
Slip road and lane closures due to maintenance works.
Diversion route via National Highways and local authority network.</t>
  </si>
  <si>
    <t>A46 southbound Widmerpool exit slip road closure</t>
  </si>
  <si>
    <t>Overall Scheme Details: A46 northbound and southbound Willoughby on the Wolds to Rohoe.
Slip road and lane closures due to developer works.
Diversion via National Highways and local authority network.</t>
  </si>
  <si>
    <t>M1 northbound Jct 29 to Jct 30 carriageway closure</t>
  </si>
  <si>
    <t xml:space="preserve">Overall Scheme Details: M1 northbound Jct 29 to Jct 30.
Carriageway, slip road and lane closures for maintenance works. 
</t>
  </si>
  <si>
    <t>M1 northbound Jct 30 exit slip road closure</t>
  </si>
  <si>
    <t>M1 northbound Jct 29A entry slip road closure</t>
  </si>
  <si>
    <t>M1 northbound Jct 29 entry slip road closure</t>
  </si>
  <si>
    <t>A6 northbound Thulston Roundabout fast link closure</t>
  </si>
  <si>
    <t>Overall Scheme Details: A6 northbound Thulston.
Lane closure for sign works.</t>
  </si>
  <si>
    <t>A46 southbound Wanlip Road entry slip road closure</t>
  </si>
  <si>
    <t>Overall Scheme Details: A46 southbound Cossington to Wanlip.
Slip road and lane closures due to maintenance works.
Diversion via local authority network.</t>
  </si>
  <si>
    <t>A46 southbound Shackerdale Farm Layby closure</t>
  </si>
  <si>
    <t>Overall Scheme Details: A46 southbound Flintham to Car Colston.
Lane and Layby closure for maintenance works.</t>
  </si>
  <si>
    <t>M62 Jct 33 Ferrybridge roundabout northern quadrant closure (C)</t>
  </si>
  <si>
    <t>A160 eastbound Harbrough to Manby, carriageway closure</t>
  </si>
  <si>
    <t xml:space="preserve">Overall Scheme Details: A160 eastbound and westbound Brocklesby to Manby
Carriageway closure and lane closures for electrical works
Diversion  A160 A180 A1173
</t>
  </si>
  <si>
    <t>A160 eastbound Town street exit slip road closure</t>
  </si>
  <si>
    <t>A160 eastbound Town street entry slip road closure</t>
  </si>
  <si>
    <t>A64 eastbound Barton Hill to Welburn Carriageway closure</t>
  </si>
  <si>
    <t>Overall Scheme Details: A64 eastbound and westbound Whitwell Duels.
Carriageway closure and lane closures  for general cleaning and maintenance works.
Diversion A64</t>
  </si>
  <si>
    <t>A64 westbound Welburn to Barton Hill Carriageway closure</t>
  </si>
  <si>
    <t>M62 eastbound Jct 29 to M1 northbound Jct 42 Link road closure</t>
  </si>
  <si>
    <t>Overall Scheme Details: M62 eastbound Jct 28 to Jct 29 
Slip road closures and lane closures for inspections 
Diversion M62 A642</t>
  </si>
  <si>
    <t>M62 eastbound Jct 29 exit slip road closure</t>
  </si>
  <si>
    <t>M1 southbound Jct 47 exit slip road closure</t>
  </si>
  <si>
    <t>Overall Scheme Details: M1 southbound Jct 47 to Jct 46
Slip road and lane closure for barrier repairs
Diversion via M1</t>
  </si>
  <si>
    <t>A1 Jct 73 northbound exit slip road closure</t>
  </si>
  <si>
    <t>Overall Scheme Details: A1 northbound and southbound Jct 71 to Jct 73 
Slip road closures for electrical works</t>
  </si>
  <si>
    <t>A19/A183 Chester Road Interchange northbound entry slip road closure</t>
  </si>
  <si>
    <t>A19/A183 Chester Road Interchange southbound exit slip road closure</t>
  </si>
  <si>
    <t>A19/A1231 Hylton Grange Interchange northbound entry slip road closure</t>
  </si>
  <si>
    <t>Overall Scheme Details: A19/A1231 Hylton Grange Interchange northbound entry slip road closure including northbound lane closure for maintenance works</t>
  </si>
  <si>
    <t>A19 northbound Boldon exit and entry slip road closure</t>
  </si>
  <si>
    <t>Overall Scheme Details: A19 northbound Boldon exit and entry slip road closure for electrical works</t>
  </si>
  <si>
    <t>M61 northbound jct 4 entry slip road road closure</t>
  </si>
  <si>
    <t>Overall Scheme Details: M61 both directions Jct 4 to Jct 5 - carriageway closure for drainage on behalf of National Highways</t>
  </si>
  <si>
    <t>M60 Anticlockwise Jct 21 entry slip road closure</t>
  </si>
  <si>
    <t>Overall Scheme Details: M60 both directions Jct 20 to Jct 21 - A663 northbound and southbound carriageway closure for electrical works on behalf of National Highways</t>
  </si>
  <si>
    <t>M60 Anticlockwise to M602 Eastbound link road closure</t>
  </si>
  <si>
    <t>Overall Scheme Details: M602 both directions J1 to J2 - carriageway closure for carriageway - reconstruction/renewal on behalf of National Highways</t>
  </si>
  <si>
    <t>M60 Anticlockwise to M62 Westbound link road closure</t>
  </si>
  <si>
    <t>M56 Westbound Jct 14 exit slip road closure</t>
  </si>
  <si>
    <t>Overall Scheme Details: M56 westbound Jct 14 to Jct 14  - carriageway closure for inspection/survey on behalf of National Highways</t>
  </si>
  <si>
    <t>M56 Westbound Jct 3a entry slip road closure</t>
  </si>
  <si>
    <t>Overall Scheme Details: M56 westbound Sharston  to Wythenshawe - carriageway closure for electrical works on behalf of National Highways</t>
  </si>
  <si>
    <t>M60 Clockwise Jct 19 entry slip road closure</t>
  </si>
  <si>
    <t>Overall Scheme Details: M60 clockwise Jct 19  to Jct 19 - carriageway closure for communications on behalf of National Highways</t>
  </si>
  <si>
    <t>M66 Southbound link to M62 Easbound closure</t>
  </si>
  <si>
    <t>M66 Southbound Jct 3 to 4 Carriageway Closure</t>
  </si>
  <si>
    <t>M66 Southbound Jct 3 entry slip road closure</t>
  </si>
  <si>
    <t>M66 Southbound Jct 4 exit slip road closure</t>
  </si>
  <si>
    <t>M6 Southbound Jct 36 Exit slip road closure</t>
  </si>
  <si>
    <t>A595</t>
  </si>
  <si>
    <t>A595 Eastbound and Westbound clints rbt to hensingham rbt carriageway closure</t>
  </si>
  <si>
    <t>Overall Scheme Details: A595 Northbound and Southbound Westlakes Business Park to A595 Clints Roundabout
Convoy working for resurfacing works</t>
  </si>
  <si>
    <t>M6 Northbound Jct 42 Entry slip road closure</t>
  </si>
  <si>
    <t>A34 southbound Sutton Scotney Services closure</t>
  </si>
  <si>
    <t xml:space="preserve">Overall Scheme Details: A34 southbound Sutton Scotney.
Services and lane closures for maintenance work.
</t>
  </si>
  <si>
    <t>M27 westbound Jct 4 between the exit and entry link roads carriageway closure</t>
  </si>
  <si>
    <t>Overall Scheme Details: M27 westbound Jct 5 to 4
Carriageway and lane closures for resurfacing</t>
  </si>
  <si>
    <t>M3 northbound Jct 12 to Jct 11 carriageway closure</t>
  </si>
  <si>
    <t>A3 northbound Sheet between the slips carriageway closure</t>
  </si>
  <si>
    <t>Overall Scheme Details: A3 northbound Sheet - carriageway closure for resurfacing work</t>
  </si>
  <si>
    <t>A3M</t>
  </si>
  <si>
    <t>A3M northbound Jct 2 exit slip road closure</t>
  </si>
  <si>
    <t>Overall Scheme Details: A3M northbound Jct 2.
Slip road and lane closure for maintenance work.</t>
  </si>
  <si>
    <t>A3M northbound Jct 2 entry slip road closure</t>
  </si>
  <si>
    <t>M27 westbound Jct 7 exit slip road closure</t>
  </si>
  <si>
    <t>Overall Scheme Details: M27 westbound Jct 7 - slip road and lane closure for barrier repairs</t>
  </si>
  <si>
    <t>M20 eastbound Jct 10a entry slip road closure</t>
  </si>
  <si>
    <t>Overall Scheme Details: M20 both directions Junction 9 to Junction 11
carriageway slip road and lane closure for drainage works</t>
  </si>
  <si>
    <t>A26</t>
  </si>
  <si>
    <t>A26 both directions South Downs Way to Avis Road. carriageway closure</t>
  </si>
  <si>
    <t>Overall Scheme Details: A26 both directions South Downs Way to Avis Road
Carriageway closure for drainage works</t>
  </si>
  <si>
    <t>A27 westbound Hangleton exit slip road closure</t>
  </si>
  <si>
    <t>Overall Scheme Details: A27 westbound Hangleton
Slip and lane closure for maintenance works</t>
  </si>
  <si>
    <t>A21 northbound Pembury road entry slip road closure</t>
  </si>
  <si>
    <t>Overall Scheme Details: A21 northbound Kippings to Pembury 
slip road and lane closure for maintenance works</t>
  </si>
  <si>
    <t>A21 northbound Pembury road exit slip road closure</t>
  </si>
  <si>
    <t>M25 Anti-clockwise Jct 10 to Jct 9 carriageway closure</t>
  </si>
  <si>
    <t>Overall Scheme Details: M25 Anti-clockwise Jct 11 to Jct 9
Carriageway and lane closure for concrete bay replacement works
Diversion route via National Highways and Local Authorities Network</t>
  </si>
  <si>
    <t>M25 Anti-clockwise Jct 10 entry slip road closure</t>
  </si>
  <si>
    <t>M25 Anti-clockwise Cobham services link road closure</t>
  </si>
  <si>
    <t>M25 Clockwise Jct 12 to Jct 13 carriageway and link road closure</t>
  </si>
  <si>
    <t>Overall Scheme Details: M25 Clockwise Jct 12 to Jct 13 
Carriageway and link road closure for gantry sign survey works 
Diversion via Local Authority and National Highway network</t>
  </si>
  <si>
    <t>A1(M) Southbound Jct 4 Exit Slip Road Closure</t>
  </si>
  <si>
    <t>Overall Scheme Details: A1(M) Southbound Jct 4
Lane Closure for Technology Works</t>
  </si>
  <si>
    <t>A1089 Northbound to A13 Baker Street link road closure</t>
  </si>
  <si>
    <t>Overall Scheme Details: A1089 Northbound to A13 Baker Street link road 
Lane and link road closure for maintenance works 
DIversion via Local Authorities and National Highways Network</t>
  </si>
  <si>
    <t>M4 Eastbound Jct 2 exit slip road closure</t>
  </si>
  <si>
    <t>Overall Scheme Details: M4 Eastbound Jct 3 to Jct 2
Slip road and lane closure for concrete work
Diversion via Local Authority and National highway network</t>
  </si>
  <si>
    <t>Overall Scheme Details: M25 Anti-clockwise Jct 25 to Jct 23 
Carriageway, slip road and lane closure for 
Diversion via Local Authorities and National Highways Network</t>
  </si>
  <si>
    <t>M25 Clockwise Jct 16 to M40 Eastbound and Westbound Jct 1A Link Road Closure</t>
  </si>
  <si>
    <t xml:space="preserve">Overall Scheme Details: M25 Clockwise Jct 15 to Jct 16 and M40 Eastbound and Westbound Jct 1A
Link Road and Lane Closure for Surfacing Works 
Diversion via National Highways Network
</t>
  </si>
  <si>
    <t>M4 Eastbound and Westbound Jct 4B to M25 Clockwise Jct 15 link road closure</t>
  </si>
  <si>
    <t xml:space="preserve">Overall Scheme Details: M4 Eastbound and Westbound Jct 4B to M25 Clockwise Jct 15   
Lane and link road closure for urgent safety fence repairs
Diversion via National Highways Network  </t>
  </si>
  <si>
    <t>M25 Jct 4 Roundabout West Quadrant closure</t>
  </si>
  <si>
    <t>Overall Scheme Details: M25 Jct 4 Roundabout and Approaches
Carriageway and lane closure for emergency safety fence repairs
Diversion via National Highways and Local Authorities Network</t>
  </si>
  <si>
    <t>A38 westbound Harcombe exit slip carriageway closure</t>
  </si>
  <si>
    <t>Overall Scheme Details: A38 westbound Harcombe exit slip carriageway closure for weather station works.
Diversion via Chudleigh junction and A3344.</t>
  </si>
  <si>
    <t>A38 eastbound Ivybridge entry slip carriageway closure</t>
  </si>
  <si>
    <t>Overall Scheme Details: A38 eastbound Ivybridge entry slip - carriageway closure and convoy for resurfacing works. 
Diversion via - A38 westbound, exit at Lee Mill and return.</t>
  </si>
  <si>
    <t>A38 westbound Forder Valley to Manadon carriageway closure (51/2 to 47/6)</t>
  </si>
  <si>
    <t>Overall Scheme Details: A38 westbound Forder Valley to Manadon - carriageway closure and convoy for resurfacing works. 
Diversion via - Forder Valley Rd, Fort Austin Ave, Tavistock Rd and rejoin A38 at Manadon.</t>
  </si>
  <si>
    <t>A30 eastbound Woodleigh exit slip road closed</t>
  </si>
  <si>
    <t>Overall Scheme Details: A30 eastbound Woodleigh exit slip road closed for weather station installation works. Diversion via A30 eastbound to Alphington and return to exit</t>
  </si>
  <si>
    <t>M5 northbound Jct 31 entry slip road closure</t>
  </si>
  <si>
    <t>Overall Scheme Details: M5 northbound Jct 31 entry slip road closure for inspections/survey works. Diversion via A38 southbound to Kennford and return northbound</t>
  </si>
  <si>
    <t>A30 westbound Liftondown to Pennygillam carriageway closure</t>
  </si>
  <si>
    <t xml:space="preserve">Overall Scheme Details: A30 westbound Liftondown to Pennygillam - carriageway closure for emergency carriageway repairs.
Diversion via - A388, Hurdon Rd, Link Rd and rejoin A30 at Pennygilliam Jct. </t>
  </si>
  <si>
    <t>A30 westbound Launceston/Tavistock Rd entry slip carriageway closure</t>
  </si>
  <si>
    <t>M5 southbound Jct 20 entry slip road closure</t>
  </si>
  <si>
    <t xml:space="preserve">Overall Scheme Details: M5 southbound Jct 20 entry slip road closure for barrier repair works
Diversion via M5 Jct 19 and return
</t>
  </si>
  <si>
    <t>M6 northbound Jct 1 to Jct 2 carriageway closure</t>
  </si>
  <si>
    <t xml:space="preserve">Overall Scheme Details: M6 northbound Jct 1 to Jct 2.
Carriageway closure for maintenance works.
Diversion via National Highways and local authority network.
</t>
  </si>
  <si>
    <t>M69 southbound to M6 link road closure</t>
  </si>
  <si>
    <t>M54 westbound Jct 4 to Jct 5 carriageway closure</t>
  </si>
  <si>
    <t xml:space="preserve">Overall Scheme Details: M54 westbound Jct 4 to Jct 5.
Carriageway closure for maintenance works.
Diversion via National Highways and local authority network.
</t>
  </si>
  <si>
    <t>A46 southbound Warwick Bypass to Longbridge roundabout slip road closure</t>
  </si>
  <si>
    <t>A500 northbound Hanford entry slip road closure</t>
  </si>
  <si>
    <t>A500 northbound Queensway to Sideway link exit slip road closure</t>
  </si>
  <si>
    <t>A50 from A522 to Tean Westbound Full Closure</t>
  </si>
  <si>
    <t>Overall Scheme Details: A50 DBFO - Uttoxeter Blythe Bridge - A522 to Tean - Westbound - Full Closure - Concrete Bay Repairs</t>
  </si>
  <si>
    <t>A50 Westbound Southern Derby Bypass Full Closure</t>
  </si>
  <si>
    <t>A34 northbound Chieveley entry slip road closure</t>
  </si>
  <si>
    <t>Overall Scheme Details: A34 northbound Chieveley.
Slip road and lane closures for barrier repairs.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</si>
</sst>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dddd\ d\ mmm"/>
  </numFmts>
  <fonts count="54" x14ac:knownFonts="1">
    <font>
      <sz val="12"/>
      <color theme="1"/>
      <name val="Arial"/>
      <family val="2"/>
    </font>
    <font>
      <sz val="11"/>
      <color indexed="8"/>
      <name val="Calibri"/>
      <family val="2"/>
    </font>
    <font>
      <sz val="11"/>
      <name val="Arial"/>
      <family val="2"/>
    </font>
    <font>
      <u/>
      <sz val="11"/>
      <color indexed="30"/>
      <name val="Arial"/>
      <family val="2"/>
    </font>
    <font>
      <sz val="10"/>
      <name val="Arial"/>
      <family val="2"/>
    </font>
    <font>
      <sz val="22"/>
      <name val="Arial"/>
      <family val="2"/>
    </font>
    <font>
      <sz val="12"/>
      <color theme="1"/>
      <name val="Arial"/>
      <family val="2"/>
    </font>
    <font>
      <sz val="11"/>
      <color theme="1"/>
      <name val="Calibri"/>
      <family val="2"/>
      <scheme val="minor"/>
    </font>
    <font>
      <sz val="11"/>
      <color theme="0"/>
      <name val="Calibri"/>
      <family val="2"/>
      <scheme val="minor"/>
    </font>
    <font>
      <sz val="12"/>
      <color theme="0"/>
      <name val="Arial"/>
      <family val="2"/>
    </font>
    <font>
      <sz val="11"/>
      <color rgb="FF9C0006"/>
      <name val="Calibri"/>
      <family val="2"/>
      <scheme val="minor"/>
    </font>
    <font>
      <sz val="12"/>
      <color rgb="FF9C0006"/>
      <name val="Arial"/>
      <family val="2"/>
    </font>
    <font>
      <b/>
      <sz val="11"/>
      <color rgb="FFFA7D00"/>
      <name val="Calibri"/>
      <family val="2"/>
      <scheme val="minor"/>
    </font>
    <font>
      <b/>
      <sz val="12"/>
      <color rgb="FFFA7D00"/>
      <name val="Arial"/>
      <family val="2"/>
    </font>
    <font>
      <b/>
      <sz val="11"/>
      <color theme="0"/>
      <name val="Calibri"/>
      <family val="2"/>
      <scheme val="minor"/>
    </font>
    <font>
      <b/>
      <sz val="12"/>
      <color theme="0"/>
      <name val="Arial"/>
      <family val="2"/>
    </font>
    <font>
      <sz val="11"/>
      <color rgb="FF000000"/>
      <name val="Calibri"/>
      <family val="2"/>
      <scheme val="minor"/>
    </font>
    <font>
      <i/>
      <sz val="11"/>
      <color rgb="FF7F7F7F"/>
      <name val="Calibri"/>
      <family val="2"/>
      <scheme val="minor"/>
    </font>
    <font>
      <i/>
      <sz val="12"/>
      <color rgb="FF7F7F7F"/>
      <name val="Arial"/>
      <family val="2"/>
    </font>
    <font>
      <sz val="11"/>
      <color rgb="FF006100"/>
      <name val="Calibri"/>
      <family val="2"/>
      <scheme val="minor"/>
    </font>
    <font>
      <sz val="12"/>
      <color rgb="FF006100"/>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u/>
      <sz val="12"/>
      <color theme="10"/>
      <name val="Arial"/>
      <family val="2"/>
    </font>
    <font>
      <u/>
      <sz val="11"/>
      <color theme="10"/>
      <name val="Calibri"/>
      <family val="2"/>
      <scheme val="minor"/>
    </font>
    <font>
      <sz val="11"/>
      <color rgb="FF3F3F76"/>
      <name val="Calibri"/>
      <family val="2"/>
      <scheme val="minor"/>
    </font>
    <font>
      <sz val="12"/>
      <color rgb="FF3F3F76"/>
      <name val="Arial"/>
      <family val="2"/>
    </font>
    <font>
      <sz val="11"/>
      <color rgb="FFFA7D00"/>
      <name val="Calibri"/>
      <family val="2"/>
      <scheme val="minor"/>
    </font>
    <font>
      <sz val="12"/>
      <color rgb="FFFA7D00"/>
      <name val="Arial"/>
      <family val="2"/>
    </font>
    <font>
      <sz val="11"/>
      <color rgb="FF9C6500"/>
      <name val="Calibri"/>
      <family val="2"/>
      <scheme val="minor"/>
    </font>
    <font>
      <sz val="12"/>
      <color rgb="FF9C5700"/>
      <name val="Arial"/>
      <family val="2"/>
    </font>
    <font>
      <sz val="10"/>
      <color rgb="FF000000"/>
      <name val="Arial"/>
      <family val="2"/>
    </font>
    <font>
      <b/>
      <sz val="11"/>
      <color rgb="FF3F3F3F"/>
      <name val="Calibri"/>
      <family val="2"/>
      <scheme val="minor"/>
    </font>
    <font>
      <b/>
      <sz val="12"/>
      <color rgb="FF3F3F3F"/>
      <name val="Arial"/>
      <family val="2"/>
    </font>
    <font>
      <b/>
      <sz val="18"/>
      <color theme="3"/>
      <name val="Cambria"/>
      <family val="2"/>
      <scheme val="major"/>
    </font>
    <font>
      <sz val="18"/>
      <color theme="3"/>
      <name val="Cambria"/>
      <family val="2"/>
      <scheme val="major"/>
    </font>
    <font>
      <b/>
      <sz val="11"/>
      <color theme="1"/>
      <name val="Calibri"/>
      <family val="2"/>
      <scheme val="minor"/>
    </font>
    <font>
      <b/>
      <sz val="12"/>
      <color theme="1"/>
      <name val="Arial"/>
      <family val="2"/>
    </font>
    <font>
      <sz val="11"/>
      <color rgb="FFFF0000"/>
      <name val="Calibri"/>
      <family val="2"/>
      <scheme val="minor"/>
    </font>
    <font>
      <sz val="12"/>
      <color rgb="FFFF0000"/>
      <name val="Arial"/>
      <family val="2"/>
    </font>
    <font>
      <sz val="22"/>
      <color theme="1"/>
      <name val="Calibri"/>
      <family val="2"/>
      <scheme val="minor"/>
    </font>
    <font>
      <sz val="20"/>
      <color theme="1"/>
      <name val="Calibri"/>
      <family val="2"/>
      <scheme val="minor"/>
    </font>
    <font>
      <sz val="11"/>
      <name val="Calibri"/>
      <family val="2"/>
      <scheme val="minor"/>
    </font>
    <font>
      <sz val="12"/>
      <name val="Calibri"/>
      <family val="2"/>
      <scheme val="minor"/>
    </font>
    <font>
      <sz val="10"/>
      <color theme="1"/>
      <name val="Calibri"/>
      <family val="2"/>
      <scheme val="minor"/>
    </font>
    <font>
      <b/>
      <sz val="11"/>
      <color theme="1"/>
      <name val="Arial"/>
      <family val="2"/>
    </font>
    <font>
      <sz val="12"/>
      <color rgb="FFFF0000"/>
      <name val="Calibri"/>
      <family val="2"/>
      <scheme val="minor"/>
    </font>
    <font>
      <b/>
      <sz val="28"/>
      <color theme="1"/>
      <name val="Calibri"/>
      <family val="2"/>
      <scheme val="minor"/>
    </font>
    <font>
      <sz val="22"/>
      <color theme="0" tint="-0.249977111117893"/>
      <name val="Calibri"/>
      <family val="2"/>
      <scheme val="minor"/>
    </font>
    <font>
      <b/>
      <sz val="26"/>
      <color theme="1"/>
      <name val="Arial"/>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1"/>
      </top>
      <bottom/>
      <diagonal/>
    </border>
    <border>
      <left/>
      <right/>
      <top style="thin">
        <color theme="1"/>
      </top>
      <bottom style="thin">
        <color theme="1"/>
      </bottom>
      <diagonal/>
    </border>
  </borders>
  <cellStyleXfs count="459">
    <xf numFmtId="0" fontId="0" fillId="0" borderId="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6"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6"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6"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6"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6"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6"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6"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6" fillId="20" borderId="0" applyNumberFormat="0" applyBorder="0" applyAlignment="0" applyProtection="0"/>
    <xf numFmtId="0" fontId="7"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6"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6" fillId="22"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6" borderId="0" applyNumberFormat="0" applyBorder="0" applyAlignment="0" applyProtection="0"/>
    <xf numFmtId="0" fontId="8" fillId="23" borderId="0" applyNumberFormat="0" applyBorder="0" applyAlignment="0" applyProtection="0"/>
    <xf numFmtId="0" fontId="6"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7" borderId="0" applyNumberFormat="0" applyBorder="0" applyAlignment="0" applyProtection="0"/>
    <xf numFmtId="0" fontId="8" fillId="24" borderId="0" applyNumberFormat="0" applyBorder="0" applyAlignment="0" applyProtection="0"/>
    <xf numFmtId="0" fontId="6" fillId="24"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6" fillId="25"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8" borderId="0" applyNumberFormat="0" applyBorder="0" applyAlignment="0" applyProtection="0"/>
    <xf numFmtId="0" fontId="8" fillId="26" borderId="0" applyNumberFormat="0" applyBorder="0" applyAlignment="0" applyProtection="0"/>
    <xf numFmtId="0" fontId="6"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9" fillId="27"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9" fillId="28"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9" fillId="2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9"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9"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9" fillId="32" borderId="0" applyNumberFormat="0" applyBorder="0" applyAlignment="0" applyProtection="0"/>
    <xf numFmtId="0" fontId="8"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1" fillId="33" borderId="0" applyNumberFormat="0" applyBorder="0" applyAlignment="0" applyProtection="0"/>
    <xf numFmtId="0" fontId="10" fillId="33" borderId="0" applyNumberFormat="0" applyBorder="0" applyAlignment="0" applyProtection="0"/>
    <xf numFmtId="0" fontId="12" fillId="34" borderId="3" applyNumberFormat="0" applyAlignment="0" applyProtection="0"/>
    <xf numFmtId="0" fontId="12" fillId="34" borderId="3" applyNumberFormat="0" applyAlignment="0" applyProtection="0"/>
    <xf numFmtId="0" fontId="12" fillId="34" borderId="3" applyNumberFormat="0" applyAlignment="0" applyProtection="0"/>
    <xf numFmtId="0" fontId="13" fillId="34" borderId="3" applyNumberFormat="0" applyAlignment="0" applyProtection="0"/>
    <xf numFmtId="0" fontId="12" fillId="34" borderId="3" applyNumberFormat="0" applyAlignment="0" applyProtection="0"/>
    <xf numFmtId="0" fontId="14" fillId="35" borderId="4" applyNumberFormat="0" applyAlignment="0" applyProtection="0"/>
    <xf numFmtId="0" fontId="14" fillId="35" borderId="4" applyNumberFormat="0" applyAlignment="0" applyProtection="0"/>
    <xf numFmtId="0" fontId="14" fillId="35" borderId="4" applyNumberFormat="0" applyAlignment="0" applyProtection="0"/>
    <xf numFmtId="0" fontId="15" fillId="35" borderId="4" applyNumberFormat="0" applyAlignment="0" applyProtection="0"/>
    <xf numFmtId="0" fontId="14" fillId="35" borderId="4"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20" fillId="36" borderId="0" applyNumberFormat="0" applyBorder="0" applyAlignment="0" applyProtection="0"/>
    <xf numFmtId="0" fontId="19" fillId="36" borderId="0" applyNumberFormat="0" applyBorder="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5" applyNumberFormat="0" applyFill="0" applyAlignment="0" applyProtection="0"/>
    <xf numFmtId="0" fontId="21"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4" fillId="0" borderId="6" applyNumberFormat="0" applyFill="0" applyAlignment="0" applyProtection="0"/>
    <xf numFmtId="0" fontId="23" fillId="0" borderId="6"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7"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30" fillId="37" borderId="3" applyNumberFormat="0" applyAlignment="0" applyProtection="0"/>
    <xf numFmtId="0" fontId="29" fillId="37" borderId="3" applyNumberFormat="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2" fillId="0" borderId="8" applyNumberFormat="0" applyFill="0" applyAlignment="0" applyProtection="0"/>
    <xf numFmtId="0" fontId="31" fillId="0" borderId="8" applyNumberFormat="0" applyFill="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4" fillId="38" borderId="0" applyNumberFormat="0" applyBorder="0" applyAlignment="0" applyProtection="0"/>
    <xf numFmtId="0" fontId="33" fillId="38" borderId="0" applyNumberFormat="0" applyBorder="0" applyAlignment="0" applyProtection="0"/>
    <xf numFmtId="0" fontId="7" fillId="0" borderId="0"/>
    <xf numFmtId="0" fontId="16" fillId="0" borderId="0"/>
    <xf numFmtId="0" fontId="7" fillId="0" borderId="0"/>
    <xf numFmtId="0" fontId="16" fillId="0" borderId="0"/>
    <xf numFmtId="0" fontId="7" fillId="0" borderId="0"/>
    <xf numFmtId="0" fontId="7" fillId="0" borderId="0"/>
    <xf numFmtId="0" fontId="7"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35"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6" fillId="0" borderId="0"/>
    <xf numFmtId="0" fontId="35" fillId="0" borderId="0"/>
    <xf numFmtId="0" fontId="6"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1"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36" fillId="34" borderId="10" applyNumberFormat="0" applyAlignment="0" applyProtection="0"/>
    <xf numFmtId="0" fontId="36" fillId="34" borderId="10" applyNumberFormat="0" applyAlignment="0" applyProtection="0"/>
    <xf numFmtId="0" fontId="36" fillId="34" borderId="10" applyNumberFormat="0" applyAlignment="0" applyProtection="0"/>
    <xf numFmtId="0" fontId="37" fillId="34" borderId="10" applyNumberFormat="0" applyAlignment="0" applyProtection="0"/>
    <xf numFmtId="0" fontId="36" fillId="34" borderId="10"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0" borderId="11" applyNumberFormat="0" applyFill="0" applyAlignment="0" applyProtection="0"/>
    <xf numFmtId="0" fontId="40" fillId="0" borderId="11"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cellStyleXfs>
  <cellXfs count="43">
    <xf numFmtId="0" fontId="0" fillId="0" borderId="0" xfId="0"/>
    <xf numFmtId="0" fontId="44" fillId="40" borderId="0" xfId="0" applyFont="1" applyFill="1" applyAlignment="1">
      <alignment horizontal="left" vertical="top"/>
    </xf>
    <xf numFmtId="0" fontId="45" fillId="40" borderId="0" xfId="0" applyFont="1" applyFill="1" applyAlignment="1">
      <alignment horizontal="left" vertical="top"/>
    </xf>
    <xf numFmtId="0" fontId="46" fillId="0" borderId="0" xfId="0" applyFont="1" applyAlignment="1">
      <alignment horizontal="left" vertical="top" wrapText="1"/>
    </xf>
    <xf numFmtId="0" fontId="47" fillId="0" borderId="0" xfId="0" applyFont="1" applyAlignment="1">
      <alignment horizontal="left" vertical="top" wrapText="1"/>
    </xf>
    <xf numFmtId="0" fontId="47" fillId="0" borderId="0" xfId="0" applyFont="1" applyAlignment="1">
      <alignment horizontal="left" vertical="top"/>
    </xf>
    <xf numFmtId="0" fontId="46" fillId="0" borderId="0" xfId="0" applyFont="1" applyAlignment="1">
      <alignment horizontal="left" vertical="top"/>
    </xf>
    <xf numFmtId="0" fontId="7" fillId="0" borderId="0" xfId="0" applyFont="1" applyAlignment="1">
      <alignment horizontal="left" vertical="top" wrapText="1"/>
    </xf>
    <xf numFmtId="0" fontId="2" fillId="0" borderId="0" xfId="0" applyFont="1" applyAlignment="1">
      <alignment horizontal="left" vertical="top" wrapText="1"/>
    </xf>
    <xf numFmtId="0" fontId="7" fillId="40" borderId="0" xfId="0" applyFont="1" applyFill="1" applyAlignment="1">
      <alignment horizontal="left" vertical="top"/>
    </xf>
    <xf numFmtId="0" fontId="48" fillId="40" borderId="0" xfId="0" applyFont="1" applyFill="1" applyAlignment="1">
      <alignment horizontal="left" vertical="top"/>
    </xf>
    <xf numFmtId="20" fontId="49" fillId="41" borderId="1" xfId="0" applyNumberFormat="1" applyFont="1" applyFill="1" applyBorder="1" applyAlignment="1" applyProtection="1">
      <alignment horizontal="center" vertical="center" wrapText="1"/>
      <protection locked="0"/>
    </xf>
    <xf numFmtId="0" fontId="49" fillId="41" borderId="1" xfId="0" applyFont="1" applyFill="1" applyBorder="1" applyAlignment="1" applyProtection="1">
      <alignment horizontal="center" vertical="center" wrapText="1"/>
      <protection locked="0"/>
    </xf>
    <xf numFmtId="20" fontId="46" fillId="0" borderId="0" xfId="0" applyNumberFormat="1" applyFont="1" applyAlignment="1">
      <alignment horizontal="left" vertical="top" wrapText="1"/>
    </xf>
    <xf numFmtId="0" fontId="46" fillId="40" borderId="0" xfId="0" applyFont="1" applyFill="1" applyAlignment="1">
      <alignment horizontal="left" vertical="top"/>
    </xf>
    <xf numFmtId="0" fontId="0" fillId="40" borderId="0" xfId="0" applyFill="1"/>
    <xf numFmtId="22" fontId="0" fillId="40" borderId="2" xfId="0" applyNumberFormat="1" applyFill="1" applyBorder="1" applyAlignment="1">
      <alignment horizontal="left" vertical="top" wrapText="1"/>
    </xf>
    <xf numFmtId="0" fontId="0" fillId="40" borderId="2" xfId="0" applyFill="1" applyBorder="1" applyAlignment="1">
      <alignment horizontal="left" vertical="top" wrapText="1"/>
    </xf>
    <xf numFmtId="0" fontId="46" fillId="40" borderId="0" xfId="0" applyFont="1" applyFill="1" applyAlignment="1">
      <alignment horizontal="left" vertical="top" wrapText="1"/>
    </xf>
    <xf numFmtId="0" fontId="0" fillId="0" borderId="2" xfId="0" applyBorder="1" applyAlignment="1">
      <alignment horizontal="left" vertical="top" wrapText="1"/>
    </xf>
    <xf numFmtId="22" fontId="0" fillId="0" borderId="2" xfId="0" applyNumberFormat="1" applyBorder="1" applyAlignment="1">
      <alignment horizontal="left" vertical="top" wrapText="1"/>
    </xf>
    <xf numFmtId="0" fontId="50" fillId="40" borderId="0" xfId="0" applyFont="1" applyFill="1" applyAlignment="1">
      <alignment horizontal="left" vertical="top"/>
    </xf>
    <xf numFmtId="0" fontId="43" fillId="40" borderId="0" xfId="0" applyFont="1" applyFill="1"/>
    <xf numFmtId="0" fontId="0" fillId="0" borderId="0" xfId="0" applyAlignment="1">
      <alignment vertical="top"/>
    </xf>
    <xf numFmtId="0" fontId="0" fillId="0" borderId="0" xfId="0" applyAlignment="1">
      <alignment vertical="top" wrapText="1"/>
    </xf>
    <xf numFmtId="22" fontId="0" fillId="0" borderId="0" xfId="0" applyNumberFormat="1" applyAlignment="1">
      <alignment vertical="top"/>
    </xf>
    <xf numFmtId="22" fontId="0" fillId="0" borderId="0" xfId="0" applyNumberFormat="1" applyAlignment="1">
      <alignment vertical="top" wrapText="1"/>
    </xf>
    <xf numFmtId="0" fontId="0" fillId="0" borderId="12" xfId="0" applyBorder="1" applyAlignment="1">
      <alignment vertical="top"/>
    </xf>
    <xf numFmtId="0" fontId="0" fillId="0" borderId="12" xfId="0" applyBorder="1" applyAlignment="1">
      <alignment vertical="top" wrapText="1"/>
    </xf>
    <xf numFmtId="22" fontId="0" fillId="0" borderId="12" xfId="0" applyNumberFormat="1" applyBorder="1" applyAlignment="1">
      <alignment vertical="top"/>
    </xf>
    <xf numFmtId="0" fontId="0" fillId="0" borderId="13" xfId="0" applyBorder="1" applyAlignment="1">
      <alignment vertical="top"/>
    </xf>
    <xf numFmtId="0" fontId="0" fillId="0" borderId="13" xfId="0" applyBorder="1" applyAlignment="1">
      <alignment vertical="top" wrapText="1"/>
    </xf>
    <xf numFmtId="22" fontId="0" fillId="0" borderId="13" xfId="0" applyNumberFormat="1" applyBorder="1" applyAlignment="1">
      <alignment vertical="top"/>
    </xf>
    <xf numFmtId="0" fontId="53" fillId="40" borderId="0" xfId="0" quotePrefix="1" applyFont="1" applyFill="1" applyAlignment="1">
      <alignment horizontal="left" vertical="center" wrapText="1"/>
    </xf>
    <xf numFmtId="0" fontId="51" fillId="40" borderId="0" xfId="0" applyFont="1" applyFill="1" applyAlignment="1">
      <alignment horizontal="center" vertical="center"/>
    </xf>
    <xf numFmtId="14" fontId="52" fillId="43" borderId="0" xfId="0" applyNumberFormat="1" applyFont="1" applyFill="1" applyAlignment="1">
      <alignment horizontal="center" vertical="top"/>
    </xf>
    <xf numFmtId="0" fontId="4" fillId="40" borderId="0" xfId="375" applyFont="1" applyFill="1" applyAlignment="1">
      <alignment horizontal="center" vertical="center" wrapText="1"/>
    </xf>
    <xf numFmtId="0" fontId="2" fillId="0" borderId="0" xfId="375" applyFont="1" applyFill="1" applyAlignment="1">
      <alignment horizontal="center" vertical="top" wrapText="1"/>
    </xf>
    <xf numFmtId="164" fontId="45" fillId="40" borderId="0" xfId="0" applyNumberFormat="1" applyFont="1" applyFill="1" applyAlignment="1">
      <alignment horizontal="right" vertical="top"/>
    </xf>
    <xf numFmtId="0" fontId="5" fillId="42" borderId="0" xfId="375" applyFont="1" applyFill="1" applyAlignment="1">
      <alignment horizontal="center" vertical="top"/>
    </xf>
    <xf numFmtId="0" fontId="5" fillId="40" borderId="0" xfId="375" applyFont="1" applyFill="1" applyAlignment="1">
      <alignment horizontal="center" vertical="top"/>
    </xf>
    <xf numFmtId="0" fontId="5" fillId="0" borderId="0" xfId="375" applyFont="1" applyAlignment="1">
      <alignment horizontal="center" vertical="top"/>
    </xf>
    <xf numFmtId="164" fontId="45" fillId="40" borderId="0" xfId="0" applyNumberFormat="1" applyFont="1" applyFill="1" applyAlignment="1">
      <alignment horizontal="left" vertical="top"/>
    </xf>
  </cellXfs>
  <cellStyles count="459">
    <cellStyle name="20% - Accent1" xfId="1" builtinId="30" customBuiltin="1"/>
    <cellStyle name="20% - Accent1 2" xfId="2" xr:uid="{1C3076D9-F2C2-4C72-9BBF-ECEA44568A40}"/>
    <cellStyle name="20% - Accent1 2 2" xfId="3" xr:uid="{9082FA31-1536-461C-B12F-5AECEEF7F72B}"/>
    <cellStyle name="20% - Accent1 2 2 2" xfId="4" xr:uid="{CAE65744-5DCC-4191-AFE8-75967B655C54}"/>
    <cellStyle name="20% - Accent1 2 2 2 2" xfId="5" xr:uid="{A970DD3D-1709-410A-97B5-A71F65CCDA0F}"/>
    <cellStyle name="20% - Accent1 2 2 2 2 2" xfId="6" xr:uid="{41CD4CFE-3A47-44FC-BAAF-808C2FC69F88}"/>
    <cellStyle name="20% - Accent1 2 2 2 3" xfId="7" xr:uid="{1904CC0A-7888-478A-AAB2-7B4A6B04F911}"/>
    <cellStyle name="20% - Accent1 2 2 3" xfId="8" xr:uid="{83F91834-8C6C-43ED-B554-3695DDAC1779}"/>
    <cellStyle name="20% - Accent1 2 2 3 2" xfId="9" xr:uid="{DA7B1BBE-17AE-40B3-8057-5AE9CA7F3D3D}"/>
    <cellStyle name="20% - Accent1 2 2 4" xfId="10" xr:uid="{8B90709D-4621-47C8-91EF-16695FCF02A4}"/>
    <cellStyle name="20% - Accent1 2 2 5" xfId="11" xr:uid="{5EFAAAD5-5199-4392-9C81-0D81AD890163}"/>
    <cellStyle name="20% - Accent1 2 3" xfId="12" xr:uid="{51E1E5F5-E03C-436E-AF85-24DDA982F4D7}"/>
    <cellStyle name="20% - Accent1 2 3 2" xfId="13" xr:uid="{29ACE20F-C1C2-49E0-9BFC-B75704D2B203}"/>
    <cellStyle name="20% - Accent1 2 3 2 2" xfId="14" xr:uid="{43A7E4FC-C2C7-472F-8A27-F2B47D8E2CCF}"/>
    <cellStyle name="20% - Accent1 2 3 3" xfId="15" xr:uid="{79D79B89-1F32-4E86-9134-8AC7728B266A}"/>
    <cellStyle name="20% - Accent1 2 4" xfId="16" xr:uid="{26CB98D8-9566-4FF3-89E3-C9DA2425665F}"/>
    <cellStyle name="20% - Accent1 2 4 2" xfId="17" xr:uid="{A92EFAC2-B7F7-4A2C-910E-15FE267011FF}"/>
    <cellStyle name="20% - Accent1 2 5" xfId="18" xr:uid="{C8F20E7B-B6FE-4BF7-80F6-674A6B88D325}"/>
    <cellStyle name="20% - Accent1 3" xfId="19" xr:uid="{BE7C152D-B7C3-42B4-9F81-EF53B4F8D78A}"/>
    <cellStyle name="20% - Accent1 3 2" xfId="20" xr:uid="{8924F36B-6561-4532-821C-86E954358B94}"/>
    <cellStyle name="20% - Accent1 4" xfId="21" xr:uid="{00BF0183-9D0A-47D3-9559-C5B23B8D45B0}"/>
    <cellStyle name="20% - Accent2" xfId="22" builtinId="34" customBuiltin="1"/>
    <cellStyle name="20% - Accent2 2" xfId="23" xr:uid="{18D751E0-2F49-4913-8AD0-6B98A9EB05B2}"/>
    <cellStyle name="20% - Accent2 2 2" xfId="24" xr:uid="{92AA9F59-FED6-4DC2-8B75-FBE347946B10}"/>
    <cellStyle name="20% - Accent2 2 2 2" xfId="25" xr:uid="{04D51A37-18A6-401A-B5C0-130B431AB217}"/>
    <cellStyle name="20% - Accent2 2 2 2 2" xfId="26" xr:uid="{CBD8F91F-C602-43A9-B4D0-3EA9821B2FCB}"/>
    <cellStyle name="20% - Accent2 2 2 2 2 2" xfId="27" xr:uid="{77EF9BF5-366C-41DD-9D75-B88682065720}"/>
    <cellStyle name="20% - Accent2 2 2 2 3" xfId="28" xr:uid="{3B3C8116-2461-4BA1-BDF1-E315C8868DF7}"/>
    <cellStyle name="20% - Accent2 2 2 3" xfId="29" xr:uid="{995AA36E-C7B7-4875-A7B2-0687FA406162}"/>
    <cellStyle name="20% - Accent2 2 2 3 2" xfId="30" xr:uid="{648B5492-3B62-4312-9AF1-858F394C7C87}"/>
    <cellStyle name="20% - Accent2 2 2 4" xfId="31" xr:uid="{FAF8B040-2DE6-40D4-A2D6-952FCD990772}"/>
    <cellStyle name="20% - Accent2 2 2 5" xfId="32" xr:uid="{C638F427-30E9-4EB1-9513-A59E5B52F194}"/>
    <cellStyle name="20% - Accent2 2 3" xfId="33" xr:uid="{0C1EC8AB-2465-40D6-B0DC-75D8A1D4BEE1}"/>
    <cellStyle name="20% - Accent2 2 3 2" xfId="34" xr:uid="{6B930FDF-17AF-43E7-94F7-76543768C42C}"/>
    <cellStyle name="20% - Accent2 2 3 2 2" xfId="35" xr:uid="{20C0FFDD-550B-4483-ADE3-1F9500B0D6F0}"/>
    <cellStyle name="20% - Accent2 2 3 3" xfId="36" xr:uid="{966B13AA-71D7-4B45-ABD4-AFF727E706C8}"/>
    <cellStyle name="20% - Accent2 2 4" xfId="37" xr:uid="{F6BC0D4F-C37B-4545-9CE9-B7C270B04A1E}"/>
    <cellStyle name="20% - Accent2 2 4 2" xfId="38" xr:uid="{435517A5-C3BC-461E-9D06-7909CCDB4F4B}"/>
    <cellStyle name="20% - Accent2 2 5" xfId="39" xr:uid="{71924468-D8A5-4384-A731-316A60C2CEE2}"/>
    <cellStyle name="20% - Accent2 3" xfId="40" xr:uid="{68F4A951-6FCB-485D-82EB-CBFF70CB9334}"/>
    <cellStyle name="20% - Accent2 3 2" xfId="41" xr:uid="{D63E9AAC-CE81-4B82-B7B8-91A857318AB0}"/>
    <cellStyle name="20% - Accent2 4" xfId="42" xr:uid="{B9A77DE3-5CB9-417F-8147-ABE390785C76}"/>
    <cellStyle name="20% - Accent3" xfId="43" builtinId="38" customBuiltin="1"/>
    <cellStyle name="20% - Accent3 2" xfId="44" xr:uid="{9B46CD09-D9A6-41C9-98B7-9EA604BE318D}"/>
    <cellStyle name="20% - Accent3 2 2" xfId="45" xr:uid="{7C23D3DD-1A92-405E-BA10-22F952117A19}"/>
    <cellStyle name="20% - Accent3 2 2 2" xfId="46" xr:uid="{9F7AB938-DEDC-4B53-8138-5E3266594902}"/>
    <cellStyle name="20% - Accent3 2 2 2 2" xfId="47" xr:uid="{3B41479F-A817-4242-AFF2-B8B7C0FF4F12}"/>
    <cellStyle name="20% - Accent3 2 2 2 2 2" xfId="48" xr:uid="{BFD50AA9-7EEF-4A2D-8E0E-D4C49542DC50}"/>
    <cellStyle name="20% - Accent3 2 2 2 3" xfId="49" xr:uid="{34D4B8FA-9995-452B-B45C-CFAB7B87B7A3}"/>
    <cellStyle name="20% - Accent3 2 2 3" xfId="50" xr:uid="{9140C2B6-FC2C-4A51-BFDE-111E1383AAE8}"/>
    <cellStyle name="20% - Accent3 2 2 3 2" xfId="51" xr:uid="{596936B4-B814-46B0-9944-FFB64C16503E}"/>
    <cellStyle name="20% - Accent3 2 2 4" xfId="52" xr:uid="{8B741FF3-2D16-44C6-BC9E-BBF5A0195765}"/>
    <cellStyle name="20% - Accent3 2 2 5" xfId="53" xr:uid="{D4718B7C-AEDB-4E77-9FA4-871EBEA530FB}"/>
    <cellStyle name="20% - Accent3 2 3" xfId="54" xr:uid="{2740CD63-7DA8-4488-A24A-5C989D10731F}"/>
    <cellStyle name="20% - Accent3 2 3 2" xfId="55" xr:uid="{060F0CC8-40F0-476F-B7C5-1F3FF4A39A4E}"/>
    <cellStyle name="20% - Accent3 2 3 2 2" xfId="56" xr:uid="{9BB0A244-B70B-4F9B-A766-C37E80922FC4}"/>
    <cellStyle name="20% - Accent3 2 3 3" xfId="57" xr:uid="{C64B21BC-B8E0-4550-8017-72EC524C03F1}"/>
    <cellStyle name="20% - Accent3 2 4" xfId="58" xr:uid="{005DA6CC-50C0-4EF7-A32A-397F14CE4248}"/>
    <cellStyle name="20% - Accent3 2 4 2" xfId="59" xr:uid="{FDEAB5D1-AEEB-465A-ADB7-97AA1FF6B59C}"/>
    <cellStyle name="20% - Accent3 2 5" xfId="60" xr:uid="{492F7A2E-B1FB-41A0-865C-4E95C205868D}"/>
    <cellStyle name="20% - Accent3 3" xfId="61" xr:uid="{174B5935-0A01-47C5-B955-EFBCD9C555A2}"/>
    <cellStyle name="20% - Accent3 3 2" xfId="62" xr:uid="{29E84719-D2DB-4C75-8AA9-D06F69F5ADE7}"/>
    <cellStyle name="20% - Accent3 4" xfId="63" xr:uid="{C7406FAA-F024-4A27-A8BE-D03C1C54691E}"/>
    <cellStyle name="20% - Accent4" xfId="64" builtinId="42" customBuiltin="1"/>
    <cellStyle name="20% - Accent4 2" xfId="65" xr:uid="{9CB6FC85-3AB8-4080-9A0B-151FEBFAC87F}"/>
    <cellStyle name="20% - Accent4 2 2" xfId="66" xr:uid="{10DEADD6-47CE-407F-B417-CE7775F2A7BA}"/>
    <cellStyle name="20% - Accent4 2 2 2" xfId="67" xr:uid="{D9792594-C981-4405-AE4F-4BA4D1D12DBA}"/>
    <cellStyle name="20% - Accent4 2 2 2 2" xfId="68" xr:uid="{C6E598BC-824B-422B-979D-F4A282DE6B7B}"/>
    <cellStyle name="20% - Accent4 2 2 2 2 2" xfId="69" xr:uid="{2E2BC2AA-5026-49E0-AA82-64E6273B1AD9}"/>
    <cellStyle name="20% - Accent4 2 2 2 3" xfId="70" xr:uid="{586E542C-752C-4051-A4AC-26FB0960CCA4}"/>
    <cellStyle name="20% - Accent4 2 2 3" xfId="71" xr:uid="{F702CE5F-2361-48B5-9938-63233C1E3F07}"/>
    <cellStyle name="20% - Accent4 2 2 3 2" xfId="72" xr:uid="{5111B49F-48FA-4F29-8ECE-723BD32DFB0C}"/>
    <cellStyle name="20% - Accent4 2 2 4" xfId="73" xr:uid="{B3E5F606-C8BD-47F9-AE82-A11555F4615D}"/>
    <cellStyle name="20% - Accent4 2 2 5" xfId="74" xr:uid="{EF9C3EAD-6EAA-4E84-A71E-E3830C2EDCD8}"/>
    <cellStyle name="20% - Accent4 2 3" xfId="75" xr:uid="{5A3FD1E5-61AD-4ABF-B119-80EFEA2433AD}"/>
    <cellStyle name="20% - Accent4 2 3 2" xfId="76" xr:uid="{4599F86D-85E2-428E-9094-7021D581D935}"/>
    <cellStyle name="20% - Accent4 2 3 2 2" xfId="77" xr:uid="{84B94FE3-4169-4A2D-8ADA-647678DD1C63}"/>
    <cellStyle name="20% - Accent4 2 3 3" xfId="78" xr:uid="{FF9DB7B5-FC63-4707-AC85-C0B3FFCC896F}"/>
    <cellStyle name="20% - Accent4 2 4" xfId="79" xr:uid="{4BBE784C-3C27-4B5F-B2EB-2ADFCA1FC38E}"/>
    <cellStyle name="20% - Accent4 2 4 2" xfId="80" xr:uid="{0B2A81B7-2CB6-43E4-B221-1127409AD2B4}"/>
    <cellStyle name="20% - Accent4 2 5" xfId="81" xr:uid="{3935D5E2-33FB-4F31-B34C-E2037707A3A2}"/>
    <cellStyle name="20% - Accent4 3" xfId="82" xr:uid="{85A89EC8-C207-4A29-A7A1-A6F08F7F55FC}"/>
    <cellStyle name="20% - Accent4 3 2" xfId="83" xr:uid="{F773B1DC-E2A0-4F1D-BE58-013D8CDA3BE7}"/>
    <cellStyle name="20% - Accent4 4" xfId="84" xr:uid="{C8AFA972-6A1F-49E7-9368-7A855F7B2CB5}"/>
    <cellStyle name="20% - Accent5" xfId="85" builtinId="46" customBuiltin="1"/>
    <cellStyle name="20% - Accent5 2" xfId="86" xr:uid="{55560E1B-558C-433C-8C2E-4649B4EBC4A7}"/>
    <cellStyle name="20% - Accent5 2 2" xfId="87" xr:uid="{AABA101D-5E67-49B2-AD02-5D48BD8CC383}"/>
    <cellStyle name="20% - Accent5 2 2 2" xfId="88" xr:uid="{A76CB1D4-1980-4AC2-9325-26F7458772EF}"/>
    <cellStyle name="20% - Accent5 2 2 2 2" xfId="89" xr:uid="{8E4E4727-9EE2-4636-9DD6-A2216210E419}"/>
    <cellStyle name="20% - Accent5 2 2 2 2 2" xfId="90" xr:uid="{FA5F5A7D-C45A-4452-A228-4DE30F183493}"/>
    <cellStyle name="20% - Accent5 2 2 2 3" xfId="91" xr:uid="{15B3DE0E-052D-4089-8684-48B64EEE6166}"/>
    <cellStyle name="20% - Accent5 2 2 3" xfId="92" xr:uid="{249DCFB9-D0C5-4CC7-858C-69CA0BAB0336}"/>
    <cellStyle name="20% - Accent5 2 2 3 2" xfId="93" xr:uid="{D3F5CA52-A4FD-4C89-BBFC-C527C23BF27A}"/>
    <cellStyle name="20% - Accent5 2 2 4" xfId="94" xr:uid="{CB402B20-B77D-4BC1-9926-18F64B02DF01}"/>
    <cellStyle name="20% - Accent5 2 2 5" xfId="95" xr:uid="{4C9F680F-8DBD-4BCE-9620-A586ADE4A1B7}"/>
    <cellStyle name="20% - Accent5 2 2 6" xfId="96" xr:uid="{E7195728-8C7F-48DF-9729-B60E6FEEA0B1}"/>
    <cellStyle name="20% - Accent5 2 2 7" xfId="97" xr:uid="{AA3F487C-8BF5-4C75-8FFC-CE4D8F3564B4}"/>
    <cellStyle name="20% - Accent5 2 2 8" xfId="98" xr:uid="{2EC51F9B-F439-4522-889D-F0A82FFEB40E}"/>
    <cellStyle name="20% - Accent5 2 3" xfId="99" xr:uid="{7843B76C-4EBF-4748-B569-088E323977E7}"/>
    <cellStyle name="20% - Accent5 2 3 2" xfId="100" xr:uid="{28A0F652-0D0D-4705-B9B3-FA10D603C4D3}"/>
    <cellStyle name="20% - Accent5 2 3 2 2" xfId="101" xr:uid="{FB8D2066-41F5-4FD7-91CB-D5608943A27E}"/>
    <cellStyle name="20% - Accent5 2 3 3" xfId="102" xr:uid="{7A612C7B-E7B7-4E1F-B6F0-706CD0C1D0F3}"/>
    <cellStyle name="20% - Accent5 2 3 4" xfId="103" xr:uid="{E8773AEA-1E81-45E1-8D99-752C17582485}"/>
    <cellStyle name="20% - Accent5 2 3 5" xfId="104" xr:uid="{783AF711-CA98-4688-ACCE-5489EAF37D35}"/>
    <cellStyle name="20% - Accent5 2 3 6" xfId="105" xr:uid="{1BEF77E8-F345-4445-97B5-A13552E3779D}"/>
    <cellStyle name="20% - Accent5 2 3 7" xfId="106" xr:uid="{F83B842F-4EEA-4E43-94F9-54EDF6C609CD}"/>
    <cellStyle name="20% - Accent5 2 4" xfId="107" xr:uid="{48B78534-C970-4194-B37E-E03143C2CAB5}"/>
    <cellStyle name="20% - Accent5 2 4 2" xfId="108" xr:uid="{FBB2CB39-B17C-436E-966F-EBB9ED1D8F14}"/>
    <cellStyle name="20% - Accent5 2 5" xfId="109" xr:uid="{96D404E5-6058-49D2-9318-3DC7C403EFC4}"/>
    <cellStyle name="20% - Accent5 2 6" xfId="110" xr:uid="{205D9A22-E3E0-4254-BB14-EFB8354E112B}"/>
    <cellStyle name="20% - Accent5 2 7" xfId="111" xr:uid="{26165252-FFF8-43AC-BCAF-9CEE0DCB77FE}"/>
    <cellStyle name="20% - Accent5 2 8" xfId="112" xr:uid="{CC0B31AE-BE01-4874-AA95-4F51E8107E05}"/>
    <cellStyle name="20% - Accent5 2 9" xfId="113" xr:uid="{E74BB813-09FF-4ACD-8C42-E79B06F647F7}"/>
    <cellStyle name="20% - Accent5 3" xfId="114" xr:uid="{59BF426B-9B72-4797-BE87-E84DB56DD599}"/>
    <cellStyle name="20% - Accent5 3 2" xfId="115" xr:uid="{A42BFCC1-64B5-4F66-A887-427D3636C5D9}"/>
    <cellStyle name="20% - Accent5 4" xfId="116" xr:uid="{40C4C6A3-5922-4906-B0DC-2590A8A87193}"/>
    <cellStyle name="20% - Accent6" xfId="117" builtinId="50" customBuiltin="1"/>
    <cellStyle name="20% - Accent6 2" xfId="118" xr:uid="{5B197DF6-CE9B-4480-8051-909933E67141}"/>
    <cellStyle name="20% - Accent6 2 2" xfId="119" xr:uid="{6C701ED2-DCB4-4668-A5F9-B12694E88C25}"/>
    <cellStyle name="20% - Accent6 2 2 2" xfId="120" xr:uid="{40A4112A-188B-4879-8147-3914F52D1A21}"/>
    <cellStyle name="20% - Accent6 2 2 2 2" xfId="121" xr:uid="{B3E953CA-0528-4FFF-B443-7C009B0B1B22}"/>
    <cellStyle name="20% - Accent6 2 2 2 2 2" xfId="122" xr:uid="{2B3AA860-2113-423D-9DE9-94BF6ED8A4F5}"/>
    <cellStyle name="20% - Accent6 2 2 2 3" xfId="123" xr:uid="{87DADF5B-4FCE-41A4-A28E-108936AAF624}"/>
    <cellStyle name="20% - Accent6 2 2 3" xfId="124" xr:uid="{495D3387-88D1-4F43-8221-49CADFA619ED}"/>
    <cellStyle name="20% - Accent6 2 2 3 2" xfId="125" xr:uid="{58448116-5828-401C-A1F0-61AA073ABC27}"/>
    <cellStyle name="20% - Accent6 2 2 4" xfId="126" xr:uid="{82362822-913F-4683-98AB-8FA78A96CF1F}"/>
    <cellStyle name="20% - Accent6 2 2 5" xfId="127" xr:uid="{BD8B1EF5-7FFC-4E71-9D20-A7B970D60CD8}"/>
    <cellStyle name="20% - Accent6 2 3" xfId="128" xr:uid="{A408069C-A6F3-4494-BD5C-52452FB466B9}"/>
    <cellStyle name="20% - Accent6 2 3 2" xfId="129" xr:uid="{10623B94-F95F-4C66-83FE-219368D5D32B}"/>
    <cellStyle name="20% - Accent6 2 3 2 2" xfId="130" xr:uid="{93503B32-DB9E-42BC-AE64-67CCB294AD72}"/>
    <cellStyle name="20% - Accent6 2 3 3" xfId="131" xr:uid="{911A6140-02EF-4709-BE8A-54186A70273A}"/>
    <cellStyle name="20% - Accent6 2 4" xfId="132" xr:uid="{2B035B18-364F-4FE5-B7A9-77CEC4D96DF0}"/>
    <cellStyle name="20% - Accent6 2 4 2" xfId="133" xr:uid="{C9DCC3E6-D8E0-4268-97A6-47AD4A41EBDB}"/>
    <cellStyle name="20% - Accent6 2 5" xfId="134" xr:uid="{BE5402B4-EC3E-495A-9B95-89B742B15BE6}"/>
    <cellStyle name="20% - Accent6 3" xfId="135" xr:uid="{D7BE99E2-A322-45EC-B347-348D48B704AE}"/>
    <cellStyle name="20% - Accent6 3 2" xfId="136" xr:uid="{0D95A591-095D-4190-9916-84D756302F2F}"/>
    <cellStyle name="20% - Accent6 4" xfId="137" xr:uid="{D3496FFB-C106-442E-8ED4-FE3721ABFFA1}"/>
    <cellStyle name="40% - Accent1" xfId="138" builtinId="31" customBuiltin="1"/>
    <cellStyle name="40% - Accent1 2" xfId="139" xr:uid="{215FAB60-52E7-45C7-BFB6-437FB7F98432}"/>
    <cellStyle name="40% - Accent1 2 2" xfId="140" xr:uid="{4260A4A8-A52B-45AE-8F3E-09589C813D3E}"/>
    <cellStyle name="40% - Accent1 2 2 2" xfId="141" xr:uid="{BCCF52BB-56FD-4429-BC4E-E74FBCFB1F37}"/>
    <cellStyle name="40% - Accent1 2 2 2 2" xfId="142" xr:uid="{AE75E309-7372-4B93-A278-70D6D33AECF2}"/>
    <cellStyle name="40% - Accent1 2 2 2 2 2" xfId="143" xr:uid="{04277CE6-B737-4A85-A7EA-85AD6CF88F1A}"/>
    <cellStyle name="40% - Accent1 2 2 2 3" xfId="144" xr:uid="{5EF21C8B-EC25-4FB5-97AD-501199B875B7}"/>
    <cellStyle name="40% - Accent1 2 2 3" xfId="145" xr:uid="{B54B96E8-AFD1-4D9E-AAC4-5C99AED49586}"/>
    <cellStyle name="40% - Accent1 2 2 3 2" xfId="146" xr:uid="{3878BFCE-6769-44F4-9083-A1D5D6BE1C6B}"/>
    <cellStyle name="40% - Accent1 2 2 4" xfId="147" xr:uid="{9C533F37-34EF-4571-A075-FC243871810A}"/>
    <cellStyle name="40% - Accent1 2 2 5" xfId="148" xr:uid="{38B226FD-6B73-40A2-BA6B-E0A9E8CC5ADA}"/>
    <cellStyle name="40% - Accent1 2 3" xfId="149" xr:uid="{23B19964-C217-46F6-B226-3FED6F56E06B}"/>
    <cellStyle name="40% - Accent1 2 3 2" xfId="150" xr:uid="{00CEA417-4AA8-48D6-B2A0-35548F8B4E30}"/>
    <cellStyle name="40% - Accent1 2 3 2 2" xfId="151" xr:uid="{31F5EED0-025F-4BC0-9DCF-F51089EBAA98}"/>
    <cellStyle name="40% - Accent1 2 3 3" xfId="152" xr:uid="{858D03B8-A2B7-48D3-81D5-3E0AD9955FB5}"/>
    <cellStyle name="40% - Accent1 2 4" xfId="153" xr:uid="{CC604A44-9D35-4555-9C36-9FB16DB7FB0E}"/>
    <cellStyle name="40% - Accent1 2 4 2" xfId="154" xr:uid="{CED869B7-920F-493A-B079-12ED400B68C3}"/>
    <cellStyle name="40% - Accent1 2 5" xfId="155" xr:uid="{7A326AA8-0E13-4EFD-B2B3-18B0F225CBB5}"/>
    <cellStyle name="40% - Accent1 3" xfId="156" xr:uid="{5EEBA8D8-0E9B-4280-B018-C4F95B8AF2B5}"/>
    <cellStyle name="40% - Accent1 3 2" xfId="157" xr:uid="{3143F48E-A0DF-44F9-A238-79AACF9FE34C}"/>
    <cellStyle name="40% - Accent1 4" xfId="158" xr:uid="{EE2E5E95-1EB8-4F00-BF34-3AD2E43C5B3E}"/>
    <cellStyle name="40% - Accent2" xfId="159" builtinId="35" customBuiltin="1"/>
    <cellStyle name="40% - Accent2 2" xfId="160" xr:uid="{BDE6870E-E907-4367-9611-FD83163AB398}"/>
    <cellStyle name="40% - Accent2 2 2" xfId="161" xr:uid="{5A476B6B-7195-4070-BD0A-399CD2E89417}"/>
    <cellStyle name="40% - Accent2 2 2 2" xfId="162" xr:uid="{6E424A17-827F-4638-B5C7-9C82ECE51F27}"/>
    <cellStyle name="40% - Accent2 2 2 2 2" xfId="163" xr:uid="{3139FEEA-C6DE-4737-B5D6-E1E6D87FD232}"/>
    <cellStyle name="40% - Accent2 2 2 2 2 2" xfId="164" xr:uid="{9843C21F-4F15-488B-B403-984D7FD6B97B}"/>
    <cellStyle name="40% - Accent2 2 2 2 3" xfId="165" xr:uid="{5971E549-DFB8-4536-A50B-D20766AAF53B}"/>
    <cellStyle name="40% - Accent2 2 2 3" xfId="166" xr:uid="{49EEAE9A-2224-4DB0-B69B-BE8439AD5FBA}"/>
    <cellStyle name="40% - Accent2 2 2 3 2" xfId="167" xr:uid="{76DA5E08-76EE-4ED5-82B8-BB3709270DE4}"/>
    <cellStyle name="40% - Accent2 2 2 4" xfId="168" xr:uid="{E1338F88-9CF9-4B15-8F2B-DDEDE309B299}"/>
    <cellStyle name="40% - Accent2 2 2 5" xfId="169" xr:uid="{E713B070-8EFD-4417-A394-FD20A44902DC}"/>
    <cellStyle name="40% - Accent2 2 3" xfId="170" xr:uid="{1EC47BA6-D6F8-4DA6-B214-434764B23A0F}"/>
    <cellStyle name="40% - Accent2 2 3 2" xfId="171" xr:uid="{66602FF8-1DC1-4B46-BE1F-43D878BA8458}"/>
    <cellStyle name="40% - Accent2 2 3 2 2" xfId="172" xr:uid="{9AAEEBC8-7A57-44EA-AA13-A96A5858539A}"/>
    <cellStyle name="40% - Accent2 2 3 3" xfId="173" xr:uid="{BABD963B-A43E-4FC9-BC6B-35EB7FE3E1F5}"/>
    <cellStyle name="40% - Accent2 2 4" xfId="174" xr:uid="{9F94E085-EC18-40B5-ADBC-2175959C2292}"/>
    <cellStyle name="40% - Accent2 2 4 2" xfId="175" xr:uid="{8897E5F3-4D87-4635-9D74-ADD1ED2098E0}"/>
    <cellStyle name="40% - Accent2 2 5" xfId="176" xr:uid="{5614B7AE-6E99-4458-9774-26DBF63B5AC8}"/>
    <cellStyle name="40% - Accent2 3" xfId="177" xr:uid="{4D5EB600-D7F8-4B35-8377-A3CC9F0B3A4A}"/>
    <cellStyle name="40% - Accent2 3 2" xfId="178" xr:uid="{F8558C25-8AA5-4D7E-A60B-9BC2BE63DF3A}"/>
    <cellStyle name="40% - Accent2 4" xfId="179" xr:uid="{61B25019-18AE-4702-8875-F43D53EC8C46}"/>
    <cellStyle name="40% - Accent3" xfId="180" builtinId="39" customBuiltin="1"/>
    <cellStyle name="40% - Accent3 2" xfId="181" xr:uid="{D9FB07E0-4F45-40AF-8B76-25234FC6E13E}"/>
    <cellStyle name="40% - Accent3 2 2" xfId="182" xr:uid="{843107A4-ED3E-432D-89B6-8D0D9FDDCE81}"/>
    <cellStyle name="40% - Accent3 2 2 2" xfId="183" xr:uid="{DBCAEAF7-27A9-4B21-8FDA-56753B8ADB7B}"/>
    <cellStyle name="40% - Accent3 2 2 2 2" xfId="184" xr:uid="{924B3CEA-EA70-46E3-A4F1-726B5F076107}"/>
    <cellStyle name="40% - Accent3 2 2 2 2 2" xfId="185" xr:uid="{D3F152F2-7D9C-49BE-8993-6B6B54DACDFD}"/>
    <cellStyle name="40% - Accent3 2 2 2 3" xfId="186" xr:uid="{CD1285DC-129E-4194-95D5-745318071057}"/>
    <cellStyle name="40% - Accent3 2 2 3" xfId="187" xr:uid="{CF125266-29F4-448E-8A50-412E418C98F5}"/>
    <cellStyle name="40% - Accent3 2 2 3 2" xfId="188" xr:uid="{58C423DF-6E37-42D4-8209-7DE839A80B90}"/>
    <cellStyle name="40% - Accent3 2 2 4" xfId="189" xr:uid="{195C818A-B924-4CE1-8AC8-57E7DEF9CA32}"/>
    <cellStyle name="40% - Accent3 2 2 5" xfId="190" xr:uid="{D32C9403-38E7-4A59-9F79-15B19960B616}"/>
    <cellStyle name="40% - Accent3 2 3" xfId="191" xr:uid="{BAAAE821-DD5A-4E2D-BAB4-0D952975B6C2}"/>
    <cellStyle name="40% - Accent3 2 3 2" xfId="192" xr:uid="{80146EEC-DB3F-4B46-B29B-DAB4354DD250}"/>
    <cellStyle name="40% - Accent3 2 3 2 2" xfId="193" xr:uid="{D4FEFCB8-8BD5-4F4E-8DAD-92513F4E2ECD}"/>
    <cellStyle name="40% - Accent3 2 3 3" xfId="194" xr:uid="{65454107-3C6D-4C72-AF52-6F1B881FD7C1}"/>
    <cellStyle name="40% - Accent3 2 4" xfId="195" xr:uid="{5B988DA9-5090-4172-A14A-DE8F20FD3FE5}"/>
    <cellStyle name="40% - Accent3 2 4 2" xfId="196" xr:uid="{55010A9C-5A94-4174-883E-E4CD073D1968}"/>
    <cellStyle name="40% - Accent3 2 5" xfId="197" xr:uid="{34521D1C-2208-4AA4-A225-BDCEBB3DA0AA}"/>
    <cellStyle name="40% - Accent3 3" xfId="198" xr:uid="{63833BC9-9F4C-4E8D-9C78-F16675E76B35}"/>
    <cellStyle name="40% - Accent3 3 2" xfId="199" xr:uid="{7CE01806-7093-4F82-B323-26902FE47AA2}"/>
    <cellStyle name="40% - Accent3 4" xfId="200" xr:uid="{44B21FFF-CB0B-40B7-B415-BDC1056731EE}"/>
    <cellStyle name="40% - Accent4" xfId="201" builtinId="43" customBuiltin="1"/>
    <cellStyle name="40% - Accent4 2" xfId="202" xr:uid="{EC6D7856-7B3A-4716-9430-623150DD4CDB}"/>
    <cellStyle name="40% - Accent4 2 2" xfId="203" xr:uid="{53AED9CC-7153-40F9-8441-C1743CCC902B}"/>
    <cellStyle name="40% - Accent4 2 2 2" xfId="204" xr:uid="{85D7D952-8658-4072-B87B-1BF5297F48C8}"/>
    <cellStyle name="40% - Accent4 2 2 2 2" xfId="205" xr:uid="{11046FF6-28B4-4987-B669-13FC4103627E}"/>
    <cellStyle name="40% - Accent4 2 2 2 2 2" xfId="206" xr:uid="{D2F44757-3F6C-48C9-95FF-FF20E10646F5}"/>
    <cellStyle name="40% - Accent4 2 2 2 3" xfId="207" xr:uid="{36743220-E0D7-4FEB-84BE-17D7B9746C3B}"/>
    <cellStyle name="40% - Accent4 2 2 3" xfId="208" xr:uid="{E471370E-D53F-474F-82EB-32D692DD3993}"/>
    <cellStyle name="40% - Accent4 2 2 3 2" xfId="209" xr:uid="{E1C12156-EA53-4ABB-9474-E58B6F191AFE}"/>
    <cellStyle name="40% - Accent4 2 2 4" xfId="210" xr:uid="{1967A821-4DFA-40E5-94AF-E3DC1E440395}"/>
    <cellStyle name="40% - Accent4 2 2 5" xfId="211" xr:uid="{DADAFB5F-C2D3-43E7-B9B6-F86B469DCD9E}"/>
    <cellStyle name="40% - Accent4 2 3" xfId="212" xr:uid="{4A273A65-E47C-4953-A908-B7C637334F7B}"/>
    <cellStyle name="40% - Accent4 2 3 2" xfId="213" xr:uid="{90014D83-A484-40B1-88A5-8CE94EFF2CE8}"/>
    <cellStyle name="40% - Accent4 2 3 2 2" xfId="214" xr:uid="{79ACFD47-EE98-415A-B404-D399622859BD}"/>
    <cellStyle name="40% - Accent4 2 3 3" xfId="215" xr:uid="{A9823088-CC1F-41EF-B9C0-E800CE5E50EF}"/>
    <cellStyle name="40% - Accent4 2 4" xfId="216" xr:uid="{9CB73585-9786-477F-83B0-C97849E7FD4D}"/>
    <cellStyle name="40% - Accent4 2 4 2" xfId="217" xr:uid="{7A0E3B0E-FF0E-4146-B3B1-DF65E74A2617}"/>
    <cellStyle name="40% - Accent4 2 5" xfId="218" xr:uid="{8D19AD60-02A2-4F46-A50B-3DF4EC1D65DF}"/>
    <cellStyle name="40% - Accent4 3" xfId="219" xr:uid="{B75C9818-966E-4297-81C1-D403582765D3}"/>
    <cellStyle name="40% - Accent4 3 2" xfId="220" xr:uid="{616E2E32-4BEF-41E6-A171-9E5FD9DF9133}"/>
    <cellStyle name="40% - Accent4 4" xfId="221" xr:uid="{8E2038B1-F3E8-4758-9B55-CD403708C395}"/>
    <cellStyle name="40% - Accent5" xfId="222" builtinId="47" customBuiltin="1"/>
    <cellStyle name="40% - Accent5 2" xfId="223" xr:uid="{AAC9300B-16D5-411A-89A9-4F86191C867D}"/>
    <cellStyle name="40% - Accent5 2 2" xfId="224" xr:uid="{72DE4C4B-0443-4279-98EA-EB3F7814E4CD}"/>
    <cellStyle name="40% - Accent5 2 2 2" xfId="225" xr:uid="{D4C79256-BBB4-4592-81B8-E721F6DFFA8A}"/>
    <cellStyle name="40% - Accent5 2 2 2 2" xfId="226" xr:uid="{E8C42BF4-FB50-4E69-9177-D22760C7BF21}"/>
    <cellStyle name="40% - Accent5 2 2 2 2 2" xfId="227" xr:uid="{2956C712-7B5E-4E8B-B347-C19A7302DCAA}"/>
    <cellStyle name="40% - Accent5 2 2 2 3" xfId="228" xr:uid="{099A2AEE-0810-4F36-9EB0-163CA396A5ED}"/>
    <cellStyle name="40% - Accent5 2 2 3" xfId="229" xr:uid="{511E1B86-9620-40C1-BEFB-305D5A1804C7}"/>
    <cellStyle name="40% - Accent5 2 2 3 2" xfId="230" xr:uid="{694FA2D7-FDA6-4945-A4FA-4840A93199FF}"/>
    <cellStyle name="40% - Accent5 2 2 4" xfId="231" xr:uid="{359CC675-DAAB-44ED-B9A5-3E623D499A06}"/>
    <cellStyle name="40% - Accent5 2 2 5" xfId="232" xr:uid="{D843D368-50A8-4645-9082-902FA2DF6FBA}"/>
    <cellStyle name="40% - Accent5 2 3" xfId="233" xr:uid="{A508DAA5-51D8-469A-B771-D65219C3C8C2}"/>
    <cellStyle name="40% - Accent5 2 3 2" xfId="234" xr:uid="{E0F120FA-0A1A-489E-9DD1-EBAD5DE7CA0F}"/>
    <cellStyle name="40% - Accent5 2 3 2 2" xfId="235" xr:uid="{F7C0519A-DD41-489E-8DE9-B7ED195A4E4E}"/>
    <cellStyle name="40% - Accent5 2 3 3" xfId="236" xr:uid="{8BC4A063-9910-421B-894C-4091B618DFC5}"/>
    <cellStyle name="40% - Accent5 2 4" xfId="237" xr:uid="{09578E33-1DFE-4C9F-B98D-EB1030F43D57}"/>
    <cellStyle name="40% - Accent5 2 4 2" xfId="238" xr:uid="{404F8EA6-1EF2-46CD-B7FD-447AE60B629D}"/>
    <cellStyle name="40% - Accent5 2 5" xfId="239" xr:uid="{B2AFDBC7-A1AA-433B-9AB5-18CD19367FD2}"/>
    <cellStyle name="40% - Accent5 3" xfId="240" xr:uid="{52BA8168-ED3C-4F6E-9043-1AECEFF770FF}"/>
    <cellStyle name="40% - Accent5 3 2" xfId="241" xr:uid="{9633944B-9D4C-4CA0-8F46-0F2D3B46CF3E}"/>
    <cellStyle name="40% - Accent5 4" xfId="242" xr:uid="{690791C9-EECE-48A5-9938-C663E9437650}"/>
    <cellStyle name="40% - Accent6" xfId="243" builtinId="51" customBuiltin="1"/>
    <cellStyle name="40% - Accent6 2" xfId="244" xr:uid="{827F2ED7-2ED4-4A4F-91F1-D90A125C6057}"/>
    <cellStyle name="40% - Accent6 2 2" xfId="245" xr:uid="{607EFBF8-7304-47C0-8BBD-3CE4F95A3F2F}"/>
    <cellStyle name="40% - Accent6 2 2 2" xfId="246" xr:uid="{04C8514B-8615-4CDB-A433-8BABEE78B460}"/>
    <cellStyle name="40% - Accent6 2 2 2 2" xfId="247" xr:uid="{C2962076-0C67-42B4-A53B-92C0B9FB86F6}"/>
    <cellStyle name="40% - Accent6 2 2 2 2 2" xfId="248" xr:uid="{001FD951-399B-49FD-8D1D-7906376C4BDC}"/>
    <cellStyle name="40% - Accent6 2 2 2 3" xfId="249" xr:uid="{8C974C6D-D519-49B3-9BE2-841F82B12C58}"/>
    <cellStyle name="40% - Accent6 2 2 3" xfId="250" xr:uid="{CE4BD445-41A3-4407-8060-BF1662CDF070}"/>
    <cellStyle name="40% - Accent6 2 2 3 2" xfId="251" xr:uid="{A2D7ED43-1339-49E1-AD1F-434096E7F85C}"/>
    <cellStyle name="40% - Accent6 2 2 4" xfId="252" xr:uid="{DC13589D-BC59-4A4B-9BF2-75E87A73CD9E}"/>
    <cellStyle name="40% - Accent6 2 2 5" xfId="253" xr:uid="{D6F12EA2-253B-48EF-BA13-CB943CCED4A0}"/>
    <cellStyle name="40% - Accent6 2 3" xfId="254" xr:uid="{05285642-25D7-4913-A929-679F71CB157A}"/>
    <cellStyle name="40% - Accent6 2 3 2" xfId="255" xr:uid="{0C88B6EC-9DBE-427F-B795-AAD822E37DAE}"/>
    <cellStyle name="40% - Accent6 2 3 2 2" xfId="256" xr:uid="{156721D5-0802-433D-90EF-32452A312AA8}"/>
    <cellStyle name="40% - Accent6 2 3 3" xfId="257" xr:uid="{1267912E-B53C-431D-A4C6-921C8D412C7E}"/>
    <cellStyle name="40% - Accent6 2 4" xfId="258" xr:uid="{5A671165-0CCD-44E3-84D1-D3EF54DF2E1D}"/>
    <cellStyle name="40% - Accent6 2 4 2" xfId="259" xr:uid="{10B1D146-E6A0-432D-86E3-205BF81143D5}"/>
    <cellStyle name="40% - Accent6 2 5" xfId="260" xr:uid="{D622B5FA-DB7D-412B-886A-15BB486988A6}"/>
    <cellStyle name="40% - Accent6 3" xfId="261" xr:uid="{505432A7-CC87-40D0-9EBE-2E3852D99C8E}"/>
    <cellStyle name="40% - Accent6 3 2" xfId="262" xr:uid="{FD0B53A1-58CA-48E9-8586-E7909D10699C}"/>
    <cellStyle name="40% - Accent6 4" xfId="263" xr:uid="{961854FA-D03F-4973-B83A-6614E3797176}"/>
    <cellStyle name="60% - Accent1" xfId="264" builtinId="32" customBuiltin="1"/>
    <cellStyle name="60% - Accent1 2" xfId="265" xr:uid="{21989767-F445-4C35-A7F0-5AA17570C9E0}"/>
    <cellStyle name="60% - Accent1 3" xfId="266" xr:uid="{9C80BC3C-B66F-49E6-BDA3-5FE0FD9B62C4}"/>
    <cellStyle name="60% - Accent1 3 2" xfId="267" xr:uid="{6B068A8F-F42C-4A6E-AABA-06B1BC25B90C}"/>
    <cellStyle name="60% - Accent1 4" xfId="268" xr:uid="{BB246771-EEC1-4AD4-8EAE-2CFD5DD8E152}"/>
    <cellStyle name="60% - Accent2" xfId="269" builtinId="36" customBuiltin="1"/>
    <cellStyle name="60% - Accent2 2" xfId="270" xr:uid="{3EE3FD27-F3B1-47F5-975F-77EC3AFEC567}"/>
    <cellStyle name="60% - Accent2 3" xfId="271" xr:uid="{20B6BC18-9ED5-4598-AD7D-9B942180DC9B}"/>
    <cellStyle name="60% - Accent2 3 2" xfId="272" xr:uid="{18106963-AFA5-4240-B69D-BCE07D7DD17D}"/>
    <cellStyle name="60% - Accent2 4" xfId="273" xr:uid="{C943A089-807F-4E92-9103-541AFD962CB4}"/>
    <cellStyle name="60% - Accent3" xfId="274" builtinId="40" customBuiltin="1"/>
    <cellStyle name="60% - Accent3 2" xfId="275" xr:uid="{43C6F381-4C34-4152-80F7-B77D57970947}"/>
    <cellStyle name="60% - Accent3 2 2" xfId="276" xr:uid="{EDED0FFC-286C-4897-A3AC-0B9DA21BA17C}"/>
    <cellStyle name="60% - Accent3 3" xfId="277" xr:uid="{6D196801-2175-4D09-ACE8-36A5E73E235F}"/>
    <cellStyle name="60% - Accent3 3 2" xfId="278" xr:uid="{1AE272CD-6C35-4F83-B736-CC2E4EBC6350}"/>
    <cellStyle name="60% - Accent3 4" xfId="279" xr:uid="{506C6383-2A19-483E-9222-DA5F682A34EA}"/>
    <cellStyle name="60% - Accent4" xfId="280" builtinId="44" customBuiltin="1"/>
    <cellStyle name="60% - Accent4 2" xfId="281" xr:uid="{A2433BBE-6D57-46DF-AAFE-DA7E17AB59B9}"/>
    <cellStyle name="60% - Accent4 2 2" xfId="282" xr:uid="{6BAB15C8-4739-4CA4-AE71-24BF17F0C2D6}"/>
    <cellStyle name="60% - Accent4 3" xfId="283" xr:uid="{177CDFAD-1809-4EB0-A8BE-CEED65DCECF2}"/>
    <cellStyle name="60% - Accent4 3 2" xfId="284" xr:uid="{1FE3F136-0297-43CB-ADC9-5EF76D613ABB}"/>
    <cellStyle name="60% - Accent4 4" xfId="285" xr:uid="{FE5B70EC-BA04-446F-AB3F-C74136A664B0}"/>
    <cellStyle name="60% - Accent5" xfId="286" builtinId="48" customBuiltin="1"/>
    <cellStyle name="60% - Accent5 2" xfId="287" xr:uid="{01E14D3F-7535-4ABA-B34F-E39EA44D1EE0}"/>
    <cellStyle name="60% - Accent5 3" xfId="288" xr:uid="{37574E9A-D227-454F-B609-1B14241C5EE2}"/>
    <cellStyle name="60% - Accent5 3 2" xfId="289" xr:uid="{293338D7-CBBF-4533-9267-BB63073619BA}"/>
    <cellStyle name="60% - Accent5 4" xfId="290" xr:uid="{9188EBE3-331A-4FBC-8860-77C9F858D058}"/>
    <cellStyle name="60% - Accent6" xfId="291" builtinId="52" customBuiltin="1"/>
    <cellStyle name="60% - Accent6 2" xfId="292" xr:uid="{6B91C002-6B17-4092-A365-B1BD7F0D646E}"/>
    <cellStyle name="60% - Accent6 2 2" xfId="293" xr:uid="{BA0A4B65-A96B-414C-A9D2-B914A34109B9}"/>
    <cellStyle name="60% - Accent6 3" xfId="294" xr:uid="{64A09F41-64B4-4E6B-BC54-7FB80E514712}"/>
    <cellStyle name="60% - Accent6 3 2" xfId="295" xr:uid="{08B58CDA-F295-42C4-B3B3-F4E5B40341AB}"/>
    <cellStyle name="60% - Accent6 4" xfId="296" xr:uid="{8A6B113B-C2B3-4C9E-A054-7DAE393D81C9}"/>
    <cellStyle name="Accent1" xfId="297" builtinId="29" customBuiltin="1"/>
    <cellStyle name="Accent1 2" xfId="298" xr:uid="{1C04C071-1022-4E4B-B9EA-6165666B4F5C}"/>
    <cellStyle name="Accent1 3" xfId="299" xr:uid="{E97DA58D-BD63-4D92-A1E1-23B0FE1ED3C8}"/>
    <cellStyle name="Accent1 3 2" xfId="300" xr:uid="{B0D79F7D-ABEB-4591-AA04-E9154BD4A955}"/>
    <cellStyle name="Accent1 4" xfId="301" xr:uid="{B1B1E062-7100-4326-841D-157E7D672BAD}"/>
    <cellStyle name="Accent2" xfId="302" builtinId="33" customBuiltin="1"/>
    <cellStyle name="Accent2 2" xfId="303" xr:uid="{02F89EEF-241F-40AF-B49C-0C4B2F470986}"/>
    <cellStyle name="Accent2 3" xfId="304" xr:uid="{7FB6D221-A1CB-496D-A75F-E75E983AF42B}"/>
    <cellStyle name="Accent2 3 2" xfId="305" xr:uid="{30220B28-A438-4750-A09F-45EE0E684A2D}"/>
    <cellStyle name="Accent2 4" xfId="306" xr:uid="{73F04C4F-7F9F-4C94-BC27-D75E0F14B81C}"/>
    <cellStyle name="Accent3" xfId="307" builtinId="37" customBuiltin="1"/>
    <cellStyle name="Accent3 2" xfId="308" xr:uid="{B2733F67-D0DD-4CAF-BC8C-C8ABBB18F135}"/>
    <cellStyle name="Accent3 3" xfId="309" xr:uid="{497D3998-8649-4D9E-80A4-1E01B368FDB8}"/>
    <cellStyle name="Accent3 3 2" xfId="310" xr:uid="{EFF56068-03B3-4526-9E24-AB385D929596}"/>
    <cellStyle name="Accent3 4" xfId="311" xr:uid="{B25F9CF3-DAE1-4FF9-9C3B-A03E53E0CF07}"/>
    <cellStyle name="Accent4" xfId="312" builtinId="41" customBuiltin="1"/>
    <cellStyle name="Accent4 2" xfId="313" xr:uid="{537F8DF0-5A82-4D5A-8811-DE260E0B2CDA}"/>
    <cellStyle name="Accent4 3" xfId="314" xr:uid="{0622E522-A84E-4FDD-9184-E55C33888298}"/>
    <cellStyle name="Accent4 3 2" xfId="315" xr:uid="{95A81F33-1F73-41F6-B252-61CBAD04EA9B}"/>
    <cellStyle name="Accent4 4" xfId="316" xr:uid="{5FD7CAC3-5F97-4313-9DA8-8AC7A77AFD17}"/>
    <cellStyle name="Accent5" xfId="317" builtinId="45" customBuiltin="1"/>
    <cellStyle name="Accent5 2" xfId="318" xr:uid="{E03B5534-1D7D-4B98-B146-DA945FCF948A}"/>
    <cellStyle name="Accent5 3" xfId="319" xr:uid="{0A61E276-DE54-4B4B-84D5-0EB459544CC3}"/>
    <cellStyle name="Accent5 3 2" xfId="320" xr:uid="{A3CA0F6D-EAAC-4246-BDA2-D0F9C39E8AAF}"/>
    <cellStyle name="Accent5 4" xfId="321" xr:uid="{843A970E-59EF-4F06-A080-2F0790ED646A}"/>
    <cellStyle name="Accent6" xfId="322" builtinId="49" customBuiltin="1"/>
    <cellStyle name="Accent6 2" xfId="323" xr:uid="{6BB20EB5-C3D0-48A5-A392-144A4657C373}"/>
    <cellStyle name="Accent6 3" xfId="324" xr:uid="{20F9A0ED-95B7-4B71-AEDC-C123CDD4FCE8}"/>
    <cellStyle name="Accent6 3 2" xfId="325" xr:uid="{24C634FA-9BBA-46C5-84BC-54222A383152}"/>
    <cellStyle name="Accent6 4" xfId="326" xr:uid="{42FA5438-FF71-467F-8CC4-42FD1F9D11C4}"/>
    <cellStyle name="Bad" xfId="327" builtinId="27" customBuiltin="1"/>
    <cellStyle name="Bad 2" xfId="328" xr:uid="{8052F8E6-162C-4748-8A5F-217027993854}"/>
    <cellStyle name="Bad 3" xfId="329" xr:uid="{739EFA8F-6F67-4357-AA9C-B0AE74EF91B6}"/>
    <cellStyle name="Bad 3 2" xfId="330" xr:uid="{9254B38B-CB41-4CE2-ABB4-9153E8381A41}"/>
    <cellStyle name="Bad 4" xfId="331" xr:uid="{E1A81994-6E1E-49DC-A268-B920DD4E3A8B}"/>
    <cellStyle name="Calculation" xfId="332" builtinId="22" customBuiltin="1"/>
    <cellStyle name="Calculation 2" xfId="333" xr:uid="{125494D7-DE3B-46F0-B981-6E889E811E30}"/>
    <cellStyle name="Calculation 3" xfId="334" xr:uid="{DDE5C152-C0F2-4E86-8F39-ACE630022138}"/>
    <cellStyle name="Calculation 3 2" xfId="335" xr:uid="{D8DD66A8-C1C6-455B-B180-1F248569D095}"/>
    <cellStyle name="Calculation 4" xfId="336" xr:uid="{6D63C044-C3E7-4482-9214-6B3ED2E6B1B4}"/>
    <cellStyle name="Check Cell" xfId="337" builtinId="23" customBuiltin="1"/>
    <cellStyle name="Check Cell 2" xfId="338" xr:uid="{25612B6F-73FC-43EB-8F6F-C5ED5C97467A}"/>
    <cellStyle name="Check Cell 3" xfId="339" xr:uid="{6ED2A557-A1E3-47B7-87C7-730EE1E57DC2}"/>
    <cellStyle name="Check Cell 3 2" xfId="340" xr:uid="{0CADF97C-5172-4E88-952E-C0407ECFA86B}"/>
    <cellStyle name="Check Cell 4" xfId="341" xr:uid="{13330B9C-C44F-43A4-947F-6857E2F66F65}"/>
    <cellStyle name="Comma 2" xfId="342" xr:uid="{CFBFE224-AE83-4E6E-8DE2-072559D88BE8}"/>
    <cellStyle name="Comma 2 2" xfId="343" xr:uid="{341C3334-F39F-404D-A989-758568D2B295}"/>
    <cellStyle name="Comma 2 3" xfId="344" xr:uid="{35EFC190-7BA2-41DD-B377-38AE5496D357}"/>
    <cellStyle name="Explanatory Text" xfId="345" builtinId="53" customBuiltin="1"/>
    <cellStyle name="Explanatory Text 2" xfId="346" xr:uid="{827B0143-9A1F-4C73-89A9-BE3D8CAA214A}"/>
    <cellStyle name="Explanatory Text 3" xfId="347" xr:uid="{6E77A6CA-0ACE-48D7-A24C-BD36C074C6D7}"/>
    <cellStyle name="Explanatory Text 3 2" xfId="348" xr:uid="{90358C30-4948-4647-982E-45465FDC1D84}"/>
    <cellStyle name="Explanatory Text 4" xfId="349" xr:uid="{CEF6BEE4-41EB-488C-B138-195C80784534}"/>
    <cellStyle name="Good" xfId="350" builtinId="26" customBuiltin="1"/>
    <cellStyle name="Good 2" xfId="351" xr:uid="{2C7A9D4C-12E9-4341-9F63-62F559032F08}"/>
    <cellStyle name="Good 3" xfId="352" xr:uid="{446F3B26-CA23-42C2-B1F2-11EA871FD1B7}"/>
    <cellStyle name="Good 3 2" xfId="353" xr:uid="{7E9068FA-5F2C-44DA-AFF6-15F4B540717B}"/>
    <cellStyle name="Good 4" xfId="354" xr:uid="{6C09C227-8CCF-40DC-BF2B-634D2D10406A}"/>
    <cellStyle name="Heading 1" xfId="355" builtinId="16" customBuiltin="1"/>
    <cellStyle name="Heading 1 2" xfId="356" xr:uid="{DB93A8F7-F14B-49A6-9511-9ED0BE92CA7C}"/>
    <cellStyle name="Heading 1 3" xfId="357" xr:uid="{F70629DF-5395-4BA1-9B38-E359ADCBF190}"/>
    <cellStyle name="Heading 1 3 2" xfId="358" xr:uid="{185B8CC0-DDA5-4553-B5EF-A8C674329978}"/>
    <cellStyle name="Heading 1 4" xfId="359" xr:uid="{EE348871-C3BB-4301-8919-EC36BCF06EAB}"/>
    <cellStyle name="Heading 2" xfId="360" builtinId="17" customBuiltin="1"/>
    <cellStyle name="Heading 2 2" xfId="361" xr:uid="{0173E6F6-C0A1-477B-9162-2CD5BF837251}"/>
    <cellStyle name="Heading 2 3" xfId="362" xr:uid="{1824AEEF-4697-4EDA-9A5A-A37C4A89D813}"/>
    <cellStyle name="Heading 2 3 2" xfId="363" xr:uid="{5E299542-DF2C-43CB-8011-F104A17F4BBA}"/>
    <cellStyle name="Heading 2 4" xfId="364" xr:uid="{A5AE46AC-25C5-4AEA-B5EB-5C15E913F089}"/>
    <cellStyle name="Heading 3" xfId="365" builtinId="18" customBuiltin="1"/>
    <cellStyle name="Heading 3 2" xfId="366" xr:uid="{FB315BD4-899A-4549-94FA-9C896EFFF38F}"/>
    <cellStyle name="Heading 3 3" xfId="367" xr:uid="{DFA66943-AE16-4165-B63E-6C49BD663977}"/>
    <cellStyle name="Heading 3 3 2" xfId="368" xr:uid="{D33625E2-B4CE-4D9D-92F0-F6453813B3C4}"/>
    <cellStyle name="Heading 3 4" xfId="369" xr:uid="{2E3A5729-454E-4B5C-93D0-C05B98162E40}"/>
    <cellStyle name="Heading 4" xfId="370" builtinId="19" customBuiltin="1"/>
    <cellStyle name="Heading 4 2" xfId="371" xr:uid="{AAB4F8C4-B6C7-461B-98D5-BBA478276749}"/>
    <cellStyle name="Heading 4 3" xfId="372" xr:uid="{C063BFE9-95E2-4F89-9FC8-939013FEADB5}"/>
    <cellStyle name="Heading 4 3 2" xfId="373" xr:uid="{0E6D8495-1CC8-4AF5-891D-679B8B2D9BBA}"/>
    <cellStyle name="Heading 4 4" xfId="374" xr:uid="{65664367-1DFB-4FC9-87C3-29D1A7A0A247}"/>
    <cellStyle name="Hyperlink" xfId="375" builtinId="8"/>
    <cellStyle name="Hyperlink 2" xfId="376" xr:uid="{73047B8A-0270-4BC1-8B96-6FC1525B5B7F}"/>
    <cellStyle name="Input" xfId="377" builtinId="20" customBuiltin="1"/>
    <cellStyle name="Input 2" xfId="378" xr:uid="{1D3EC3FA-80A3-4F8A-B4E2-9BB9FEB38035}"/>
    <cellStyle name="Input 3" xfId="379" xr:uid="{7F452B1E-6215-4DBD-9454-35D8AEB16FAB}"/>
    <cellStyle name="Input 3 2" xfId="380" xr:uid="{59A940B3-1126-4D92-A50F-3D7CFE6F577F}"/>
    <cellStyle name="Input 4" xfId="381" xr:uid="{0EBF2EDD-DE59-41A0-956C-C39182C24659}"/>
    <cellStyle name="Linked Cell" xfId="382" builtinId="24" customBuiltin="1"/>
    <cellStyle name="Linked Cell 2" xfId="383" xr:uid="{341A5CF2-8E51-46FF-87FA-93649455FFB4}"/>
    <cellStyle name="Linked Cell 3" xfId="384" xr:uid="{594A4891-4078-48A6-889B-D09277331E30}"/>
    <cellStyle name="Linked Cell 3 2" xfId="385" xr:uid="{4C4EAE54-B0ED-4352-A542-5C18ABDBC693}"/>
    <cellStyle name="Linked Cell 4" xfId="386" xr:uid="{29784171-1DF0-4522-9AC8-1F84643188FC}"/>
    <cellStyle name="Neutral" xfId="387" builtinId="28" customBuiltin="1"/>
    <cellStyle name="Neutral 2" xfId="388" xr:uid="{22E68120-3D9F-4DC1-B1C0-D0F67C829EA3}"/>
    <cellStyle name="Neutral 3" xfId="389" xr:uid="{CFB68371-CDB2-419D-95DD-164CDC660D22}"/>
    <cellStyle name="Neutral 3 2" xfId="390" xr:uid="{1254CFCD-DA4F-44BD-923F-9FCB361CD539}"/>
    <cellStyle name="Neutral 4" xfId="391" xr:uid="{53E21EEC-B5C6-4A1B-97FC-9A0FF52E443E}"/>
    <cellStyle name="Normal" xfId="0" builtinId="0"/>
    <cellStyle name="Normal 2" xfId="392" xr:uid="{A4E4DE0E-5DC5-4BCF-A4E6-4C21D0E6A386}"/>
    <cellStyle name="Normal 2 2" xfId="393" xr:uid="{853A92D0-E5DD-4A56-BE96-484FE014EC23}"/>
    <cellStyle name="Normal 2 3" xfId="394" xr:uid="{F56AFB8E-244B-465D-8D6E-109889CA097A}"/>
    <cellStyle name="Normal 2 3 2" xfId="395" xr:uid="{BF4CBBBB-64B8-4FFA-BF0E-2A3D16CE5C5A}"/>
    <cellStyle name="Normal 2 3 2 2" xfId="396" xr:uid="{DA63DB29-CB94-420C-8106-A7DB531BAC16}"/>
    <cellStyle name="Normal 2 3 2 2 2" xfId="397" xr:uid="{F34E0D8A-5BF2-4672-A7CD-54A564FB18F5}"/>
    <cellStyle name="Normal 2 3 2 3" xfId="398" xr:uid="{0DC22415-B728-4AB0-BE20-2B6CFB18E332}"/>
    <cellStyle name="Normal 2 3 3" xfId="399" xr:uid="{F242E5BC-641D-4EF0-88B4-1FD3F31C8126}"/>
    <cellStyle name="Normal 2 3 3 2" xfId="400" xr:uid="{E0D9417A-CA89-4020-81F3-D108DA2820BA}"/>
    <cellStyle name="Normal 2 3 3 3" xfId="401" xr:uid="{928CB216-6B95-48A0-BC5F-6CE2D3FE39C6}"/>
    <cellStyle name="Normal 2 3 4" xfId="402" xr:uid="{A398CB93-6770-4103-8EFA-E94D353CC89B}"/>
    <cellStyle name="Normal 2 3 5" xfId="403" xr:uid="{3DE719E4-0B70-4381-882D-197D5D013FDF}"/>
    <cellStyle name="Normal 2 4" xfId="404" xr:uid="{00AFF74C-715A-4F37-A55E-543D374F6456}"/>
    <cellStyle name="Normal 2 4 2" xfId="405" xr:uid="{0D12E044-EDA9-4DCE-953D-6BFF4E463166}"/>
    <cellStyle name="Normal 2 4 2 2" xfId="406" xr:uid="{D5B86183-DB2D-44B1-AE64-89D0AA327439}"/>
    <cellStyle name="Normal 2 4 3" xfId="407" xr:uid="{CA2F14C3-3DA6-4DE7-B6E0-EBFA43E5AEF1}"/>
    <cellStyle name="Normal 2 5" xfId="408" xr:uid="{47114C2E-62F8-43FC-AB1A-D45CB3F6BAB3}"/>
    <cellStyle name="Normal 2 5 2" xfId="409" xr:uid="{7CE5AA84-C30B-4A91-8644-DF2023300267}"/>
    <cellStyle name="Normal 2 6" xfId="410" xr:uid="{1EF5D129-249E-48B2-8454-64D3B6E50D41}"/>
    <cellStyle name="Normal 3" xfId="411" xr:uid="{EEF6BFC4-F4CA-4B17-9DBE-642D73054AA8}"/>
    <cellStyle name="Normal 3 2" xfId="412" xr:uid="{833275FD-061F-4401-A65E-0064385FA07C}"/>
    <cellStyle name="Normal 4" xfId="413" xr:uid="{37EE6108-DFBA-489F-9BD5-2CE3616E25BB}"/>
    <cellStyle name="Normal 4 2" xfId="414" xr:uid="{D5DDF876-03FF-4A38-B9C7-24CC87966999}"/>
    <cellStyle name="Normal 4 2 2" xfId="415" xr:uid="{AB48F576-4EE8-47AD-B939-4A450A741C85}"/>
    <cellStyle name="Normal 4 2 3" xfId="416" xr:uid="{791E7EA8-DC89-49CC-BDB8-8C225BA69AA3}"/>
    <cellStyle name="Normal 4 2 4" xfId="417" xr:uid="{1DBA3904-0353-45FC-B2E9-D2B55939EFA5}"/>
    <cellStyle name="Normal 4 3" xfId="418" xr:uid="{742E6C83-85DC-41CC-8D22-B314B82408D0}"/>
    <cellStyle name="Normal 5" xfId="419" xr:uid="{1592639F-76AA-4EFF-A451-566CC09B974E}"/>
    <cellStyle name="Normal 5 2" xfId="420" xr:uid="{2F8DC9CF-7E0C-4B8B-95AB-866F8999985C}"/>
    <cellStyle name="Normal 6" xfId="421" xr:uid="{4FD10F21-A66A-42F6-A438-D18A37BE26DA}"/>
    <cellStyle name="Normal 7" xfId="422" xr:uid="{CB9F47DC-832F-4B61-8036-60C2A9BAC66B}"/>
    <cellStyle name="Note" xfId="423" builtinId="10" customBuiltin="1"/>
    <cellStyle name="Note 2" xfId="424" xr:uid="{D2E7B726-D255-45AF-9E4A-C4277090F163}"/>
    <cellStyle name="Note 2 2" xfId="425" xr:uid="{851BD17B-4F1F-4B1A-95EC-6020755CD077}"/>
    <cellStyle name="Note 2 2 2" xfId="426" xr:uid="{11E6703E-8EB4-480F-8FF6-B905A497E7B3}"/>
    <cellStyle name="Note 2 2 2 2" xfId="427" xr:uid="{E1BC089E-0D1C-4AB3-835A-DB722D2E605E}"/>
    <cellStyle name="Note 2 2 2 2 2" xfId="428" xr:uid="{002A4CA3-FF9D-4ECF-B979-1AA575117C25}"/>
    <cellStyle name="Note 2 2 2 3" xfId="429" xr:uid="{543F7D01-63D4-4673-A375-126E6DA4BFFC}"/>
    <cellStyle name="Note 2 2 3" xfId="430" xr:uid="{2943C027-C893-486C-B3CE-75E25A8CC248}"/>
    <cellStyle name="Note 2 2 3 2" xfId="431" xr:uid="{64301A95-7486-4072-8E5E-BFFA9D556779}"/>
    <cellStyle name="Note 2 2 4" xfId="432" xr:uid="{3618C41E-CEB4-433C-8784-92F47B47648F}"/>
    <cellStyle name="Note 2 2 5" xfId="433" xr:uid="{C5DEA099-436E-49E8-A498-46724D25BD28}"/>
    <cellStyle name="Note 2 3" xfId="434" xr:uid="{8FC5199B-3F20-4983-8919-7E822BD58116}"/>
    <cellStyle name="Note 2 3 2" xfId="435" xr:uid="{84C3FC19-DB23-487C-BA94-D321405575AB}"/>
    <cellStyle name="Note 2 3 2 2" xfId="436" xr:uid="{C1727DFC-F262-479F-AB0A-DB02EBC70C6B}"/>
    <cellStyle name="Note 2 3 3" xfId="437" xr:uid="{55917AEA-1E0E-492A-9572-37B4B9B07153}"/>
    <cellStyle name="Note 2 4" xfId="438" xr:uid="{053FFA07-DB05-4506-B565-402B962E6D26}"/>
    <cellStyle name="Note 2 4 2" xfId="439" xr:uid="{FFAC9FFD-B64B-4BA3-9997-B756C883A643}"/>
    <cellStyle name="Note 2 5" xfId="440" xr:uid="{6A255498-6748-4A0C-9752-661854B82C87}"/>
    <cellStyle name="Note 3" xfId="441" xr:uid="{9A5DEFB7-DAEE-4E79-AD96-F7824F288D3F}"/>
    <cellStyle name="Output" xfId="442" builtinId="21" customBuiltin="1"/>
    <cellStyle name="Output 2" xfId="443" xr:uid="{88EF28F7-DAB4-4D65-82B5-885453B4CFDF}"/>
    <cellStyle name="Output 3" xfId="444" xr:uid="{A3FD3DF4-4455-4633-9BF3-855843372996}"/>
    <cellStyle name="Output 3 2" xfId="445" xr:uid="{5C90A0A1-48CA-47C9-9DBC-28F10C38F46C}"/>
    <cellStyle name="Output 4" xfId="446" xr:uid="{54E833F8-D20F-482F-8C5A-3799D4726A6A}"/>
    <cellStyle name="Title" xfId="447" builtinId="15" customBuiltin="1"/>
    <cellStyle name="Title 2" xfId="448" xr:uid="{C1AA4044-7122-4A44-91FA-E4E0D890DCCA}"/>
    <cellStyle name="Total" xfId="449" builtinId="25" customBuiltin="1"/>
    <cellStyle name="Total 2" xfId="450" xr:uid="{AC82CFD6-4809-4E39-8524-66F74F89B464}"/>
    <cellStyle name="Total 3" xfId="451" xr:uid="{52789FB0-0C15-41E8-B705-0AA9DAC6EBE0}"/>
    <cellStyle name="Total 3 2" xfId="452" xr:uid="{955BF1E9-16EB-4D74-A44B-7F38109FF592}"/>
    <cellStyle name="Total 4" xfId="453" xr:uid="{489FDC9D-F4D4-489D-8F04-89FFE9D7C523}"/>
    <cellStyle name="Warning Text" xfId="454" builtinId="11" customBuiltin="1"/>
    <cellStyle name="Warning Text 2" xfId="455" xr:uid="{25C958E7-A025-438E-B0A0-9DF69913716E}"/>
    <cellStyle name="Warning Text 3" xfId="456" xr:uid="{515BAF5F-5E6B-4905-9930-1CFEC32ED73B}"/>
    <cellStyle name="Warning Text 3 2" xfId="457" xr:uid="{9E191BAC-C4AA-4489-9B1C-02180350D70B}"/>
    <cellStyle name="Warning Text 4" xfId="458" xr:uid="{52D9C692-BF12-4EF7-B52F-DEBE8BC0F1D5}"/>
  </cellStyles>
  <dxfs count="24">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s>
  <tableStyles count="7" defaultTableStyle="TableStyleMedium2" defaultPivotStyle="PivotStyleLight16">
    <tableStyle name="ClosureRpt" pivot="0" table="0" count="2" xr9:uid="{1510E59C-A13D-44CF-9A5A-196A83D9F971}">
      <tableStyleElement type="wholeTable" dxfId="23"/>
      <tableStyleElement type="headerRow" dxfId="22"/>
    </tableStyle>
    <tableStyle name="ClosureRpt 2" pivot="0" table="0" count="2" xr9:uid="{53E7C76E-6A63-4C5C-BBBF-BBFBF7EDB5AC}">
      <tableStyleElement type="wholeTable" dxfId="21"/>
      <tableStyleElement type="headerRow" dxfId="20"/>
    </tableStyle>
    <tableStyle name="ClosureRpt 3" pivot="0" table="0" count="2" xr9:uid="{0EDFDD6F-E977-4BC5-B30A-44FACA3F65AF}">
      <tableStyleElement type="wholeTable" dxfId="19"/>
      <tableStyleElement type="headerRow" dxfId="18"/>
    </tableStyle>
    <tableStyle name="ClosureRpt 4" pivot="0" table="0" count="2" xr9:uid="{6F313F84-EE9B-4AD5-88E3-9C7140FC217B}">
      <tableStyleElement type="wholeTable" dxfId="17"/>
      <tableStyleElement type="headerRow" dxfId="16"/>
    </tableStyle>
    <tableStyle name="ClosureRpt 5" pivot="0" table="0" count="2" xr9:uid="{B175135D-E846-4DFF-AD85-F4162F757744}">
      <tableStyleElement type="wholeTable" dxfId="15"/>
      <tableStyleElement type="headerRow" dxfId="14"/>
    </tableStyle>
    <tableStyle name="ClosureRpt 6" pivot="0" table="0" count="2" xr9:uid="{C16379D2-38BE-445F-9953-2FFFE4132743}">
      <tableStyleElement type="wholeTable" dxfId="13"/>
      <tableStyleElement type="headerRow" dxfId="12"/>
    </tableStyle>
    <tableStyle name="ClosureRpt 7" pivot="0" table="0" count="2" xr9:uid="{5EADC49E-4006-436D-968B-31F3DCF4D027}">
      <tableStyleElement type="wholeTable" dxfId="11"/>
      <tableStyleElement type="headerRow"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1276350</xdr:colOff>
      <xdr:row>0</xdr:row>
      <xdr:rowOff>76200</xdr:rowOff>
    </xdr:from>
    <xdr:to>
      <xdr:col>5</xdr:col>
      <xdr:colOff>304800</xdr:colOff>
      <xdr:row>1</xdr:row>
      <xdr:rowOff>114300</xdr:rowOff>
    </xdr:to>
    <xdr:pic>
      <xdr:nvPicPr>
        <xdr:cNvPr id="1397" name="Picture 1" descr="National Highways Logo">
          <a:extLst>
            <a:ext uri="{FF2B5EF4-FFF2-40B4-BE49-F238E27FC236}">
              <a16:creationId xmlns:a16="http://schemas.microsoft.com/office/drawing/2014/main" id="{AE96BC23-AA70-0A9D-BA59-E45340CB4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2700" y="76200"/>
          <a:ext cx="18796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1328" name="Picture 6">
          <a:extLst>
            <a:ext uri="{FF2B5EF4-FFF2-40B4-BE49-F238E27FC236}">
              <a16:creationId xmlns:a16="http://schemas.microsoft.com/office/drawing/2014/main" id="{C43ED9F1-CF42-4C62-1A66-B13C1F584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21329" name="Picture 8">
          <a:extLst>
            <a:ext uri="{FF2B5EF4-FFF2-40B4-BE49-F238E27FC236}">
              <a16:creationId xmlns:a16="http://schemas.microsoft.com/office/drawing/2014/main" id="{A3D3FEF1-B169-72E1-7B8B-41BEF2112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21330" name="Picture 4">
          <a:extLst>
            <a:ext uri="{FF2B5EF4-FFF2-40B4-BE49-F238E27FC236}">
              <a16:creationId xmlns:a16="http://schemas.microsoft.com/office/drawing/2014/main" id="{6B2E9440-A3FE-5BDA-501F-94799A590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21331" name="Picture 5">
          <a:extLst>
            <a:ext uri="{FF2B5EF4-FFF2-40B4-BE49-F238E27FC236}">
              <a16:creationId xmlns:a16="http://schemas.microsoft.com/office/drawing/2014/main" id="{8FF139E7-3AEF-97D0-4731-564A7526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21332" name="Picture 7">
          <a:extLst>
            <a:ext uri="{FF2B5EF4-FFF2-40B4-BE49-F238E27FC236}">
              <a16:creationId xmlns:a16="http://schemas.microsoft.com/office/drawing/2014/main" id="{0531F537-0429-1F5A-E30E-76EFEDAC39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906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0356" name="Picture 4">
          <a:extLst>
            <a:ext uri="{FF2B5EF4-FFF2-40B4-BE49-F238E27FC236}">
              <a16:creationId xmlns:a16="http://schemas.microsoft.com/office/drawing/2014/main" id="{329B1A96-36E1-98D1-C234-1325C219A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57" name="Picture 5">
          <a:extLst>
            <a:ext uri="{FF2B5EF4-FFF2-40B4-BE49-F238E27FC236}">
              <a16:creationId xmlns:a16="http://schemas.microsoft.com/office/drawing/2014/main" id="{58A94F11-E305-C8E0-9D95-88FB22B15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8" name="Picture 6">
          <a:extLst>
            <a:ext uri="{FF2B5EF4-FFF2-40B4-BE49-F238E27FC236}">
              <a16:creationId xmlns:a16="http://schemas.microsoft.com/office/drawing/2014/main" id="{12132B80-8FA9-9D9E-9AB6-C024A1CF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9" name="Picture 7">
          <a:extLst>
            <a:ext uri="{FF2B5EF4-FFF2-40B4-BE49-F238E27FC236}">
              <a16:creationId xmlns:a16="http://schemas.microsoft.com/office/drawing/2014/main" id="{3C471ABE-8170-6978-8E64-D9F9E3296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0" name="Picture 8">
          <a:extLst>
            <a:ext uri="{FF2B5EF4-FFF2-40B4-BE49-F238E27FC236}">
              <a16:creationId xmlns:a16="http://schemas.microsoft.com/office/drawing/2014/main" id="{4E3B95C3-A68C-A5B4-AF2C-DCB4D941FC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1" name="Picture 9">
          <a:extLst>
            <a:ext uri="{FF2B5EF4-FFF2-40B4-BE49-F238E27FC236}">
              <a16:creationId xmlns:a16="http://schemas.microsoft.com/office/drawing/2014/main" id="{9998FE36-39A1-CA74-16F8-B71800F2D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2" name="Picture 10">
          <a:extLst>
            <a:ext uri="{FF2B5EF4-FFF2-40B4-BE49-F238E27FC236}">
              <a16:creationId xmlns:a16="http://schemas.microsoft.com/office/drawing/2014/main" id="{9096CA97-AF1F-F5DB-B420-B4EBD6264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133350</xdr:rowOff>
    </xdr:to>
    <xdr:pic>
      <xdr:nvPicPr>
        <xdr:cNvPr id="30363" name="Picture 11">
          <a:extLst>
            <a:ext uri="{FF2B5EF4-FFF2-40B4-BE49-F238E27FC236}">
              <a16:creationId xmlns:a16="http://schemas.microsoft.com/office/drawing/2014/main" id="{CA40DDFA-9582-3F5D-59DE-E2AB73BE4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30364" name="Picture 12">
          <a:extLst>
            <a:ext uri="{FF2B5EF4-FFF2-40B4-BE49-F238E27FC236}">
              <a16:creationId xmlns:a16="http://schemas.microsoft.com/office/drawing/2014/main" id="{57D3AB78-8CC0-B4F8-24C7-C55A0BE4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5" name="Picture 13">
          <a:extLst>
            <a:ext uri="{FF2B5EF4-FFF2-40B4-BE49-F238E27FC236}">
              <a16:creationId xmlns:a16="http://schemas.microsoft.com/office/drawing/2014/main" id="{9164B7E1-842F-5221-16A4-93BC59CA27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1380" name="Picture 4">
          <a:extLst>
            <a:ext uri="{FF2B5EF4-FFF2-40B4-BE49-F238E27FC236}">
              <a16:creationId xmlns:a16="http://schemas.microsoft.com/office/drawing/2014/main" id="{296AFF9B-6B0D-5B7C-A7F6-A04891458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1381" name="Picture 5">
          <a:extLst>
            <a:ext uri="{FF2B5EF4-FFF2-40B4-BE49-F238E27FC236}">
              <a16:creationId xmlns:a16="http://schemas.microsoft.com/office/drawing/2014/main" id="{7A009D6E-13FF-6686-1431-AE38697C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2" name="Picture 6">
          <a:extLst>
            <a:ext uri="{FF2B5EF4-FFF2-40B4-BE49-F238E27FC236}">
              <a16:creationId xmlns:a16="http://schemas.microsoft.com/office/drawing/2014/main" id="{41EB2B63-7603-AB1C-C197-DA0201EF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3" name="Picture 7">
          <a:extLst>
            <a:ext uri="{FF2B5EF4-FFF2-40B4-BE49-F238E27FC236}">
              <a16:creationId xmlns:a16="http://schemas.microsoft.com/office/drawing/2014/main" id="{18D1F570-F56B-4EA2-A360-76C745E74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4" name="Picture 8">
          <a:extLst>
            <a:ext uri="{FF2B5EF4-FFF2-40B4-BE49-F238E27FC236}">
              <a16:creationId xmlns:a16="http://schemas.microsoft.com/office/drawing/2014/main" id="{E703761B-48E3-6E88-3B3B-7CBEEC035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1385" name="Picture 9">
          <a:extLst>
            <a:ext uri="{FF2B5EF4-FFF2-40B4-BE49-F238E27FC236}">
              <a16:creationId xmlns:a16="http://schemas.microsoft.com/office/drawing/2014/main" id="{92BD6CA9-758A-FCED-2627-A201CADE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1386" name="Picture 10">
          <a:extLst>
            <a:ext uri="{FF2B5EF4-FFF2-40B4-BE49-F238E27FC236}">
              <a16:creationId xmlns:a16="http://schemas.microsoft.com/office/drawing/2014/main" id="{563A6A12-ACC5-D3E3-0643-65905F09F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7" name="Picture 11">
          <a:extLst>
            <a:ext uri="{FF2B5EF4-FFF2-40B4-BE49-F238E27FC236}">
              <a16:creationId xmlns:a16="http://schemas.microsoft.com/office/drawing/2014/main" id="{D4E9B2B5-15C7-0553-D737-8BF56FF7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8" name="Picture 12">
          <a:extLst>
            <a:ext uri="{FF2B5EF4-FFF2-40B4-BE49-F238E27FC236}">
              <a16:creationId xmlns:a16="http://schemas.microsoft.com/office/drawing/2014/main" id="{7D7109D2-8DFA-856A-7F77-6046D6788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9" name="Picture 13">
          <a:extLst>
            <a:ext uri="{FF2B5EF4-FFF2-40B4-BE49-F238E27FC236}">
              <a16:creationId xmlns:a16="http://schemas.microsoft.com/office/drawing/2014/main" id="{88008931-4ECF-F6A1-D1DC-22E950BF35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6124" name="Picture 5">
          <a:extLst>
            <a:ext uri="{FF2B5EF4-FFF2-40B4-BE49-F238E27FC236}">
              <a16:creationId xmlns:a16="http://schemas.microsoft.com/office/drawing/2014/main" id="{C861B405-CFCC-FBD6-EED1-275B3FBE2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5" name="Picture 6">
          <a:extLst>
            <a:ext uri="{FF2B5EF4-FFF2-40B4-BE49-F238E27FC236}">
              <a16:creationId xmlns:a16="http://schemas.microsoft.com/office/drawing/2014/main" id="{1A625646-6ED3-5C63-6384-58D447FF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6" name="Picture 7">
          <a:extLst>
            <a:ext uri="{FF2B5EF4-FFF2-40B4-BE49-F238E27FC236}">
              <a16:creationId xmlns:a16="http://schemas.microsoft.com/office/drawing/2014/main" id="{9B116809-0FAB-56EA-6AC2-125CB827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7" name="Picture 8">
          <a:extLst>
            <a:ext uri="{FF2B5EF4-FFF2-40B4-BE49-F238E27FC236}">
              <a16:creationId xmlns:a16="http://schemas.microsoft.com/office/drawing/2014/main" id="{83360EAD-E306-0526-5D8A-6DB490996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28" name="Picture 9">
          <a:extLst>
            <a:ext uri="{FF2B5EF4-FFF2-40B4-BE49-F238E27FC236}">
              <a16:creationId xmlns:a16="http://schemas.microsoft.com/office/drawing/2014/main" id="{647BB3B9-82FB-13F4-9DC6-7AB91860C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9" name="Picture 10">
          <a:extLst>
            <a:ext uri="{FF2B5EF4-FFF2-40B4-BE49-F238E27FC236}">
              <a16:creationId xmlns:a16="http://schemas.microsoft.com/office/drawing/2014/main" id="{C158442B-73BD-D5B4-A1DC-EFF66E61D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0" name="Picture 11">
          <a:extLst>
            <a:ext uri="{FF2B5EF4-FFF2-40B4-BE49-F238E27FC236}">
              <a16:creationId xmlns:a16="http://schemas.microsoft.com/office/drawing/2014/main" id="{A019F573-6B98-55A5-C78C-B2EE0DF37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1" name="Picture 12">
          <a:extLst>
            <a:ext uri="{FF2B5EF4-FFF2-40B4-BE49-F238E27FC236}">
              <a16:creationId xmlns:a16="http://schemas.microsoft.com/office/drawing/2014/main" id="{1903CF71-FF8E-1FD2-3B12-2BC47E0A3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2" name="Picture 13">
          <a:extLst>
            <a:ext uri="{FF2B5EF4-FFF2-40B4-BE49-F238E27FC236}">
              <a16:creationId xmlns:a16="http://schemas.microsoft.com/office/drawing/2014/main" id="{79E598ED-5B4C-0325-5F58-AA0132ED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3" name="Picture 14">
          <a:extLst>
            <a:ext uri="{FF2B5EF4-FFF2-40B4-BE49-F238E27FC236}">
              <a16:creationId xmlns:a16="http://schemas.microsoft.com/office/drawing/2014/main" id="{5D235DEE-BB32-F195-DC06-A849172C4F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4" name="Picture 15">
          <a:extLst>
            <a:ext uri="{FF2B5EF4-FFF2-40B4-BE49-F238E27FC236}">
              <a16:creationId xmlns:a16="http://schemas.microsoft.com/office/drawing/2014/main" id="{F44D1923-0420-9769-C001-A26140078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5" name="Picture 16">
          <a:extLst>
            <a:ext uri="{FF2B5EF4-FFF2-40B4-BE49-F238E27FC236}">
              <a16:creationId xmlns:a16="http://schemas.microsoft.com/office/drawing/2014/main" id="{7C923DB4-CACD-5D11-8024-79A9CD9E8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6" name="Picture 17">
          <a:extLst>
            <a:ext uri="{FF2B5EF4-FFF2-40B4-BE49-F238E27FC236}">
              <a16:creationId xmlns:a16="http://schemas.microsoft.com/office/drawing/2014/main" id="{86A0F190-7DA7-5B06-DED6-9582EDA0E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7" name="Picture 18">
          <a:extLst>
            <a:ext uri="{FF2B5EF4-FFF2-40B4-BE49-F238E27FC236}">
              <a16:creationId xmlns:a16="http://schemas.microsoft.com/office/drawing/2014/main" id="{4ABE849C-C91E-B739-BE2A-3DFD62741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8" name="Picture 19">
          <a:extLst>
            <a:ext uri="{FF2B5EF4-FFF2-40B4-BE49-F238E27FC236}">
              <a16:creationId xmlns:a16="http://schemas.microsoft.com/office/drawing/2014/main" id="{DE53FCBE-D523-E02B-6427-416AC5034B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9" name="Picture 20">
          <a:extLst>
            <a:ext uri="{FF2B5EF4-FFF2-40B4-BE49-F238E27FC236}">
              <a16:creationId xmlns:a16="http://schemas.microsoft.com/office/drawing/2014/main" id="{687975C2-9350-40FD-80BB-BDAB591F5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40" name="Picture 21">
          <a:extLst>
            <a:ext uri="{FF2B5EF4-FFF2-40B4-BE49-F238E27FC236}">
              <a16:creationId xmlns:a16="http://schemas.microsoft.com/office/drawing/2014/main" id="{767034AA-A331-403B-5EFC-65628E48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1" name="Picture 22">
          <a:extLst>
            <a:ext uri="{FF2B5EF4-FFF2-40B4-BE49-F238E27FC236}">
              <a16:creationId xmlns:a16="http://schemas.microsoft.com/office/drawing/2014/main" id="{F2530346-1FDD-8F5B-8B54-88D1C65F0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2" name="Picture 23">
          <a:extLst>
            <a:ext uri="{FF2B5EF4-FFF2-40B4-BE49-F238E27FC236}">
              <a16:creationId xmlns:a16="http://schemas.microsoft.com/office/drawing/2014/main" id="{B0F7373B-ADF4-337F-4A13-89CC88ED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43" name="Picture 24">
          <a:extLst>
            <a:ext uri="{FF2B5EF4-FFF2-40B4-BE49-F238E27FC236}">
              <a16:creationId xmlns:a16="http://schemas.microsoft.com/office/drawing/2014/main" id="{9132317B-C524-5197-368C-1D7A9FD789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 name="Picture 4">
          <a:extLst>
            <a:ext uri="{FF2B5EF4-FFF2-40B4-BE49-F238E27FC236}">
              <a16:creationId xmlns:a16="http://schemas.microsoft.com/office/drawing/2014/main" id="{3876D004-3ABF-4544-95B3-F72538EC1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 name="Picture 5">
          <a:extLst>
            <a:ext uri="{FF2B5EF4-FFF2-40B4-BE49-F238E27FC236}">
              <a16:creationId xmlns:a16="http://schemas.microsoft.com/office/drawing/2014/main" id="{0B0C0FAD-BD16-445C-9802-5EB02026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4" name="Picture 6">
          <a:extLst>
            <a:ext uri="{FF2B5EF4-FFF2-40B4-BE49-F238E27FC236}">
              <a16:creationId xmlns:a16="http://schemas.microsoft.com/office/drawing/2014/main" id="{80C98ABB-1224-4ED1-B4BD-8D4F7BDC0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5" name="Picture 7">
          <a:extLst>
            <a:ext uri="{FF2B5EF4-FFF2-40B4-BE49-F238E27FC236}">
              <a16:creationId xmlns:a16="http://schemas.microsoft.com/office/drawing/2014/main" id="{AA8FA0CD-5508-44AA-B090-40E66116F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6" name="Picture 8">
          <a:extLst>
            <a:ext uri="{FF2B5EF4-FFF2-40B4-BE49-F238E27FC236}">
              <a16:creationId xmlns:a16="http://schemas.microsoft.com/office/drawing/2014/main" id="{4346D847-7965-49A5-9DD3-941D4B1627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7" name="Picture 9">
          <a:extLst>
            <a:ext uri="{FF2B5EF4-FFF2-40B4-BE49-F238E27FC236}">
              <a16:creationId xmlns:a16="http://schemas.microsoft.com/office/drawing/2014/main" id="{3810AD30-03D2-4C72-9831-F02A72E2D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8" name="Picture 10">
          <a:extLst>
            <a:ext uri="{FF2B5EF4-FFF2-40B4-BE49-F238E27FC236}">
              <a16:creationId xmlns:a16="http://schemas.microsoft.com/office/drawing/2014/main" id="{DDB399FE-23CF-4FAE-B08E-67C71239F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9" name="Picture 11">
          <a:extLst>
            <a:ext uri="{FF2B5EF4-FFF2-40B4-BE49-F238E27FC236}">
              <a16:creationId xmlns:a16="http://schemas.microsoft.com/office/drawing/2014/main" id="{80D0C484-200E-4921-B309-C68137DF7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10" name="Picture 12">
          <a:extLst>
            <a:ext uri="{FF2B5EF4-FFF2-40B4-BE49-F238E27FC236}">
              <a16:creationId xmlns:a16="http://schemas.microsoft.com/office/drawing/2014/main" id="{40B62797-FD63-456B-B8E9-DFDE11403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11" name="Picture 13">
          <a:extLst>
            <a:ext uri="{FF2B5EF4-FFF2-40B4-BE49-F238E27FC236}">
              <a16:creationId xmlns:a16="http://schemas.microsoft.com/office/drawing/2014/main" id="{34360225-2268-40A6-864A-FC8A8D8756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4452" name="Picture 2">
          <a:extLst>
            <a:ext uri="{FF2B5EF4-FFF2-40B4-BE49-F238E27FC236}">
              <a16:creationId xmlns:a16="http://schemas.microsoft.com/office/drawing/2014/main" id="{AD3A0CD6-4729-867A-95D0-C33511A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3" name="Picture 3">
          <a:extLst>
            <a:ext uri="{FF2B5EF4-FFF2-40B4-BE49-F238E27FC236}">
              <a16:creationId xmlns:a16="http://schemas.microsoft.com/office/drawing/2014/main" id="{C2F9CB14-DA20-948C-BB6A-0621291F9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4" name="Picture 5">
          <a:extLst>
            <a:ext uri="{FF2B5EF4-FFF2-40B4-BE49-F238E27FC236}">
              <a16:creationId xmlns:a16="http://schemas.microsoft.com/office/drawing/2014/main" id="{C17E81D3-7533-DAB8-F3E2-D27EFFBE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5" name="Picture 6">
          <a:extLst>
            <a:ext uri="{FF2B5EF4-FFF2-40B4-BE49-F238E27FC236}">
              <a16:creationId xmlns:a16="http://schemas.microsoft.com/office/drawing/2014/main" id="{95948AE5-19BA-0E56-5742-B76503F4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56" name="Picture 7">
          <a:extLst>
            <a:ext uri="{FF2B5EF4-FFF2-40B4-BE49-F238E27FC236}">
              <a16:creationId xmlns:a16="http://schemas.microsoft.com/office/drawing/2014/main" id="{FEAACC5D-6E15-1288-4BAC-134C4EF3B2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7" name="Picture 8">
          <a:extLst>
            <a:ext uri="{FF2B5EF4-FFF2-40B4-BE49-F238E27FC236}">
              <a16:creationId xmlns:a16="http://schemas.microsoft.com/office/drawing/2014/main" id="{294316C3-D8AD-F3B7-E240-490F30488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8" name="Picture 9">
          <a:extLst>
            <a:ext uri="{FF2B5EF4-FFF2-40B4-BE49-F238E27FC236}">
              <a16:creationId xmlns:a16="http://schemas.microsoft.com/office/drawing/2014/main" id="{9E891CCE-61E6-7343-B310-AE5F9414B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9" name="Picture 10">
          <a:extLst>
            <a:ext uri="{FF2B5EF4-FFF2-40B4-BE49-F238E27FC236}">
              <a16:creationId xmlns:a16="http://schemas.microsoft.com/office/drawing/2014/main" id="{7397AD01-6865-C9BE-3414-5C057527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60" name="Picture 11">
          <a:extLst>
            <a:ext uri="{FF2B5EF4-FFF2-40B4-BE49-F238E27FC236}">
              <a16:creationId xmlns:a16="http://schemas.microsoft.com/office/drawing/2014/main" id="{AF1B61BC-7BDF-2B2E-912B-D0BACE54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61" name="Picture 12">
          <a:extLst>
            <a:ext uri="{FF2B5EF4-FFF2-40B4-BE49-F238E27FC236}">
              <a16:creationId xmlns:a16="http://schemas.microsoft.com/office/drawing/2014/main" id="{542E76BA-EEB7-DD97-1A8F-AD4DD45ED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5476" name="Picture 4">
          <a:extLst>
            <a:ext uri="{FF2B5EF4-FFF2-40B4-BE49-F238E27FC236}">
              <a16:creationId xmlns:a16="http://schemas.microsoft.com/office/drawing/2014/main" id="{FF867F33-F987-2270-52C8-87299C7D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77" name="Picture 5">
          <a:extLst>
            <a:ext uri="{FF2B5EF4-FFF2-40B4-BE49-F238E27FC236}">
              <a16:creationId xmlns:a16="http://schemas.microsoft.com/office/drawing/2014/main" id="{0B45E76C-D30E-E905-1AC1-86BF31D6D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8" name="Picture 6">
          <a:extLst>
            <a:ext uri="{FF2B5EF4-FFF2-40B4-BE49-F238E27FC236}">
              <a16:creationId xmlns:a16="http://schemas.microsoft.com/office/drawing/2014/main" id="{F81B7ADD-16CB-048A-BF58-E83299A1B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9" name="Picture 7">
          <a:extLst>
            <a:ext uri="{FF2B5EF4-FFF2-40B4-BE49-F238E27FC236}">
              <a16:creationId xmlns:a16="http://schemas.microsoft.com/office/drawing/2014/main" id="{DEFEB5A1-7513-2748-9700-90239C2A2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0" name="Picture 8">
          <a:extLst>
            <a:ext uri="{FF2B5EF4-FFF2-40B4-BE49-F238E27FC236}">
              <a16:creationId xmlns:a16="http://schemas.microsoft.com/office/drawing/2014/main" id="{E1ED16AE-6553-DE10-9D2E-0EB02D0A03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1" name="Picture 9">
          <a:extLst>
            <a:ext uri="{FF2B5EF4-FFF2-40B4-BE49-F238E27FC236}">
              <a16:creationId xmlns:a16="http://schemas.microsoft.com/office/drawing/2014/main" id="{EA385D54-5565-DA0F-8774-68D9372D4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2" name="Picture 10">
          <a:extLst>
            <a:ext uri="{FF2B5EF4-FFF2-40B4-BE49-F238E27FC236}">
              <a16:creationId xmlns:a16="http://schemas.microsoft.com/office/drawing/2014/main" id="{9CA12E9D-D1C0-9282-6D61-91ABB9A49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3" name="Picture 11">
          <a:extLst>
            <a:ext uri="{FF2B5EF4-FFF2-40B4-BE49-F238E27FC236}">
              <a16:creationId xmlns:a16="http://schemas.microsoft.com/office/drawing/2014/main" id="{877E9607-7568-06A2-8597-1943F0FD7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4" name="Picture 12">
          <a:extLst>
            <a:ext uri="{FF2B5EF4-FFF2-40B4-BE49-F238E27FC236}">
              <a16:creationId xmlns:a16="http://schemas.microsoft.com/office/drawing/2014/main" id="{DC3819CD-4303-12D0-15B2-E0D0C2828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5" name="Picture 13">
          <a:extLst>
            <a:ext uri="{FF2B5EF4-FFF2-40B4-BE49-F238E27FC236}">
              <a16:creationId xmlns:a16="http://schemas.microsoft.com/office/drawing/2014/main" id="{B1F8F9C7-CDE1-0993-BD5A-5E73F54A9D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highwaysengland.co.u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359E-D30D-4DC9-99F3-84522649298E}">
  <sheetPr>
    <tabColor theme="1"/>
  </sheetPr>
  <dimension ref="A1:G150"/>
  <sheetViews>
    <sheetView zoomScaleNormal="100" workbookViewId="0">
      <selection activeCell="A10" sqref="A10:F10"/>
    </sheetView>
  </sheetViews>
  <sheetFormatPr defaultColWidth="0" defaultRowHeight="28.5" zeroHeight="1" x14ac:dyDescent="0.35"/>
  <cols>
    <col min="1" max="1" width="23" style="1" bestFit="1" customWidth="1"/>
    <col min="2" max="2" width="11.765625" style="1" bestFit="1" customWidth="1"/>
    <col min="3" max="3" width="11.4609375" style="1" bestFit="1" customWidth="1"/>
    <col min="4" max="4" width="25.765625" style="1" customWidth="1"/>
    <col min="5" max="6" width="8.765625" style="1" customWidth="1"/>
    <col min="7" max="7" width="0" style="1" hidden="1" customWidth="1"/>
    <col min="8" max="16384" width="8.765625" style="1" hidden="1"/>
  </cols>
  <sheetData>
    <row r="1" spans="1:6" ht="36" x14ac:dyDescent="0.35">
      <c r="A1" s="34" t="s">
        <v>15</v>
      </c>
      <c r="B1" s="34"/>
      <c r="C1" s="34"/>
      <c r="D1" s="34"/>
      <c r="E1" s="34"/>
      <c r="F1" s="34"/>
    </row>
    <row r="2" spans="1:6" s="2" customFormat="1" ht="26" x14ac:dyDescent="0.35">
      <c r="A2" s="38">
        <v>46311</v>
      </c>
      <c r="B2" s="38"/>
      <c r="C2" s="42" t="str">
        <f>"to "&amp;TEXT($A$2+6,"dddd d mmm yyyy")</f>
        <v>to Thursday 22 Oct 2026</v>
      </c>
      <c r="D2" s="42"/>
      <c r="E2" s="42"/>
      <c r="F2" s="42"/>
    </row>
    <row r="3" spans="1:6" ht="12.75" customHeight="1" x14ac:dyDescent="0.35">
      <c r="A3" s="35" t="s">
        <v>13</v>
      </c>
      <c r="B3" s="35"/>
      <c r="C3" s="35"/>
      <c r="D3" s="35"/>
      <c r="E3" s="35"/>
      <c r="F3" s="35"/>
    </row>
    <row r="4" spans="1:6" s="2" customFormat="1" ht="27.5" x14ac:dyDescent="0.35">
      <c r="A4" s="40" t="str">
        <f>TEXT($A$2,"dddd, d mmmm")</f>
        <v>Friday, 16 October</v>
      </c>
      <c r="B4" s="40"/>
      <c r="C4" s="40"/>
      <c r="D4" s="40"/>
      <c r="E4" s="40"/>
      <c r="F4" s="40"/>
    </row>
    <row r="5" spans="1:6" s="2" customFormat="1" ht="27.5" x14ac:dyDescent="0.35">
      <c r="A5" s="39" t="str">
        <f>TEXT($A$2+1,"dddd, d mmmm")</f>
        <v>Saturday, 17 October</v>
      </c>
      <c r="B5" s="39"/>
      <c r="C5" s="39"/>
      <c r="D5" s="39"/>
      <c r="E5" s="39"/>
      <c r="F5" s="39"/>
    </row>
    <row r="6" spans="1:6" s="2" customFormat="1" ht="27.5" x14ac:dyDescent="0.35">
      <c r="A6" s="40" t="str">
        <f>TEXT($A$2+2,"dddd, d mmmm")</f>
        <v>Sunday, 18 October</v>
      </c>
      <c r="B6" s="40"/>
      <c r="C6" s="40"/>
      <c r="D6" s="40"/>
      <c r="E6" s="40"/>
      <c r="F6" s="40"/>
    </row>
    <row r="7" spans="1:6" s="2" customFormat="1" ht="27.5" x14ac:dyDescent="0.35">
      <c r="A7" s="39" t="str">
        <f>TEXT($A$2+3,"dddd, d mmmm")</f>
        <v>Monday, 19 October</v>
      </c>
      <c r="B7" s="39"/>
      <c r="C7" s="39"/>
      <c r="D7" s="39"/>
      <c r="E7" s="39"/>
      <c r="F7" s="39"/>
    </row>
    <row r="8" spans="1:6" s="2" customFormat="1" ht="27.5" x14ac:dyDescent="0.35">
      <c r="A8" s="41" t="str">
        <f>TEXT($A$2+4,"dddd, d mmmm")</f>
        <v>Tuesday, 20 October</v>
      </c>
      <c r="B8" s="41"/>
      <c r="C8" s="41"/>
      <c r="D8" s="41"/>
      <c r="E8" s="41"/>
      <c r="F8" s="41"/>
    </row>
    <row r="9" spans="1:6" s="2" customFormat="1" ht="27.5" x14ac:dyDescent="0.35">
      <c r="A9" s="39" t="str">
        <f>TEXT($A$2+5,"dddd, d mmmm")</f>
        <v>Wednesday, 21 October</v>
      </c>
      <c r="B9" s="39"/>
      <c r="C9" s="39"/>
      <c r="D9" s="39"/>
      <c r="E9" s="39"/>
      <c r="F9" s="39"/>
    </row>
    <row r="10" spans="1:6" s="2" customFormat="1" ht="27.5" x14ac:dyDescent="0.35">
      <c r="A10" s="40" t="str">
        <f>TEXT($A$2+6,"dddd, d mmmm")</f>
        <v>Thursday, 22 October</v>
      </c>
      <c r="B10" s="40"/>
      <c r="C10" s="40"/>
      <c r="D10" s="40"/>
      <c r="E10" s="40"/>
      <c r="F10" s="40"/>
    </row>
    <row r="11" spans="1:6" s="9" customFormat="1" ht="46.5" customHeight="1" x14ac:dyDescent="0.35">
      <c r="A11" s="36" t="s">
        <v>16</v>
      </c>
      <c r="B11" s="36"/>
      <c r="C11" s="36"/>
      <c r="D11" s="36"/>
      <c r="E11" s="36"/>
      <c r="F11" s="36"/>
    </row>
    <row r="12" spans="1:6" s="10" customFormat="1" ht="47.25" customHeight="1" x14ac:dyDescent="0.35">
      <c r="A12" s="37" t="s">
        <v>14</v>
      </c>
      <c r="B12" s="37"/>
      <c r="C12" s="37"/>
      <c r="D12" s="37"/>
      <c r="E12" s="37"/>
      <c r="F12" s="37"/>
    </row>
    <row r="17" s="1" customFormat="1" hidden="1" x14ac:dyDescent="0.35"/>
    <row r="18" s="1" customFormat="1" hidden="1" x14ac:dyDescent="0.35"/>
    <row r="19" s="1" customFormat="1" hidden="1" x14ac:dyDescent="0.35"/>
    <row r="20" s="1" customFormat="1" hidden="1" x14ac:dyDescent="0.35"/>
    <row r="21" s="1" customFormat="1" hidden="1" x14ac:dyDescent="0.35"/>
    <row r="22" s="1" customFormat="1" hidden="1" x14ac:dyDescent="0.35"/>
    <row r="23" s="1" customFormat="1" hidden="1" x14ac:dyDescent="0.35"/>
    <row r="24" s="1" customFormat="1" hidden="1" x14ac:dyDescent="0.35"/>
    <row r="25" s="1" customFormat="1" hidden="1" x14ac:dyDescent="0.35"/>
    <row r="26" s="1" customFormat="1" hidden="1" x14ac:dyDescent="0.35"/>
    <row r="27" s="1" customFormat="1" hidden="1" x14ac:dyDescent="0.35"/>
    <row r="28" s="1" customFormat="1" hidden="1" x14ac:dyDescent="0.35"/>
    <row r="29" s="1" customFormat="1" hidden="1" x14ac:dyDescent="0.35"/>
    <row r="30" s="1" customFormat="1" hidden="1" x14ac:dyDescent="0.35"/>
    <row r="31" s="1" customFormat="1" hidden="1" x14ac:dyDescent="0.35"/>
    <row r="32" s="1" customFormat="1" hidden="1" x14ac:dyDescent="0.35"/>
    <row r="33" s="1" customFormat="1" hidden="1" x14ac:dyDescent="0.35"/>
    <row r="34" s="1" customFormat="1" hidden="1" x14ac:dyDescent="0.35"/>
    <row r="35" s="1" customFormat="1" hidden="1" x14ac:dyDescent="0.35"/>
    <row r="36" s="1" customFormat="1" hidden="1" x14ac:dyDescent="0.35"/>
    <row r="37" s="1" customFormat="1" hidden="1" x14ac:dyDescent="0.35"/>
    <row r="38" s="1" customFormat="1" hidden="1" x14ac:dyDescent="0.35"/>
    <row r="39" s="1" customFormat="1" hidden="1" x14ac:dyDescent="0.35"/>
    <row r="40" s="1" customFormat="1" hidden="1" x14ac:dyDescent="0.35"/>
    <row r="41" s="1" customFormat="1" hidden="1" x14ac:dyDescent="0.35"/>
    <row r="42" s="1" customFormat="1" hidden="1" x14ac:dyDescent="0.35"/>
    <row r="43" s="1" customFormat="1" hidden="1" x14ac:dyDescent="0.35"/>
    <row r="44" s="1" customFormat="1" hidden="1" x14ac:dyDescent="0.35"/>
    <row r="45" s="1" customFormat="1" hidden="1" x14ac:dyDescent="0.35"/>
    <row r="46" s="1" customFormat="1" hidden="1" x14ac:dyDescent="0.35"/>
    <row r="47" s="1" customFormat="1" hidden="1" x14ac:dyDescent="0.35"/>
    <row r="48" s="1" customFormat="1" hidden="1" x14ac:dyDescent="0.35"/>
    <row r="49" s="1" customFormat="1" hidden="1" x14ac:dyDescent="0.35"/>
    <row r="50" s="1" customFormat="1" hidden="1" x14ac:dyDescent="0.35"/>
    <row r="51" s="1" customFormat="1" hidden="1" x14ac:dyDescent="0.35"/>
    <row r="52" s="1" customFormat="1" hidden="1" x14ac:dyDescent="0.35"/>
    <row r="53" s="1" customFormat="1" hidden="1" x14ac:dyDescent="0.35"/>
    <row r="54" s="1" customFormat="1" hidden="1" x14ac:dyDescent="0.35"/>
    <row r="55" s="1" customFormat="1" hidden="1" x14ac:dyDescent="0.35"/>
    <row r="56" s="1" customFormat="1" hidden="1" x14ac:dyDescent="0.35"/>
    <row r="57" s="1" customFormat="1" hidden="1" x14ac:dyDescent="0.35"/>
    <row r="58" s="1" customFormat="1" hidden="1" x14ac:dyDescent="0.35"/>
    <row r="59" s="1" customFormat="1" hidden="1" x14ac:dyDescent="0.35"/>
    <row r="60" s="1" customFormat="1" hidden="1" x14ac:dyDescent="0.35"/>
    <row r="61" s="1" customFormat="1" hidden="1" x14ac:dyDescent="0.35"/>
    <row r="62" s="1" customFormat="1" hidden="1" x14ac:dyDescent="0.35"/>
    <row r="63" s="1" customFormat="1" hidden="1" x14ac:dyDescent="0.35"/>
    <row r="64" s="1" customFormat="1" hidden="1" x14ac:dyDescent="0.35"/>
    <row r="65" s="1" customFormat="1" hidden="1" x14ac:dyDescent="0.35"/>
    <row r="66" s="1" customFormat="1" hidden="1" x14ac:dyDescent="0.35"/>
    <row r="67" s="1" customFormat="1" hidden="1" x14ac:dyDescent="0.35"/>
    <row r="68" s="1" customFormat="1" hidden="1" x14ac:dyDescent="0.35"/>
    <row r="69" s="1" customFormat="1" hidden="1" x14ac:dyDescent="0.35"/>
    <row r="70" s="1" customFormat="1" hidden="1" x14ac:dyDescent="0.35"/>
    <row r="71" s="1" customFormat="1" hidden="1" x14ac:dyDescent="0.35"/>
    <row r="72" s="1" customFormat="1" hidden="1" x14ac:dyDescent="0.35"/>
    <row r="73" s="1" customFormat="1" hidden="1" x14ac:dyDescent="0.35"/>
    <row r="74" s="1" customFormat="1" hidden="1" x14ac:dyDescent="0.35"/>
    <row r="75" s="1" customFormat="1" hidden="1" x14ac:dyDescent="0.35"/>
    <row r="76" s="1" customFormat="1" hidden="1" x14ac:dyDescent="0.35"/>
    <row r="77" s="1" customFormat="1" hidden="1" x14ac:dyDescent="0.35"/>
    <row r="78" s="1" customFormat="1" hidden="1" x14ac:dyDescent="0.35"/>
    <row r="79" s="1" customFormat="1" hidden="1" x14ac:dyDescent="0.35"/>
    <row r="80" s="1" customFormat="1" hidden="1" x14ac:dyDescent="0.35"/>
    <row r="81" s="1" customFormat="1" hidden="1" x14ac:dyDescent="0.35"/>
    <row r="82" s="1" customFormat="1" hidden="1" x14ac:dyDescent="0.35"/>
    <row r="83" s="1" customFormat="1" hidden="1" x14ac:dyDescent="0.35"/>
    <row r="84" s="1" customFormat="1" hidden="1" x14ac:dyDescent="0.35"/>
    <row r="85" s="1" customFormat="1" hidden="1" x14ac:dyDescent="0.35"/>
    <row r="86" s="1" customFormat="1" hidden="1" x14ac:dyDescent="0.35"/>
    <row r="87" s="1" customFormat="1" hidden="1" x14ac:dyDescent="0.35"/>
    <row r="88" s="1" customFormat="1" hidden="1" x14ac:dyDescent="0.35"/>
    <row r="89" s="1" customFormat="1" hidden="1" x14ac:dyDescent="0.35"/>
    <row r="90" s="1" customFormat="1" hidden="1" x14ac:dyDescent="0.35"/>
    <row r="91" s="1" customFormat="1" hidden="1" x14ac:dyDescent="0.35"/>
    <row r="92" s="1" customFormat="1" hidden="1" x14ac:dyDescent="0.35"/>
    <row r="93" s="1" customFormat="1" hidden="1" x14ac:dyDescent="0.35"/>
    <row r="94" s="1" customFormat="1" hidden="1" x14ac:dyDescent="0.35"/>
    <row r="95" s="1" customFormat="1" hidden="1" x14ac:dyDescent="0.35"/>
    <row r="96" s="1" customFormat="1" hidden="1" x14ac:dyDescent="0.35"/>
    <row r="97" s="1" customFormat="1" hidden="1" x14ac:dyDescent="0.35"/>
    <row r="98" s="1" customFormat="1" hidden="1" x14ac:dyDescent="0.35"/>
    <row r="99" s="1" customFormat="1" hidden="1" x14ac:dyDescent="0.35"/>
    <row r="100" s="1" customFormat="1" hidden="1" x14ac:dyDescent="0.35"/>
    <row r="101" s="1" customFormat="1" hidden="1" x14ac:dyDescent="0.35"/>
    <row r="102" s="1" customFormat="1" hidden="1" x14ac:dyDescent="0.35"/>
    <row r="103" s="1" customFormat="1" hidden="1" x14ac:dyDescent="0.35"/>
    <row r="104" s="1" customFormat="1" hidden="1" x14ac:dyDescent="0.35"/>
    <row r="105" s="1" customFormat="1" hidden="1" x14ac:dyDescent="0.35"/>
    <row r="106" s="1" customFormat="1" hidden="1" x14ac:dyDescent="0.35"/>
    <row r="107" s="1" customFormat="1" hidden="1" x14ac:dyDescent="0.35"/>
    <row r="108" s="1" customFormat="1" hidden="1" x14ac:dyDescent="0.35"/>
    <row r="109" s="1" customFormat="1" hidden="1" x14ac:dyDescent="0.35"/>
    <row r="110" s="1" customFormat="1" hidden="1" x14ac:dyDescent="0.35"/>
    <row r="111" s="1" customFormat="1" hidden="1" x14ac:dyDescent="0.35"/>
    <row r="112" s="1" customFormat="1" hidden="1" x14ac:dyDescent="0.35"/>
    <row r="113" s="1" customFormat="1" hidden="1" x14ac:dyDescent="0.35"/>
    <row r="114" s="1" customFormat="1" hidden="1" x14ac:dyDescent="0.35"/>
    <row r="115" s="1" customFormat="1" hidden="1" x14ac:dyDescent="0.35"/>
    <row r="116" s="1" customFormat="1" hidden="1" x14ac:dyDescent="0.35"/>
    <row r="117" s="1" customFormat="1" hidden="1" x14ac:dyDescent="0.35"/>
    <row r="118" s="1" customFormat="1" hidden="1" x14ac:dyDescent="0.35"/>
    <row r="119" s="1" customFormat="1" hidden="1" x14ac:dyDescent="0.35"/>
    <row r="120" s="1" customFormat="1" hidden="1" x14ac:dyDescent="0.35"/>
    <row r="121" s="1" customFormat="1" hidden="1" x14ac:dyDescent="0.35"/>
    <row r="122" s="1" customFormat="1" hidden="1" x14ac:dyDescent="0.35"/>
    <row r="123" s="1" customFormat="1" hidden="1" x14ac:dyDescent="0.35"/>
    <row r="124" s="1" customFormat="1" hidden="1" x14ac:dyDescent="0.35"/>
    <row r="125" s="1" customFormat="1" hidden="1" x14ac:dyDescent="0.35"/>
    <row r="126" s="1" customFormat="1" hidden="1" x14ac:dyDescent="0.35"/>
    <row r="127" s="1" customFormat="1" hidden="1" x14ac:dyDescent="0.35"/>
    <row r="128" s="1" customFormat="1" hidden="1" x14ac:dyDescent="0.35"/>
    <row r="129" s="1" customFormat="1" hidden="1" x14ac:dyDescent="0.35"/>
    <row r="130" s="1" customFormat="1" hidden="1" x14ac:dyDescent="0.35"/>
    <row r="131" s="1" customFormat="1" hidden="1" x14ac:dyDescent="0.35"/>
    <row r="132" s="1" customFormat="1" hidden="1" x14ac:dyDescent="0.35"/>
    <row r="133" s="1" customFormat="1" hidden="1" x14ac:dyDescent="0.35"/>
    <row r="134" s="1" customFormat="1" hidden="1" x14ac:dyDescent="0.35"/>
    <row r="135" s="1" customFormat="1" hidden="1" x14ac:dyDescent="0.35"/>
    <row r="136" s="1" customFormat="1" hidden="1" x14ac:dyDescent="0.35"/>
    <row r="137" s="1" customFormat="1" hidden="1" x14ac:dyDescent="0.35"/>
    <row r="138" s="1" customFormat="1" hidden="1" x14ac:dyDescent="0.35"/>
    <row r="139" s="1" customFormat="1" hidden="1" x14ac:dyDescent="0.35"/>
    <row r="140" s="1" customFormat="1" hidden="1" x14ac:dyDescent="0.35"/>
    <row r="141" s="1" customFormat="1" hidden="1" x14ac:dyDescent="0.35"/>
    <row r="142" s="1" customFormat="1" hidden="1" x14ac:dyDescent="0.35"/>
    <row r="143" s="1" customFormat="1" hidden="1" x14ac:dyDescent="0.35"/>
    <row r="144" s="1" customFormat="1" hidden="1" x14ac:dyDescent="0.35"/>
    <row r="145" s="1" customFormat="1" hidden="1" x14ac:dyDescent="0.35"/>
    <row r="146" s="1" customFormat="1" hidden="1" x14ac:dyDescent="0.35"/>
    <row r="147" s="1" customFormat="1" hidden="1" x14ac:dyDescent="0.35"/>
    <row r="148" s="1" customFormat="1" hidden="1" x14ac:dyDescent="0.35"/>
    <row r="149" s="1" customFormat="1" hidden="1" x14ac:dyDescent="0.35"/>
    <row r="150" s="1" customFormat="1" hidden="1" x14ac:dyDescent="0.35"/>
  </sheetData>
  <mergeCells count="14">
    <mergeCell ref="A1:F1"/>
    <mergeCell ref="A3:F3"/>
    <mergeCell ref="A11:F11"/>
    <mergeCell ref="A12:F12"/>
    <mergeCell ref="A2:B2"/>
    <mergeCell ref="A9:F9"/>
    <mergeCell ref="A10:F10"/>
    <mergeCell ref="A4:F4"/>
    <mergeCell ref="A5:F5"/>
    <mergeCell ref="A6:F6"/>
    <mergeCell ref="A7:F7"/>
    <mergeCell ref="A8:F8"/>
    <mergeCell ref="C2:D2"/>
    <mergeCell ref="E2:F2"/>
  </mergeCells>
  <hyperlinks>
    <hyperlink ref="A4" location="Monday!A3" display="Monday!A3" xr:uid="{7C8EEBFE-19D0-444C-B856-517A1AC0AF68}"/>
    <hyperlink ref="A12:F12" r:id="rId1" tooltip="info@highwaysengland.co.uk" display="Each day we will upload an updated list of road closures covering that evening and the remainder of the week. Understandably plans can sometimes change, and it is for this reason we recommend you regularly visit the webpage to view the most up-to-date closure list. We would welcome your feedback on the usefulness and importantly accuracy of this information so that we can use this to refine our processes. Feedback can be provided to info@highwaysengland.co.uk" xr:uid="{0A9FF3EE-A4A7-4095-BC7F-8782B67E3A2D}"/>
    <hyperlink ref="A6" location="Wednesday!A3" display="Wednesday!A3" xr:uid="{D26510CA-ED95-421E-8D09-ADC3C3B6BBD7}"/>
    <hyperlink ref="A7" location="Thursday!A3" display="Thursday!A3" xr:uid="{CD402ED0-6ED6-459F-840B-D626EB57E090}"/>
    <hyperlink ref="A8" location="Friday!A3" display="Friday!A3" xr:uid="{F2DE8E56-0C53-4445-9C1A-7D440C0D7A5A}"/>
    <hyperlink ref="A9" location="Saturday!A3" display="Saturday!A3" xr:uid="{1D39034A-B502-4A41-8E5A-9928C7897517}"/>
    <hyperlink ref="A10" location="Sunday!A3" display="Sunday!A3" xr:uid="{96AE548F-6CB0-492E-896B-64081823A6BE}"/>
    <hyperlink ref="A5" location="Tuesday!A3" display="Tuesday!A3" xr:uid="{19210F66-550E-4CF7-BE1E-932C355AE32B}"/>
    <hyperlink ref="A4:F4" location="Friday!A3" display="Friday!A3" xr:uid="{7DE4A605-4260-40B2-A084-1D06D1A971B2}"/>
    <hyperlink ref="A5:F5" location="Saturday!A3" display="Saturday!A3" xr:uid="{3452476D-5801-4C2D-99ED-71DCCF499C47}"/>
    <hyperlink ref="A6:F6" location="Sunday!A3" display="Sunday!A3" xr:uid="{6C320A7D-64ED-43FC-B74B-4657F54DC60A}"/>
    <hyperlink ref="A7:F7" location="Monday!A3" display="Monday!A3" xr:uid="{840106FB-CF08-44B2-A5FC-F315E2BB9DE3}"/>
    <hyperlink ref="A8:F8" location="Tuesday!A1" display="Tuesday!A1" xr:uid="{8B0DE19A-8E3C-4C40-A565-EEC6F75C451B}"/>
    <hyperlink ref="A9:F9" location="Wednesday!A1" display="Wednesday!A1" xr:uid="{EA033183-595F-47B8-9001-AF05B3330931}"/>
    <hyperlink ref="A10:F10" location="Thursday!A3" display="Thursday!A3" xr:uid="{A234E4E1-C50E-4DB4-BAA5-C100E0AC4DF7}"/>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558D1-8E3C-4DF4-8DF2-FE1FC11CD2E5}">
  <dimension ref="A1:A7"/>
  <sheetViews>
    <sheetView workbookViewId="0">
      <selection sqref="A1:A7"/>
    </sheetView>
  </sheetViews>
  <sheetFormatPr defaultRowHeight="15.5" x14ac:dyDescent="0.35"/>
  <sheetData>
    <row r="1" spans="1:1" x14ac:dyDescent="0.35">
      <c r="A1" t="s">
        <v>2</v>
      </c>
    </row>
    <row r="2" spans="1:1" x14ac:dyDescent="0.35">
      <c r="A2" t="s">
        <v>6</v>
      </c>
    </row>
    <row r="3" spans="1:1" x14ac:dyDescent="0.35">
      <c r="A3" t="s">
        <v>4</v>
      </c>
    </row>
    <row r="4" spans="1:1" x14ac:dyDescent="0.35">
      <c r="A4" t="s">
        <v>5</v>
      </c>
    </row>
    <row r="5" spans="1:1" x14ac:dyDescent="0.35">
      <c r="A5" t="s">
        <v>7</v>
      </c>
    </row>
    <row r="6" spans="1:1" x14ac:dyDescent="0.35">
      <c r="A6" t="s">
        <v>8</v>
      </c>
    </row>
    <row r="7" spans="1:1" x14ac:dyDescent="0.35">
      <c r="A7"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9965-FA91-46A9-83EA-53D51F72CE02}">
  <sheetPr codeName="Sheet1">
    <tabColor theme="3"/>
    <pageSetUpPr fitToPage="1"/>
  </sheetPr>
  <dimension ref="A1:K236"/>
  <sheetViews>
    <sheetView tabSelected="1" zoomScaleNormal="100" workbookViewId="0">
      <pane ySplit="1" topLeftCell="A2" activePane="bottomLeft" state="frozenSplit"/>
      <selection sqref="A1:F1"/>
      <selection pane="bottomLeft" activeCell="C7" sqref="C7"/>
    </sheetView>
  </sheetViews>
  <sheetFormatPr defaultColWidth="0" defaultRowHeight="15.5" x14ac:dyDescent="0.35"/>
  <cols>
    <col min="1" max="2" width="13.23046875" style="3" customWidth="1"/>
    <col min="3" max="3" width="60.4609375" style="3" customWidth="1"/>
    <col min="4" max="4" width="15.69140625" style="3" customWidth="1"/>
    <col min="5" max="5" width="16.23046875" style="13" customWidth="1"/>
    <col min="6" max="6" width="47" style="13" customWidth="1"/>
    <col min="7" max="11" width="0" hidden="1" customWidth="1"/>
    <col min="12" max="16384" width="8.765625" hidden="1"/>
  </cols>
  <sheetData>
    <row r="1" spans="1:6" ht="32.5" x14ac:dyDescent="0.35">
      <c r="A1" s="33" t="str">
        <f>"Daily closure report: "&amp;'Front page'!A4</f>
        <v>Daily closure report: Friday, 16 October</v>
      </c>
      <c r="B1" s="33"/>
      <c r="C1" s="33"/>
      <c r="D1" s="33"/>
      <c r="E1" s="33"/>
      <c r="F1" s="33"/>
    </row>
    <row r="2" spans="1:6" s="5" customFormat="1" ht="28" x14ac:dyDescent="0.35">
      <c r="A2" s="12" t="s">
        <v>9</v>
      </c>
      <c r="B2" s="12" t="s">
        <v>1</v>
      </c>
      <c r="C2" s="12" t="s">
        <v>0</v>
      </c>
      <c r="D2" s="11" t="s">
        <v>11</v>
      </c>
      <c r="E2" s="11" t="s">
        <v>12</v>
      </c>
      <c r="F2" s="12" t="s">
        <v>10</v>
      </c>
    </row>
    <row r="3" spans="1:6" s="6" customFormat="1" ht="62" x14ac:dyDescent="0.35">
      <c r="A3" s="27" t="s">
        <v>29</v>
      </c>
      <c r="B3" s="27" t="s">
        <v>2</v>
      </c>
      <c r="C3" s="28" t="s">
        <v>30</v>
      </c>
      <c r="D3" s="29">
        <v>46311.833333333299</v>
      </c>
      <c r="E3" s="29">
        <v>46312.25</v>
      </c>
      <c r="F3" s="28" t="s">
        <v>31</v>
      </c>
    </row>
    <row r="4" spans="1:6" s="6" customFormat="1" ht="62" x14ac:dyDescent="0.35">
      <c r="A4" s="27" t="s">
        <v>29</v>
      </c>
      <c r="B4" s="27" t="s">
        <v>2</v>
      </c>
      <c r="C4" s="28" t="s">
        <v>62</v>
      </c>
      <c r="D4" s="29">
        <v>46311.875</v>
      </c>
      <c r="E4" s="29">
        <v>46312.208333333299</v>
      </c>
      <c r="F4" s="28" t="s">
        <v>61</v>
      </c>
    </row>
    <row r="5" spans="1:6" s="6" customFormat="1" ht="62" x14ac:dyDescent="0.35">
      <c r="A5" s="27" t="s">
        <v>29</v>
      </c>
      <c r="B5" s="27" t="s">
        <v>6</v>
      </c>
      <c r="C5" s="28" t="s">
        <v>1041</v>
      </c>
      <c r="D5" s="29">
        <v>46311.875</v>
      </c>
      <c r="E5" s="29">
        <v>46312.208333333299</v>
      </c>
      <c r="F5" s="28" t="s">
        <v>1042</v>
      </c>
    </row>
    <row r="6" spans="1:6" s="6" customFormat="1" ht="46.5" x14ac:dyDescent="0.35">
      <c r="A6" s="27" t="s">
        <v>29</v>
      </c>
      <c r="B6" s="27" t="s">
        <v>2</v>
      </c>
      <c r="C6" s="28" t="s">
        <v>93</v>
      </c>
      <c r="D6" s="29">
        <v>46311.833333333299</v>
      </c>
      <c r="E6" s="29">
        <v>46312.25</v>
      </c>
      <c r="F6" s="28" t="s">
        <v>94</v>
      </c>
    </row>
    <row r="7" spans="1:6" s="6" customFormat="1" ht="77.5" x14ac:dyDescent="0.35">
      <c r="A7" s="27" t="s">
        <v>29</v>
      </c>
      <c r="B7" s="27" t="s">
        <v>2</v>
      </c>
      <c r="C7" s="28" t="s">
        <v>95</v>
      </c>
      <c r="D7" s="29">
        <v>46311.833333333299</v>
      </c>
      <c r="E7" s="29">
        <v>46312.25</v>
      </c>
      <c r="F7" s="28" t="s">
        <v>94</v>
      </c>
    </row>
    <row r="8" spans="1:6" s="6" customFormat="1" ht="62" x14ac:dyDescent="0.35">
      <c r="A8" s="27" t="s">
        <v>29</v>
      </c>
      <c r="B8" s="27" t="s">
        <v>2</v>
      </c>
      <c r="C8" s="28" t="s">
        <v>96</v>
      </c>
      <c r="D8" s="29">
        <v>46311.833333333299</v>
      </c>
      <c r="E8" s="29">
        <v>46312.25</v>
      </c>
      <c r="F8" s="28" t="s">
        <v>94</v>
      </c>
    </row>
    <row r="9" spans="1:6" s="6" customFormat="1" ht="46.5" x14ac:dyDescent="0.35">
      <c r="A9" s="27" t="s">
        <v>29</v>
      </c>
      <c r="B9" s="27" t="s">
        <v>2</v>
      </c>
      <c r="C9" s="28" t="s">
        <v>547</v>
      </c>
      <c r="D9" s="29">
        <v>46311.833333333299</v>
      </c>
      <c r="E9" s="29">
        <v>46312.25</v>
      </c>
      <c r="F9" s="28" t="s">
        <v>94</v>
      </c>
    </row>
    <row r="10" spans="1:6" s="6" customFormat="1" ht="46.5" x14ac:dyDescent="0.35">
      <c r="A10" s="27" t="s">
        <v>29</v>
      </c>
      <c r="B10" s="27" t="s">
        <v>2</v>
      </c>
      <c r="C10" s="28" t="s">
        <v>211</v>
      </c>
      <c r="D10" s="29">
        <v>46311.833333333299</v>
      </c>
      <c r="E10" s="29">
        <v>46312.25</v>
      </c>
      <c r="F10" s="28" t="s">
        <v>212</v>
      </c>
    </row>
    <row r="11" spans="1:6" s="6" customFormat="1" ht="46.5" x14ac:dyDescent="0.35">
      <c r="A11" s="27" t="s">
        <v>29</v>
      </c>
      <c r="B11" s="27" t="s">
        <v>2</v>
      </c>
      <c r="C11" s="28" t="s">
        <v>213</v>
      </c>
      <c r="D11" s="29">
        <v>46311.833333333299</v>
      </c>
      <c r="E11" s="29">
        <v>46312.25</v>
      </c>
      <c r="F11" s="28" t="s">
        <v>212</v>
      </c>
    </row>
    <row r="12" spans="1:6" s="6" customFormat="1" ht="46.5" x14ac:dyDescent="0.35">
      <c r="A12" s="27" t="s">
        <v>29</v>
      </c>
      <c r="B12" s="27" t="s">
        <v>2</v>
      </c>
      <c r="C12" s="28" t="s">
        <v>214</v>
      </c>
      <c r="D12" s="29">
        <v>46311.833333333299</v>
      </c>
      <c r="E12" s="29">
        <v>46312.25</v>
      </c>
      <c r="F12" s="28" t="s">
        <v>212</v>
      </c>
    </row>
    <row r="13" spans="1:6" s="6" customFormat="1" ht="62" x14ac:dyDescent="0.35">
      <c r="A13" s="27" t="s">
        <v>29</v>
      </c>
      <c r="B13" s="27" t="s">
        <v>2</v>
      </c>
      <c r="C13" s="28" t="s">
        <v>215</v>
      </c>
      <c r="D13" s="29">
        <v>46311.833333333299</v>
      </c>
      <c r="E13" s="29">
        <v>46312.25</v>
      </c>
      <c r="F13" s="28" t="s">
        <v>212</v>
      </c>
    </row>
    <row r="14" spans="1:6" s="6" customFormat="1" ht="62" x14ac:dyDescent="0.35">
      <c r="A14" s="27" t="s">
        <v>29</v>
      </c>
      <c r="B14" s="27" t="s">
        <v>2</v>
      </c>
      <c r="C14" s="28" t="s">
        <v>1087</v>
      </c>
      <c r="D14" s="29">
        <v>46311.833333333299</v>
      </c>
      <c r="E14" s="29">
        <v>46312.25</v>
      </c>
      <c r="F14" s="28" t="s">
        <v>1088</v>
      </c>
    </row>
    <row r="15" spans="1:6" s="6" customFormat="1" ht="62" x14ac:dyDescent="0.35">
      <c r="A15" s="27" t="s">
        <v>69</v>
      </c>
      <c r="B15" s="27" t="s">
        <v>6</v>
      </c>
      <c r="C15" s="28" t="s">
        <v>1146</v>
      </c>
      <c r="D15" s="29">
        <v>46311.958333333299</v>
      </c>
      <c r="E15" s="29">
        <v>46312.229166666701</v>
      </c>
      <c r="F15" s="28" t="s">
        <v>1147</v>
      </c>
    </row>
    <row r="16" spans="1:6" s="6" customFormat="1" ht="62" x14ac:dyDescent="0.35">
      <c r="A16" s="27" t="s">
        <v>746</v>
      </c>
      <c r="B16" s="27" t="s">
        <v>2</v>
      </c>
      <c r="C16" s="28" t="s">
        <v>1148</v>
      </c>
      <c r="D16" s="29">
        <v>46311.958333333299</v>
      </c>
      <c r="E16" s="29">
        <v>46312.229166666701</v>
      </c>
      <c r="F16" s="28" t="s">
        <v>1149</v>
      </c>
    </row>
    <row r="17" spans="1:6" s="6" customFormat="1" ht="77.5" x14ac:dyDescent="0.35">
      <c r="A17" s="27" t="s">
        <v>20</v>
      </c>
      <c r="B17" s="27" t="s">
        <v>6</v>
      </c>
      <c r="C17" s="28" t="s">
        <v>21</v>
      </c>
      <c r="D17" s="29">
        <v>46311.833333333299</v>
      </c>
      <c r="E17" s="29">
        <v>46312.25</v>
      </c>
      <c r="F17" s="28" t="s">
        <v>22</v>
      </c>
    </row>
    <row r="18" spans="1:6" s="6" customFormat="1" ht="77.5" x14ac:dyDescent="0.35">
      <c r="A18" s="27" t="s">
        <v>20</v>
      </c>
      <c r="B18" s="27" t="s">
        <v>6</v>
      </c>
      <c r="C18" s="28" t="s">
        <v>1046</v>
      </c>
      <c r="D18" s="29">
        <v>46311.875</v>
      </c>
      <c r="E18" s="29">
        <v>46312.208333333299</v>
      </c>
      <c r="F18" s="28" t="s">
        <v>1047</v>
      </c>
    </row>
    <row r="19" spans="1:6" s="6" customFormat="1" ht="62" x14ac:dyDescent="0.35">
      <c r="A19" s="27" t="s">
        <v>37</v>
      </c>
      <c r="B19" s="27" t="s">
        <v>6</v>
      </c>
      <c r="C19" s="28" t="s">
        <v>44</v>
      </c>
      <c r="D19" s="29">
        <v>46311.875</v>
      </c>
      <c r="E19" s="29">
        <v>46312.208333333299</v>
      </c>
      <c r="F19" s="28" t="s">
        <v>45</v>
      </c>
    </row>
    <row r="20" spans="1:6" s="6" customFormat="1" ht="77.5" x14ac:dyDescent="0.35">
      <c r="A20" s="27" t="s">
        <v>40</v>
      </c>
      <c r="B20" s="27" t="s">
        <v>4</v>
      </c>
      <c r="C20" s="28" t="s">
        <v>41</v>
      </c>
      <c r="D20" s="29">
        <v>46311.875</v>
      </c>
      <c r="E20" s="29">
        <v>46312.208333333299</v>
      </c>
      <c r="F20" s="28" t="s">
        <v>42</v>
      </c>
    </row>
    <row r="21" spans="1:6" s="6" customFormat="1" ht="62" x14ac:dyDescent="0.35">
      <c r="A21" s="27" t="s">
        <v>40</v>
      </c>
      <c r="B21" s="27" t="s">
        <v>5</v>
      </c>
      <c r="C21" s="28" t="s">
        <v>43</v>
      </c>
      <c r="D21" s="29">
        <v>46311.875</v>
      </c>
      <c r="E21" s="29">
        <v>46312.208333333299</v>
      </c>
      <c r="F21" s="28" t="s">
        <v>42</v>
      </c>
    </row>
    <row r="22" spans="1:6" s="6" customFormat="1" ht="62" x14ac:dyDescent="0.35">
      <c r="A22" s="27" t="s">
        <v>23</v>
      </c>
      <c r="B22" s="27" t="s">
        <v>5</v>
      </c>
      <c r="C22" s="28" t="s">
        <v>27</v>
      </c>
      <c r="D22" s="29">
        <v>46311.833333333299</v>
      </c>
      <c r="E22" s="29">
        <v>46312.25</v>
      </c>
      <c r="F22" s="28" t="s">
        <v>25</v>
      </c>
    </row>
    <row r="23" spans="1:6" s="6" customFormat="1" ht="62" x14ac:dyDescent="0.35">
      <c r="A23" s="27" t="s">
        <v>23</v>
      </c>
      <c r="B23" s="27" t="s">
        <v>4</v>
      </c>
      <c r="C23" s="28" t="s">
        <v>1038</v>
      </c>
      <c r="D23" s="29">
        <v>46311.916666666701</v>
      </c>
      <c r="E23" s="29">
        <v>46312.208333333299</v>
      </c>
      <c r="F23" s="28" t="s">
        <v>1039</v>
      </c>
    </row>
    <row r="24" spans="1:6" s="6" customFormat="1" ht="108.5" x14ac:dyDescent="0.35">
      <c r="A24" s="27" t="s">
        <v>59</v>
      </c>
      <c r="B24" s="27" t="s">
        <v>4</v>
      </c>
      <c r="C24" s="28" t="s">
        <v>60</v>
      </c>
      <c r="D24" s="29">
        <v>46311.875</v>
      </c>
      <c r="E24" s="29">
        <v>46312.208333333299</v>
      </c>
      <c r="F24" s="28" t="s">
        <v>61</v>
      </c>
    </row>
    <row r="25" spans="1:6" s="6" customFormat="1" ht="108.5" x14ac:dyDescent="0.35">
      <c r="A25" s="27" t="s">
        <v>177</v>
      </c>
      <c r="B25" s="27" t="s">
        <v>4</v>
      </c>
      <c r="C25" s="28" t="s">
        <v>1075</v>
      </c>
      <c r="D25" s="29">
        <v>46311.833333333299</v>
      </c>
      <c r="E25" s="29">
        <v>46312.25</v>
      </c>
      <c r="F25" s="28" t="s">
        <v>1076</v>
      </c>
    </row>
    <row r="26" spans="1:6" s="6" customFormat="1" ht="108.5" x14ac:dyDescent="0.35">
      <c r="A26" s="27" t="s">
        <v>177</v>
      </c>
      <c r="B26" s="27" t="s">
        <v>4</v>
      </c>
      <c r="C26" s="28" t="s">
        <v>1077</v>
      </c>
      <c r="D26" s="29">
        <v>46311.833333333299</v>
      </c>
      <c r="E26" s="29">
        <v>46312.25</v>
      </c>
      <c r="F26" s="28" t="s">
        <v>1076</v>
      </c>
    </row>
    <row r="27" spans="1:6" s="6" customFormat="1" ht="108.5" x14ac:dyDescent="0.35">
      <c r="A27" s="27" t="s">
        <v>177</v>
      </c>
      <c r="B27" s="27" t="s">
        <v>4</v>
      </c>
      <c r="C27" s="28" t="s">
        <v>1078</v>
      </c>
      <c r="D27" s="29">
        <v>46311.833333333299</v>
      </c>
      <c r="E27" s="29">
        <v>46312.25</v>
      </c>
      <c r="F27" s="28" t="s">
        <v>1076</v>
      </c>
    </row>
    <row r="28" spans="1:6" s="6" customFormat="1" ht="93" x14ac:dyDescent="0.35">
      <c r="A28" s="27" t="s">
        <v>222</v>
      </c>
      <c r="B28" s="27" t="s">
        <v>2</v>
      </c>
      <c r="C28" s="28" t="s">
        <v>225</v>
      </c>
      <c r="D28" s="29">
        <v>46311.833333333299</v>
      </c>
      <c r="E28" s="29">
        <v>46312.25</v>
      </c>
      <c r="F28" s="28" t="s">
        <v>224</v>
      </c>
    </row>
    <row r="29" spans="1:6" s="6" customFormat="1" ht="93" x14ac:dyDescent="0.35">
      <c r="A29" s="27" t="s">
        <v>222</v>
      </c>
      <c r="B29" s="27" t="s">
        <v>6</v>
      </c>
      <c r="C29" s="28" t="s">
        <v>226</v>
      </c>
      <c r="D29" s="29">
        <v>46311.833333333299</v>
      </c>
      <c r="E29" s="29">
        <v>46312.25</v>
      </c>
      <c r="F29" s="28" t="s">
        <v>227</v>
      </c>
    </row>
    <row r="30" spans="1:6" s="6" customFormat="1" ht="93" x14ac:dyDescent="0.35">
      <c r="A30" s="27" t="s">
        <v>222</v>
      </c>
      <c r="B30" s="27" t="s">
        <v>2</v>
      </c>
      <c r="C30" s="28" t="s">
        <v>1089</v>
      </c>
      <c r="D30" s="29">
        <v>46311.833333333299</v>
      </c>
      <c r="E30" s="29">
        <v>46312.25</v>
      </c>
      <c r="F30" s="28" t="s">
        <v>229</v>
      </c>
    </row>
    <row r="31" spans="1:6" s="6" customFormat="1" ht="77.5" x14ac:dyDescent="0.35">
      <c r="A31" s="27" t="s">
        <v>222</v>
      </c>
      <c r="B31" s="27" t="s">
        <v>6</v>
      </c>
      <c r="C31" s="28" t="s">
        <v>1090</v>
      </c>
      <c r="D31" s="29">
        <v>46311.833333333299</v>
      </c>
      <c r="E31" s="29">
        <v>46312.25</v>
      </c>
      <c r="F31" s="28" t="s">
        <v>229</v>
      </c>
    </row>
    <row r="32" spans="1:6" s="6" customFormat="1" ht="93" x14ac:dyDescent="0.35">
      <c r="A32" s="27" t="s">
        <v>222</v>
      </c>
      <c r="B32" s="27" t="s">
        <v>2</v>
      </c>
      <c r="C32" s="28" t="s">
        <v>231</v>
      </c>
      <c r="D32" s="29">
        <v>46311.833333333299</v>
      </c>
      <c r="E32" s="29">
        <v>46312.25</v>
      </c>
      <c r="F32" s="28" t="s">
        <v>232</v>
      </c>
    </row>
    <row r="33" spans="1:6" s="6" customFormat="1" ht="93" x14ac:dyDescent="0.35">
      <c r="A33" s="27" t="s">
        <v>222</v>
      </c>
      <c r="B33" s="27" t="s">
        <v>6</v>
      </c>
      <c r="C33" s="28" t="s">
        <v>233</v>
      </c>
      <c r="D33" s="29">
        <v>46311.833333333299</v>
      </c>
      <c r="E33" s="29">
        <v>46312.25</v>
      </c>
      <c r="F33" s="28" t="s">
        <v>232</v>
      </c>
    </row>
    <row r="34" spans="1:6" s="6" customFormat="1" ht="93" x14ac:dyDescent="0.35">
      <c r="A34" s="27" t="s">
        <v>222</v>
      </c>
      <c r="B34" s="27" t="s">
        <v>2</v>
      </c>
      <c r="C34" s="28" t="s">
        <v>1091</v>
      </c>
      <c r="D34" s="29">
        <v>46311.833333333299</v>
      </c>
      <c r="E34" s="29">
        <v>46312.25</v>
      </c>
      <c r="F34" s="28" t="s">
        <v>1092</v>
      </c>
    </row>
    <row r="35" spans="1:6" s="6" customFormat="1" ht="93" x14ac:dyDescent="0.35">
      <c r="A35" s="27" t="s">
        <v>222</v>
      </c>
      <c r="B35" s="27" t="s">
        <v>2</v>
      </c>
      <c r="C35" s="28" t="s">
        <v>1093</v>
      </c>
      <c r="D35" s="29">
        <v>46311.833333333299</v>
      </c>
      <c r="E35" s="29">
        <v>46312.208333333299</v>
      </c>
      <c r="F35" s="28" t="s">
        <v>1094</v>
      </c>
    </row>
    <row r="36" spans="1:6" s="6" customFormat="1" ht="108.5" x14ac:dyDescent="0.35">
      <c r="A36" s="27" t="s">
        <v>995</v>
      </c>
      <c r="B36" s="27" t="s">
        <v>6</v>
      </c>
      <c r="C36" s="28" t="s">
        <v>996</v>
      </c>
      <c r="D36" s="29">
        <v>46311.833333333299</v>
      </c>
      <c r="E36" s="29">
        <v>46312.041666666701</v>
      </c>
      <c r="F36" s="28" t="s">
        <v>997</v>
      </c>
    </row>
    <row r="37" spans="1:6" s="6" customFormat="1" ht="93" x14ac:dyDescent="0.35">
      <c r="A37" s="27" t="s">
        <v>384</v>
      </c>
      <c r="B37" s="27" t="s">
        <v>4</v>
      </c>
      <c r="C37" s="28" t="s">
        <v>385</v>
      </c>
      <c r="D37" s="29">
        <v>46311.833333333299</v>
      </c>
      <c r="E37" s="29">
        <v>46312.25</v>
      </c>
      <c r="F37" s="28" t="s">
        <v>386</v>
      </c>
    </row>
    <row r="38" spans="1:6" s="6" customFormat="1" ht="93" x14ac:dyDescent="0.35">
      <c r="A38" s="27" t="s">
        <v>370</v>
      </c>
      <c r="B38" s="27" t="s">
        <v>2</v>
      </c>
      <c r="C38" s="28" t="s">
        <v>1137</v>
      </c>
      <c r="D38" s="29">
        <v>46311.833333333299</v>
      </c>
      <c r="E38" s="29">
        <v>46312.208333333299</v>
      </c>
      <c r="F38" s="28" t="s">
        <v>1138</v>
      </c>
    </row>
    <row r="39" spans="1:6" s="14" customFormat="1" ht="93" x14ac:dyDescent="0.35">
      <c r="A39" s="27" t="s">
        <v>370</v>
      </c>
      <c r="B39" s="27" t="s">
        <v>2</v>
      </c>
      <c r="C39" s="28" t="s">
        <v>1139</v>
      </c>
      <c r="D39" s="29">
        <v>46311.833333333299</v>
      </c>
      <c r="E39" s="29">
        <v>46312.208333333299</v>
      </c>
      <c r="F39" s="28" t="s">
        <v>1138</v>
      </c>
    </row>
    <row r="40" spans="1:6" s="6" customFormat="1" ht="93" x14ac:dyDescent="0.35">
      <c r="A40" s="27" t="s">
        <v>381</v>
      </c>
      <c r="B40" s="27" t="s">
        <v>2</v>
      </c>
      <c r="C40" s="28" t="s">
        <v>382</v>
      </c>
      <c r="D40" s="29">
        <v>46311.833333333299</v>
      </c>
      <c r="E40" s="29">
        <v>46312.25</v>
      </c>
      <c r="F40" s="28" t="s">
        <v>383</v>
      </c>
    </row>
    <row r="41" spans="1:6" s="6" customFormat="1" ht="93" x14ac:dyDescent="0.35">
      <c r="A41" s="27" t="s">
        <v>381</v>
      </c>
      <c r="B41" s="27" t="s">
        <v>5</v>
      </c>
      <c r="C41" s="28" t="s">
        <v>387</v>
      </c>
      <c r="D41" s="29">
        <v>46311.875</v>
      </c>
      <c r="E41" s="29">
        <v>46312.25</v>
      </c>
      <c r="F41" s="28" t="s">
        <v>388</v>
      </c>
    </row>
    <row r="42" spans="1:6" s="6" customFormat="1" ht="93" x14ac:dyDescent="0.35">
      <c r="A42" s="27" t="s">
        <v>949</v>
      </c>
      <c r="B42" s="27" t="s">
        <v>2</v>
      </c>
      <c r="C42" s="28" t="s">
        <v>950</v>
      </c>
      <c r="D42" s="29">
        <v>46311.833333333299</v>
      </c>
      <c r="E42" s="29">
        <v>46312.25</v>
      </c>
      <c r="F42" s="28" t="s">
        <v>951</v>
      </c>
    </row>
    <row r="43" spans="1:6" s="6" customFormat="1" ht="93" x14ac:dyDescent="0.35">
      <c r="A43" s="27" t="s">
        <v>1132</v>
      </c>
      <c r="B43" s="27" t="s">
        <v>112</v>
      </c>
      <c r="C43" s="28" t="s">
        <v>1133</v>
      </c>
      <c r="D43" s="29">
        <v>46311.833333333299</v>
      </c>
      <c r="E43" s="29">
        <v>46312.25</v>
      </c>
      <c r="F43" s="28" t="s">
        <v>1134</v>
      </c>
    </row>
    <row r="44" spans="1:6" s="6" customFormat="1" ht="77.5" x14ac:dyDescent="0.35">
      <c r="A44" s="27" t="s">
        <v>395</v>
      </c>
      <c r="B44" s="27" t="s">
        <v>5</v>
      </c>
      <c r="C44" s="28" t="s">
        <v>1135</v>
      </c>
      <c r="D44" s="29">
        <v>46311.833333333299</v>
      </c>
      <c r="E44" s="29">
        <v>46312.208333333299</v>
      </c>
      <c r="F44" s="28" t="s">
        <v>1136</v>
      </c>
    </row>
    <row r="45" spans="1:6" s="6" customFormat="1" ht="77.5" x14ac:dyDescent="0.35">
      <c r="A45" s="27" t="s">
        <v>408</v>
      </c>
      <c r="B45" s="27" t="s">
        <v>2</v>
      </c>
      <c r="C45" s="28" t="s">
        <v>409</v>
      </c>
      <c r="D45" s="29">
        <v>46311.875</v>
      </c>
      <c r="E45" s="29">
        <v>46312.229166666701</v>
      </c>
      <c r="F45" s="28" t="s">
        <v>410</v>
      </c>
    </row>
    <row r="46" spans="1:6" s="6" customFormat="1" ht="77.5" x14ac:dyDescent="0.35">
      <c r="A46" s="27" t="s">
        <v>408</v>
      </c>
      <c r="B46" s="27" t="s">
        <v>2</v>
      </c>
      <c r="C46" s="28" t="s">
        <v>411</v>
      </c>
      <c r="D46" s="29">
        <v>46311.875</v>
      </c>
      <c r="E46" s="29">
        <v>46312.229166666701</v>
      </c>
      <c r="F46" s="28" t="s">
        <v>410</v>
      </c>
    </row>
    <row r="47" spans="1:6" s="14" customFormat="1" ht="77.5" x14ac:dyDescent="0.35">
      <c r="A47" s="27" t="s">
        <v>327</v>
      </c>
      <c r="B47" s="27" t="s">
        <v>6</v>
      </c>
      <c r="C47" s="28" t="s">
        <v>328</v>
      </c>
      <c r="D47" s="29">
        <v>46311.875</v>
      </c>
      <c r="E47" s="29">
        <v>46312.25</v>
      </c>
      <c r="F47" s="28" t="s">
        <v>329</v>
      </c>
    </row>
    <row r="48" spans="1:6" s="6" customFormat="1" ht="77.5" x14ac:dyDescent="0.35">
      <c r="A48" s="27" t="s">
        <v>327</v>
      </c>
      <c r="B48" s="27" t="s">
        <v>6</v>
      </c>
      <c r="C48" s="28" t="s">
        <v>330</v>
      </c>
      <c r="D48" s="29">
        <v>46311.875</v>
      </c>
      <c r="E48" s="29">
        <v>46312.25</v>
      </c>
      <c r="F48" s="28" t="s">
        <v>329</v>
      </c>
    </row>
    <row r="49" spans="1:6" s="6" customFormat="1" ht="31" x14ac:dyDescent="0.35">
      <c r="A49" s="27" t="s">
        <v>327</v>
      </c>
      <c r="B49" s="27" t="s">
        <v>2</v>
      </c>
      <c r="C49" s="28" t="s">
        <v>1122</v>
      </c>
      <c r="D49" s="29">
        <v>46311.875</v>
      </c>
      <c r="E49" s="29">
        <v>46312.25</v>
      </c>
      <c r="F49" s="28" t="s">
        <v>1123</v>
      </c>
    </row>
    <row r="50" spans="1:6" s="6" customFormat="1" ht="62" x14ac:dyDescent="0.35">
      <c r="A50" s="27" t="s">
        <v>432</v>
      </c>
      <c r="B50" s="27" t="s">
        <v>4</v>
      </c>
      <c r="C50" s="28" t="s">
        <v>433</v>
      </c>
      <c r="D50" s="29">
        <v>46272.25</v>
      </c>
      <c r="E50" s="29">
        <v>46341.833333333299</v>
      </c>
      <c r="F50" s="28" t="s">
        <v>434</v>
      </c>
    </row>
    <row r="51" spans="1:6" s="6" customFormat="1" ht="46.5" x14ac:dyDescent="0.35">
      <c r="A51" s="27" t="s">
        <v>432</v>
      </c>
      <c r="B51" s="27" t="s">
        <v>4</v>
      </c>
      <c r="C51" s="28" t="s">
        <v>446</v>
      </c>
      <c r="D51" s="29">
        <v>46311.833333333299</v>
      </c>
      <c r="E51" s="29">
        <v>46312.25</v>
      </c>
      <c r="F51" s="28" t="s">
        <v>447</v>
      </c>
    </row>
    <row r="52" spans="1:6" s="6" customFormat="1" ht="77.5" x14ac:dyDescent="0.35">
      <c r="A52" s="27" t="s">
        <v>432</v>
      </c>
      <c r="B52" s="27" t="s">
        <v>4</v>
      </c>
      <c r="C52" s="28" t="s">
        <v>1165</v>
      </c>
      <c r="D52" s="29">
        <v>46311.833333333299</v>
      </c>
      <c r="E52" s="29">
        <v>46312.25</v>
      </c>
      <c r="F52" s="28" t="s">
        <v>1166</v>
      </c>
    </row>
    <row r="53" spans="1:6" s="14" customFormat="1" ht="77.5" x14ac:dyDescent="0.35">
      <c r="A53" s="27" t="s">
        <v>432</v>
      </c>
      <c r="B53" s="27" t="s">
        <v>5</v>
      </c>
      <c r="C53" s="28" t="s">
        <v>1169</v>
      </c>
      <c r="D53" s="29">
        <v>46311.791666666701</v>
      </c>
      <c r="E53" s="29">
        <v>46312.25</v>
      </c>
      <c r="F53" s="28" t="s">
        <v>1170</v>
      </c>
    </row>
    <row r="54" spans="1:6" s="14" customFormat="1" ht="77.5" x14ac:dyDescent="0.35">
      <c r="A54" s="27" t="s">
        <v>432</v>
      </c>
      <c r="B54" s="27" t="s">
        <v>5</v>
      </c>
      <c r="C54" s="28" t="s">
        <v>1171</v>
      </c>
      <c r="D54" s="29">
        <v>46311.791666666701</v>
      </c>
      <c r="E54" s="29">
        <v>46312.25</v>
      </c>
      <c r="F54" s="28" t="s">
        <v>1170</v>
      </c>
    </row>
    <row r="55" spans="1:6" s="14" customFormat="1" ht="77.5" x14ac:dyDescent="0.35">
      <c r="A55" s="27" t="s">
        <v>360</v>
      </c>
      <c r="B55" s="27" t="s">
        <v>112</v>
      </c>
      <c r="C55" s="28" t="s">
        <v>961</v>
      </c>
      <c r="D55" s="29">
        <v>46311.916666666701</v>
      </c>
      <c r="E55" s="29">
        <v>46314.25</v>
      </c>
      <c r="F55" s="28" t="s">
        <v>962</v>
      </c>
    </row>
    <row r="56" spans="1:6" s="6" customFormat="1" ht="108.5" x14ac:dyDescent="0.35">
      <c r="A56" s="27" t="s">
        <v>335</v>
      </c>
      <c r="B56" s="27" t="s">
        <v>112</v>
      </c>
      <c r="C56" s="28" t="s">
        <v>336</v>
      </c>
      <c r="D56" s="29">
        <v>46311.875</v>
      </c>
      <c r="E56" s="29">
        <v>46314.25</v>
      </c>
      <c r="F56" s="28" t="s">
        <v>337</v>
      </c>
    </row>
    <row r="57" spans="1:6" s="6" customFormat="1" ht="108.5" x14ac:dyDescent="0.35">
      <c r="A57" s="27" t="s">
        <v>324</v>
      </c>
      <c r="B57" s="27" t="s">
        <v>2</v>
      </c>
      <c r="C57" s="28" t="s">
        <v>325</v>
      </c>
      <c r="D57" s="29">
        <v>46311.875</v>
      </c>
      <c r="E57" s="29">
        <v>46312.25</v>
      </c>
      <c r="F57" s="28" t="s">
        <v>326</v>
      </c>
    </row>
    <row r="58" spans="1:6" s="6" customFormat="1" ht="93" x14ac:dyDescent="0.35">
      <c r="A58" s="27" t="s">
        <v>324</v>
      </c>
      <c r="B58" s="27" t="s">
        <v>6</v>
      </c>
      <c r="C58" s="28" t="s">
        <v>1117</v>
      </c>
      <c r="D58" s="29">
        <v>46311.875</v>
      </c>
      <c r="E58" s="29">
        <v>46312.25</v>
      </c>
      <c r="F58" s="28" t="s">
        <v>1118</v>
      </c>
    </row>
    <row r="59" spans="1:6" s="6" customFormat="1" ht="93" x14ac:dyDescent="0.35">
      <c r="A59" s="27" t="s">
        <v>324</v>
      </c>
      <c r="B59" s="27" t="s">
        <v>2</v>
      </c>
      <c r="C59" s="28" t="s">
        <v>1185</v>
      </c>
      <c r="D59" s="29">
        <v>46311.9375</v>
      </c>
      <c r="E59" s="29">
        <v>46312.25</v>
      </c>
      <c r="F59" s="28" t="s">
        <v>1186</v>
      </c>
    </row>
    <row r="60" spans="1:6" s="6" customFormat="1" ht="93" x14ac:dyDescent="0.35">
      <c r="A60" s="27" t="s">
        <v>99</v>
      </c>
      <c r="B60" s="27" t="s">
        <v>2</v>
      </c>
      <c r="C60" s="28" t="s">
        <v>548</v>
      </c>
      <c r="D60" s="29">
        <v>46311.833333333299</v>
      </c>
      <c r="E60" s="29">
        <v>46312.25</v>
      </c>
      <c r="F60" s="28" t="s">
        <v>101</v>
      </c>
    </row>
    <row r="61" spans="1:6" s="6" customFormat="1" ht="93" x14ac:dyDescent="0.35">
      <c r="A61" s="27" t="s">
        <v>99</v>
      </c>
      <c r="B61" s="27" t="s">
        <v>5</v>
      </c>
      <c r="C61" s="28" t="s">
        <v>1159</v>
      </c>
      <c r="D61" s="29">
        <v>46311.895833333299</v>
      </c>
      <c r="E61" s="29">
        <v>46312.25</v>
      </c>
      <c r="F61" s="28" t="s">
        <v>1160</v>
      </c>
    </row>
    <row r="62" spans="1:6" s="6" customFormat="1" ht="77.5" x14ac:dyDescent="0.35">
      <c r="A62" s="27" t="s">
        <v>99</v>
      </c>
      <c r="B62" s="27" t="s">
        <v>4</v>
      </c>
      <c r="C62" s="28" t="s">
        <v>1161</v>
      </c>
      <c r="D62" s="29">
        <v>46311.833333333299</v>
      </c>
      <c r="E62" s="29">
        <v>46312.25</v>
      </c>
      <c r="F62" s="28" t="s">
        <v>1162</v>
      </c>
    </row>
    <row r="63" spans="1:6" s="6" customFormat="1" ht="77.5" x14ac:dyDescent="0.35">
      <c r="A63" s="27" t="s">
        <v>99</v>
      </c>
      <c r="B63" s="27" t="s">
        <v>5</v>
      </c>
      <c r="C63" s="28" t="s">
        <v>1163</v>
      </c>
      <c r="D63" s="29">
        <v>46311.833333333299</v>
      </c>
      <c r="E63" s="29">
        <v>46312.25</v>
      </c>
      <c r="F63" s="28" t="s">
        <v>1164</v>
      </c>
    </row>
    <row r="64" spans="1:6" s="6" customFormat="1" ht="77.5" x14ac:dyDescent="0.35">
      <c r="A64" s="27" t="s">
        <v>99</v>
      </c>
      <c r="B64" s="27" t="s">
        <v>6</v>
      </c>
      <c r="C64" s="28" t="s">
        <v>482</v>
      </c>
      <c r="D64" s="29">
        <v>46202.875</v>
      </c>
      <c r="E64" s="29">
        <v>46508.208333333299</v>
      </c>
      <c r="F64" s="28" t="s">
        <v>483</v>
      </c>
    </row>
    <row r="65" spans="1:6" s="6" customFormat="1" ht="93" x14ac:dyDescent="0.35">
      <c r="A65" s="27" t="s">
        <v>99</v>
      </c>
      <c r="B65" s="27" t="s">
        <v>2</v>
      </c>
      <c r="C65" s="28" t="s">
        <v>484</v>
      </c>
      <c r="D65" s="29">
        <v>46266.333333333299</v>
      </c>
      <c r="E65" s="29">
        <v>46507</v>
      </c>
      <c r="F65" s="28" t="s">
        <v>483</v>
      </c>
    </row>
    <row r="66" spans="1:6" s="6" customFormat="1" ht="93" x14ac:dyDescent="0.35">
      <c r="A66" s="27" t="s">
        <v>99</v>
      </c>
      <c r="B66" s="27" t="s">
        <v>6</v>
      </c>
      <c r="C66" s="28" t="s">
        <v>491</v>
      </c>
      <c r="D66" s="29">
        <v>46311.875</v>
      </c>
      <c r="E66" s="29">
        <v>46312.25</v>
      </c>
      <c r="F66" s="28" t="s">
        <v>492</v>
      </c>
    </row>
    <row r="67" spans="1:6" s="6" customFormat="1" ht="62" x14ac:dyDescent="0.35">
      <c r="A67" s="27" t="s">
        <v>1124</v>
      </c>
      <c r="B67" s="27" t="s">
        <v>2</v>
      </c>
      <c r="C67" s="28" t="s">
        <v>1125</v>
      </c>
      <c r="D67" s="29">
        <v>46311.916666666701</v>
      </c>
      <c r="E67" s="29">
        <v>46312.25</v>
      </c>
      <c r="F67" s="28" t="s">
        <v>1126</v>
      </c>
    </row>
    <row r="68" spans="1:6" s="6" customFormat="1" ht="93" x14ac:dyDescent="0.35">
      <c r="A68" s="27" t="s">
        <v>1124</v>
      </c>
      <c r="B68" s="27" t="s">
        <v>2</v>
      </c>
      <c r="C68" s="28" t="s">
        <v>1127</v>
      </c>
      <c r="D68" s="29">
        <v>46311.916666666701</v>
      </c>
      <c r="E68" s="29">
        <v>46312.25</v>
      </c>
      <c r="F68" s="28" t="s">
        <v>1126</v>
      </c>
    </row>
    <row r="69" spans="1:6" s="6" customFormat="1" ht="93" x14ac:dyDescent="0.35">
      <c r="A69" s="27" t="s">
        <v>53</v>
      </c>
      <c r="B69" s="27" t="s">
        <v>4</v>
      </c>
      <c r="C69" s="28" t="s">
        <v>887</v>
      </c>
      <c r="D69" s="29">
        <v>46311.833333333299</v>
      </c>
      <c r="E69" s="29">
        <v>46312.25</v>
      </c>
      <c r="F69" s="28" t="s">
        <v>55</v>
      </c>
    </row>
    <row r="70" spans="1:6" s="6" customFormat="1" ht="93" x14ac:dyDescent="0.35">
      <c r="A70" s="27" t="s">
        <v>125</v>
      </c>
      <c r="B70" s="27" t="s">
        <v>6</v>
      </c>
      <c r="C70" s="28" t="s">
        <v>1052</v>
      </c>
      <c r="D70" s="29">
        <v>46311.541666666701</v>
      </c>
      <c r="E70" s="29">
        <v>46312.25</v>
      </c>
      <c r="F70" s="28" t="s">
        <v>1053</v>
      </c>
    </row>
    <row r="71" spans="1:6" s="6" customFormat="1" ht="62" x14ac:dyDescent="0.35">
      <c r="A71" s="27" t="s">
        <v>125</v>
      </c>
      <c r="B71" s="27" t="s">
        <v>6</v>
      </c>
      <c r="C71" s="28" t="s">
        <v>1054</v>
      </c>
      <c r="D71" s="29">
        <v>46311.833333333299</v>
      </c>
      <c r="E71" s="29">
        <v>46312.25</v>
      </c>
      <c r="F71" s="28" t="s">
        <v>1053</v>
      </c>
    </row>
    <row r="72" spans="1:6" s="6" customFormat="1" ht="77.5" x14ac:dyDescent="0.35">
      <c r="A72" s="27" t="s">
        <v>1048</v>
      </c>
      <c r="B72" s="27" t="s">
        <v>6</v>
      </c>
      <c r="C72" s="28" t="s">
        <v>1049</v>
      </c>
      <c r="D72" s="29">
        <v>46311.833333333299</v>
      </c>
      <c r="E72" s="29">
        <v>46312.25</v>
      </c>
      <c r="F72" s="28" t="s">
        <v>1050</v>
      </c>
    </row>
    <row r="73" spans="1:6" s="6" customFormat="1" ht="77.5" x14ac:dyDescent="0.35">
      <c r="A73" s="27" t="s">
        <v>1048</v>
      </c>
      <c r="B73" s="27" t="s">
        <v>6</v>
      </c>
      <c r="C73" s="28" t="s">
        <v>1051</v>
      </c>
      <c r="D73" s="29">
        <v>46311.833333333299</v>
      </c>
      <c r="E73" s="29">
        <v>46312.25</v>
      </c>
      <c r="F73" s="28" t="s">
        <v>1050</v>
      </c>
    </row>
    <row r="74" spans="1:6" s="6" customFormat="1" ht="77.5" x14ac:dyDescent="0.35">
      <c r="A74" s="27" t="s">
        <v>108</v>
      </c>
      <c r="B74" s="27" t="s">
        <v>6</v>
      </c>
      <c r="C74" s="28" t="s">
        <v>109</v>
      </c>
      <c r="D74" s="29">
        <v>46307.833333333299</v>
      </c>
      <c r="E74" s="29">
        <v>46312.25</v>
      </c>
      <c r="F74" s="28" t="s">
        <v>110</v>
      </c>
    </row>
    <row r="75" spans="1:6" s="6" customFormat="1" ht="77.5" x14ac:dyDescent="0.35">
      <c r="A75" s="27" t="s">
        <v>108</v>
      </c>
      <c r="B75" s="27" t="s">
        <v>2</v>
      </c>
      <c r="C75" s="28" t="s">
        <v>111</v>
      </c>
      <c r="D75" s="29">
        <v>46307.833333333299</v>
      </c>
      <c r="E75" s="29">
        <v>46312.25</v>
      </c>
      <c r="F75" s="28" t="s">
        <v>110</v>
      </c>
    </row>
    <row r="76" spans="1:6" s="6" customFormat="1" ht="77.5" x14ac:dyDescent="0.35">
      <c r="A76" s="27" t="s">
        <v>108</v>
      </c>
      <c r="B76" s="27" t="s">
        <v>112</v>
      </c>
      <c r="C76" s="28" t="s">
        <v>113</v>
      </c>
      <c r="D76" s="29">
        <v>46311.833333333299</v>
      </c>
      <c r="E76" s="29">
        <v>46312.25</v>
      </c>
      <c r="F76" s="28" t="s">
        <v>110</v>
      </c>
    </row>
    <row r="77" spans="1:6" s="6" customFormat="1" ht="77.5" x14ac:dyDescent="0.35">
      <c r="A77" s="27" t="s">
        <v>108</v>
      </c>
      <c r="B77" s="27" t="s">
        <v>7</v>
      </c>
      <c r="C77" s="28" t="s">
        <v>520</v>
      </c>
      <c r="D77" s="29">
        <v>46217.625</v>
      </c>
      <c r="E77" s="29">
        <v>46387.875</v>
      </c>
      <c r="F77" s="28" t="s">
        <v>521</v>
      </c>
    </row>
    <row r="78" spans="1:6" s="6" customFormat="1" ht="62" x14ac:dyDescent="0.35">
      <c r="A78" s="27" t="s">
        <v>512</v>
      </c>
      <c r="B78" s="27" t="s">
        <v>112</v>
      </c>
      <c r="C78" s="28" t="s">
        <v>513</v>
      </c>
      <c r="D78" s="29">
        <v>46311.833333333299</v>
      </c>
      <c r="E78" s="29">
        <v>46312.25</v>
      </c>
      <c r="F78" s="28" t="s">
        <v>514</v>
      </c>
    </row>
    <row r="79" spans="1:6" s="6" customFormat="1" ht="62" x14ac:dyDescent="0.35">
      <c r="A79" s="27" t="s">
        <v>472</v>
      </c>
      <c r="B79" s="27" t="s">
        <v>112</v>
      </c>
      <c r="C79" s="28" t="s">
        <v>1058</v>
      </c>
      <c r="D79" s="29">
        <v>46311.833333333299</v>
      </c>
      <c r="E79" s="29">
        <v>46312.25</v>
      </c>
      <c r="F79" s="28" t="s">
        <v>546</v>
      </c>
    </row>
    <row r="80" spans="1:6" s="6" customFormat="1" ht="62" x14ac:dyDescent="0.35">
      <c r="A80" s="27" t="s">
        <v>472</v>
      </c>
      <c r="B80" s="27" t="s">
        <v>6</v>
      </c>
      <c r="C80" s="28" t="s">
        <v>1061</v>
      </c>
      <c r="D80" s="29">
        <v>46311.833333333299</v>
      </c>
      <c r="E80" s="29">
        <v>46312.25</v>
      </c>
      <c r="F80" s="28" t="s">
        <v>1062</v>
      </c>
    </row>
    <row r="81" spans="1:6" s="6" customFormat="1" ht="77.5" x14ac:dyDescent="0.35">
      <c r="A81" s="27" t="s">
        <v>472</v>
      </c>
      <c r="B81" s="27" t="s">
        <v>6</v>
      </c>
      <c r="C81" s="28" t="s">
        <v>1070</v>
      </c>
      <c r="D81" s="29">
        <v>46311.833333333299</v>
      </c>
      <c r="E81" s="29">
        <v>46312.208333333299</v>
      </c>
      <c r="F81" s="28" t="s">
        <v>1071</v>
      </c>
    </row>
    <row r="82" spans="1:6" s="6" customFormat="1" ht="77.5" x14ac:dyDescent="0.35">
      <c r="A82" s="27" t="s">
        <v>472</v>
      </c>
      <c r="B82" s="27" t="s">
        <v>6</v>
      </c>
      <c r="C82" s="28" t="s">
        <v>1072</v>
      </c>
      <c r="D82" s="29">
        <v>46310.541666666701</v>
      </c>
      <c r="E82" s="29">
        <v>46312.25</v>
      </c>
      <c r="F82" s="28" t="s">
        <v>1073</v>
      </c>
    </row>
    <row r="83" spans="1:6" s="6" customFormat="1" ht="77.5" x14ac:dyDescent="0.35">
      <c r="A83" s="27" t="s">
        <v>472</v>
      </c>
      <c r="B83" s="27" t="s">
        <v>6</v>
      </c>
      <c r="C83" s="28" t="s">
        <v>1179</v>
      </c>
      <c r="D83" s="29">
        <v>46311.875</v>
      </c>
      <c r="E83" s="29">
        <v>46312.25</v>
      </c>
      <c r="F83" s="28" t="s">
        <v>503</v>
      </c>
    </row>
    <row r="84" spans="1:6" s="6" customFormat="1" ht="77.5" x14ac:dyDescent="0.35">
      <c r="A84" s="27" t="s">
        <v>17</v>
      </c>
      <c r="B84" s="27" t="s">
        <v>4</v>
      </c>
      <c r="C84" s="28" t="s">
        <v>1035</v>
      </c>
      <c r="D84" s="29">
        <v>46311.833333333299</v>
      </c>
      <c r="E84" s="29">
        <v>46312.25</v>
      </c>
      <c r="F84" s="28" t="s">
        <v>19</v>
      </c>
    </row>
    <row r="85" spans="1:6" s="6" customFormat="1" ht="77.5" x14ac:dyDescent="0.35">
      <c r="A85" s="27" t="s">
        <v>17</v>
      </c>
      <c r="B85" s="27" t="s">
        <v>5</v>
      </c>
      <c r="C85" s="28" t="s">
        <v>18</v>
      </c>
      <c r="D85" s="29">
        <v>46311.833333333299</v>
      </c>
      <c r="E85" s="29">
        <v>46312.25</v>
      </c>
      <c r="F85" s="28" t="s">
        <v>19</v>
      </c>
    </row>
    <row r="86" spans="1:6" s="6" customFormat="1" ht="62" x14ac:dyDescent="0.35">
      <c r="A86" s="27" t="s">
        <v>17</v>
      </c>
      <c r="B86" s="27" t="s">
        <v>5</v>
      </c>
      <c r="C86" s="28" t="s">
        <v>1036</v>
      </c>
      <c r="D86" s="29">
        <v>46311.833333333299</v>
      </c>
      <c r="E86" s="29">
        <v>46312.25</v>
      </c>
      <c r="F86" s="28" t="s">
        <v>1037</v>
      </c>
    </row>
    <row r="87" spans="1:6" s="6" customFormat="1" ht="62" x14ac:dyDescent="0.35">
      <c r="A87" s="27" t="s">
        <v>65</v>
      </c>
      <c r="B87" s="27" t="s">
        <v>6</v>
      </c>
      <c r="C87" s="28" t="s">
        <v>673</v>
      </c>
      <c r="D87" s="29">
        <v>46311.833333333299</v>
      </c>
      <c r="E87" s="29">
        <v>46312.25</v>
      </c>
      <c r="F87" s="28" t="s">
        <v>67</v>
      </c>
    </row>
    <row r="88" spans="1:6" s="6" customFormat="1" ht="62" x14ac:dyDescent="0.35">
      <c r="A88" s="27" t="s">
        <v>65</v>
      </c>
      <c r="B88" s="27" t="s">
        <v>112</v>
      </c>
      <c r="C88" s="28" t="s">
        <v>970</v>
      </c>
      <c r="D88" s="29">
        <v>46311.833333333299</v>
      </c>
      <c r="E88" s="29">
        <v>46314.25</v>
      </c>
      <c r="F88" s="28" t="s">
        <v>971</v>
      </c>
    </row>
    <row r="89" spans="1:6" s="6" customFormat="1" ht="62" x14ac:dyDescent="0.35">
      <c r="A89" s="27" t="s">
        <v>65</v>
      </c>
      <c r="B89" s="27" t="s">
        <v>4</v>
      </c>
      <c r="C89" s="28" t="s">
        <v>870</v>
      </c>
      <c r="D89" s="29">
        <v>46311.875</v>
      </c>
      <c r="E89" s="29">
        <v>46312.25</v>
      </c>
      <c r="F89" s="28" t="s">
        <v>871</v>
      </c>
    </row>
    <row r="90" spans="1:6" s="6" customFormat="1" ht="46.5" x14ac:dyDescent="0.35">
      <c r="A90" s="27" t="s">
        <v>532</v>
      </c>
      <c r="B90" s="27" t="s">
        <v>5</v>
      </c>
      <c r="C90" s="28" t="s">
        <v>1182</v>
      </c>
      <c r="D90" s="29">
        <v>46311.833333333299</v>
      </c>
      <c r="E90" s="29">
        <v>46312.208333333299</v>
      </c>
      <c r="F90" s="28" t="s">
        <v>1183</v>
      </c>
    </row>
    <row r="91" spans="1:6" s="6" customFormat="1" ht="46.5" x14ac:dyDescent="0.35">
      <c r="A91" s="27" t="s">
        <v>532</v>
      </c>
      <c r="B91" s="27" t="s">
        <v>5</v>
      </c>
      <c r="C91" s="28" t="s">
        <v>533</v>
      </c>
      <c r="D91" s="29">
        <v>46311.833333333299</v>
      </c>
      <c r="E91" s="29">
        <v>46312.208333333299</v>
      </c>
      <c r="F91" s="28" t="s">
        <v>534</v>
      </c>
    </row>
    <row r="92" spans="1:6" s="6" customFormat="1" ht="77.5" x14ac:dyDescent="0.35">
      <c r="A92" s="27" t="s">
        <v>532</v>
      </c>
      <c r="B92" s="27" t="s">
        <v>4</v>
      </c>
      <c r="C92" s="28" t="s">
        <v>535</v>
      </c>
      <c r="D92" s="29">
        <v>46311.833333333299</v>
      </c>
      <c r="E92" s="29">
        <v>46312.208333333299</v>
      </c>
      <c r="F92" s="28" t="s">
        <v>534</v>
      </c>
    </row>
    <row r="93" spans="1:6" s="6" customFormat="1" ht="46.5" x14ac:dyDescent="0.35">
      <c r="A93" s="27" t="s">
        <v>493</v>
      </c>
      <c r="B93" s="27" t="s">
        <v>112</v>
      </c>
      <c r="C93" s="28" t="s">
        <v>494</v>
      </c>
      <c r="D93" s="29">
        <v>46230.833333333299</v>
      </c>
      <c r="E93" s="29">
        <v>46403.25</v>
      </c>
      <c r="F93" s="28" t="s">
        <v>495</v>
      </c>
    </row>
    <row r="94" spans="1:6" s="6" customFormat="1" ht="46.5" x14ac:dyDescent="0.35">
      <c r="A94" s="27" t="s">
        <v>493</v>
      </c>
      <c r="B94" s="27" t="s">
        <v>2</v>
      </c>
      <c r="C94" s="28" t="s">
        <v>1180</v>
      </c>
      <c r="D94" s="29">
        <v>46311.833333333299</v>
      </c>
      <c r="E94" s="29">
        <v>46312.25</v>
      </c>
      <c r="F94" s="28" t="s">
        <v>495</v>
      </c>
    </row>
    <row r="95" spans="1:6" s="6" customFormat="1" ht="46.5" x14ac:dyDescent="0.35">
      <c r="A95" s="27" t="s">
        <v>493</v>
      </c>
      <c r="B95" s="27" t="s">
        <v>2</v>
      </c>
      <c r="C95" s="28" t="s">
        <v>1181</v>
      </c>
      <c r="D95" s="29">
        <v>46311.833333333299</v>
      </c>
      <c r="E95" s="29">
        <v>46312.25</v>
      </c>
      <c r="F95" s="28" t="s">
        <v>495</v>
      </c>
    </row>
    <row r="96" spans="1:6" s="6" customFormat="1" ht="62" x14ac:dyDescent="0.35">
      <c r="A96" s="27" t="s">
        <v>1055</v>
      </c>
      <c r="B96" s="27" t="s">
        <v>6</v>
      </c>
      <c r="C96" s="28" t="s">
        <v>1056</v>
      </c>
      <c r="D96" s="29">
        <v>46311.833333333299</v>
      </c>
      <c r="E96" s="29">
        <v>46312.25</v>
      </c>
      <c r="F96" s="28" t="s">
        <v>681</v>
      </c>
    </row>
    <row r="97" spans="1:6" s="6" customFormat="1" ht="62" x14ac:dyDescent="0.35">
      <c r="A97" s="27" t="s">
        <v>1055</v>
      </c>
      <c r="B97" s="27" t="s">
        <v>6</v>
      </c>
      <c r="C97" s="28" t="s">
        <v>1057</v>
      </c>
      <c r="D97" s="29">
        <v>46311.833333333299</v>
      </c>
      <c r="E97" s="29">
        <v>46312.25</v>
      </c>
      <c r="F97" s="28" t="s">
        <v>681</v>
      </c>
    </row>
    <row r="98" spans="1:6" s="6" customFormat="1" ht="62" x14ac:dyDescent="0.35">
      <c r="A98" s="27" t="s">
        <v>102</v>
      </c>
      <c r="B98" s="27" t="s">
        <v>5</v>
      </c>
      <c r="C98" s="28" t="s">
        <v>103</v>
      </c>
      <c r="D98" s="29">
        <v>46311.833333333299</v>
      </c>
      <c r="E98" s="29">
        <v>46312.25</v>
      </c>
      <c r="F98" s="28" t="s">
        <v>104</v>
      </c>
    </row>
    <row r="99" spans="1:6" s="5" customFormat="1" ht="31" x14ac:dyDescent="0.35">
      <c r="A99" s="27" t="s">
        <v>102</v>
      </c>
      <c r="B99" s="27" t="s">
        <v>5</v>
      </c>
      <c r="C99" s="28" t="s">
        <v>105</v>
      </c>
      <c r="D99" s="29">
        <v>46311.833333333299</v>
      </c>
      <c r="E99" s="29">
        <v>46312.25</v>
      </c>
      <c r="F99" s="28" t="s">
        <v>104</v>
      </c>
    </row>
    <row r="100" spans="1:6" s="6" customFormat="1" ht="46.5" x14ac:dyDescent="0.35">
      <c r="A100" s="27" t="s">
        <v>102</v>
      </c>
      <c r="B100" s="27" t="s">
        <v>5</v>
      </c>
      <c r="C100" s="28" t="s">
        <v>106</v>
      </c>
      <c r="D100" s="29">
        <v>46311.833333333299</v>
      </c>
      <c r="E100" s="29">
        <v>46312.25</v>
      </c>
      <c r="F100" s="28" t="s">
        <v>104</v>
      </c>
    </row>
    <row r="101" spans="1:6" s="6" customFormat="1" ht="46.5" x14ac:dyDescent="0.35">
      <c r="A101" s="27" t="s">
        <v>102</v>
      </c>
      <c r="B101" s="27" t="s">
        <v>5</v>
      </c>
      <c r="C101" s="28" t="s">
        <v>107</v>
      </c>
      <c r="D101" s="29">
        <v>46311.833333333299</v>
      </c>
      <c r="E101" s="29">
        <v>46312.25</v>
      </c>
      <c r="F101" s="28" t="s">
        <v>104</v>
      </c>
    </row>
    <row r="102" spans="1:6" s="5" customFormat="1" ht="46.5" x14ac:dyDescent="0.35">
      <c r="A102" s="27" t="s">
        <v>275</v>
      </c>
      <c r="B102" s="27" t="s">
        <v>2</v>
      </c>
      <c r="C102" s="28" t="s">
        <v>276</v>
      </c>
      <c r="D102" s="29">
        <v>46311.875</v>
      </c>
      <c r="E102" s="29">
        <v>46312.25</v>
      </c>
      <c r="F102" s="28" t="s">
        <v>277</v>
      </c>
    </row>
    <row r="103" spans="1:6" s="5" customFormat="1" ht="46.5" x14ac:dyDescent="0.35">
      <c r="A103" s="27" t="s">
        <v>307</v>
      </c>
      <c r="B103" s="27" t="s">
        <v>4</v>
      </c>
      <c r="C103" s="28" t="s">
        <v>308</v>
      </c>
      <c r="D103" s="29">
        <v>46311.833333333299</v>
      </c>
      <c r="E103" s="29">
        <v>46312.25</v>
      </c>
      <c r="F103" s="28" t="s">
        <v>309</v>
      </c>
    </row>
    <row r="104" spans="1:6" s="5" customFormat="1" ht="46.5" x14ac:dyDescent="0.35">
      <c r="A104" s="27" t="s">
        <v>1113</v>
      </c>
      <c r="B104" s="27" t="s">
        <v>112</v>
      </c>
      <c r="C104" s="28" t="s">
        <v>1114</v>
      </c>
      <c r="D104" s="29">
        <v>46311.833333333299</v>
      </c>
      <c r="E104" s="29">
        <v>46312.25</v>
      </c>
      <c r="F104" s="28" t="s">
        <v>1115</v>
      </c>
    </row>
    <row r="105" spans="1:6" s="5" customFormat="1" ht="46.5" x14ac:dyDescent="0.35">
      <c r="A105" s="27" t="s">
        <v>977</v>
      </c>
      <c r="B105" s="27" t="s">
        <v>2</v>
      </c>
      <c r="C105" s="28" t="s">
        <v>1068</v>
      </c>
      <c r="D105" s="29">
        <v>46311.833333333299</v>
      </c>
      <c r="E105" s="29">
        <v>46312.208333333299</v>
      </c>
      <c r="F105" s="28" t="s">
        <v>1069</v>
      </c>
    </row>
    <row r="106" spans="1:6" s="5" customFormat="1" ht="46.5" x14ac:dyDescent="0.35">
      <c r="A106" s="27" t="s">
        <v>169</v>
      </c>
      <c r="B106" s="27" t="s">
        <v>6</v>
      </c>
      <c r="C106" s="28" t="s">
        <v>170</v>
      </c>
      <c r="D106" s="29">
        <v>46237.833333333299</v>
      </c>
      <c r="E106" s="29">
        <v>46326.25</v>
      </c>
      <c r="F106" s="28" t="s">
        <v>171</v>
      </c>
    </row>
    <row r="107" spans="1:6" s="5" customFormat="1" ht="46.5" x14ac:dyDescent="0.35">
      <c r="A107" s="27" t="s">
        <v>169</v>
      </c>
      <c r="B107" s="27" t="s">
        <v>2</v>
      </c>
      <c r="C107" s="28" t="s">
        <v>172</v>
      </c>
      <c r="D107" s="29">
        <v>46237.833333333299</v>
      </c>
      <c r="E107" s="29">
        <v>46326.25</v>
      </c>
      <c r="F107" s="28" t="s">
        <v>171</v>
      </c>
    </row>
    <row r="108" spans="1:6" s="5" customFormat="1" ht="46.5" x14ac:dyDescent="0.35">
      <c r="A108" s="27" t="s">
        <v>159</v>
      </c>
      <c r="B108" s="27" t="s">
        <v>4</v>
      </c>
      <c r="C108" s="28" t="s">
        <v>1079</v>
      </c>
      <c r="D108" s="29">
        <v>46311.833333333299</v>
      </c>
      <c r="E108" s="29">
        <v>46312.25</v>
      </c>
      <c r="F108" s="28" t="s">
        <v>1080</v>
      </c>
    </row>
    <row r="109" spans="1:6" s="5" customFormat="1" ht="46.5" x14ac:dyDescent="0.35">
      <c r="A109" s="27" t="s">
        <v>159</v>
      </c>
      <c r="B109" s="27" t="s">
        <v>5</v>
      </c>
      <c r="C109" s="28" t="s">
        <v>1081</v>
      </c>
      <c r="D109" s="29">
        <v>46311.833333333299</v>
      </c>
      <c r="E109" s="29">
        <v>46312.25</v>
      </c>
      <c r="F109" s="28" t="s">
        <v>1080</v>
      </c>
    </row>
    <row r="110" spans="1:6" s="5" customFormat="1" ht="46.5" x14ac:dyDescent="0.35">
      <c r="A110" s="27" t="s">
        <v>204</v>
      </c>
      <c r="B110" s="27" t="s">
        <v>4</v>
      </c>
      <c r="C110" s="28" t="s">
        <v>205</v>
      </c>
      <c r="D110" s="29">
        <v>46311.833333333299</v>
      </c>
      <c r="E110" s="29">
        <v>46312.25</v>
      </c>
      <c r="F110" s="28" t="s">
        <v>206</v>
      </c>
    </row>
    <row r="111" spans="1:6" s="5" customFormat="1" ht="46.5" x14ac:dyDescent="0.35">
      <c r="A111" s="27" t="s">
        <v>204</v>
      </c>
      <c r="B111" s="27" t="s">
        <v>4</v>
      </c>
      <c r="C111" s="28" t="s">
        <v>207</v>
      </c>
      <c r="D111" s="29">
        <v>46311.833333333299</v>
      </c>
      <c r="E111" s="29">
        <v>46312.25</v>
      </c>
      <c r="F111" s="28" t="s">
        <v>206</v>
      </c>
    </row>
    <row r="112" spans="1:6" ht="46.5" x14ac:dyDescent="0.35">
      <c r="A112" s="27" t="s">
        <v>204</v>
      </c>
      <c r="B112" s="27" t="s">
        <v>4</v>
      </c>
      <c r="C112" s="28" t="s">
        <v>208</v>
      </c>
      <c r="D112" s="29">
        <v>46311.833333333299</v>
      </c>
      <c r="E112" s="29">
        <v>46312.25</v>
      </c>
      <c r="F112" s="28" t="s">
        <v>206</v>
      </c>
    </row>
    <row r="113" spans="1:6" ht="46.5" x14ac:dyDescent="0.35">
      <c r="A113" s="27" t="s">
        <v>204</v>
      </c>
      <c r="B113" s="27" t="s">
        <v>4</v>
      </c>
      <c r="C113" s="28" t="s">
        <v>209</v>
      </c>
      <c r="D113" s="29">
        <v>46311.833333333299</v>
      </c>
      <c r="E113" s="29">
        <v>46312.25</v>
      </c>
      <c r="F113" s="28" t="s">
        <v>206</v>
      </c>
    </row>
    <row r="114" spans="1:6" ht="46.5" x14ac:dyDescent="0.35">
      <c r="A114" s="27" t="s">
        <v>204</v>
      </c>
      <c r="B114" s="27" t="s">
        <v>4</v>
      </c>
      <c r="C114" s="28" t="s">
        <v>210</v>
      </c>
      <c r="D114" s="29">
        <v>46311.833333333299</v>
      </c>
      <c r="E114" s="29">
        <v>46312.25</v>
      </c>
      <c r="F114" s="28" t="s">
        <v>206</v>
      </c>
    </row>
    <row r="115" spans="1:6" ht="46.5" x14ac:dyDescent="0.35">
      <c r="A115" s="27" t="s">
        <v>204</v>
      </c>
      <c r="B115" s="27" t="s">
        <v>4</v>
      </c>
      <c r="C115" s="28" t="s">
        <v>317</v>
      </c>
      <c r="D115" s="29">
        <v>46311.833333333299</v>
      </c>
      <c r="E115" s="29">
        <v>46312.25</v>
      </c>
      <c r="F115" s="28" t="s">
        <v>318</v>
      </c>
    </row>
    <row r="116" spans="1:6" ht="31" x14ac:dyDescent="0.35">
      <c r="A116" s="27" t="s">
        <v>56</v>
      </c>
      <c r="B116" s="27" t="s">
        <v>6</v>
      </c>
      <c r="C116" s="28" t="s">
        <v>57</v>
      </c>
      <c r="D116" s="29">
        <v>46311.875</v>
      </c>
      <c r="E116" s="29">
        <v>46312.208333333299</v>
      </c>
      <c r="F116" s="28" t="s">
        <v>58</v>
      </c>
    </row>
    <row r="117" spans="1:6" s="15" customFormat="1" ht="62" x14ac:dyDescent="0.35">
      <c r="A117" s="27" t="s">
        <v>56</v>
      </c>
      <c r="B117" s="27" t="s">
        <v>2</v>
      </c>
      <c r="C117" s="28" t="s">
        <v>1040</v>
      </c>
      <c r="D117" s="29">
        <v>46311.875</v>
      </c>
      <c r="E117" s="29">
        <v>46312.208333333299</v>
      </c>
      <c r="F117" s="28" t="s">
        <v>542</v>
      </c>
    </row>
    <row r="118" spans="1:6" s="15" customFormat="1" ht="62" x14ac:dyDescent="0.35">
      <c r="A118" s="27" t="s">
        <v>56</v>
      </c>
      <c r="B118" s="27" t="s">
        <v>6</v>
      </c>
      <c r="C118" s="28" t="s">
        <v>541</v>
      </c>
      <c r="D118" s="29">
        <v>46311.875</v>
      </c>
      <c r="E118" s="29">
        <v>46312.208333333299</v>
      </c>
      <c r="F118" s="28" t="s">
        <v>542</v>
      </c>
    </row>
    <row r="119" spans="1:6" s="15" customFormat="1" ht="46.5" x14ac:dyDescent="0.35">
      <c r="A119" s="27" t="s">
        <v>56</v>
      </c>
      <c r="B119" s="27" t="s">
        <v>2</v>
      </c>
      <c r="C119" s="28" t="s">
        <v>1063</v>
      </c>
      <c r="D119" s="29">
        <v>46311.833333333299</v>
      </c>
      <c r="E119" s="29">
        <v>46312.25</v>
      </c>
      <c r="F119" s="28" t="s">
        <v>1064</v>
      </c>
    </row>
    <row r="120" spans="1:6" s="15" customFormat="1" ht="46.5" x14ac:dyDescent="0.35">
      <c r="A120" s="27" t="s">
        <v>56</v>
      </c>
      <c r="B120" s="27" t="s">
        <v>2</v>
      </c>
      <c r="C120" s="28" t="s">
        <v>1065</v>
      </c>
      <c r="D120" s="29">
        <v>46311.833333333299</v>
      </c>
      <c r="E120" s="29">
        <v>46312.25</v>
      </c>
      <c r="F120" s="28" t="s">
        <v>1064</v>
      </c>
    </row>
    <row r="121" spans="1:6" ht="46.5" x14ac:dyDescent="0.35">
      <c r="A121" s="27" t="s">
        <v>56</v>
      </c>
      <c r="B121" s="27" t="s">
        <v>2</v>
      </c>
      <c r="C121" s="28" t="s">
        <v>1066</v>
      </c>
      <c r="D121" s="29">
        <v>46311.833333333299</v>
      </c>
      <c r="E121" s="29">
        <v>46312.25</v>
      </c>
      <c r="F121" s="28" t="s">
        <v>1064</v>
      </c>
    </row>
    <row r="122" spans="1:6" ht="46.5" x14ac:dyDescent="0.35">
      <c r="A122" s="27" t="s">
        <v>56</v>
      </c>
      <c r="B122" s="27" t="s">
        <v>2</v>
      </c>
      <c r="C122" s="28" t="s">
        <v>1067</v>
      </c>
      <c r="D122" s="29">
        <v>46311.833333333299</v>
      </c>
      <c r="E122" s="29">
        <v>46312.25</v>
      </c>
      <c r="F122" s="28" t="s">
        <v>1064</v>
      </c>
    </row>
    <row r="123" spans="1:6" ht="46.5" x14ac:dyDescent="0.35">
      <c r="A123" s="27" t="s">
        <v>56</v>
      </c>
      <c r="B123" s="27" t="s">
        <v>6</v>
      </c>
      <c r="C123" s="28" t="s">
        <v>140</v>
      </c>
      <c r="D123" s="29">
        <v>46311.875</v>
      </c>
      <c r="E123" s="29">
        <v>46312.25</v>
      </c>
      <c r="F123" s="28" t="s">
        <v>141</v>
      </c>
    </row>
    <row r="124" spans="1:6" ht="46.5" x14ac:dyDescent="0.35">
      <c r="A124" s="27" t="s">
        <v>56</v>
      </c>
      <c r="B124" s="27" t="s">
        <v>6</v>
      </c>
      <c r="C124" s="28" t="s">
        <v>142</v>
      </c>
      <c r="D124" s="29">
        <v>46311.875</v>
      </c>
      <c r="E124" s="29">
        <v>46312.25</v>
      </c>
      <c r="F124" s="28" t="s">
        <v>141</v>
      </c>
    </row>
    <row r="125" spans="1:6" ht="62" x14ac:dyDescent="0.35">
      <c r="A125" s="27" t="s">
        <v>56</v>
      </c>
      <c r="B125" s="27" t="s">
        <v>6</v>
      </c>
      <c r="C125" s="28" t="s">
        <v>143</v>
      </c>
      <c r="D125" s="29">
        <v>46311.875</v>
      </c>
      <c r="E125" s="29">
        <v>46312.25</v>
      </c>
      <c r="F125" s="28" t="s">
        <v>141</v>
      </c>
    </row>
    <row r="126" spans="1:6" ht="46.5" x14ac:dyDescent="0.35">
      <c r="A126" s="27" t="s">
        <v>56</v>
      </c>
      <c r="B126" s="27" t="s">
        <v>2</v>
      </c>
      <c r="C126" s="28" t="s">
        <v>569</v>
      </c>
      <c r="D126" s="29">
        <v>46311.833333333299</v>
      </c>
      <c r="E126" s="29">
        <v>46312.25</v>
      </c>
      <c r="F126" s="28" t="s">
        <v>570</v>
      </c>
    </row>
    <row r="127" spans="1:6" ht="46.5" x14ac:dyDescent="0.35">
      <c r="A127" s="27" t="s">
        <v>56</v>
      </c>
      <c r="B127" s="27" t="s">
        <v>6</v>
      </c>
      <c r="C127" s="28" t="s">
        <v>1085</v>
      </c>
      <c r="D127" s="29">
        <v>46311.875</v>
      </c>
      <c r="E127" s="29">
        <v>46312.208333333299</v>
      </c>
      <c r="F127" s="28" t="s">
        <v>1086</v>
      </c>
    </row>
    <row r="128" spans="1:6" ht="62" x14ac:dyDescent="0.35">
      <c r="A128" s="27" t="s">
        <v>34</v>
      </c>
      <c r="B128" s="27" t="s">
        <v>6</v>
      </c>
      <c r="C128" s="28" t="s">
        <v>1043</v>
      </c>
      <c r="D128" s="29">
        <v>46311.875</v>
      </c>
      <c r="E128" s="29">
        <v>46312.208333333299</v>
      </c>
      <c r="F128" s="28" t="s">
        <v>1044</v>
      </c>
    </row>
    <row r="129" spans="1:6" ht="46.5" x14ac:dyDescent="0.35">
      <c r="A129" s="27" t="s">
        <v>34</v>
      </c>
      <c r="B129" s="27" t="s">
        <v>6</v>
      </c>
      <c r="C129" s="28" t="s">
        <v>1045</v>
      </c>
      <c r="D129" s="29">
        <v>46311.875</v>
      </c>
      <c r="E129" s="29">
        <v>46312.208333333299</v>
      </c>
      <c r="F129" s="28" t="s">
        <v>1044</v>
      </c>
    </row>
    <row r="130" spans="1:6" ht="46.5" x14ac:dyDescent="0.35">
      <c r="A130" s="27" t="s">
        <v>144</v>
      </c>
      <c r="B130" s="27" t="s">
        <v>5</v>
      </c>
      <c r="C130" s="28" t="s">
        <v>145</v>
      </c>
      <c r="D130" s="29">
        <v>46311.833333333299</v>
      </c>
      <c r="E130" s="29">
        <v>46312.25</v>
      </c>
      <c r="F130" s="28" t="s">
        <v>146</v>
      </c>
    </row>
    <row r="131" spans="1:6" ht="46.5" x14ac:dyDescent="0.35">
      <c r="A131" s="27" t="s">
        <v>144</v>
      </c>
      <c r="B131" s="27" t="s">
        <v>5</v>
      </c>
      <c r="C131" s="28" t="s">
        <v>147</v>
      </c>
      <c r="D131" s="29">
        <v>46311.833333333299</v>
      </c>
      <c r="E131" s="29">
        <v>46312.25</v>
      </c>
      <c r="F131" s="28" t="s">
        <v>146</v>
      </c>
    </row>
    <row r="132" spans="1:6" ht="62" x14ac:dyDescent="0.35">
      <c r="A132" s="27" t="s">
        <v>377</v>
      </c>
      <c r="B132" s="27" t="s">
        <v>5</v>
      </c>
      <c r="C132" s="28" t="s">
        <v>378</v>
      </c>
      <c r="D132" s="29">
        <v>46311.833333333299</v>
      </c>
      <c r="E132" s="29">
        <v>46312.25</v>
      </c>
      <c r="F132" s="28" t="s">
        <v>379</v>
      </c>
    </row>
    <row r="133" spans="1:6" ht="62" x14ac:dyDescent="0.35">
      <c r="A133" s="27" t="s">
        <v>377</v>
      </c>
      <c r="B133" s="27" t="s">
        <v>5</v>
      </c>
      <c r="C133" s="28" t="s">
        <v>380</v>
      </c>
      <c r="D133" s="29">
        <v>46311.833333333299</v>
      </c>
      <c r="E133" s="29">
        <v>46312.25</v>
      </c>
      <c r="F133" s="28" t="s">
        <v>379</v>
      </c>
    </row>
    <row r="134" spans="1:6" ht="62" x14ac:dyDescent="0.35">
      <c r="A134" s="27" t="s">
        <v>377</v>
      </c>
      <c r="B134" s="27" t="s">
        <v>4</v>
      </c>
      <c r="C134" s="28" t="s">
        <v>1130</v>
      </c>
      <c r="D134" s="29">
        <v>46311.833333333299</v>
      </c>
      <c r="E134" s="29">
        <v>46312.25</v>
      </c>
      <c r="F134" s="28" t="s">
        <v>1131</v>
      </c>
    </row>
    <row r="135" spans="1:6" ht="62" x14ac:dyDescent="0.35">
      <c r="A135" s="27" t="s">
        <v>366</v>
      </c>
      <c r="B135" s="27" t="s">
        <v>6</v>
      </c>
      <c r="C135" s="28" t="s">
        <v>367</v>
      </c>
      <c r="D135" s="29">
        <v>46311.833333333299</v>
      </c>
      <c r="E135" s="29">
        <v>46312.25</v>
      </c>
      <c r="F135" s="28" t="s">
        <v>368</v>
      </c>
    </row>
    <row r="136" spans="1:6" ht="46.5" x14ac:dyDescent="0.35">
      <c r="A136" s="27" t="s">
        <v>366</v>
      </c>
      <c r="B136" s="27" t="s">
        <v>6</v>
      </c>
      <c r="C136" s="28" t="s">
        <v>369</v>
      </c>
      <c r="D136" s="29">
        <v>46311.833333333299</v>
      </c>
      <c r="E136" s="29">
        <v>46312.25</v>
      </c>
      <c r="F136" s="28" t="s">
        <v>368</v>
      </c>
    </row>
    <row r="137" spans="1:6" ht="46.5" x14ac:dyDescent="0.35">
      <c r="A137" s="27" t="s">
        <v>404</v>
      </c>
      <c r="B137" s="27" t="s">
        <v>8</v>
      </c>
      <c r="C137" s="28" t="s">
        <v>1140</v>
      </c>
      <c r="D137" s="29">
        <v>46311.958333333299</v>
      </c>
      <c r="E137" s="29">
        <v>46312.25</v>
      </c>
      <c r="F137" s="28" t="s">
        <v>1141</v>
      </c>
    </row>
    <row r="138" spans="1:6" ht="46.5" x14ac:dyDescent="0.35">
      <c r="A138" s="27" t="s">
        <v>404</v>
      </c>
      <c r="B138" s="27" t="s">
        <v>8</v>
      </c>
      <c r="C138" s="28" t="s">
        <v>1142</v>
      </c>
      <c r="D138" s="29">
        <v>46311.958333333299</v>
      </c>
      <c r="E138" s="29">
        <v>46312.25</v>
      </c>
      <c r="F138" s="28" t="s">
        <v>1141</v>
      </c>
    </row>
    <row r="139" spans="1:6" ht="46.5" x14ac:dyDescent="0.35">
      <c r="A139" s="27" t="s">
        <v>404</v>
      </c>
      <c r="B139" s="27" t="s">
        <v>8</v>
      </c>
      <c r="C139" s="28" t="s">
        <v>1143</v>
      </c>
      <c r="D139" s="29">
        <v>46311.958333333299</v>
      </c>
      <c r="E139" s="29">
        <v>46312.25</v>
      </c>
      <c r="F139" s="28" t="s">
        <v>1141</v>
      </c>
    </row>
    <row r="140" spans="1:6" ht="46.5" x14ac:dyDescent="0.35">
      <c r="A140" s="27" t="s">
        <v>404</v>
      </c>
      <c r="B140" s="27" t="s">
        <v>7</v>
      </c>
      <c r="C140" s="28" t="s">
        <v>1144</v>
      </c>
      <c r="D140" s="29">
        <v>46311.958333333299</v>
      </c>
      <c r="E140" s="29">
        <v>46312.229166666701</v>
      </c>
      <c r="F140" s="28" t="s">
        <v>1145</v>
      </c>
    </row>
    <row r="141" spans="1:6" ht="46.5" x14ac:dyDescent="0.35">
      <c r="A141" s="27" t="s">
        <v>404</v>
      </c>
      <c r="B141" s="27" t="s">
        <v>8</v>
      </c>
      <c r="C141" s="28" t="s">
        <v>953</v>
      </c>
      <c r="D141" s="29">
        <v>46311.958333333299</v>
      </c>
      <c r="E141" s="29">
        <v>46312.25</v>
      </c>
      <c r="F141" s="28" t="s">
        <v>1152</v>
      </c>
    </row>
    <row r="142" spans="1:6" ht="46.5" x14ac:dyDescent="0.35">
      <c r="A142" s="27" t="s">
        <v>404</v>
      </c>
      <c r="B142" s="27" t="s">
        <v>7</v>
      </c>
      <c r="C142" s="28" t="s">
        <v>1153</v>
      </c>
      <c r="D142" s="29">
        <v>46311.958333333299</v>
      </c>
      <c r="E142" s="29">
        <v>46312.25</v>
      </c>
      <c r="F142" s="28" t="s">
        <v>1154</v>
      </c>
    </row>
    <row r="143" spans="1:6" ht="62" x14ac:dyDescent="0.35">
      <c r="A143" s="27" t="s">
        <v>404</v>
      </c>
      <c r="B143" s="27" t="s">
        <v>8</v>
      </c>
      <c r="C143" s="28" t="s">
        <v>426</v>
      </c>
      <c r="D143" s="29">
        <v>46311.958333333299</v>
      </c>
      <c r="E143" s="29">
        <v>46312.25</v>
      </c>
      <c r="F143" s="28" t="s">
        <v>427</v>
      </c>
    </row>
    <row r="144" spans="1:6" ht="46.5" x14ac:dyDescent="0.35">
      <c r="A144" s="27" t="s">
        <v>404</v>
      </c>
      <c r="B144" s="27" t="s">
        <v>112</v>
      </c>
      <c r="C144" s="28" t="s">
        <v>1157</v>
      </c>
      <c r="D144" s="29">
        <v>46311.958333333299</v>
      </c>
      <c r="E144" s="29">
        <v>46312.229166666701</v>
      </c>
      <c r="F144" s="28" t="s">
        <v>1158</v>
      </c>
    </row>
    <row r="145" spans="1:6" ht="46.5" x14ac:dyDescent="0.35">
      <c r="A145" s="27" t="s">
        <v>338</v>
      </c>
      <c r="B145" s="27" t="s">
        <v>5</v>
      </c>
      <c r="C145" s="28" t="s">
        <v>339</v>
      </c>
      <c r="D145" s="29">
        <v>46311.875</v>
      </c>
      <c r="E145" s="29">
        <v>46312.25</v>
      </c>
      <c r="F145" s="28" t="s">
        <v>340</v>
      </c>
    </row>
    <row r="146" spans="1:6" ht="62" x14ac:dyDescent="0.35">
      <c r="A146" s="27" t="s">
        <v>338</v>
      </c>
      <c r="B146" s="27" t="s">
        <v>5</v>
      </c>
      <c r="C146" s="28" t="s">
        <v>1119</v>
      </c>
      <c r="D146" s="29">
        <v>46311.875</v>
      </c>
      <c r="E146" s="29">
        <v>46312.25</v>
      </c>
      <c r="F146" s="28" t="s">
        <v>1120</v>
      </c>
    </row>
    <row r="147" spans="1:6" ht="62" x14ac:dyDescent="0.35">
      <c r="A147" s="27" t="s">
        <v>338</v>
      </c>
      <c r="B147" s="27" t="s">
        <v>5</v>
      </c>
      <c r="C147" s="28" t="s">
        <v>1128</v>
      </c>
      <c r="D147" s="29">
        <v>46311.875</v>
      </c>
      <c r="E147" s="29">
        <v>46312.25</v>
      </c>
      <c r="F147" s="28" t="s">
        <v>1129</v>
      </c>
    </row>
    <row r="148" spans="1:6" ht="62" x14ac:dyDescent="0.35">
      <c r="A148" s="27" t="s">
        <v>321</v>
      </c>
      <c r="B148" s="27" t="s">
        <v>2</v>
      </c>
      <c r="C148" s="28" t="s">
        <v>322</v>
      </c>
      <c r="D148" s="29">
        <v>46237.25</v>
      </c>
      <c r="E148" s="29">
        <v>46692.25</v>
      </c>
      <c r="F148" s="28" t="s">
        <v>323</v>
      </c>
    </row>
    <row r="149" spans="1:6" ht="46.5" x14ac:dyDescent="0.35">
      <c r="A149" s="27" t="s">
        <v>321</v>
      </c>
      <c r="B149" s="27" t="s">
        <v>6</v>
      </c>
      <c r="C149" s="28" t="s">
        <v>347</v>
      </c>
      <c r="D149" s="29">
        <v>46311.875</v>
      </c>
      <c r="E149" s="29">
        <v>46312.25</v>
      </c>
      <c r="F149" s="28" t="s">
        <v>348</v>
      </c>
    </row>
    <row r="150" spans="1:6" ht="46.5" x14ac:dyDescent="0.35">
      <c r="A150" s="27" t="s">
        <v>321</v>
      </c>
      <c r="B150" s="27" t="s">
        <v>2</v>
      </c>
      <c r="C150" s="28" t="s">
        <v>1121</v>
      </c>
      <c r="D150" s="29">
        <v>46311.875</v>
      </c>
      <c r="E150" s="29">
        <v>46312.25</v>
      </c>
      <c r="F150" s="28" t="s">
        <v>609</v>
      </c>
    </row>
    <row r="151" spans="1:6" ht="46.5" x14ac:dyDescent="0.35">
      <c r="A151" s="27" t="s">
        <v>321</v>
      </c>
      <c r="B151" s="27" t="s">
        <v>5</v>
      </c>
      <c r="C151" s="28" t="s">
        <v>838</v>
      </c>
      <c r="D151" s="29">
        <v>46311.958333333299</v>
      </c>
      <c r="E151" s="29">
        <v>46312.25</v>
      </c>
      <c r="F151" s="28" t="s">
        <v>839</v>
      </c>
    </row>
    <row r="152" spans="1:6" ht="62" x14ac:dyDescent="0.35">
      <c r="A152" s="27" t="s">
        <v>341</v>
      </c>
      <c r="B152" s="27" t="s">
        <v>4</v>
      </c>
      <c r="C152" s="28" t="s">
        <v>1022</v>
      </c>
      <c r="D152" s="29">
        <v>46311.875</v>
      </c>
      <c r="E152" s="29">
        <v>46312.25</v>
      </c>
      <c r="F152" s="28" t="s">
        <v>1023</v>
      </c>
    </row>
    <row r="153" spans="1:6" ht="46.5" x14ac:dyDescent="0.35">
      <c r="A153" s="27" t="s">
        <v>341</v>
      </c>
      <c r="B153" s="27" t="s">
        <v>4</v>
      </c>
      <c r="C153" s="28" t="s">
        <v>1150</v>
      </c>
      <c r="D153" s="29">
        <v>46311.958333333299</v>
      </c>
      <c r="E153" s="29">
        <v>46312.25</v>
      </c>
      <c r="F153" s="28" t="s">
        <v>1151</v>
      </c>
    </row>
    <row r="154" spans="1:6" ht="46.5" x14ac:dyDescent="0.35">
      <c r="A154" s="27" t="s">
        <v>341</v>
      </c>
      <c r="B154" s="27" t="s">
        <v>112</v>
      </c>
      <c r="C154" s="28" t="s">
        <v>1155</v>
      </c>
      <c r="D154" s="29">
        <v>46311.958333333299</v>
      </c>
      <c r="E154" s="29">
        <v>46312.25</v>
      </c>
      <c r="F154" s="28" t="s">
        <v>1156</v>
      </c>
    </row>
    <row r="155" spans="1:6" ht="46.5" x14ac:dyDescent="0.35">
      <c r="A155" s="27" t="s">
        <v>341</v>
      </c>
      <c r="B155" s="27" t="s">
        <v>5</v>
      </c>
      <c r="C155" s="28" t="s">
        <v>450</v>
      </c>
      <c r="D155" s="29">
        <v>46306.916666666701</v>
      </c>
      <c r="E155" s="29">
        <v>46361.25</v>
      </c>
      <c r="F155" s="28" t="s">
        <v>451</v>
      </c>
    </row>
    <row r="156" spans="1:6" ht="31" x14ac:dyDescent="0.35">
      <c r="A156" s="27" t="s">
        <v>341</v>
      </c>
      <c r="B156" s="27" t="s">
        <v>4</v>
      </c>
      <c r="C156" s="28" t="s">
        <v>464</v>
      </c>
      <c r="D156" s="29">
        <v>46311.833333333299</v>
      </c>
      <c r="E156" s="29">
        <v>46312.25</v>
      </c>
      <c r="F156" s="28" t="s">
        <v>465</v>
      </c>
    </row>
    <row r="157" spans="1:6" ht="62" x14ac:dyDescent="0.35">
      <c r="A157" s="27" t="s">
        <v>455</v>
      </c>
      <c r="B157" s="27" t="s">
        <v>2</v>
      </c>
      <c r="C157" s="28" t="s">
        <v>1167</v>
      </c>
      <c r="D157" s="29">
        <v>46311.833333333299</v>
      </c>
      <c r="E157" s="29">
        <v>46312.25</v>
      </c>
      <c r="F157" s="28" t="s">
        <v>1168</v>
      </c>
    </row>
    <row r="158" spans="1:6" ht="31" x14ac:dyDescent="0.35">
      <c r="A158" s="27" t="s">
        <v>455</v>
      </c>
      <c r="B158" s="27" t="s">
        <v>2</v>
      </c>
      <c r="C158" s="28" t="s">
        <v>456</v>
      </c>
      <c r="D158" s="29">
        <v>46306.999305555597</v>
      </c>
      <c r="E158" s="29">
        <v>46319.25</v>
      </c>
      <c r="F158" s="28" t="s">
        <v>457</v>
      </c>
    </row>
    <row r="159" spans="1:6" ht="31" x14ac:dyDescent="0.35">
      <c r="A159" s="27" t="s">
        <v>455</v>
      </c>
      <c r="B159" s="27" t="s">
        <v>6</v>
      </c>
      <c r="C159" s="28" t="s">
        <v>963</v>
      </c>
      <c r="D159" s="29">
        <v>46311.958333333299</v>
      </c>
      <c r="E159" s="29">
        <v>46314.25</v>
      </c>
      <c r="F159" s="28" t="s">
        <v>964</v>
      </c>
    </row>
    <row r="160" spans="1:6" ht="31" x14ac:dyDescent="0.35">
      <c r="A160" s="27" t="s">
        <v>455</v>
      </c>
      <c r="B160" s="27" t="s">
        <v>2</v>
      </c>
      <c r="C160" s="28" t="s">
        <v>965</v>
      </c>
      <c r="D160" s="29">
        <v>46311.958333333299</v>
      </c>
      <c r="E160" s="29">
        <v>46314.25</v>
      </c>
      <c r="F160" s="28" t="s">
        <v>966</v>
      </c>
    </row>
    <row r="161" spans="1:6" ht="31" x14ac:dyDescent="0.35">
      <c r="A161" s="27" t="s">
        <v>455</v>
      </c>
      <c r="B161" s="27" t="s">
        <v>6</v>
      </c>
      <c r="C161" s="28" t="s">
        <v>468</v>
      </c>
      <c r="D161" s="29">
        <v>46311.916666666701</v>
      </c>
      <c r="E161" s="29">
        <v>46312.25</v>
      </c>
      <c r="F161" s="28" t="s">
        <v>469</v>
      </c>
    </row>
    <row r="162" spans="1:6" ht="31" x14ac:dyDescent="0.35">
      <c r="A162" s="27" t="s">
        <v>455</v>
      </c>
      <c r="B162" s="27" t="s">
        <v>6</v>
      </c>
      <c r="C162" s="28" t="s">
        <v>1172</v>
      </c>
      <c r="D162" s="29">
        <v>46311.875</v>
      </c>
      <c r="E162" s="29">
        <v>46312.25</v>
      </c>
      <c r="F162" s="28" t="s">
        <v>1173</v>
      </c>
    </row>
    <row r="163" spans="1:6" ht="31" x14ac:dyDescent="0.35">
      <c r="A163" s="27" t="s">
        <v>455</v>
      </c>
      <c r="B163" s="27" t="s">
        <v>2</v>
      </c>
      <c r="C163" s="28" t="s">
        <v>487</v>
      </c>
      <c r="D163" s="29">
        <v>46311.875</v>
      </c>
      <c r="E163" s="29">
        <v>46312.25</v>
      </c>
      <c r="F163" s="28" t="s">
        <v>488</v>
      </c>
    </row>
    <row r="164" spans="1:6" ht="31" x14ac:dyDescent="0.35">
      <c r="A164" s="27" t="s">
        <v>455</v>
      </c>
      <c r="B164" s="27" t="s">
        <v>6</v>
      </c>
      <c r="C164" s="28" t="s">
        <v>517</v>
      </c>
      <c r="D164" s="29">
        <v>46311.875</v>
      </c>
      <c r="E164" s="29">
        <v>46312.25</v>
      </c>
      <c r="F164" s="28" t="s">
        <v>518</v>
      </c>
    </row>
    <row r="165" spans="1:6" ht="31" x14ac:dyDescent="0.35">
      <c r="A165" s="27" t="s">
        <v>455</v>
      </c>
      <c r="B165" s="27" t="s">
        <v>6</v>
      </c>
      <c r="C165" s="28" t="s">
        <v>519</v>
      </c>
      <c r="D165" s="29">
        <v>46311.875</v>
      </c>
      <c r="E165" s="29">
        <v>46312.25</v>
      </c>
      <c r="F165" s="28" t="s">
        <v>518</v>
      </c>
    </row>
    <row r="166" spans="1:6" ht="46.5" x14ac:dyDescent="0.35">
      <c r="A166" s="27" t="s">
        <v>242</v>
      </c>
      <c r="B166" s="27" t="s">
        <v>2</v>
      </c>
      <c r="C166" s="28" t="s">
        <v>243</v>
      </c>
      <c r="D166" s="29">
        <v>46311.833333333299</v>
      </c>
      <c r="E166" s="29">
        <v>46312.25</v>
      </c>
      <c r="F166" s="28" t="s">
        <v>241</v>
      </c>
    </row>
    <row r="167" spans="1:6" ht="46.5" x14ac:dyDescent="0.35">
      <c r="A167" s="27" t="s">
        <v>242</v>
      </c>
      <c r="B167" s="27" t="s">
        <v>2</v>
      </c>
      <c r="C167" s="28" t="s">
        <v>244</v>
      </c>
      <c r="D167" s="29">
        <v>46311.833333333299</v>
      </c>
      <c r="E167" s="29">
        <v>46312.25</v>
      </c>
      <c r="F167" s="28" t="s">
        <v>241</v>
      </c>
    </row>
    <row r="168" spans="1:6" ht="77.5" x14ac:dyDescent="0.35">
      <c r="A168" s="27" t="s">
        <v>242</v>
      </c>
      <c r="B168" s="27" t="s">
        <v>2</v>
      </c>
      <c r="C168" s="28" t="s">
        <v>245</v>
      </c>
      <c r="D168" s="29">
        <v>46311.833333333299</v>
      </c>
      <c r="E168" s="29">
        <v>46312.25</v>
      </c>
      <c r="F168" s="28" t="s">
        <v>241</v>
      </c>
    </row>
    <row r="169" spans="1:6" ht="46.5" x14ac:dyDescent="0.35">
      <c r="A169" s="27" t="s">
        <v>242</v>
      </c>
      <c r="B169" s="27" t="s">
        <v>2</v>
      </c>
      <c r="C169" s="28" t="s">
        <v>246</v>
      </c>
      <c r="D169" s="29">
        <v>46311.833333333299</v>
      </c>
      <c r="E169" s="29">
        <v>46312.25</v>
      </c>
      <c r="F169" s="28" t="s">
        <v>241</v>
      </c>
    </row>
    <row r="170" spans="1:6" ht="46.5" x14ac:dyDescent="0.35">
      <c r="A170" s="27" t="s">
        <v>242</v>
      </c>
      <c r="B170" s="27" t="s">
        <v>2</v>
      </c>
      <c r="C170" s="28" t="s">
        <v>247</v>
      </c>
      <c r="D170" s="29">
        <v>46311.833333333299</v>
      </c>
      <c r="E170" s="29">
        <v>46312.25</v>
      </c>
      <c r="F170" s="28" t="s">
        <v>241</v>
      </c>
    </row>
    <row r="171" spans="1:6" ht="62" x14ac:dyDescent="0.35">
      <c r="A171" s="27" t="s">
        <v>242</v>
      </c>
      <c r="B171" s="27" t="s">
        <v>2</v>
      </c>
      <c r="C171" s="28" t="s">
        <v>248</v>
      </c>
      <c r="D171" s="29">
        <v>46311.833333333299</v>
      </c>
      <c r="E171" s="29">
        <v>46312.25</v>
      </c>
      <c r="F171" s="28" t="s">
        <v>241</v>
      </c>
    </row>
    <row r="172" spans="1:6" ht="46.5" x14ac:dyDescent="0.35">
      <c r="A172" s="27" t="s">
        <v>242</v>
      </c>
      <c r="B172" s="27" t="s">
        <v>2</v>
      </c>
      <c r="C172" s="28" t="s">
        <v>249</v>
      </c>
      <c r="D172" s="29">
        <v>46311.833333333299</v>
      </c>
      <c r="E172" s="29">
        <v>46312.25</v>
      </c>
      <c r="F172" s="28" t="s">
        <v>241</v>
      </c>
    </row>
    <row r="173" spans="1:6" ht="31" x14ac:dyDescent="0.35">
      <c r="A173" s="27" t="s">
        <v>522</v>
      </c>
      <c r="B173" s="27" t="s">
        <v>5</v>
      </c>
      <c r="C173" s="28" t="s">
        <v>1177</v>
      </c>
      <c r="D173" s="29">
        <v>46311.875</v>
      </c>
      <c r="E173" s="29">
        <v>46312.25</v>
      </c>
      <c r="F173" s="28" t="s">
        <v>1178</v>
      </c>
    </row>
    <row r="174" spans="1:6" ht="46.5" x14ac:dyDescent="0.35">
      <c r="A174" s="27" t="s">
        <v>522</v>
      </c>
      <c r="B174" s="27" t="s">
        <v>4</v>
      </c>
      <c r="C174" s="28" t="s">
        <v>781</v>
      </c>
      <c r="D174" s="29">
        <v>46311.833333333299</v>
      </c>
      <c r="E174" s="29">
        <v>46312.25</v>
      </c>
      <c r="F174" s="28" t="s">
        <v>529</v>
      </c>
    </row>
    <row r="175" spans="1:6" ht="46.5" x14ac:dyDescent="0.35">
      <c r="A175" s="27" t="s">
        <v>239</v>
      </c>
      <c r="B175" s="27" t="s">
        <v>5</v>
      </c>
      <c r="C175" s="28" t="s">
        <v>240</v>
      </c>
      <c r="D175" s="29">
        <v>46311.833333333299</v>
      </c>
      <c r="E175" s="29">
        <v>46312.25</v>
      </c>
      <c r="F175" s="28" t="s">
        <v>241</v>
      </c>
    </row>
    <row r="176" spans="1:6" ht="31" x14ac:dyDescent="0.35">
      <c r="A176" s="27" t="s">
        <v>239</v>
      </c>
      <c r="B176" s="27" t="s">
        <v>4</v>
      </c>
      <c r="C176" s="28" t="s">
        <v>278</v>
      </c>
      <c r="D176" s="29">
        <v>46311.875</v>
      </c>
      <c r="E176" s="29">
        <v>46312.25</v>
      </c>
      <c r="F176" s="28" t="s">
        <v>277</v>
      </c>
    </row>
    <row r="177" spans="1:6" ht="93" x14ac:dyDescent="0.35">
      <c r="A177" s="27" t="s">
        <v>239</v>
      </c>
      <c r="B177" s="27" t="s">
        <v>5</v>
      </c>
      <c r="C177" s="28" t="s">
        <v>1102</v>
      </c>
      <c r="D177" s="29">
        <v>46311.916666666701</v>
      </c>
      <c r="E177" s="29">
        <v>46312.25</v>
      </c>
      <c r="F177" s="28" t="s">
        <v>1103</v>
      </c>
    </row>
    <row r="178" spans="1:6" ht="93" x14ac:dyDescent="0.35">
      <c r="A178" s="27" t="s">
        <v>239</v>
      </c>
      <c r="B178" s="27" t="s">
        <v>5</v>
      </c>
      <c r="C178" s="28" t="s">
        <v>1104</v>
      </c>
      <c r="D178" s="29">
        <v>46311.875</v>
      </c>
      <c r="E178" s="29">
        <v>46312.25</v>
      </c>
      <c r="F178" s="28" t="s">
        <v>1105</v>
      </c>
    </row>
    <row r="179" spans="1:6" ht="93" x14ac:dyDescent="0.35">
      <c r="A179" s="27" t="s">
        <v>236</v>
      </c>
      <c r="B179" s="27" t="s">
        <v>6</v>
      </c>
      <c r="C179" s="28" t="s">
        <v>237</v>
      </c>
      <c r="D179" s="29">
        <v>45804.208333333299</v>
      </c>
      <c r="E179" s="29">
        <v>46418.208333333299</v>
      </c>
      <c r="F179" s="28" t="s">
        <v>238</v>
      </c>
    </row>
    <row r="180" spans="1:6" ht="62" x14ac:dyDescent="0.35">
      <c r="A180" s="27" t="s">
        <v>236</v>
      </c>
      <c r="B180" s="27" t="s">
        <v>2</v>
      </c>
      <c r="C180" s="28" t="s">
        <v>273</v>
      </c>
      <c r="D180" s="29">
        <v>46267.833333333299</v>
      </c>
      <c r="E180" s="29">
        <v>46323.25</v>
      </c>
      <c r="F180" s="28" t="s">
        <v>274</v>
      </c>
    </row>
    <row r="181" spans="1:6" ht="62" x14ac:dyDescent="0.35">
      <c r="A181" s="27" t="s">
        <v>290</v>
      </c>
      <c r="B181" s="27" t="s">
        <v>6</v>
      </c>
      <c r="C181" s="28" t="s">
        <v>1059</v>
      </c>
      <c r="D181" s="29">
        <v>46311.833333333299</v>
      </c>
      <c r="E181" s="29">
        <v>46312.25</v>
      </c>
      <c r="F181" s="28" t="s">
        <v>1060</v>
      </c>
    </row>
    <row r="182" spans="1:6" ht="93" x14ac:dyDescent="0.35">
      <c r="A182" s="27" t="s">
        <v>290</v>
      </c>
      <c r="B182" s="27" t="s">
        <v>6</v>
      </c>
      <c r="C182" s="28" t="s">
        <v>709</v>
      </c>
      <c r="D182" s="29">
        <v>46311.875</v>
      </c>
      <c r="E182" s="29">
        <v>46312.25</v>
      </c>
      <c r="F182" s="28" t="s">
        <v>710</v>
      </c>
    </row>
    <row r="183" spans="1:6" ht="77.5" x14ac:dyDescent="0.35">
      <c r="A183" s="27" t="s">
        <v>290</v>
      </c>
      <c r="B183" s="27" t="s">
        <v>6</v>
      </c>
      <c r="C183" s="28" t="s">
        <v>291</v>
      </c>
      <c r="D183" s="29">
        <v>46311.875</v>
      </c>
      <c r="E183" s="29">
        <v>46312.208333333299</v>
      </c>
      <c r="F183" s="28" t="s">
        <v>292</v>
      </c>
    </row>
    <row r="184" spans="1:6" ht="31" x14ac:dyDescent="0.35">
      <c r="A184" s="27" t="s">
        <v>290</v>
      </c>
      <c r="B184" s="27" t="s">
        <v>6</v>
      </c>
      <c r="C184" s="28" t="s">
        <v>293</v>
      </c>
      <c r="D184" s="29">
        <v>46311.875</v>
      </c>
      <c r="E184" s="29">
        <v>46312.208333333299</v>
      </c>
      <c r="F184" s="28" t="s">
        <v>292</v>
      </c>
    </row>
    <row r="185" spans="1:6" ht="77.5" x14ac:dyDescent="0.35">
      <c r="A185" s="27" t="s">
        <v>290</v>
      </c>
      <c r="B185" s="27" t="s">
        <v>6</v>
      </c>
      <c r="C185" s="28" t="s">
        <v>732</v>
      </c>
      <c r="D185" s="29">
        <v>46311.833333333299</v>
      </c>
      <c r="E185" s="29">
        <v>46312.25</v>
      </c>
      <c r="F185" s="28" t="s">
        <v>733</v>
      </c>
    </row>
    <row r="186" spans="1:6" ht="62" x14ac:dyDescent="0.35">
      <c r="A186" s="27" t="s">
        <v>290</v>
      </c>
      <c r="B186" s="27" t="s">
        <v>6</v>
      </c>
      <c r="C186" s="28" t="s">
        <v>1112</v>
      </c>
      <c r="D186" s="29">
        <v>46311.833333333299</v>
      </c>
      <c r="E186" s="29">
        <v>46312.25</v>
      </c>
      <c r="F186" s="28" t="s">
        <v>316</v>
      </c>
    </row>
    <row r="187" spans="1:6" ht="77.5" x14ac:dyDescent="0.35">
      <c r="A187" s="27" t="s">
        <v>290</v>
      </c>
      <c r="B187" s="27" t="s">
        <v>2</v>
      </c>
      <c r="C187" s="28" t="s">
        <v>1116</v>
      </c>
      <c r="D187" s="29">
        <v>46311.833333333299</v>
      </c>
      <c r="E187" s="29">
        <v>46312.25</v>
      </c>
      <c r="F187" s="28" t="s">
        <v>830</v>
      </c>
    </row>
    <row r="188" spans="1:6" ht="77.5" x14ac:dyDescent="0.35">
      <c r="A188" s="27" t="s">
        <v>290</v>
      </c>
      <c r="B188" s="27" t="s">
        <v>2</v>
      </c>
      <c r="C188" s="28" t="s">
        <v>1174</v>
      </c>
      <c r="D188" s="29">
        <v>46311.875</v>
      </c>
      <c r="E188" s="29">
        <v>46312.25</v>
      </c>
      <c r="F188" s="28" t="s">
        <v>1175</v>
      </c>
    </row>
    <row r="189" spans="1:6" ht="62" x14ac:dyDescent="0.35">
      <c r="A189" s="27" t="s">
        <v>290</v>
      </c>
      <c r="B189" s="27" t="s">
        <v>2</v>
      </c>
      <c r="C189" s="28" t="s">
        <v>489</v>
      </c>
      <c r="D189" s="29">
        <v>46311.916666666701</v>
      </c>
      <c r="E189" s="29">
        <v>46312.25</v>
      </c>
      <c r="F189" s="28" t="s">
        <v>488</v>
      </c>
    </row>
    <row r="190" spans="1:6" ht="77.5" x14ac:dyDescent="0.35">
      <c r="A190" s="27" t="s">
        <v>290</v>
      </c>
      <c r="B190" s="27" t="s">
        <v>2</v>
      </c>
      <c r="C190" s="28" t="s">
        <v>490</v>
      </c>
      <c r="D190" s="29">
        <v>46311.916666666701</v>
      </c>
      <c r="E190" s="29">
        <v>46312.25</v>
      </c>
      <c r="F190" s="28" t="s">
        <v>488</v>
      </c>
    </row>
    <row r="191" spans="1:6" ht="93" x14ac:dyDescent="0.35">
      <c r="A191" s="27" t="s">
        <v>269</v>
      </c>
      <c r="B191" s="27" t="s">
        <v>7</v>
      </c>
      <c r="C191" s="28" t="s">
        <v>1001</v>
      </c>
      <c r="D191" s="29">
        <v>46312.208333333299</v>
      </c>
      <c r="E191" s="29">
        <v>46312.416666666701</v>
      </c>
      <c r="F191" s="28" t="s">
        <v>1002</v>
      </c>
    </row>
    <row r="192" spans="1:6" ht="46.5" x14ac:dyDescent="0.35">
      <c r="A192" s="27" t="s">
        <v>269</v>
      </c>
      <c r="B192" s="27" t="s">
        <v>8</v>
      </c>
      <c r="C192" s="28" t="s">
        <v>270</v>
      </c>
      <c r="D192" s="29">
        <v>46311.875</v>
      </c>
      <c r="E192" s="29">
        <v>46312.25</v>
      </c>
      <c r="F192" s="28" t="s">
        <v>271</v>
      </c>
    </row>
    <row r="193" spans="1:6" ht="46.5" x14ac:dyDescent="0.35">
      <c r="A193" s="27" t="s">
        <v>269</v>
      </c>
      <c r="B193" s="27" t="s">
        <v>7</v>
      </c>
      <c r="C193" s="28" t="s">
        <v>272</v>
      </c>
      <c r="D193" s="29">
        <v>46311.875</v>
      </c>
      <c r="E193" s="29">
        <v>46312.25</v>
      </c>
      <c r="F193" s="28" t="s">
        <v>271</v>
      </c>
    </row>
    <row r="194" spans="1:6" ht="93" x14ac:dyDescent="0.35">
      <c r="A194" s="27" t="s">
        <v>269</v>
      </c>
      <c r="B194" s="27" t="s">
        <v>8</v>
      </c>
      <c r="C194" s="28" t="s">
        <v>1097</v>
      </c>
      <c r="D194" s="29">
        <v>46311.875</v>
      </c>
      <c r="E194" s="29">
        <v>46312.25</v>
      </c>
      <c r="F194" s="28" t="s">
        <v>1098</v>
      </c>
    </row>
    <row r="195" spans="1:6" ht="93" x14ac:dyDescent="0.35">
      <c r="A195" s="27" t="s">
        <v>269</v>
      </c>
      <c r="B195" s="27" t="s">
        <v>8</v>
      </c>
      <c r="C195" s="28" t="s">
        <v>1099</v>
      </c>
      <c r="D195" s="29">
        <v>46311.875</v>
      </c>
      <c r="E195" s="29">
        <v>46312.25</v>
      </c>
      <c r="F195" s="28" t="s">
        <v>1100</v>
      </c>
    </row>
    <row r="196" spans="1:6" ht="93" x14ac:dyDescent="0.35">
      <c r="A196" s="27" t="s">
        <v>269</v>
      </c>
      <c r="B196" s="27" t="s">
        <v>8</v>
      </c>
      <c r="C196" s="28" t="s">
        <v>1101</v>
      </c>
      <c r="D196" s="29">
        <v>46311.875</v>
      </c>
      <c r="E196" s="29">
        <v>46312.25</v>
      </c>
      <c r="F196" s="28" t="s">
        <v>1100</v>
      </c>
    </row>
    <row r="197" spans="1:6" ht="62" x14ac:dyDescent="0.35">
      <c r="A197" s="27" t="s">
        <v>269</v>
      </c>
      <c r="B197" s="27" t="s">
        <v>7</v>
      </c>
      <c r="C197" s="28" t="s">
        <v>1106</v>
      </c>
      <c r="D197" s="29">
        <v>46311.875</v>
      </c>
      <c r="E197" s="29">
        <v>46312.25</v>
      </c>
      <c r="F197" s="28" t="s">
        <v>1107</v>
      </c>
    </row>
    <row r="198" spans="1:6" ht="62" x14ac:dyDescent="0.35">
      <c r="A198" s="27" t="s">
        <v>702</v>
      </c>
      <c r="B198" s="27" t="s">
        <v>2</v>
      </c>
      <c r="C198" s="28" t="s">
        <v>1095</v>
      </c>
      <c r="D198" s="29">
        <v>46311.833333333299</v>
      </c>
      <c r="E198" s="29">
        <v>46312.25</v>
      </c>
      <c r="F198" s="28" t="s">
        <v>1096</v>
      </c>
    </row>
    <row r="199" spans="1:6" ht="93" x14ac:dyDescent="0.35">
      <c r="A199" s="27" t="s">
        <v>128</v>
      </c>
      <c r="B199" s="27" t="s">
        <v>4</v>
      </c>
      <c r="C199" s="28" t="s">
        <v>138</v>
      </c>
      <c r="D199" s="29">
        <v>46290.25</v>
      </c>
      <c r="E199" s="29">
        <v>46502.25</v>
      </c>
      <c r="F199" s="28" t="s">
        <v>139</v>
      </c>
    </row>
    <row r="200" spans="1:6" ht="93" x14ac:dyDescent="0.35">
      <c r="A200" s="27" t="s">
        <v>128</v>
      </c>
      <c r="B200" s="27" t="s">
        <v>5</v>
      </c>
      <c r="C200" s="28" t="s">
        <v>148</v>
      </c>
      <c r="D200" s="29">
        <v>46311.833333333299</v>
      </c>
      <c r="E200" s="29">
        <v>46312.25</v>
      </c>
      <c r="F200" s="28" t="s">
        <v>149</v>
      </c>
    </row>
    <row r="201" spans="1:6" ht="77.5" x14ac:dyDescent="0.35">
      <c r="A201" s="27" t="s">
        <v>128</v>
      </c>
      <c r="B201" s="27" t="s">
        <v>5</v>
      </c>
      <c r="C201" s="28" t="s">
        <v>150</v>
      </c>
      <c r="D201" s="29">
        <v>46311.833333333299</v>
      </c>
      <c r="E201" s="29">
        <v>46312.25</v>
      </c>
      <c r="F201" s="28" t="s">
        <v>149</v>
      </c>
    </row>
    <row r="202" spans="1:6" ht="108.5" x14ac:dyDescent="0.35">
      <c r="A202" s="27" t="s">
        <v>128</v>
      </c>
      <c r="B202" s="27" t="s">
        <v>5</v>
      </c>
      <c r="C202" s="28" t="s">
        <v>151</v>
      </c>
      <c r="D202" s="29">
        <v>46311.833333333299</v>
      </c>
      <c r="E202" s="29">
        <v>46312.25</v>
      </c>
      <c r="F202" s="28" t="s">
        <v>149</v>
      </c>
    </row>
    <row r="203" spans="1:6" ht="77.5" x14ac:dyDescent="0.35">
      <c r="A203" s="27" t="s">
        <v>128</v>
      </c>
      <c r="B203" s="27" t="s">
        <v>112</v>
      </c>
      <c r="C203" s="28" t="s">
        <v>1074</v>
      </c>
      <c r="D203" s="29">
        <v>46311.833333333299</v>
      </c>
      <c r="E203" s="29">
        <v>46312.25</v>
      </c>
      <c r="F203" s="28" t="s">
        <v>153</v>
      </c>
    </row>
    <row r="204" spans="1:6" ht="124" x14ac:dyDescent="0.35">
      <c r="A204" s="27" t="s">
        <v>128</v>
      </c>
      <c r="B204" s="27" t="s">
        <v>5</v>
      </c>
      <c r="C204" s="28" t="s">
        <v>813</v>
      </c>
      <c r="D204" s="29">
        <v>46311.833333333299</v>
      </c>
      <c r="E204" s="29">
        <v>46312.25</v>
      </c>
      <c r="F204" s="28" t="s">
        <v>814</v>
      </c>
    </row>
    <row r="205" spans="1:6" ht="108.5" x14ac:dyDescent="0.35">
      <c r="A205" s="27" t="s">
        <v>128</v>
      </c>
      <c r="B205" s="27" t="s">
        <v>5</v>
      </c>
      <c r="C205" s="28" t="s">
        <v>815</v>
      </c>
      <c r="D205" s="29">
        <v>46311.833333333299</v>
      </c>
      <c r="E205" s="29">
        <v>46312.25</v>
      </c>
      <c r="F205" s="28" t="s">
        <v>814</v>
      </c>
    </row>
    <row r="206" spans="1:6" ht="62" x14ac:dyDescent="0.35">
      <c r="A206" s="27" t="s">
        <v>128</v>
      </c>
      <c r="B206" s="27" t="s">
        <v>5</v>
      </c>
      <c r="C206" s="28" t="s">
        <v>816</v>
      </c>
      <c r="D206" s="29">
        <v>46311.833333333299</v>
      </c>
      <c r="E206" s="29">
        <v>46312.25</v>
      </c>
      <c r="F206" s="28" t="s">
        <v>814</v>
      </c>
    </row>
    <row r="207" spans="1:6" ht="93" x14ac:dyDescent="0.35">
      <c r="A207" s="27" t="s">
        <v>128</v>
      </c>
      <c r="B207" s="27" t="s">
        <v>4</v>
      </c>
      <c r="C207" s="28" t="s">
        <v>566</v>
      </c>
      <c r="D207" s="29">
        <v>46311.833333333299</v>
      </c>
      <c r="E207" s="29">
        <v>46312.25</v>
      </c>
      <c r="F207" s="28" t="s">
        <v>176</v>
      </c>
    </row>
    <row r="208" spans="1:6" ht="62" x14ac:dyDescent="0.35">
      <c r="A208" s="27" t="s">
        <v>128</v>
      </c>
      <c r="B208" s="27" t="s">
        <v>4</v>
      </c>
      <c r="C208" s="28" t="s">
        <v>183</v>
      </c>
      <c r="D208" s="29">
        <v>46311.875</v>
      </c>
      <c r="E208" s="29">
        <v>46312.25</v>
      </c>
      <c r="F208" s="28" t="s">
        <v>184</v>
      </c>
    </row>
    <row r="209" spans="1:6" ht="108.5" x14ac:dyDescent="0.35">
      <c r="A209" s="27" t="s">
        <v>128</v>
      </c>
      <c r="B209" s="27" t="s">
        <v>4</v>
      </c>
      <c r="C209" s="28" t="s">
        <v>185</v>
      </c>
      <c r="D209" s="29">
        <v>46311.875</v>
      </c>
      <c r="E209" s="29">
        <v>46312.25</v>
      </c>
      <c r="F209" s="28" t="s">
        <v>184</v>
      </c>
    </row>
    <row r="210" spans="1:6" ht="108.5" x14ac:dyDescent="0.35">
      <c r="A210" s="27" t="s">
        <v>128</v>
      </c>
      <c r="B210" s="27" t="s">
        <v>4</v>
      </c>
      <c r="C210" s="28" t="s">
        <v>186</v>
      </c>
      <c r="D210" s="29">
        <v>46311.875</v>
      </c>
      <c r="E210" s="29">
        <v>46312.25</v>
      </c>
      <c r="F210" s="28" t="s">
        <v>184</v>
      </c>
    </row>
    <row r="211" spans="1:6" ht="93" x14ac:dyDescent="0.35">
      <c r="A211" s="27" t="s">
        <v>128</v>
      </c>
      <c r="B211" s="27" t="s">
        <v>4</v>
      </c>
      <c r="C211" s="28" t="s">
        <v>187</v>
      </c>
      <c r="D211" s="29">
        <v>46311.875</v>
      </c>
      <c r="E211" s="29">
        <v>46312.25</v>
      </c>
      <c r="F211" s="28" t="s">
        <v>184</v>
      </c>
    </row>
    <row r="212" spans="1:6" ht="93" x14ac:dyDescent="0.35">
      <c r="A212" s="27" t="s">
        <v>128</v>
      </c>
      <c r="B212" s="27" t="s">
        <v>4</v>
      </c>
      <c r="C212" s="28" t="s">
        <v>1082</v>
      </c>
      <c r="D212" s="29">
        <v>46311.833333333299</v>
      </c>
      <c r="E212" s="29">
        <v>46312.25</v>
      </c>
      <c r="F212" s="28" t="s">
        <v>1083</v>
      </c>
    </row>
    <row r="213" spans="1:6" ht="77.5" x14ac:dyDescent="0.35">
      <c r="A213" s="27" t="s">
        <v>128</v>
      </c>
      <c r="B213" s="27" t="s">
        <v>4</v>
      </c>
      <c r="C213" s="28" t="s">
        <v>1084</v>
      </c>
      <c r="D213" s="29">
        <v>46311.833333333299</v>
      </c>
      <c r="E213" s="29">
        <v>46312.25</v>
      </c>
      <c r="F213" s="28" t="s">
        <v>1083</v>
      </c>
    </row>
    <row r="214" spans="1:6" ht="77.5" x14ac:dyDescent="0.35">
      <c r="A214" s="27" t="s">
        <v>128</v>
      </c>
      <c r="B214" s="27" t="s">
        <v>5</v>
      </c>
      <c r="C214" s="28" t="s">
        <v>284</v>
      </c>
      <c r="D214" s="29">
        <v>46311.833333333299</v>
      </c>
      <c r="E214" s="29">
        <v>46312.208333333299</v>
      </c>
      <c r="F214" s="28" t="s">
        <v>285</v>
      </c>
    </row>
    <row r="215" spans="1:6" ht="77.5" x14ac:dyDescent="0.35">
      <c r="A215" s="27" t="s">
        <v>128</v>
      </c>
      <c r="B215" s="27" t="s">
        <v>6</v>
      </c>
      <c r="C215" s="28" t="s">
        <v>286</v>
      </c>
      <c r="D215" s="29">
        <v>46311.833333333299</v>
      </c>
      <c r="E215" s="29">
        <v>46312.208333333299</v>
      </c>
      <c r="F215" s="28" t="s">
        <v>285</v>
      </c>
    </row>
    <row r="216" spans="1:6" ht="93" x14ac:dyDescent="0.35">
      <c r="A216" s="27" t="s">
        <v>128</v>
      </c>
      <c r="B216" s="27" t="s">
        <v>5</v>
      </c>
      <c r="C216" s="28" t="s">
        <v>819</v>
      </c>
      <c r="D216" s="29">
        <v>46311.875</v>
      </c>
      <c r="E216" s="29">
        <v>46312.25</v>
      </c>
      <c r="F216" s="28" t="s">
        <v>820</v>
      </c>
    </row>
    <row r="217" spans="1:6" ht="77.5" x14ac:dyDescent="0.35">
      <c r="A217" s="27" t="s">
        <v>279</v>
      </c>
      <c r="B217" s="27" t="s">
        <v>4</v>
      </c>
      <c r="C217" s="28" t="s">
        <v>287</v>
      </c>
      <c r="D217" s="29">
        <v>46311.875</v>
      </c>
      <c r="E217" s="29">
        <v>46312.25</v>
      </c>
      <c r="F217" s="28" t="s">
        <v>288</v>
      </c>
    </row>
    <row r="218" spans="1:6" ht="77.5" x14ac:dyDescent="0.35">
      <c r="A218" s="27" t="s">
        <v>279</v>
      </c>
      <c r="B218" s="27" t="s">
        <v>4</v>
      </c>
      <c r="C218" s="28" t="s">
        <v>289</v>
      </c>
      <c r="D218" s="29">
        <v>46311.875</v>
      </c>
      <c r="E218" s="29">
        <v>46312.25</v>
      </c>
      <c r="F218" s="28" t="s">
        <v>288</v>
      </c>
    </row>
    <row r="219" spans="1:6" ht="77.5" x14ac:dyDescent="0.35">
      <c r="A219" s="27" t="s">
        <v>279</v>
      </c>
      <c r="B219" s="27" t="s">
        <v>5</v>
      </c>
      <c r="C219" s="28" t="s">
        <v>1012</v>
      </c>
      <c r="D219" s="29">
        <v>46311.999305555597</v>
      </c>
      <c r="E219" s="29">
        <v>46312.208333333299</v>
      </c>
      <c r="F219" s="28" t="s">
        <v>1013</v>
      </c>
    </row>
    <row r="220" spans="1:6" ht="93" x14ac:dyDescent="0.35">
      <c r="A220" s="27" t="s">
        <v>279</v>
      </c>
      <c r="B220" s="27" t="s">
        <v>5</v>
      </c>
      <c r="C220" s="28" t="s">
        <v>1014</v>
      </c>
      <c r="D220" s="29">
        <v>46311.999305555597</v>
      </c>
      <c r="E220" s="29">
        <v>46312.208333333299</v>
      </c>
      <c r="F220" s="28" t="s">
        <v>1013</v>
      </c>
    </row>
    <row r="221" spans="1:6" ht="77.5" x14ac:dyDescent="0.35">
      <c r="A221" s="27" t="s">
        <v>279</v>
      </c>
      <c r="B221" s="27" t="s">
        <v>5</v>
      </c>
      <c r="C221" s="28" t="s">
        <v>1015</v>
      </c>
      <c r="D221" s="29">
        <v>46311.999305555597</v>
      </c>
      <c r="E221" s="29">
        <v>46312.208333333299</v>
      </c>
      <c r="F221" s="28" t="s">
        <v>1013</v>
      </c>
    </row>
    <row r="222" spans="1:6" ht="77.5" x14ac:dyDescent="0.35">
      <c r="A222" s="27" t="s">
        <v>279</v>
      </c>
      <c r="B222" s="27" t="s">
        <v>5</v>
      </c>
      <c r="C222" s="28" t="s">
        <v>1016</v>
      </c>
      <c r="D222" s="29">
        <v>46311.999305555597</v>
      </c>
      <c r="E222" s="29">
        <v>46312.208333333299</v>
      </c>
      <c r="F222" s="28" t="s">
        <v>1013</v>
      </c>
    </row>
    <row r="223" spans="1:6" ht="93" x14ac:dyDescent="0.35">
      <c r="A223" s="27" t="s">
        <v>601</v>
      </c>
      <c r="B223" s="27" t="s">
        <v>6</v>
      </c>
      <c r="C223" s="28" t="s">
        <v>1108</v>
      </c>
      <c r="D223" s="29">
        <v>46311.833333333299</v>
      </c>
      <c r="E223" s="29">
        <v>46312.25</v>
      </c>
      <c r="F223" s="28" t="s">
        <v>600</v>
      </c>
    </row>
    <row r="224" spans="1:6" ht="93" x14ac:dyDescent="0.35">
      <c r="A224" s="27" t="s">
        <v>601</v>
      </c>
      <c r="B224" s="27" t="s">
        <v>6</v>
      </c>
      <c r="C224" s="28" t="s">
        <v>1109</v>
      </c>
      <c r="D224" s="29">
        <v>46311.875</v>
      </c>
      <c r="E224" s="29">
        <v>46312.25</v>
      </c>
      <c r="F224" s="28" t="s">
        <v>600</v>
      </c>
    </row>
    <row r="225" spans="1:6" ht="93" x14ac:dyDescent="0.35">
      <c r="A225" s="27" t="s">
        <v>601</v>
      </c>
      <c r="B225" s="27" t="s">
        <v>6</v>
      </c>
      <c r="C225" s="28" t="s">
        <v>1110</v>
      </c>
      <c r="D225" s="29">
        <v>46311.875</v>
      </c>
      <c r="E225" s="29">
        <v>46312.25</v>
      </c>
      <c r="F225" s="28" t="s">
        <v>600</v>
      </c>
    </row>
    <row r="226" spans="1:6" ht="77.5" x14ac:dyDescent="0.35">
      <c r="A226" s="27" t="s">
        <v>601</v>
      </c>
      <c r="B226" s="27" t="s">
        <v>6</v>
      </c>
      <c r="C226" s="28" t="s">
        <v>1111</v>
      </c>
      <c r="D226" s="29">
        <v>46311.875</v>
      </c>
      <c r="E226" s="29">
        <v>46312.25</v>
      </c>
      <c r="F226" s="28" t="s">
        <v>600</v>
      </c>
    </row>
    <row r="227" spans="1:6" ht="77.5" x14ac:dyDescent="0.35">
      <c r="A227" s="27" t="s">
        <v>250</v>
      </c>
      <c r="B227" s="27" t="s">
        <v>4</v>
      </c>
      <c r="C227" s="28" t="s">
        <v>264</v>
      </c>
      <c r="D227" s="29">
        <v>46311.833333333299</v>
      </c>
      <c r="E227" s="29">
        <v>46312.25</v>
      </c>
      <c r="F227" s="28" t="s">
        <v>265</v>
      </c>
    </row>
    <row r="228" spans="1:6" ht="93" x14ac:dyDescent="0.35">
      <c r="A228" s="27" t="s">
        <v>250</v>
      </c>
      <c r="B228" s="27" t="s">
        <v>4</v>
      </c>
      <c r="C228" s="28" t="s">
        <v>266</v>
      </c>
      <c r="D228" s="29">
        <v>46311.833333333299</v>
      </c>
      <c r="E228" s="29">
        <v>46312.25</v>
      </c>
      <c r="F228" s="28" t="s">
        <v>265</v>
      </c>
    </row>
    <row r="229" spans="1:6" ht="77.5" x14ac:dyDescent="0.35">
      <c r="A229" s="27" t="s">
        <v>250</v>
      </c>
      <c r="B229" s="27" t="s">
        <v>5</v>
      </c>
      <c r="C229" s="28" t="s">
        <v>267</v>
      </c>
      <c r="D229" s="29">
        <v>46311.833333333299</v>
      </c>
      <c r="E229" s="29">
        <v>46312.25</v>
      </c>
      <c r="F229" s="28" t="s">
        <v>265</v>
      </c>
    </row>
    <row r="230" spans="1:6" ht="46.5" x14ac:dyDescent="0.35">
      <c r="A230" s="27" t="s">
        <v>250</v>
      </c>
      <c r="B230" s="27" t="s">
        <v>5</v>
      </c>
      <c r="C230" s="28" t="s">
        <v>268</v>
      </c>
      <c r="D230" s="29">
        <v>46311.833333333299</v>
      </c>
      <c r="E230" s="29">
        <v>46312.25</v>
      </c>
      <c r="F230" s="28" t="s">
        <v>265</v>
      </c>
    </row>
    <row r="231" spans="1:6" ht="46.5" x14ac:dyDescent="0.35">
      <c r="A231" s="27" t="s">
        <v>525</v>
      </c>
      <c r="B231" s="27" t="s">
        <v>6</v>
      </c>
      <c r="C231" s="28" t="s">
        <v>1176</v>
      </c>
      <c r="D231" s="29">
        <v>46311.875</v>
      </c>
      <c r="E231" s="29">
        <v>46312.25</v>
      </c>
      <c r="F231" s="28" t="s">
        <v>1175</v>
      </c>
    </row>
    <row r="232" spans="1:6" ht="46.5" x14ac:dyDescent="0.35">
      <c r="A232" s="30" t="s">
        <v>525</v>
      </c>
      <c r="B232" s="30" t="s">
        <v>2</v>
      </c>
      <c r="C232" s="31" t="s">
        <v>787</v>
      </c>
      <c r="D232" s="32">
        <v>46311.875</v>
      </c>
      <c r="E232" s="32">
        <v>46312.25</v>
      </c>
      <c r="F232" s="31" t="s">
        <v>788</v>
      </c>
    </row>
    <row r="233" spans="1:6" x14ac:dyDescent="0.35">
      <c r="A233" s="27"/>
      <c r="B233" s="27"/>
      <c r="C233" s="28"/>
      <c r="D233" s="29"/>
      <c r="E233" s="29"/>
      <c r="F233" s="28"/>
    </row>
    <row r="234" spans="1:6" x14ac:dyDescent="0.35">
      <c r="A234" s="27"/>
      <c r="B234" s="27"/>
      <c r="C234" s="28"/>
      <c r="D234" s="29"/>
      <c r="E234" s="29"/>
      <c r="F234" s="28"/>
    </row>
    <row r="235" spans="1:6" x14ac:dyDescent="0.35">
      <c r="A235" s="27"/>
      <c r="B235" s="27"/>
      <c r="C235" s="28"/>
      <c r="D235" s="29"/>
      <c r="E235" s="29"/>
      <c r="F235" s="28"/>
    </row>
    <row r="236" spans="1:6" x14ac:dyDescent="0.35">
      <c r="A236" s="30"/>
      <c r="B236" s="30"/>
      <c r="C236" s="31"/>
      <c r="D236" s="32"/>
      <c r="E236" s="32"/>
      <c r="F236" s="31"/>
    </row>
  </sheetData>
  <autoFilter ref="A2:F168" xr:uid="{AA130394-1D05-441B-B98F-42298AADC7B0}">
    <sortState xmlns:xlrd2="http://schemas.microsoft.com/office/spreadsheetml/2017/richdata2" ref="A3:F232">
      <sortCondition ref="A2:A168"/>
    </sortState>
  </autoFilter>
  <mergeCells count="1">
    <mergeCell ref="A1:F1"/>
  </mergeCells>
  <conditionalFormatting sqref="A233:F236">
    <cfRule type="expression" dxfId="9" priority="2">
      <formula>$J233="Over 12 hours"</formula>
    </cfRule>
  </conditionalFormatting>
  <conditionalFormatting sqref="A3:F232">
    <cfRule type="expression" dxfId="0" priority="1">
      <formula>$J3="Over 12 hours"</formula>
    </cfRule>
  </conditionalFormatting>
  <printOptions horizontalCentered="1"/>
  <pageMargins left="0.23622047244094491" right="0.23622047244094491" top="0.31496062992125984" bottom="0.47244094488188981" header="0.31496062992125984" footer="0.23622047244094491"/>
  <pageSetup paperSize="9" scale="83" fitToHeight="0" orientation="landscape" r:id="rId1"/>
  <headerFooter>
    <oddFooter>&amp;C&amp;11Printed on &amp;D&amp;R&amp;"Calibri,Regular"&amp;11Page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4E120-D949-45C0-A7C3-7203B28D8B16}">
  <sheetPr>
    <tabColor theme="5"/>
  </sheetPr>
  <dimension ref="A1:K191"/>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4.23046875" style="3" customWidth="1"/>
    <col min="4" max="4" width="16.69140625" style="3" customWidth="1"/>
    <col min="5" max="5" width="17.69140625" style="13" customWidth="1"/>
    <col min="6" max="6" width="47" style="13" customWidth="1"/>
    <col min="7" max="11" width="0" hidden="1" customWidth="1"/>
    <col min="12" max="16384" width="8.765625" hidden="1"/>
  </cols>
  <sheetData>
    <row r="1" spans="1:6" ht="32.5" x14ac:dyDescent="0.35">
      <c r="A1" s="33" t="str">
        <f>"Daily closure report: "&amp;'Front page'!A5</f>
        <v>Daily closure report: Saturday, 17 October</v>
      </c>
      <c r="B1" s="33"/>
      <c r="C1" s="33"/>
      <c r="D1" s="33"/>
      <c r="E1" s="33"/>
      <c r="F1" s="33"/>
    </row>
    <row r="2" spans="1:6" s="5" customFormat="1" ht="28" x14ac:dyDescent="0.35">
      <c r="A2" s="12" t="s">
        <v>9</v>
      </c>
      <c r="B2" s="12" t="s">
        <v>1</v>
      </c>
      <c r="C2" s="12" t="s">
        <v>0</v>
      </c>
      <c r="D2" s="11" t="s">
        <v>11</v>
      </c>
      <c r="E2" s="11" t="s">
        <v>12</v>
      </c>
      <c r="F2" s="12" t="s">
        <v>10</v>
      </c>
    </row>
    <row r="3" spans="1:6" s="4" customFormat="1" ht="62" x14ac:dyDescent="0.35">
      <c r="A3" s="24" t="s">
        <v>29</v>
      </c>
      <c r="B3" s="24" t="s">
        <v>2</v>
      </c>
      <c r="C3" s="24" t="s">
        <v>890</v>
      </c>
      <c r="D3" s="26">
        <v>46312.833333333299</v>
      </c>
      <c r="E3" s="26">
        <v>46313.25</v>
      </c>
      <c r="F3" s="24" t="s">
        <v>94</v>
      </c>
    </row>
    <row r="4" spans="1:6" s="4" customFormat="1" ht="62" x14ac:dyDescent="0.35">
      <c r="A4" s="24" t="s">
        <v>29</v>
      </c>
      <c r="B4" s="24" t="s">
        <v>2</v>
      </c>
      <c r="C4" s="24" t="s">
        <v>93</v>
      </c>
      <c r="D4" s="26">
        <v>46312.833333333299</v>
      </c>
      <c r="E4" s="26">
        <v>46313.25</v>
      </c>
      <c r="F4" s="24" t="s">
        <v>94</v>
      </c>
    </row>
    <row r="5" spans="1:6" s="4" customFormat="1" ht="62" x14ac:dyDescent="0.35">
      <c r="A5" s="24" t="s">
        <v>29</v>
      </c>
      <c r="B5" s="24" t="s">
        <v>2</v>
      </c>
      <c r="C5" s="24" t="s">
        <v>95</v>
      </c>
      <c r="D5" s="26">
        <v>46312.833333333299</v>
      </c>
      <c r="E5" s="26">
        <v>46313.25</v>
      </c>
      <c r="F5" s="24" t="s">
        <v>94</v>
      </c>
    </row>
    <row r="6" spans="1:6" s="4" customFormat="1" ht="62" x14ac:dyDescent="0.35">
      <c r="A6" s="24" t="s">
        <v>20</v>
      </c>
      <c r="B6" s="24" t="s">
        <v>6</v>
      </c>
      <c r="C6" s="24" t="s">
        <v>878</v>
      </c>
      <c r="D6" s="26">
        <v>46312.833333333299</v>
      </c>
      <c r="E6" s="26">
        <v>46313.25</v>
      </c>
      <c r="F6" s="24" t="s">
        <v>879</v>
      </c>
    </row>
    <row r="7" spans="1:6" s="4" customFormat="1" ht="62" x14ac:dyDescent="0.35">
      <c r="A7" s="24" t="s">
        <v>20</v>
      </c>
      <c r="B7" s="24" t="s">
        <v>6</v>
      </c>
      <c r="C7" s="24" t="s">
        <v>880</v>
      </c>
      <c r="D7" s="26">
        <v>46312.833333333299</v>
      </c>
      <c r="E7" s="26">
        <v>46313.25</v>
      </c>
      <c r="F7" s="24" t="s">
        <v>879</v>
      </c>
    </row>
    <row r="8" spans="1:6" s="4" customFormat="1" ht="62" x14ac:dyDescent="0.35">
      <c r="A8" s="24" t="s">
        <v>40</v>
      </c>
      <c r="B8" s="24" t="s">
        <v>4</v>
      </c>
      <c r="C8" s="24" t="s">
        <v>881</v>
      </c>
      <c r="D8" s="26">
        <v>46312.833333333299</v>
      </c>
      <c r="E8" s="26">
        <v>46313.25</v>
      </c>
      <c r="F8" s="24" t="s">
        <v>882</v>
      </c>
    </row>
    <row r="9" spans="1:6" s="4" customFormat="1" ht="62" x14ac:dyDescent="0.35">
      <c r="A9" s="24" t="s">
        <v>40</v>
      </c>
      <c r="B9" s="24" t="s">
        <v>112</v>
      </c>
      <c r="C9" s="24" t="s">
        <v>883</v>
      </c>
      <c r="D9" s="26">
        <v>46312.833333333299</v>
      </c>
      <c r="E9" s="26">
        <v>46313.25</v>
      </c>
      <c r="F9" s="24" t="s">
        <v>882</v>
      </c>
    </row>
    <row r="10" spans="1:6" s="4" customFormat="1" ht="62" x14ac:dyDescent="0.35">
      <c r="A10" s="24" t="s">
        <v>40</v>
      </c>
      <c r="B10" s="24" t="s">
        <v>5</v>
      </c>
      <c r="C10" s="24" t="s">
        <v>884</v>
      </c>
      <c r="D10" s="26">
        <v>46312.833333333299</v>
      </c>
      <c r="E10" s="26">
        <v>46313.25</v>
      </c>
      <c r="F10" s="24" t="s">
        <v>882</v>
      </c>
    </row>
    <row r="11" spans="1:6" s="4" customFormat="1" ht="77.5" x14ac:dyDescent="0.35">
      <c r="A11" s="24" t="s">
        <v>23</v>
      </c>
      <c r="B11" s="24" t="s">
        <v>4</v>
      </c>
      <c r="C11" s="24" t="s">
        <v>979</v>
      </c>
      <c r="D11" s="26">
        <v>46312.833333333299</v>
      </c>
      <c r="E11" s="26">
        <v>46313.25</v>
      </c>
      <c r="F11" s="24" t="s">
        <v>980</v>
      </c>
    </row>
    <row r="12" spans="1:6" s="3" customFormat="1" ht="93" x14ac:dyDescent="0.35">
      <c r="A12" s="24" t="s">
        <v>222</v>
      </c>
      <c r="B12" s="24" t="s">
        <v>2</v>
      </c>
      <c r="C12" s="24" t="s">
        <v>906</v>
      </c>
      <c r="D12" s="26">
        <v>46312.833333333299</v>
      </c>
      <c r="E12" s="26">
        <v>46313.25</v>
      </c>
      <c r="F12" s="24" t="s">
        <v>232</v>
      </c>
    </row>
    <row r="13" spans="1:6" s="3" customFormat="1" ht="93" x14ac:dyDescent="0.35">
      <c r="A13" s="24" t="s">
        <v>222</v>
      </c>
      <c r="B13" s="24" t="s">
        <v>2</v>
      </c>
      <c r="C13" s="24" t="s">
        <v>907</v>
      </c>
      <c r="D13" s="26">
        <v>46312.833333333299</v>
      </c>
      <c r="E13" s="26">
        <v>46313.25</v>
      </c>
      <c r="F13" s="24" t="s">
        <v>232</v>
      </c>
    </row>
    <row r="14" spans="1:6" s="3" customFormat="1" ht="93" x14ac:dyDescent="0.35">
      <c r="A14" s="24" t="s">
        <v>222</v>
      </c>
      <c r="B14" s="24" t="s">
        <v>6</v>
      </c>
      <c r="C14" s="24" t="s">
        <v>908</v>
      </c>
      <c r="D14" s="26">
        <v>46312.833333333299</v>
      </c>
      <c r="E14" s="26">
        <v>46313.25</v>
      </c>
      <c r="F14" s="24" t="s">
        <v>232</v>
      </c>
    </row>
    <row r="15" spans="1:6" s="3" customFormat="1" ht="93" x14ac:dyDescent="0.35">
      <c r="A15" s="24" t="s">
        <v>222</v>
      </c>
      <c r="B15" s="24" t="s">
        <v>2</v>
      </c>
      <c r="C15" s="24" t="s">
        <v>231</v>
      </c>
      <c r="D15" s="26">
        <v>46313.25</v>
      </c>
      <c r="E15" s="26">
        <v>46313.833333333299</v>
      </c>
      <c r="F15" s="24" t="s">
        <v>232</v>
      </c>
    </row>
    <row r="16" spans="1:6" s="3" customFormat="1" ht="77.5" x14ac:dyDescent="0.35">
      <c r="A16" s="24" t="s">
        <v>222</v>
      </c>
      <c r="B16" s="24" t="s">
        <v>6</v>
      </c>
      <c r="C16" s="24" t="s">
        <v>233</v>
      </c>
      <c r="D16" s="26">
        <v>46313.25</v>
      </c>
      <c r="E16" s="26">
        <v>46313.833333333299</v>
      </c>
      <c r="F16" s="24" t="s">
        <v>232</v>
      </c>
    </row>
    <row r="17" spans="1:6" s="3" customFormat="1" ht="93" x14ac:dyDescent="0.35">
      <c r="A17" s="24" t="s">
        <v>995</v>
      </c>
      <c r="B17" s="24" t="s">
        <v>6</v>
      </c>
      <c r="C17" s="24" t="s">
        <v>996</v>
      </c>
      <c r="D17" s="26">
        <v>46312.833333333299</v>
      </c>
      <c r="E17" s="26">
        <v>46313.041666666701</v>
      </c>
      <c r="F17" s="24" t="s">
        <v>997</v>
      </c>
    </row>
    <row r="18" spans="1:6" s="3" customFormat="1" ht="77.5" x14ac:dyDescent="0.35">
      <c r="A18" s="24" t="s">
        <v>384</v>
      </c>
      <c r="B18" s="24" t="s">
        <v>4</v>
      </c>
      <c r="C18" s="24" t="s">
        <v>947</v>
      </c>
      <c r="D18" s="26">
        <v>46312.833333333299</v>
      </c>
      <c r="E18" s="26">
        <v>46313.25</v>
      </c>
      <c r="F18" s="24" t="s">
        <v>948</v>
      </c>
    </row>
    <row r="19" spans="1:6" s="4" customFormat="1" ht="93" x14ac:dyDescent="0.35">
      <c r="A19" s="24" t="s">
        <v>381</v>
      </c>
      <c r="B19" s="24" t="s">
        <v>2</v>
      </c>
      <c r="C19" s="24" t="s">
        <v>382</v>
      </c>
      <c r="D19" s="26">
        <v>46312.833333333299</v>
      </c>
      <c r="E19" s="26">
        <v>46313.25</v>
      </c>
      <c r="F19" s="24" t="s">
        <v>383</v>
      </c>
    </row>
    <row r="20" spans="1:6" s="4" customFormat="1" ht="93" x14ac:dyDescent="0.35">
      <c r="A20" s="24" t="s">
        <v>949</v>
      </c>
      <c r="B20" s="24" t="s">
        <v>2</v>
      </c>
      <c r="C20" s="24" t="s">
        <v>950</v>
      </c>
      <c r="D20" s="26">
        <v>46312.833333333299</v>
      </c>
      <c r="E20" s="26">
        <v>46313.25</v>
      </c>
      <c r="F20" s="24" t="s">
        <v>951</v>
      </c>
    </row>
    <row r="21" spans="1:6" s="4" customFormat="1" ht="93" x14ac:dyDescent="0.35">
      <c r="A21" s="24" t="s">
        <v>949</v>
      </c>
      <c r="B21" s="24" t="s">
        <v>6</v>
      </c>
      <c r="C21" s="24" t="s">
        <v>952</v>
      </c>
      <c r="D21" s="26">
        <v>46312.833333333299</v>
      </c>
      <c r="E21" s="26">
        <v>46313.25</v>
      </c>
      <c r="F21" s="24" t="s">
        <v>951</v>
      </c>
    </row>
    <row r="22" spans="1:6" s="4" customFormat="1" ht="108.5" x14ac:dyDescent="0.35">
      <c r="A22" s="24" t="s">
        <v>395</v>
      </c>
      <c r="B22" s="24" t="s">
        <v>5</v>
      </c>
      <c r="C22" s="24" t="s">
        <v>941</v>
      </c>
      <c r="D22" s="26">
        <v>46312.875</v>
      </c>
      <c r="E22" s="26">
        <v>46314.25</v>
      </c>
      <c r="F22" s="24" t="s">
        <v>942</v>
      </c>
    </row>
    <row r="23" spans="1:6" s="4" customFormat="1" ht="108.5" x14ac:dyDescent="0.35">
      <c r="A23" s="24" t="s">
        <v>395</v>
      </c>
      <c r="B23" s="24" t="s">
        <v>4</v>
      </c>
      <c r="C23" s="24" t="s">
        <v>945</v>
      </c>
      <c r="D23" s="26">
        <v>46312.833333333299</v>
      </c>
      <c r="E23" s="26">
        <v>46313.25</v>
      </c>
      <c r="F23" s="24" t="s">
        <v>946</v>
      </c>
    </row>
    <row r="24" spans="1:6" s="4" customFormat="1" ht="93" x14ac:dyDescent="0.35">
      <c r="A24" s="24" t="s">
        <v>408</v>
      </c>
      <c r="B24" s="24" t="s">
        <v>2</v>
      </c>
      <c r="C24" s="24" t="s">
        <v>955</v>
      </c>
      <c r="D24" s="26">
        <v>46312.916666666701</v>
      </c>
      <c r="E24" s="26">
        <v>46313.229166666701</v>
      </c>
      <c r="F24" s="24" t="s">
        <v>1028</v>
      </c>
    </row>
    <row r="25" spans="1:6" s="4" customFormat="1" ht="93" x14ac:dyDescent="0.35">
      <c r="A25" s="24" t="s">
        <v>327</v>
      </c>
      <c r="B25" s="24" t="s">
        <v>6</v>
      </c>
      <c r="C25" s="24" t="s">
        <v>328</v>
      </c>
      <c r="D25" s="26">
        <v>46312.875</v>
      </c>
      <c r="E25" s="26">
        <v>46313.25</v>
      </c>
      <c r="F25" s="24" t="s">
        <v>329</v>
      </c>
    </row>
    <row r="26" spans="1:6" s="4" customFormat="1" ht="46.5" x14ac:dyDescent="0.35">
      <c r="A26" s="24" t="s">
        <v>327</v>
      </c>
      <c r="B26" s="24" t="s">
        <v>6</v>
      </c>
      <c r="C26" s="24" t="s">
        <v>605</v>
      </c>
      <c r="D26" s="26">
        <v>46312.875</v>
      </c>
      <c r="E26" s="26">
        <v>46313.25</v>
      </c>
      <c r="F26" s="24" t="s">
        <v>329</v>
      </c>
    </row>
    <row r="27" spans="1:6" s="4" customFormat="1" ht="62" x14ac:dyDescent="0.35">
      <c r="A27" s="24" t="s">
        <v>432</v>
      </c>
      <c r="B27" s="24" t="s">
        <v>4</v>
      </c>
      <c r="C27" s="24" t="s">
        <v>433</v>
      </c>
      <c r="D27" s="26">
        <v>46272.25</v>
      </c>
      <c r="E27" s="26">
        <v>46341.833333333299</v>
      </c>
      <c r="F27" s="24" t="s">
        <v>434</v>
      </c>
    </row>
    <row r="28" spans="1:6" s="4" customFormat="1" ht="46.5" x14ac:dyDescent="0.35">
      <c r="A28" s="24" t="s">
        <v>360</v>
      </c>
      <c r="B28" s="24" t="s">
        <v>112</v>
      </c>
      <c r="C28" s="24" t="s">
        <v>961</v>
      </c>
      <c r="D28" s="26">
        <v>46311.916666666701</v>
      </c>
      <c r="E28" s="26">
        <v>46314.25</v>
      </c>
      <c r="F28" s="24" t="s">
        <v>962</v>
      </c>
    </row>
    <row r="29" spans="1:6" s="4" customFormat="1" ht="62" x14ac:dyDescent="0.35">
      <c r="A29" s="24" t="s">
        <v>335</v>
      </c>
      <c r="B29" s="24" t="s">
        <v>112</v>
      </c>
      <c r="C29" s="24" t="s">
        <v>336</v>
      </c>
      <c r="D29" s="26">
        <v>46311.875</v>
      </c>
      <c r="E29" s="26">
        <v>46314.25</v>
      </c>
      <c r="F29" s="24" t="s">
        <v>337</v>
      </c>
    </row>
    <row r="30" spans="1:6" s="4" customFormat="1" ht="62" x14ac:dyDescent="0.35">
      <c r="A30" s="24" t="s">
        <v>324</v>
      </c>
      <c r="B30" s="24" t="s">
        <v>2</v>
      </c>
      <c r="C30" s="24" t="s">
        <v>325</v>
      </c>
      <c r="D30" s="26">
        <v>46312.875</v>
      </c>
      <c r="E30" s="26">
        <v>46313.25</v>
      </c>
      <c r="F30" s="24" t="s">
        <v>326</v>
      </c>
    </row>
    <row r="31" spans="1:6" s="4" customFormat="1" ht="62" x14ac:dyDescent="0.35">
      <c r="A31" s="24" t="s">
        <v>99</v>
      </c>
      <c r="B31" s="24" t="s">
        <v>6</v>
      </c>
      <c r="C31" s="24" t="s">
        <v>482</v>
      </c>
      <c r="D31" s="26">
        <v>46202.875</v>
      </c>
      <c r="E31" s="26">
        <v>46508.208333333299</v>
      </c>
      <c r="F31" s="24" t="s">
        <v>483</v>
      </c>
    </row>
    <row r="32" spans="1:6" s="4" customFormat="1" ht="62" x14ac:dyDescent="0.35">
      <c r="A32" s="24" t="s">
        <v>99</v>
      </c>
      <c r="B32" s="24" t="s">
        <v>2</v>
      </c>
      <c r="C32" s="24" t="s">
        <v>484</v>
      </c>
      <c r="D32" s="26">
        <v>46266.333333333299</v>
      </c>
      <c r="E32" s="26">
        <v>46507</v>
      </c>
      <c r="F32" s="24" t="s">
        <v>483</v>
      </c>
    </row>
    <row r="33" spans="1:6" s="4" customFormat="1" ht="62" x14ac:dyDescent="0.35">
      <c r="A33" s="24" t="s">
        <v>53</v>
      </c>
      <c r="B33" s="24" t="s">
        <v>4</v>
      </c>
      <c r="C33" s="24" t="s">
        <v>887</v>
      </c>
      <c r="D33" s="26">
        <v>46312.833333333299</v>
      </c>
      <c r="E33" s="26">
        <v>46313.25</v>
      </c>
      <c r="F33" s="24" t="s">
        <v>55</v>
      </c>
    </row>
    <row r="34" spans="1:6" s="4" customFormat="1" ht="46.5" x14ac:dyDescent="0.35">
      <c r="A34" s="24" t="s">
        <v>108</v>
      </c>
      <c r="B34" s="24" t="s">
        <v>2</v>
      </c>
      <c r="C34" s="24" t="s">
        <v>985</v>
      </c>
      <c r="D34" s="26">
        <v>46312.875</v>
      </c>
      <c r="E34" s="26">
        <v>46313.25</v>
      </c>
      <c r="F34" s="24" t="s">
        <v>986</v>
      </c>
    </row>
    <row r="35" spans="1:6" s="4" customFormat="1" ht="46.5" x14ac:dyDescent="0.35">
      <c r="A35" s="24" t="s">
        <v>108</v>
      </c>
      <c r="B35" s="24" t="s">
        <v>7</v>
      </c>
      <c r="C35" s="24" t="s">
        <v>520</v>
      </c>
      <c r="D35" s="26">
        <v>46217.625</v>
      </c>
      <c r="E35" s="26">
        <v>46387.875</v>
      </c>
      <c r="F35" s="24" t="s">
        <v>521</v>
      </c>
    </row>
    <row r="36" spans="1:6" s="4" customFormat="1" ht="46.5" x14ac:dyDescent="0.35">
      <c r="A36" s="24" t="s">
        <v>17</v>
      </c>
      <c r="B36" s="24" t="s">
        <v>112</v>
      </c>
      <c r="C36" s="24" t="s">
        <v>981</v>
      </c>
      <c r="D36" s="26">
        <v>46312.833333333299</v>
      </c>
      <c r="E36" s="26">
        <v>46313.25</v>
      </c>
      <c r="F36" s="24" t="s">
        <v>982</v>
      </c>
    </row>
    <row r="37" spans="1:6" s="4" customFormat="1" ht="46.5" x14ac:dyDescent="0.35">
      <c r="A37" s="24" t="s">
        <v>967</v>
      </c>
      <c r="B37" s="24" t="s">
        <v>2</v>
      </c>
      <c r="C37" s="24" t="s">
        <v>968</v>
      </c>
      <c r="D37" s="26">
        <v>46313.25</v>
      </c>
      <c r="E37" s="26">
        <v>46314.25</v>
      </c>
      <c r="F37" s="24" t="s">
        <v>969</v>
      </c>
    </row>
    <row r="38" spans="1:6" s="4" customFormat="1" ht="46.5" x14ac:dyDescent="0.35">
      <c r="A38" s="24" t="s">
        <v>65</v>
      </c>
      <c r="B38" s="24" t="s">
        <v>112</v>
      </c>
      <c r="C38" s="24" t="s">
        <v>970</v>
      </c>
      <c r="D38" s="26">
        <v>46311.833333333299</v>
      </c>
      <c r="E38" s="26">
        <v>46314.25</v>
      </c>
      <c r="F38" s="24" t="s">
        <v>971</v>
      </c>
    </row>
    <row r="39" spans="1:6" s="4" customFormat="1" ht="46.5" x14ac:dyDescent="0.35">
      <c r="A39" s="24" t="s">
        <v>532</v>
      </c>
      <c r="B39" s="24" t="s">
        <v>5</v>
      </c>
      <c r="C39" s="24" t="s">
        <v>975</v>
      </c>
      <c r="D39" s="26">
        <v>46312.833333333299</v>
      </c>
      <c r="E39" s="26">
        <v>46313.208333333299</v>
      </c>
      <c r="F39" s="24" t="s">
        <v>976</v>
      </c>
    </row>
    <row r="40" spans="1:6" s="4" customFormat="1" ht="46.5" x14ac:dyDescent="0.35">
      <c r="A40" s="24" t="s">
        <v>493</v>
      </c>
      <c r="B40" s="24" t="s">
        <v>112</v>
      </c>
      <c r="C40" s="24" t="s">
        <v>494</v>
      </c>
      <c r="D40" s="26">
        <v>46230.833333333299</v>
      </c>
      <c r="E40" s="26">
        <v>46403.25</v>
      </c>
      <c r="F40" s="24" t="s">
        <v>495</v>
      </c>
    </row>
    <row r="41" spans="1:6" s="4" customFormat="1" ht="46.5" x14ac:dyDescent="0.35">
      <c r="A41" s="24" t="s">
        <v>102</v>
      </c>
      <c r="B41" s="24" t="s">
        <v>4</v>
      </c>
      <c r="C41" s="24" t="s">
        <v>987</v>
      </c>
      <c r="D41" s="26">
        <v>46312.833333333299</v>
      </c>
      <c r="E41" s="26">
        <v>46313.25</v>
      </c>
      <c r="F41" s="24" t="s">
        <v>988</v>
      </c>
    </row>
    <row r="42" spans="1:6" s="4" customFormat="1" ht="46.5" x14ac:dyDescent="0.35">
      <c r="A42" s="24" t="s">
        <v>926</v>
      </c>
      <c r="B42" s="24" t="s">
        <v>4</v>
      </c>
      <c r="C42" s="24" t="s">
        <v>927</v>
      </c>
      <c r="D42" s="26">
        <v>46312.875</v>
      </c>
      <c r="E42" s="26">
        <v>46313.25</v>
      </c>
      <c r="F42" s="24" t="s">
        <v>928</v>
      </c>
    </row>
    <row r="43" spans="1:6" s="4" customFormat="1" ht="46.5" x14ac:dyDescent="0.35">
      <c r="A43" s="24" t="s">
        <v>926</v>
      </c>
      <c r="B43" s="24" t="s">
        <v>4</v>
      </c>
      <c r="C43" s="24" t="s">
        <v>929</v>
      </c>
      <c r="D43" s="26">
        <v>46312.875</v>
      </c>
      <c r="E43" s="26">
        <v>46313.25</v>
      </c>
      <c r="F43" s="24" t="s">
        <v>928</v>
      </c>
    </row>
    <row r="44" spans="1:6" s="4" customFormat="1" ht="46.5" x14ac:dyDescent="0.35">
      <c r="A44" s="24" t="s">
        <v>926</v>
      </c>
      <c r="B44" s="24" t="s">
        <v>4</v>
      </c>
      <c r="C44" s="24" t="s">
        <v>930</v>
      </c>
      <c r="D44" s="26">
        <v>46312.875</v>
      </c>
      <c r="E44" s="26">
        <v>46313.25</v>
      </c>
      <c r="F44" s="24" t="s">
        <v>928</v>
      </c>
    </row>
    <row r="45" spans="1:6" s="4" customFormat="1" ht="46.5" x14ac:dyDescent="0.35">
      <c r="A45" s="24" t="s">
        <v>926</v>
      </c>
      <c r="B45" s="24" t="s">
        <v>4</v>
      </c>
      <c r="C45" s="24" t="s">
        <v>931</v>
      </c>
      <c r="D45" s="26">
        <v>46312.875</v>
      </c>
      <c r="E45" s="26">
        <v>46313.25</v>
      </c>
      <c r="F45" s="24" t="s">
        <v>928</v>
      </c>
    </row>
    <row r="46" spans="1:6" s="4" customFormat="1" ht="46.5" x14ac:dyDescent="0.35">
      <c r="A46" s="24" t="s">
        <v>977</v>
      </c>
      <c r="B46" s="24" t="s">
        <v>6</v>
      </c>
      <c r="C46" s="24" t="s">
        <v>978</v>
      </c>
      <c r="D46" s="26">
        <v>46312.833333333299</v>
      </c>
      <c r="E46" s="26">
        <v>46313.208333333299</v>
      </c>
      <c r="F46" s="24" t="s">
        <v>976</v>
      </c>
    </row>
    <row r="47" spans="1:6" s="4" customFormat="1" ht="46.5" x14ac:dyDescent="0.35">
      <c r="A47" s="24" t="s">
        <v>169</v>
      </c>
      <c r="B47" s="24" t="s">
        <v>6</v>
      </c>
      <c r="C47" s="24" t="s">
        <v>170</v>
      </c>
      <c r="D47" s="26">
        <v>46237.833333333299</v>
      </c>
      <c r="E47" s="26">
        <v>46326.25</v>
      </c>
      <c r="F47" s="24" t="s">
        <v>171</v>
      </c>
    </row>
    <row r="48" spans="1:6" s="4" customFormat="1" ht="46.5" x14ac:dyDescent="0.35">
      <c r="A48" s="24" t="s">
        <v>169</v>
      </c>
      <c r="B48" s="24" t="s">
        <v>2</v>
      </c>
      <c r="C48" s="24" t="s">
        <v>172</v>
      </c>
      <c r="D48" s="26">
        <v>46237.833333333299</v>
      </c>
      <c r="E48" s="26">
        <v>46326.25</v>
      </c>
      <c r="F48" s="24" t="s">
        <v>171</v>
      </c>
    </row>
    <row r="49" spans="1:6" s="4" customFormat="1" ht="31" x14ac:dyDescent="0.35">
      <c r="A49" s="24" t="s">
        <v>56</v>
      </c>
      <c r="B49" s="24" t="s">
        <v>2</v>
      </c>
      <c r="C49" s="24" t="s">
        <v>888</v>
      </c>
      <c r="D49" s="26">
        <v>46312.916666666701</v>
      </c>
      <c r="E49" s="26">
        <v>46313.208333333299</v>
      </c>
      <c r="F49" s="24" t="s">
        <v>889</v>
      </c>
    </row>
    <row r="50" spans="1:6" s="4" customFormat="1" ht="46.5" x14ac:dyDescent="0.35">
      <c r="A50" s="24" t="s">
        <v>571</v>
      </c>
      <c r="B50" s="24" t="s">
        <v>6</v>
      </c>
      <c r="C50" s="24" t="s">
        <v>991</v>
      </c>
      <c r="D50" s="26">
        <v>46312.833333333299</v>
      </c>
      <c r="E50" s="26">
        <v>46313.25</v>
      </c>
      <c r="F50" s="24" t="s">
        <v>990</v>
      </c>
    </row>
    <row r="51" spans="1:6" s="4" customFormat="1" ht="46.5" x14ac:dyDescent="0.35">
      <c r="A51" s="24" t="s">
        <v>571</v>
      </c>
      <c r="B51" s="24" t="s">
        <v>2</v>
      </c>
      <c r="C51" s="24" t="s">
        <v>992</v>
      </c>
      <c r="D51" s="26">
        <v>46312.833333333299</v>
      </c>
      <c r="E51" s="26">
        <v>46313.25</v>
      </c>
      <c r="F51" s="24" t="s">
        <v>993</v>
      </c>
    </row>
    <row r="52" spans="1:6" s="4" customFormat="1" ht="46.5" x14ac:dyDescent="0.35">
      <c r="A52" s="24" t="s">
        <v>144</v>
      </c>
      <c r="B52" s="24" t="s">
        <v>5</v>
      </c>
      <c r="C52" s="24" t="s">
        <v>989</v>
      </c>
      <c r="D52" s="26">
        <v>46312.833333333299</v>
      </c>
      <c r="E52" s="26">
        <v>46313.25</v>
      </c>
      <c r="F52" s="24" t="s">
        <v>990</v>
      </c>
    </row>
    <row r="53" spans="1:6" s="4" customFormat="1" ht="46.5" x14ac:dyDescent="0.35">
      <c r="A53" s="24" t="s">
        <v>377</v>
      </c>
      <c r="B53" s="24" t="s">
        <v>5</v>
      </c>
      <c r="C53" s="24" t="s">
        <v>1024</v>
      </c>
      <c r="D53" s="26">
        <v>46312.833333333299</v>
      </c>
      <c r="E53" s="26">
        <v>46313.25</v>
      </c>
      <c r="F53" s="24" t="s">
        <v>1025</v>
      </c>
    </row>
    <row r="54" spans="1:6" s="4" customFormat="1" ht="46.5" x14ac:dyDescent="0.35">
      <c r="A54" s="24" t="s">
        <v>404</v>
      </c>
      <c r="B54" s="24" t="s">
        <v>8</v>
      </c>
      <c r="C54" s="24" t="s">
        <v>1026</v>
      </c>
      <c r="D54" s="26">
        <v>46312.9375</v>
      </c>
      <c r="E54" s="26">
        <v>46313.229166666701</v>
      </c>
      <c r="F54" s="24" t="s">
        <v>1027</v>
      </c>
    </row>
    <row r="55" spans="1:6" s="4" customFormat="1" ht="46.5" x14ac:dyDescent="0.35">
      <c r="A55" s="24" t="s">
        <v>404</v>
      </c>
      <c r="B55" s="24" t="s">
        <v>8</v>
      </c>
      <c r="C55" s="24" t="s">
        <v>953</v>
      </c>
      <c r="D55" s="26">
        <v>46312.916666666701</v>
      </c>
      <c r="E55" s="26">
        <v>46313.25</v>
      </c>
      <c r="F55" s="24" t="s">
        <v>954</v>
      </c>
    </row>
    <row r="56" spans="1:6" s="4" customFormat="1" ht="46.5" x14ac:dyDescent="0.35">
      <c r="A56" s="24" t="s">
        <v>404</v>
      </c>
      <c r="B56" s="24" t="s">
        <v>7</v>
      </c>
      <c r="C56" s="24" t="s">
        <v>1029</v>
      </c>
      <c r="D56" s="26">
        <v>46312.9375</v>
      </c>
      <c r="E56" s="26">
        <v>46313.229166666701</v>
      </c>
      <c r="F56" s="24" t="s">
        <v>1030</v>
      </c>
    </row>
    <row r="57" spans="1:6" s="4" customFormat="1" ht="46.5" x14ac:dyDescent="0.35">
      <c r="A57" s="24" t="s">
        <v>404</v>
      </c>
      <c r="B57" s="24" t="s">
        <v>8</v>
      </c>
      <c r="C57" s="24" t="s">
        <v>1031</v>
      </c>
      <c r="D57" s="26">
        <v>46312.833333333299</v>
      </c>
      <c r="E57" s="26">
        <v>46313.416666666701</v>
      </c>
      <c r="F57" s="24" t="s">
        <v>1032</v>
      </c>
    </row>
    <row r="58" spans="1:6" s="4" customFormat="1" ht="46.5" x14ac:dyDescent="0.35">
      <c r="A58" s="24" t="s">
        <v>321</v>
      </c>
      <c r="B58" s="24" t="s">
        <v>2</v>
      </c>
      <c r="C58" s="24" t="s">
        <v>322</v>
      </c>
      <c r="D58" s="26">
        <v>46237.25</v>
      </c>
      <c r="E58" s="26">
        <v>46692.25</v>
      </c>
      <c r="F58" s="24" t="s">
        <v>323</v>
      </c>
    </row>
    <row r="59" spans="1:6" s="4" customFormat="1" ht="62" x14ac:dyDescent="0.35">
      <c r="A59" s="24" t="s">
        <v>321</v>
      </c>
      <c r="B59" s="24" t="s">
        <v>112</v>
      </c>
      <c r="C59" s="24" t="s">
        <v>1020</v>
      </c>
      <c r="D59" s="26">
        <v>46312.875</v>
      </c>
      <c r="E59" s="26">
        <v>46313.25</v>
      </c>
      <c r="F59" s="24" t="s">
        <v>1021</v>
      </c>
    </row>
    <row r="60" spans="1:6" s="4" customFormat="1" ht="62" x14ac:dyDescent="0.35">
      <c r="A60" s="24" t="s">
        <v>341</v>
      </c>
      <c r="B60" s="24" t="s">
        <v>4</v>
      </c>
      <c r="C60" s="24" t="s">
        <v>1022</v>
      </c>
      <c r="D60" s="26">
        <v>46312.875</v>
      </c>
      <c r="E60" s="26">
        <v>46313.25</v>
      </c>
      <c r="F60" s="24" t="s">
        <v>1023</v>
      </c>
    </row>
    <row r="61" spans="1:6" s="4" customFormat="1" ht="62" x14ac:dyDescent="0.35">
      <c r="A61" s="24" t="s">
        <v>341</v>
      </c>
      <c r="B61" s="24" t="s">
        <v>5</v>
      </c>
      <c r="C61" s="24" t="s">
        <v>450</v>
      </c>
      <c r="D61" s="26">
        <v>46306.916666666701</v>
      </c>
      <c r="E61" s="26">
        <v>46361.25</v>
      </c>
      <c r="F61" s="24" t="s">
        <v>451</v>
      </c>
    </row>
    <row r="62" spans="1:6" s="4" customFormat="1" ht="62" x14ac:dyDescent="0.35">
      <c r="A62" s="24" t="s">
        <v>87</v>
      </c>
      <c r="B62" s="24" t="s">
        <v>5</v>
      </c>
      <c r="C62" s="24" t="s">
        <v>983</v>
      </c>
      <c r="D62" s="26">
        <v>46312.833333333299</v>
      </c>
      <c r="E62" s="26">
        <v>46313.166666666701</v>
      </c>
      <c r="F62" s="24" t="s">
        <v>984</v>
      </c>
    </row>
    <row r="63" spans="1:6" s="4" customFormat="1" ht="46.5" x14ac:dyDescent="0.35">
      <c r="A63" s="24" t="s">
        <v>455</v>
      </c>
      <c r="B63" s="24" t="s">
        <v>2</v>
      </c>
      <c r="C63" s="24" t="s">
        <v>456</v>
      </c>
      <c r="D63" s="26">
        <v>46306.999305555597</v>
      </c>
      <c r="E63" s="26">
        <v>46319.25</v>
      </c>
      <c r="F63" s="24" t="s">
        <v>457</v>
      </c>
    </row>
    <row r="64" spans="1:6" s="4" customFormat="1" ht="46.5" x14ac:dyDescent="0.35">
      <c r="A64" s="24" t="s">
        <v>455</v>
      </c>
      <c r="B64" s="24" t="s">
        <v>6</v>
      </c>
      <c r="C64" s="24" t="s">
        <v>963</v>
      </c>
      <c r="D64" s="26">
        <v>46311.958333333299</v>
      </c>
      <c r="E64" s="26">
        <v>46314.25</v>
      </c>
      <c r="F64" s="24" t="s">
        <v>964</v>
      </c>
    </row>
    <row r="65" spans="1:6" s="4" customFormat="1" ht="46.5" x14ac:dyDescent="0.35">
      <c r="A65" s="24" t="s">
        <v>455</v>
      </c>
      <c r="B65" s="24" t="s">
        <v>2</v>
      </c>
      <c r="C65" s="24" t="s">
        <v>965</v>
      </c>
      <c r="D65" s="26">
        <v>46311.958333333299</v>
      </c>
      <c r="E65" s="26">
        <v>46314.25</v>
      </c>
      <c r="F65" s="24" t="s">
        <v>966</v>
      </c>
    </row>
    <row r="66" spans="1:6" s="4" customFormat="1" ht="46.5" x14ac:dyDescent="0.35">
      <c r="A66" s="24" t="s">
        <v>455</v>
      </c>
      <c r="B66" s="24" t="s">
        <v>2</v>
      </c>
      <c r="C66" s="24" t="s">
        <v>1033</v>
      </c>
      <c r="D66" s="26">
        <v>46312.875</v>
      </c>
      <c r="E66" s="26">
        <v>46313.25</v>
      </c>
      <c r="F66" s="24" t="s">
        <v>1034</v>
      </c>
    </row>
    <row r="67" spans="1:6" s="4" customFormat="1" ht="46.5" x14ac:dyDescent="0.35">
      <c r="A67" s="24" t="s">
        <v>242</v>
      </c>
      <c r="B67" s="24" t="s">
        <v>6</v>
      </c>
      <c r="C67" s="24" t="s">
        <v>909</v>
      </c>
      <c r="D67" s="26">
        <v>46312.875</v>
      </c>
      <c r="E67" s="26">
        <v>46313.25</v>
      </c>
      <c r="F67" s="24" t="s">
        <v>241</v>
      </c>
    </row>
    <row r="68" spans="1:6" s="4" customFormat="1" ht="62" x14ac:dyDescent="0.35">
      <c r="A68" s="24" t="s">
        <v>242</v>
      </c>
      <c r="B68" s="24" t="s">
        <v>6</v>
      </c>
      <c r="C68" s="24" t="s">
        <v>910</v>
      </c>
      <c r="D68" s="26">
        <v>46312.875</v>
      </c>
      <c r="E68" s="26">
        <v>46313.25</v>
      </c>
      <c r="F68" s="24" t="s">
        <v>241</v>
      </c>
    </row>
    <row r="69" spans="1:6" s="4" customFormat="1" ht="77.5" x14ac:dyDescent="0.35">
      <c r="A69" s="24" t="s">
        <v>242</v>
      </c>
      <c r="B69" s="24" t="s">
        <v>6</v>
      </c>
      <c r="C69" s="24" t="s">
        <v>911</v>
      </c>
      <c r="D69" s="26">
        <v>46312.875</v>
      </c>
      <c r="E69" s="26">
        <v>46313.25</v>
      </c>
      <c r="F69" s="24" t="s">
        <v>241</v>
      </c>
    </row>
    <row r="70" spans="1:6" s="4" customFormat="1" ht="46.5" x14ac:dyDescent="0.35">
      <c r="A70" s="24" t="s">
        <v>242</v>
      </c>
      <c r="B70" s="24" t="s">
        <v>6</v>
      </c>
      <c r="C70" s="24" t="s">
        <v>912</v>
      </c>
      <c r="D70" s="26">
        <v>46312.875</v>
      </c>
      <c r="E70" s="26">
        <v>46313.25</v>
      </c>
      <c r="F70" s="24" t="s">
        <v>241</v>
      </c>
    </row>
    <row r="71" spans="1:6" s="4" customFormat="1" ht="46.5" x14ac:dyDescent="0.35">
      <c r="A71" s="24" t="s">
        <v>242</v>
      </c>
      <c r="B71" s="24" t="s">
        <v>6</v>
      </c>
      <c r="C71" s="24" t="s">
        <v>913</v>
      </c>
      <c r="D71" s="26">
        <v>46312.875</v>
      </c>
      <c r="E71" s="26">
        <v>46313.25</v>
      </c>
      <c r="F71" s="24" t="s">
        <v>241</v>
      </c>
    </row>
    <row r="72" spans="1:6" s="4" customFormat="1" ht="46.5" x14ac:dyDescent="0.35">
      <c r="A72" s="24" t="s">
        <v>242</v>
      </c>
      <c r="B72" s="24" t="s">
        <v>6</v>
      </c>
      <c r="C72" s="24" t="s">
        <v>914</v>
      </c>
      <c r="D72" s="26">
        <v>46312.875</v>
      </c>
      <c r="E72" s="26">
        <v>46313.25</v>
      </c>
      <c r="F72" s="24" t="s">
        <v>241</v>
      </c>
    </row>
    <row r="73" spans="1:6" s="4" customFormat="1" ht="31" x14ac:dyDescent="0.35">
      <c r="A73" s="24" t="s">
        <v>242</v>
      </c>
      <c r="B73" s="24" t="s">
        <v>6</v>
      </c>
      <c r="C73" s="24" t="s">
        <v>915</v>
      </c>
      <c r="D73" s="26">
        <v>46312.875</v>
      </c>
      <c r="E73" s="26">
        <v>46313.25</v>
      </c>
      <c r="F73" s="24" t="s">
        <v>241</v>
      </c>
    </row>
    <row r="74" spans="1:6" s="4" customFormat="1" ht="46.5" x14ac:dyDescent="0.35">
      <c r="A74" s="24" t="s">
        <v>242</v>
      </c>
      <c r="B74" s="24" t="s">
        <v>2</v>
      </c>
      <c r="C74" s="24" t="s">
        <v>248</v>
      </c>
      <c r="D74" s="26">
        <v>46312.875</v>
      </c>
      <c r="E74" s="26">
        <v>46313.291666666701</v>
      </c>
      <c r="F74" s="24" t="s">
        <v>241</v>
      </c>
    </row>
    <row r="75" spans="1:6" s="4" customFormat="1" ht="31" x14ac:dyDescent="0.35">
      <c r="A75" s="24" t="s">
        <v>242</v>
      </c>
      <c r="B75" s="24" t="s">
        <v>2</v>
      </c>
      <c r="C75" s="24" t="s">
        <v>1003</v>
      </c>
      <c r="D75" s="26">
        <v>46312.833333333299</v>
      </c>
      <c r="E75" s="26">
        <v>46313.25</v>
      </c>
      <c r="F75" s="24" t="s">
        <v>254</v>
      </c>
    </row>
    <row r="76" spans="1:6" s="4" customFormat="1" ht="46.5" x14ac:dyDescent="0.35">
      <c r="A76" s="24" t="s">
        <v>242</v>
      </c>
      <c r="B76" s="24" t="s">
        <v>2</v>
      </c>
      <c r="C76" s="24" t="s">
        <v>1004</v>
      </c>
      <c r="D76" s="26">
        <v>46312.833333333299</v>
      </c>
      <c r="E76" s="26">
        <v>46313.25</v>
      </c>
      <c r="F76" s="24" t="s">
        <v>254</v>
      </c>
    </row>
    <row r="77" spans="1:6" s="4" customFormat="1" ht="77.5" x14ac:dyDescent="0.35">
      <c r="A77" s="24" t="s">
        <v>242</v>
      </c>
      <c r="B77" s="24" t="s">
        <v>2</v>
      </c>
      <c r="C77" s="24" t="s">
        <v>1005</v>
      </c>
      <c r="D77" s="26">
        <v>46312.833333333299</v>
      </c>
      <c r="E77" s="26">
        <v>46313.25</v>
      </c>
      <c r="F77" s="24" t="s">
        <v>254</v>
      </c>
    </row>
    <row r="78" spans="1:6" s="4" customFormat="1" ht="46.5" x14ac:dyDescent="0.35">
      <c r="A78" s="24" t="s">
        <v>236</v>
      </c>
      <c r="B78" s="24" t="s">
        <v>6</v>
      </c>
      <c r="C78" s="24" t="s">
        <v>237</v>
      </c>
      <c r="D78" s="26">
        <v>45804.208333333299</v>
      </c>
      <c r="E78" s="26">
        <v>46418.208333333299</v>
      </c>
      <c r="F78" s="24" t="s">
        <v>238</v>
      </c>
    </row>
    <row r="79" spans="1:6" s="4" customFormat="1" ht="46.5" x14ac:dyDescent="0.35">
      <c r="A79" s="24" t="s">
        <v>236</v>
      </c>
      <c r="B79" s="24" t="s">
        <v>2</v>
      </c>
      <c r="C79" s="24" t="s">
        <v>273</v>
      </c>
      <c r="D79" s="26">
        <v>46267.833333333299</v>
      </c>
      <c r="E79" s="26">
        <v>46323.25</v>
      </c>
      <c r="F79" s="24" t="s">
        <v>274</v>
      </c>
    </row>
    <row r="80" spans="1:6" s="4" customFormat="1" ht="31" x14ac:dyDescent="0.35">
      <c r="A80" s="24" t="s">
        <v>290</v>
      </c>
      <c r="B80" s="24" t="s">
        <v>2</v>
      </c>
      <c r="C80" s="24" t="s">
        <v>1017</v>
      </c>
      <c r="D80" s="26">
        <v>46312.916666666701</v>
      </c>
      <c r="E80" s="26">
        <v>46313.208333333299</v>
      </c>
      <c r="F80" s="24" t="s">
        <v>1018</v>
      </c>
    </row>
    <row r="81" spans="1:6" s="4" customFormat="1" ht="31" x14ac:dyDescent="0.35">
      <c r="A81" s="24" t="s">
        <v>290</v>
      </c>
      <c r="B81" s="24" t="s">
        <v>2</v>
      </c>
      <c r="C81" s="24" t="s">
        <v>1019</v>
      </c>
      <c r="D81" s="26">
        <v>46312.916666666701</v>
      </c>
      <c r="E81" s="26">
        <v>46313.208333333299</v>
      </c>
      <c r="F81" s="24" t="s">
        <v>1018</v>
      </c>
    </row>
    <row r="82" spans="1:6" s="4" customFormat="1" ht="93" x14ac:dyDescent="0.35">
      <c r="A82" s="24" t="s">
        <v>290</v>
      </c>
      <c r="B82" s="24" t="s">
        <v>6</v>
      </c>
      <c r="C82" s="24" t="s">
        <v>937</v>
      </c>
      <c r="D82" s="26">
        <v>46312.875</v>
      </c>
      <c r="E82" s="26">
        <v>46313.208333333299</v>
      </c>
      <c r="F82" s="24" t="s">
        <v>938</v>
      </c>
    </row>
    <row r="83" spans="1:6" s="4" customFormat="1" ht="93" x14ac:dyDescent="0.35">
      <c r="A83" s="24" t="s">
        <v>290</v>
      </c>
      <c r="B83" s="24" t="s">
        <v>6</v>
      </c>
      <c r="C83" s="24" t="s">
        <v>972</v>
      </c>
      <c r="D83" s="26">
        <v>46312.916666666701</v>
      </c>
      <c r="E83" s="26">
        <v>46313.208333333299</v>
      </c>
      <c r="F83" s="24" t="s">
        <v>973</v>
      </c>
    </row>
    <row r="84" spans="1:6" s="4" customFormat="1" ht="62" x14ac:dyDescent="0.35">
      <c r="A84" s="24" t="s">
        <v>290</v>
      </c>
      <c r="B84" s="24" t="s">
        <v>6</v>
      </c>
      <c r="C84" s="24" t="s">
        <v>974</v>
      </c>
      <c r="D84" s="26">
        <v>46312.916666666701</v>
      </c>
      <c r="E84" s="26">
        <v>46313.208333333299</v>
      </c>
      <c r="F84" s="24" t="s">
        <v>973</v>
      </c>
    </row>
    <row r="85" spans="1:6" s="4" customFormat="1" ht="62" x14ac:dyDescent="0.35">
      <c r="A85" s="24" t="s">
        <v>269</v>
      </c>
      <c r="B85" s="24" t="s">
        <v>7</v>
      </c>
      <c r="C85" s="24" t="s">
        <v>1001</v>
      </c>
      <c r="D85" s="26">
        <v>46313.208333333299</v>
      </c>
      <c r="E85" s="26">
        <v>46313.416666666701</v>
      </c>
      <c r="F85" s="24" t="s">
        <v>1002</v>
      </c>
    </row>
    <row r="86" spans="1:6" s="4" customFormat="1" ht="62" x14ac:dyDescent="0.35">
      <c r="A86" s="24" t="s">
        <v>269</v>
      </c>
      <c r="B86" s="24" t="s">
        <v>8</v>
      </c>
      <c r="C86" s="24" t="s">
        <v>1006</v>
      </c>
      <c r="D86" s="26">
        <v>46312.875</v>
      </c>
      <c r="E86" s="26">
        <v>46313.25</v>
      </c>
      <c r="F86" s="24" t="s">
        <v>1007</v>
      </c>
    </row>
    <row r="87" spans="1:6" s="4" customFormat="1" ht="46.5" x14ac:dyDescent="0.35">
      <c r="A87" s="24" t="s">
        <v>269</v>
      </c>
      <c r="B87" s="24" t="s">
        <v>7</v>
      </c>
      <c r="C87" s="24" t="s">
        <v>1008</v>
      </c>
      <c r="D87" s="26">
        <v>46312.9375</v>
      </c>
      <c r="E87" s="26">
        <v>46313.25</v>
      </c>
      <c r="F87" s="24" t="s">
        <v>1007</v>
      </c>
    </row>
    <row r="88" spans="1:6" s="4" customFormat="1" ht="77.5" x14ac:dyDescent="0.35">
      <c r="A88" s="24" t="s">
        <v>269</v>
      </c>
      <c r="B88" s="24" t="s">
        <v>7</v>
      </c>
      <c r="C88" s="24" t="s">
        <v>1009</v>
      </c>
      <c r="D88" s="26">
        <v>46312.9375</v>
      </c>
      <c r="E88" s="26">
        <v>46313.25</v>
      </c>
      <c r="F88" s="24" t="s">
        <v>1007</v>
      </c>
    </row>
    <row r="89" spans="1:6" s="4" customFormat="1" ht="108.5" x14ac:dyDescent="0.35">
      <c r="A89" s="24" t="s">
        <v>269</v>
      </c>
      <c r="B89" s="24" t="s">
        <v>7</v>
      </c>
      <c r="C89" s="24" t="s">
        <v>1010</v>
      </c>
      <c r="D89" s="26">
        <v>46312.9375</v>
      </c>
      <c r="E89" s="26">
        <v>46313.25</v>
      </c>
      <c r="F89" s="24" t="s">
        <v>1007</v>
      </c>
    </row>
    <row r="90" spans="1:6" s="4" customFormat="1" ht="77.5" x14ac:dyDescent="0.35">
      <c r="A90" s="24" t="s">
        <v>269</v>
      </c>
      <c r="B90" s="24" t="s">
        <v>7</v>
      </c>
      <c r="C90" s="24" t="s">
        <v>1011</v>
      </c>
      <c r="D90" s="26">
        <v>46312.9375</v>
      </c>
      <c r="E90" s="26">
        <v>46313.25</v>
      </c>
      <c r="F90" s="24" t="s">
        <v>1007</v>
      </c>
    </row>
    <row r="91" spans="1:6" s="4" customFormat="1" ht="124" x14ac:dyDescent="0.35">
      <c r="A91" s="24" t="s">
        <v>702</v>
      </c>
      <c r="B91" s="24" t="s">
        <v>6</v>
      </c>
      <c r="C91" s="24" t="s">
        <v>998</v>
      </c>
      <c r="D91" s="26">
        <v>46312.895833333299</v>
      </c>
      <c r="E91" s="26">
        <v>46313.291666666701</v>
      </c>
      <c r="F91" s="24" t="s">
        <v>999</v>
      </c>
    </row>
    <row r="92" spans="1:6" s="4" customFormat="1" ht="108.5" x14ac:dyDescent="0.35">
      <c r="A92" s="24" t="s">
        <v>702</v>
      </c>
      <c r="B92" s="24" t="s">
        <v>2</v>
      </c>
      <c r="C92" s="24" t="s">
        <v>1000</v>
      </c>
      <c r="D92" s="26">
        <v>46312.895833333299</v>
      </c>
      <c r="E92" s="26">
        <v>46313.291666666701</v>
      </c>
      <c r="F92" s="24" t="s">
        <v>999</v>
      </c>
    </row>
    <row r="93" spans="1:6" s="4" customFormat="1" ht="108.5" x14ac:dyDescent="0.35">
      <c r="A93" s="24" t="s">
        <v>702</v>
      </c>
      <c r="B93" s="24" t="s">
        <v>6</v>
      </c>
      <c r="C93" s="24" t="s">
        <v>939</v>
      </c>
      <c r="D93" s="26">
        <v>46312.875</v>
      </c>
      <c r="E93" s="26">
        <v>46313.208333333299</v>
      </c>
      <c r="F93" s="24" t="s">
        <v>938</v>
      </c>
    </row>
    <row r="94" spans="1:6" s="4" customFormat="1" ht="108.5" x14ac:dyDescent="0.35">
      <c r="A94" s="24" t="s">
        <v>702</v>
      </c>
      <c r="B94" s="24" t="s">
        <v>6</v>
      </c>
      <c r="C94" s="24" t="s">
        <v>940</v>
      </c>
      <c r="D94" s="26">
        <v>46312.875</v>
      </c>
      <c r="E94" s="26">
        <v>46313.208333333299</v>
      </c>
      <c r="F94" s="24" t="s">
        <v>938</v>
      </c>
    </row>
    <row r="95" spans="1:6" s="4" customFormat="1" ht="77.5" x14ac:dyDescent="0.35">
      <c r="A95" s="24" t="s">
        <v>128</v>
      </c>
      <c r="B95" s="24" t="s">
        <v>4</v>
      </c>
      <c r="C95" s="24" t="s">
        <v>138</v>
      </c>
      <c r="D95" s="26">
        <v>46290.25</v>
      </c>
      <c r="E95" s="26">
        <v>46502.25</v>
      </c>
      <c r="F95" s="24" t="s">
        <v>139</v>
      </c>
    </row>
    <row r="96" spans="1:6" s="4" customFormat="1" ht="93" x14ac:dyDescent="0.35">
      <c r="A96" s="24" t="s">
        <v>128</v>
      </c>
      <c r="B96" s="24" t="s">
        <v>5</v>
      </c>
      <c r="C96" s="24" t="s">
        <v>148</v>
      </c>
      <c r="D96" s="26">
        <v>46312.833333333299</v>
      </c>
      <c r="E96" s="26">
        <v>46313.25</v>
      </c>
      <c r="F96" s="24" t="s">
        <v>149</v>
      </c>
    </row>
    <row r="97" spans="1:6" s="4" customFormat="1" ht="46.5" x14ac:dyDescent="0.35">
      <c r="A97" s="24" t="s">
        <v>128</v>
      </c>
      <c r="B97" s="24" t="s">
        <v>5</v>
      </c>
      <c r="C97" s="24" t="s">
        <v>150</v>
      </c>
      <c r="D97" s="26">
        <v>46312.833333333299</v>
      </c>
      <c r="E97" s="26">
        <v>46313.25</v>
      </c>
      <c r="F97" s="24" t="s">
        <v>149</v>
      </c>
    </row>
    <row r="98" spans="1:6" s="4" customFormat="1" ht="77.5" x14ac:dyDescent="0.35">
      <c r="A98" s="24" t="s">
        <v>128</v>
      </c>
      <c r="B98" s="24" t="s">
        <v>5</v>
      </c>
      <c r="C98" s="24" t="s">
        <v>151</v>
      </c>
      <c r="D98" s="26">
        <v>46312.833333333299</v>
      </c>
      <c r="E98" s="26">
        <v>46313.25</v>
      </c>
      <c r="F98" s="24" t="s">
        <v>149</v>
      </c>
    </row>
    <row r="99" spans="1:6" s="4" customFormat="1" ht="62" x14ac:dyDescent="0.35">
      <c r="A99" s="24" t="s">
        <v>128</v>
      </c>
      <c r="B99" s="24" t="s">
        <v>4</v>
      </c>
      <c r="C99" s="24" t="s">
        <v>574</v>
      </c>
      <c r="D99" s="26">
        <v>46312.875</v>
      </c>
      <c r="E99" s="26">
        <v>46313.208333333299</v>
      </c>
      <c r="F99" s="24" t="s">
        <v>994</v>
      </c>
    </row>
    <row r="100" spans="1:6" s="5" customFormat="1" ht="93" x14ac:dyDescent="0.35">
      <c r="A100" s="24" t="s">
        <v>279</v>
      </c>
      <c r="B100" s="24" t="s">
        <v>5</v>
      </c>
      <c r="C100" s="24" t="s">
        <v>1012</v>
      </c>
      <c r="D100" s="26">
        <v>46312.875</v>
      </c>
      <c r="E100" s="26">
        <v>46313.208333333299</v>
      </c>
      <c r="F100" s="24" t="s">
        <v>1013</v>
      </c>
    </row>
    <row r="101" spans="1:6" s="5" customFormat="1" ht="93" x14ac:dyDescent="0.35">
      <c r="A101" s="24" t="s">
        <v>279</v>
      </c>
      <c r="B101" s="24" t="s">
        <v>5</v>
      </c>
      <c r="C101" s="24" t="s">
        <v>1014</v>
      </c>
      <c r="D101" s="26">
        <v>46312.875</v>
      </c>
      <c r="E101" s="26">
        <v>46313.208333333299</v>
      </c>
      <c r="F101" s="24" t="s">
        <v>1013</v>
      </c>
    </row>
    <row r="102" spans="1:6" s="5" customFormat="1" ht="46.5" x14ac:dyDescent="0.35">
      <c r="A102" s="24" t="s">
        <v>279</v>
      </c>
      <c r="B102" s="24" t="s">
        <v>5</v>
      </c>
      <c r="C102" s="24" t="s">
        <v>1015</v>
      </c>
      <c r="D102" s="26">
        <v>46312.875</v>
      </c>
      <c r="E102" s="26">
        <v>46313.208333333299</v>
      </c>
      <c r="F102" s="24" t="s">
        <v>1013</v>
      </c>
    </row>
    <row r="103" spans="1:6" s="5" customFormat="1" ht="46.5" x14ac:dyDescent="0.35">
      <c r="A103" s="24" t="s">
        <v>279</v>
      </c>
      <c r="B103" s="24" t="s">
        <v>5</v>
      </c>
      <c r="C103" s="24" t="s">
        <v>1016</v>
      </c>
      <c r="D103" s="26">
        <v>46312.875</v>
      </c>
      <c r="E103" s="26">
        <v>46313.208333333299</v>
      </c>
      <c r="F103" s="24" t="s">
        <v>1013</v>
      </c>
    </row>
    <row r="104" spans="1:6" s="5" customFormat="1" x14ac:dyDescent="0.35">
      <c r="A104" s="24"/>
      <c r="B104" s="24"/>
      <c r="C104" s="24"/>
      <c r="D104" s="26"/>
      <c r="E104" s="26"/>
      <c r="F104" s="24"/>
    </row>
    <row r="105" spans="1:6" s="5" customFormat="1" x14ac:dyDescent="0.35">
      <c r="A105" s="24"/>
      <c r="B105" s="24"/>
      <c r="C105" s="24"/>
      <c r="D105" s="26"/>
      <c r="E105" s="26"/>
      <c r="F105" s="24"/>
    </row>
    <row r="106" spans="1:6" s="5" customFormat="1" x14ac:dyDescent="0.35">
      <c r="A106" s="24"/>
      <c r="B106" s="24"/>
      <c r="C106" s="24"/>
      <c r="D106" s="26"/>
      <c r="E106" s="26"/>
      <c r="F106" s="24"/>
    </row>
    <row r="107" spans="1:6" s="5" customFormat="1" x14ac:dyDescent="0.35">
      <c r="A107" s="24"/>
      <c r="B107" s="24"/>
      <c r="C107" s="24"/>
      <c r="D107" s="26"/>
      <c r="E107" s="26"/>
      <c r="F107" s="24"/>
    </row>
    <row r="108" spans="1:6" s="5" customFormat="1" x14ac:dyDescent="0.35">
      <c r="A108" s="24"/>
      <c r="B108" s="24"/>
      <c r="C108" s="24"/>
      <c r="D108" s="26"/>
      <c r="E108" s="26"/>
      <c r="F108" s="24"/>
    </row>
    <row r="109" spans="1:6" s="5" customFormat="1" x14ac:dyDescent="0.35">
      <c r="A109" s="24"/>
      <c r="B109" s="24"/>
      <c r="C109" s="24"/>
      <c r="D109" s="26"/>
      <c r="E109" s="26"/>
      <c r="F109" s="24"/>
    </row>
    <row r="110" spans="1:6" s="5" customFormat="1" x14ac:dyDescent="0.35">
      <c r="A110" s="24"/>
      <c r="B110" s="24"/>
      <c r="C110" s="24"/>
      <c r="D110" s="26"/>
      <c r="E110" s="26"/>
      <c r="F110" s="24"/>
    </row>
    <row r="111" spans="1:6" s="5" customFormat="1" x14ac:dyDescent="0.35">
      <c r="A111" s="24"/>
      <c r="B111" s="24"/>
      <c r="C111" s="24"/>
      <c r="D111" s="26"/>
      <c r="E111" s="26"/>
      <c r="F111" s="24"/>
    </row>
    <row r="112" spans="1:6" s="5" customFormat="1" x14ac:dyDescent="0.35">
      <c r="A112" s="24"/>
      <c r="B112" s="24"/>
      <c r="C112" s="24"/>
      <c r="D112" s="26"/>
      <c r="E112" s="26"/>
      <c r="F112" s="24"/>
    </row>
    <row r="113" spans="1:6" s="5" customFormat="1" x14ac:dyDescent="0.35">
      <c r="A113" s="24"/>
      <c r="B113" s="24"/>
      <c r="C113" s="24"/>
      <c r="D113" s="26"/>
      <c r="E113" s="26"/>
      <c r="F113" s="24"/>
    </row>
    <row r="114" spans="1:6" s="5" customFormat="1" x14ac:dyDescent="0.35">
      <c r="A114" s="24"/>
      <c r="B114" s="24"/>
      <c r="C114" s="24"/>
      <c r="D114" s="26"/>
      <c r="E114" s="26"/>
      <c r="F114" s="24"/>
    </row>
    <row r="115" spans="1:6" s="5" customFormat="1" x14ac:dyDescent="0.35">
      <c r="A115" s="24"/>
      <c r="B115" s="24"/>
      <c r="C115" s="24"/>
      <c r="D115" s="26"/>
      <c r="E115" s="26"/>
      <c r="F115" s="24"/>
    </row>
    <row r="116" spans="1:6" s="5" customFormat="1" x14ac:dyDescent="0.35">
      <c r="A116" s="24"/>
      <c r="B116" s="24"/>
      <c r="C116" s="24"/>
      <c r="D116" s="26"/>
      <c r="E116" s="26"/>
      <c r="F116" s="24"/>
    </row>
    <row r="117" spans="1:6" s="5" customFormat="1" x14ac:dyDescent="0.35">
      <c r="A117" s="24"/>
      <c r="B117" s="24"/>
      <c r="C117" s="24"/>
      <c r="D117" s="26"/>
      <c r="E117" s="26"/>
      <c r="F117" s="24"/>
    </row>
    <row r="118" spans="1:6" s="5" customFormat="1" x14ac:dyDescent="0.35">
      <c r="A118" s="24"/>
      <c r="B118" s="24"/>
      <c r="C118" s="24"/>
      <c r="D118" s="26"/>
      <c r="E118" s="26"/>
      <c r="F118" s="24"/>
    </row>
    <row r="119" spans="1:6" s="5" customFormat="1" x14ac:dyDescent="0.35">
      <c r="A119" s="24"/>
      <c r="B119" s="24"/>
      <c r="C119" s="24"/>
      <c r="D119" s="26"/>
      <c r="E119" s="26"/>
      <c r="F119" s="24"/>
    </row>
    <row r="120" spans="1:6" s="5" customFormat="1" x14ac:dyDescent="0.35">
      <c r="A120" s="24"/>
      <c r="B120" s="24"/>
      <c r="C120" s="24"/>
      <c r="D120" s="26"/>
      <c r="E120" s="26"/>
      <c r="F120" s="24"/>
    </row>
    <row r="121" spans="1:6" s="5" customFormat="1" x14ac:dyDescent="0.35">
      <c r="A121" s="24"/>
      <c r="B121" s="24"/>
      <c r="C121" s="24"/>
      <c r="D121" s="26"/>
      <c r="E121" s="26"/>
      <c r="F121" s="24"/>
    </row>
    <row r="122" spans="1:6" s="5" customFormat="1" x14ac:dyDescent="0.35">
      <c r="A122" s="24"/>
      <c r="B122" s="24"/>
      <c r="C122" s="24"/>
      <c r="D122" s="26"/>
      <c r="E122" s="26"/>
      <c r="F122" s="24"/>
    </row>
    <row r="123" spans="1:6" s="5" customFormat="1" x14ac:dyDescent="0.35">
      <c r="A123" s="24"/>
      <c r="B123" s="24"/>
      <c r="C123" s="24"/>
      <c r="D123" s="26"/>
      <c r="E123" s="26"/>
      <c r="F123" s="24"/>
    </row>
    <row r="124" spans="1:6" s="5" customFormat="1" x14ac:dyDescent="0.35">
      <c r="A124" s="24"/>
      <c r="B124" s="24"/>
      <c r="C124" s="24"/>
      <c r="D124" s="26"/>
      <c r="E124" s="26"/>
      <c r="F124" s="24"/>
    </row>
    <row r="125" spans="1:6" s="5" customFormat="1" x14ac:dyDescent="0.35">
      <c r="A125" s="24"/>
      <c r="B125" s="24"/>
      <c r="C125" s="24"/>
      <c r="D125" s="26"/>
      <c r="E125" s="26"/>
      <c r="F125" s="24"/>
    </row>
    <row r="126" spans="1:6" s="5" customFormat="1" x14ac:dyDescent="0.35">
      <c r="A126" s="24"/>
      <c r="B126" s="24"/>
      <c r="C126" s="24"/>
      <c r="D126" s="26"/>
      <c r="E126" s="26"/>
      <c r="F126" s="24"/>
    </row>
    <row r="127" spans="1:6" s="5" customFormat="1" x14ac:dyDescent="0.35">
      <c r="A127" s="24"/>
      <c r="B127" s="24"/>
      <c r="C127" s="24"/>
      <c r="D127" s="26"/>
      <c r="E127" s="26"/>
      <c r="F127" s="24"/>
    </row>
    <row r="128" spans="1:6" s="5" customFormat="1" x14ac:dyDescent="0.35">
      <c r="A128" s="24"/>
      <c r="B128" s="24"/>
      <c r="C128" s="24"/>
      <c r="D128" s="26"/>
      <c r="E128" s="26"/>
      <c r="F128" s="24"/>
    </row>
    <row r="129" spans="1:6" s="5" customFormat="1" x14ac:dyDescent="0.35">
      <c r="A129" s="24"/>
      <c r="B129" s="24"/>
      <c r="C129" s="24"/>
      <c r="D129" s="26"/>
      <c r="E129" s="26"/>
      <c r="F129" s="24"/>
    </row>
    <row r="130" spans="1:6" s="5" customFormat="1" x14ac:dyDescent="0.35">
      <c r="A130" s="24"/>
      <c r="B130" s="24"/>
      <c r="C130" s="24"/>
      <c r="D130" s="26"/>
      <c r="E130" s="26"/>
      <c r="F130" s="24"/>
    </row>
    <row r="131" spans="1:6" s="5" customFormat="1" x14ac:dyDescent="0.35">
      <c r="A131" s="24"/>
      <c r="B131" s="24"/>
      <c r="C131" s="24"/>
      <c r="D131" s="26"/>
      <c r="E131" s="26"/>
      <c r="F131" s="24"/>
    </row>
    <row r="132" spans="1:6" s="5" customFormat="1" x14ac:dyDescent="0.35">
      <c r="A132" s="24"/>
      <c r="B132" s="24"/>
      <c r="C132" s="24"/>
      <c r="D132" s="26"/>
      <c r="E132" s="26"/>
      <c r="F132" s="24"/>
    </row>
    <row r="133" spans="1:6" x14ac:dyDescent="0.35">
      <c r="A133" s="24"/>
      <c r="B133" s="24"/>
      <c r="C133" s="24"/>
      <c r="D133" s="26"/>
      <c r="E133" s="26"/>
      <c r="F133" s="24"/>
    </row>
    <row r="134" spans="1:6" x14ac:dyDescent="0.35">
      <c r="A134" s="24"/>
      <c r="B134" s="24"/>
      <c r="C134" s="24"/>
      <c r="D134" s="26"/>
      <c r="E134" s="26"/>
      <c r="F134" s="24"/>
    </row>
    <row r="135" spans="1:6" x14ac:dyDescent="0.35">
      <c r="A135" s="24"/>
      <c r="B135" s="24"/>
      <c r="C135" s="24"/>
      <c r="D135" s="26"/>
      <c r="E135" s="26"/>
      <c r="F135" s="24"/>
    </row>
    <row r="136" spans="1:6" x14ac:dyDescent="0.35">
      <c r="A136" s="24"/>
      <c r="B136" s="24"/>
      <c r="C136" s="24"/>
      <c r="D136" s="26"/>
      <c r="E136" s="26"/>
      <c r="F136" s="24"/>
    </row>
    <row r="137" spans="1:6" x14ac:dyDescent="0.35">
      <c r="A137" s="24"/>
      <c r="B137" s="24"/>
      <c r="C137" s="24"/>
      <c r="D137" s="26"/>
      <c r="E137" s="26"/>
      <c r="F137" s="24"/>
    </row>
    <row r="138" spans="1:6" x14ac:dyDescent="0.35">
      <c r="A138" s="24"/>
      <c r="B138" s="24"/>
      <c r="C138" s="24"/>
      <c r="D138" s="26"/>
      <c r="E138" s="26"/>
      <c r="F138" s="24"/>
    </row>
    <row r="139" spans="1:6" x14ac:dyDescent="0.35">
      <c r="A139" s="24"/>
      <c r="B139" s="24"/>
      <c r="C139" s="24"/>
      <c r="D139" s="26"/>
      <c r="E139" s="26"/>
      <c r="F139" s="24"/>
    </row>
    <row r="140" spans="1:6" x14ac:dyDescent="0.35">
      <c r="A140" s="24"/>
      <c r="B140" s="24"/>
      <c r="C140" s="24"/>
      <c r="D140" s="26"/>
      <c r="E140" s="26"/>
      <c r="F140" s="24"/>
    </row>
    <row r="141" spans="1:6" x14ac:dyDescent="0.35">
      <c r="A141" s="24"/>
      <c r="B141" s="24"/>
      <c r="C141" s="24"/>
      <c r="D141" s="26"/>
      <c r="E141" s="26"/>
      <c r="F141" s="24"/>
    </row>
    <row r="142" spans="1:6" x14ac:dyDescent="0.35">
      <c r="A142" s="24"/>
      <c r="B142" s="24"/>
      <c r="C142" s="24"/>
      <c r="D142" s="26"/>
      <c r="E142" s="26"/>
      <c r="F142" s="24"/>
    </row>
    <row r="143" spans="1:6" x14ac:dyDescent="0.35">
      <c r="A143" s="24"/>
      <c r="B143" s="24"/>
      <c r="C143" s="24"/>
      <c r="D143" s="26"/>
      <c r="E143" s="26"/>
      <c r="F143" s="24"/>
    </row>
    <row r="144" spans="1:6" x14ac:dyDescent="0.35">
      <c r="A144" s="24"/>
      <c r="B144" s="24"/>
      <c r="C144" s="24"/>
      <c r="D144" s="26"/>
      <c r="E144" s="26"/>
      <c r="F144" s="24"/>
    </row>
    <row r="145" spans="1:6" x14ac:dyDescent="0.35">
      <c r="A145" s="24"/>
      <c r="B145" s="24"/>
      <c r="C145" s="24"/>
      <c r="D145" s="26"/>
      <c r="E145" s="26"/>
      <c r="F145" s="24"/>
    </row>
    <row r="146" spans="1:6" x14ac:dyDescent="0.35">
      <c r="A146" s="24"/>
      <c r="B146" s="24"/>
      <c r="C146" s="24"/>
      <c r="D146" s="26"/>
      <c r="E146" s="26"/>
      <c r="F146" s="24"/>
    </row>
    <row r="147" spans="1:6" x14ac:dyDescent="0.35">
      <c r="A147" s="24"/>
      <c r="B147" s="24"/>
      <c r="C147" s="24"/>
      <c r="D147" s="26"/>
      <c r="E147" s="26"/>
      <c r="F147" s="24"/>
    </row>
    <row r="148" spans="1:6" x14ac:dyDescent="0.35">
      <c r="A148" s="24"/>
      <c r="B148" s="24"/>
      <c r="C148" s="24"/>
      <c r="D148" s="26"/>
      <c r="E148" s="26"/>
      <c r="F148" s="24"/>
    </row>
    <row r="149" spans="1:6" x14ac:dyDescent="0.35">
      <c r="A149" s="24"/>
      <c r="B149" s="24"/>
      <c r="C149" s="24"/>
      <c r="D149" s="26"/>
      <c r="E149" s="26"/>
      <c r="F149" s="24"/>
    </row>
    <row r="150" spans="1:6" x14ac:dyDescent="0.35">
      <c r="A150" s="24"/>
      <c r="B150" s="24"/>
      <c r="C150" s="24"/>
      <c r="D150" s="26"/>
      <c r="E150" s="26"/>
      <c r="F150" s="24"/>
    </row>
    <row r="151" spans="1:6" x14ac:dyDescent="0.35">
      <c r="A151" s="24"/>
      <c r="B151" s="24"/>
      <c r="C151" s="24"/>
      <c r="D151" s="26"/>
      <c r="E151" s="26"/>
      <c r="F151" s="24"/>
    </row>
    <row r="152" spans="1:6" x14ac:dyDescent="0.35">
      <c r="A152" s="24"/>
      <c r="B152" s="24"/>
      <c r="C152" s="24"/>
      <c r="D152" s="26"/>
      <c r="E152" s="26"/>
      <c r="F152" s="24"/>
    </row>
    <row r="153" spans="1:6" x14ac:dyDescent="0.35">
      <c r="A153" s="24"/>
      <c r="B153" s="24"/>
      <c r="C153" s="24"/>
      <c r="D153" s="26"/>
      <c r="E153" s="26"/>
      <c r="F153" s="24"/>
    </row>
    <row r="154" spans="1:6" x14ac:dyDescent="0.35">
      <c r="A154" s="24"/>
      <c r="B154" s="24"/>
      <c r="C154" s="24"/>
      <c r="D154" s="26"/>
      <c r="E154" s="26"/>
      <c r="F154" s="24"/>
    </row>
    <row r="155" spans="1:6" x14ac:dyDescent="0.35">
      <c r="A155" s="24"/>
      <c r="B155" s="24"/>
      <c r="C155" s="24"/>
      <c r="D155" s="26"/>
      <c r="E155" s="26"/>
      <c r="F155" s="24"/>
    </row>
    <row r="156" spans="1:6" x14ac:dyDescent="0.35">
      <c r="A156" s="24"/>
      <c r="B156" s="24"/>
      <c r="C156" s="24"/>
      <c r="D156" s="26"/>
      <c r="E156" s="26"/>
      <c r="F156" s="24"/>
    </row>
    <row r="157" spans="1:6" x14ac:dyDescent="0.35">
      <c r="A157" s="24"/>
      <c r="B157" s="24"/>
      <c r="C157" s="24"/>
      <c r="D157" s="26"/>
      <c r="E157" s="26"/>
      <c r="F157" s="24"/>
    </row>
    <row r="158" spans="1:6" x14ac:dyDescent="0.35">
      <c r="A158" s="24"/>
      <c r="B158" s="24"/>
      <c r="C158" s="24"/>
      <c r="D158" s="26"/>
      <c r="E158" s="26"/>
      <c r="F158" s="24"/>
    </row>
    <row r="159" spans="1:6" x14ac:dyDescent="0.35">
      <c r="A159" s="24"/>
      <c r="B159" s="24"/>
      <c r="C159" s="24"/>
      <c r="D159" s="26"/>
      <c r="E159" s="26"/>
      <c r="F159" s="24"/>
    </row>
    <row r="160" spans="1:6" x14ac:dyDescent="0.35">
      <c r="A160" s="24"/>
      <c r="B160" s="24"/>
      <c r="C160" s="24"/>
      <c r="D160" s="26"/>
      <c r="E160" s="26"/>
      <c r="F160" s="24"/>
    </row>
    <row r="161" spans="1:6" x14ac:dyDescent="0.35">
      <c r="A161" s="24"/>
      <c r="B161" s="24"/>
      <c r="C161" s="24"/>
      <c r="D161" s="26"/>
      <c r="E161" s="26"/>
      <c r="F161" s="24"/>
    </row>
    <row r="162" spans="1:6" x14ac:dyDescent="0.35">
      <c r="A162" s="24"/>
      <c r="B162" s="24"/>
      <c r="C162" s="24"/>
      <c r="D162" s="26"/>
      <c r="E162" s="26"/>
      <c r="F162" s="24"/>
    </row>
    <row r="163" spans="1:6" x14ac:dyDescent="0.35">
      <c r="A163" s="24"/>
      <c r="B163" s="24"/>
      <c r="C163" s="24"/>
      <c r="D163" s="26"/>
      <c r="E163" s="26"/>
      <c r="F163" s="24"/>
    </row>
    <row r="164" spans="1:6" x14ac:dyDescent="0.35">
      <c r="A164" s="24"/>
      <c r="B164" s="24"/>
      <c r="C164" s="24"/>
      <c r="D164" s="26"/>
      <c r="E164" s="26"/>
      <c r="F164" s="24"/>
    </row>
    <row r="165" spans="1:6" x14ac:dyDescent="0.35">
      <c r="A165" s="24"/>
      <c r="B165" s="24"/>
      <c r="C165" s="24"/>
      <c r="D165" s="26"/>
      <c r="E165" s="26"/>
      <c r="F165" s="24"/>
    </row>
    <row r="166" spans="1:6" x14ac:dyDescent="0.35">
      <c r="A166" s="24"/>
      <c r="B166" s="24"/>
      <c r="C166" s="24"/>
      <c r="D166" s="26"/>
      <c r="E166" s="26"/>
      <c r="F166" s="24"/>
    </row>
    <row r="167" spans="1:6" x14ac:dyDescent="0.35">
      <c r="A167" s="24"/>
      <c r="B167" s="24"/>
      <c r="C167" s="24"/>
      <c r="D167" s="26"/>
      <c r="E167" s="26"/>
      <c r="F167" s="24"/>
    </row>
    <row r="168" spans="1:6" x14ac:dyDescent="0.35">
      <c r="A168" s="24"/>
      <c r="B168" s="24"/>
      <c r="C168" s="24"/>
      <c r="D168" s="26"/>
      <c r="E168" s="26"/>
      <c r="F168" s="24"/>
    </row>
    <row r="169" spans="1:6" x14ac:dyDescent="0.35">
      <c r="A169" s="24"/>
      <c r="B169" s="24"/>
      <c r="C169" s="24"/>
      <c r="D169" s="26"/>
      <c r="E169" s="26"/>
      <c r="F169" s="24"/>
    </row>
    <row r="170" spans="1:6" x14ac:dyDescent="0.35">
      <c r="A170" s="24"/>
      <c r="B170" s="24"/>
      <c r="C170" s="24"/>
      <c r="D170" s="26"/>
      <c r="E170" s="26"/>
      <c r="F170" s="24"/>
    </row>
    <row r="171" spans="1:6" x14ac:dyDescent="0.35">
      <c r="A171" s="24"/>
      <c r="B171" s="24"/>
      <c r="C171" s="24"/>
      <c r="D171" s="26"/>
      <c r="E171" s="26"/>
      <c r="F171" s="24"/>
    </row>
    <row r="172" spans="1:6" x14ac:dyDescent="0.35">
      <c r="A172" s="24"/>
      <c r="B172" s="24"/>
      <c r="C172" s="24"/>
      <c r="D172" s="26"/>
      <c r="E172" s="26"/>
      <c r="F172" s="24"/>
    </row>
    <row r="173" spans="1:6" x14ac:dyDescent="0.35">
      <c r="A173" s="24"/>
      <c r="B173" s="24"/>
      <c r="C173" s="24"/>
      <c r="D173" s="26"/>
      <c r="E173" s="26"/>
      <c r="F173" s="24"/>
    </row>
    <row r="174" spans="1:6" x14ac:dyDescent="0.35">
      <c r="A174" s="24"/>
      <c r="B174" s="24"/>
      <c r="C174" s="24"/>
      <c r="D174" s="26"/>
      <c r="E174" s="26"/>
      <c r="F174" s="24"/>
    </row>
    <row r="175" spans="1:6" x14ac:dyDescent="0.35">
      <c r="A175" s="24"/>
      <c r="B175" s="24"/>
      <c r="C175" s="24"/>
      <c r="D175" s="26"/>
      <c r="E175" s="26"/>
      <c r="F175" s="24"/>
    </row>
    <row r="176" spans="1:6" x14ac:dyDescent="0.35">
      <c r="A176" s="24"/>
      <c r="B176" s="24"/>
      <c r="C176" s="24"/>
      <c r="D176" s="26"/>
      <c r="E176" s="26"/>
      <c r="F176" s="24"/>
    </row>
    <row r="177" spans="1:6" x14ac:dyDescent="0.35">
      <c r="A177" s="24"/>
      <c r="B177" s="24"/>
      <c r="C177" s="24"/>
      <c r="D177" s="26"/>
      <c r="E177" s="26"/>
      <c r="F177" s="24"/>
    </row>
    <row r="178" spans="1:6" x14ac:dyDescent="0.35">
      <c r="A178" s="24"/>
      <c r="B178" s="24"/>
      <c r="C178" s="24"/>
      <c r="D178" s="26"/>
      <c r="E178" s="26"/>
      <c r="F178" s="24"/>
    </row>
    <row r="179" spans="1:6" x14ac:dyDescent="0.35">
      <c r="A179" s="24"/>
      <c r="B179" s="24"/>
      <c r="C179" s="24"/>
      <c r="D179" s="26"/>
      <c r="E179" s="26"/>
      <c r="F179" s="24"/>
    </row>
    <row r="180" spans="1:6" x14ac:dyDescent="0.35">
      <c r="A180" s="24"/>
      <c r="B180" s="24"/>
      <c r="C180" s="24"/>
      <c r="D180" s="26"/>
      <c r="E180" s="26"/>
      <c r="F180" s="24"/>
    </row>
    <row r="181" spans="1:6" x14ac:dyDescent="0.35">
      <c r="A181" s="24"/>
      <c r="B181" s="24"/>
      <c r="C181" s="24"/>
      <c r="D181" s="26"/>
      <c r="E181" s="26"/>
      <c r="F181" s="24"/>
    </row>
    <row r="182" spans="1:6" x14ac:dyDescent="0.35">
      <c r="A182" s="24"/>
      <c r="B182" s="24"/>
      <c r="C182" s="24"/>
      <c r="D182" s="26"/>
      <c r="E182" s="26"/>
      <c r="F182" s="24"/>
    </row>
    <row r="183" spans="1:6" x14ac:dyDescent="0.35">
      <c r="A183" s="19"/>
      <c r="B183" s="19"/>
      <c r="C183" s="19"/>
      <c r="D183" s="20"/>
      <c r="E183" s="20"/>
      <c r="F183" s="20"/>
    </row>
    <row r="184" spans="1:6" x14ac:dyDescent="0.35">
      <c r="A184" s="19"/>
      <c r="B184" s="19"/>
      <c r="C184" s="19"/>
      <c r="D184" s="20"/>
      <c r="E184" s="20"/>
      <c r="F184" s="20"/>
    </row>
    <row r="185" spans="1:6" x14ac:dyDescent="0.35">
      <c r="A185" s="19"/>
      <c r="B185" s="19"/>
      <c r="C185" s="19"/>
      <c r="D185" s="20"/>
      <c r="E185" s="20"/>
      <c r="F185" s="20"/>
    </row>
    <row r="186" spans="1:6" x14ac:dyDescent="0.35">
      <c r="A186" s="19"/>
      <c r="B186" s="19"/>
      <c r="C186" s="19"/>
      <c r="D186" s="20"/>
      <c r="E186" s="20"/>
      <c r="F186" s="20"/>
    </row>
    <row r="187" spans="1:6" x14ac:dyDescent="0.35">
      <c r="A187" s="19"/>
      <c r="B187" s="19"/>
      <c r="C187" s="19"/>
      <c r="D187" s="20"/>
      <c r="E187" s="20"/>
      <c r="F187" s="20"/>
    </row>
    <row r="188" spans="1:6" x14ac:dyDescent="0.35">
      <c r="A188" s="19"/>
      <c r="B188" s="19"/>
      <c r="C188" s="19"/>
      <c r="D188" s="20"/>
      <c r="E188" s="20"/>
      <c r="F188" s="20"/>
    </row>
    <row r="189" spans="1:6" x14ac:dyDescent="0.35">
      <c r="A189" s="19"/>
      <c r="B189" s="19"/>
      <c r="C189" s="19"/>
      <c r="D189" s="20"/>
      <c r="E189" s="20"/>
      <c r="F189" s="20"/>
    </row>
    <row r="190" spans="1:6" x14ac:dyDescent="0.35">
      <c r="A190" s="19"/>
      <c r="B190" s="19"/>
      <c r="C190" s="19"/>
      <c r="D190" s="20"/>
      <c r="E190" s="20"/>
      <c r="F190" s="20"/>
    </row>
    <row r="191" spans="1:6" x14ac:dyDescent="0.35">
      <c r="A191" s="19"/>
      <c r="B191" s="19"/>
      <c r="C191" s="19"/>
      <c r="D191" s="20"/>
      <c r="E191" s="20"/>
      <c r="F191" s="20"/>
    </row>
  </sheetData>
  <autoFilter ref="A2:F191" xr:uid="{60B4E0E0-EA23-4FF3-861F-7623BAD270F1}">
    <sortState xmlns:xlrd2="http://schemas.microsoft.com/office/spreadsheetml/2017/richdata2" ref="A3:F191">
      <sortCondition ref="A2:A191"/>
    </sortState>
  </autoFilter>
  <mergeCells count="1">
    <mergeCell ref="A1:F1"/>
  </mergeCells>
  <conditionalFormatting sqref="A104:F182">
    <cfRule type="expression" dxfId="8" priority="2">
      <formula>$J104="Over 12 hours"</formula>
    </cfRule>
  </conditionalFormatting>
  <conditionalFormatting sqref="A3:F103">
    <cfRule type="expression" dxfId="1" priority="1">
      <formula>$J3="Over 12 hours"</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678-4F93-427C-90BE-1C606F79A7ED}">
  <sheetPr>
    <tabColor theme="6"/>
  </sheetPr>
  <dimension ref="A1:K180"/>
  <sheetViews>
    <sheetView zoomScaleNormal="100" workbookViewId="0">
      <pane ySplit="1" topLeftCell="A2" activePane="bottomLeft" state="frozenSplit"/>
      <selection sqref="A1:F1"/>
      <selection pane="bottomLeft" activeCell="C7" sqref="C7"/>
    </sheetView>
  </sheetViews>
  <sheetFormatPr defaultColWidth="0" defaultRowHeight="15.5" x14ac:dyDescent="0.35"/>
  <cols>
    <col min="1" max="2" width="13.23046875" style="3" customWidth="1"/>
    <col min="3" max="3" width="61.765625" style="3" customWidth="1"/>
    <col min="4" max="4" width="16.4609375" style="3" customWidth="1"/>
    <col min="5" max="5" width="17.4609375" style="13" customWidth="1"/>
    <col min="6" max="6" width="47" style="13" customWidth="1"/>
    <col min="7" max="11" width="0" hidden="1" customWidth="1"/>
    <col min="12" max="16384" width="8.765625" hidden="1"/>
  </cols>
  <sheetData>
    <row r="1" spans="1:6" ht="32.5" x14ac:dyDescent="0.35">
      <c r="A1" s="33" t="str">
        <f>"Daily closure report: "&amp;'Front page'!A6</f>
        <v>Daily closure report: Sunday, 18 October</v>
      </c>
      <c r="B1" s="33"/>
      <c r="C1" s="33"/>
      <c r="D1" s="33"/>
      <c r="E1" s="33"/>
      <c r="F1" s="33"/>
    </row>
    <row r="2" spans="1:6" s="5" customFormat="1" ht="28" x14ac:dyDescent="0.35">
      <c r="A2" s="12" t="s">
        <v>9</v>
      </c>
      <c r="B2" s="12" t="s">
        <v>1</v>
      </c>
      <c r="C2" s="12" t="s">
        <v>0</v>
      </c>
      <c r="D2" s="11" t="s">
        <v>11</v>
      </c>
      <c r="E2" s="11" t="s">
        <v>12</v>
      </c>
      <c r="F2" s="12" t="s">
        <v>10</v>
      </c>
    </row>
    <row r="3" spans="1:6" s="3" customFormat="1" ht="62" x14ac:dyDescent="0.35">
      <c r="A3" s="23" t="s">
        <v>29</v>
      </c>
      <c r="B3" s="23" t="s">
        <v>2</v>
      </c>
      <c r="C3" s="24" t="s">
        <v>890</v>
      </c>
      <c r="D3" s="25">
        <v>46313.833333333299</v>
      </c>
      <c r="E3" s="25">
        <v>46314.25</v>
      </c>
      <c r="F3" s="24" t="s">
        <v>94</v>
      </c>
    </row>
    <row r="4" spans="1:6" s="3" customFormat="1" ht="62" x14ac:dyDescent="0.35">
      <c r="A4" s="23" t="s">
        <v>29</v>
      </c>
      <c r="B4" s="23" t="s">
        <v>2</v>
      </c>
      <c r="C4" s="24" t="s">
        <v>93</v>
      </c>
      <c r="D4" s="25">
        <v>46313.833333333299</v>
      </c>
      <c r="E4" s="25">
        <v>46314.25</v>
      </c>
      <c r="F4" s="24" t="s">
        <v>94</v>
      </c>
    </row>
    <row r="5" spans="1:6" s="3" customFormat="1" ht="62" x14ac:dyDescent="0.35">
      <c r="A5" s="23" t="s">
        <v>29</v>
      </c>
      <c r="B5" s="23" t="s">
        <v>2</v>
      </c>
      <c r="C5" s="24" t="s">
        <v>95</v>
      </c>
      <c r="D5" s="25">
        <v>46313.833333333299</v>
      </c>
      <c r="E5" s="25">
        <v>46314.25</v>
      </c>
      <c r="F5" s="24" t="s">
        <v>94</v>
      </c>
    </row>
    <row r="6" spans="1:6" s="3" customFormat="1" ht="62" x14ac:dyDescent="0.35">
      <c r="A6" s="23" t="s">
        <v>29</v>
      </c>
      <c r="B6" s="23" t="s">
        <v>6</v>
      </c>
      <c r="C6" s="24" t="s">
        <v>904</v>
      </c>
      <c r="D6" s="25">
        <v>46313.875</v>
      </c>
      <c r="E6" s="25">
        <v>46314.25</v>
      </c>
      <c r="F6" s="24" t="s">
        <v>905</v>
      </c>
    </row>
    <row r="7" spans="1:6" s="3" customFormat="1" ht="62" x14ac:dyDescent="0.35">
      <c r="A7" s="23" t="s">
        <v>20</v>
      </c>
      <c r="B7" s="23" t="s">
        <v>6</v>
      </c>
      <c r="C7" s="24" t="s">
        <v>878</v>
      </c>
      <c r="D7" s="25">
        <v>46313.833333333299</v>
      </c>
      <c r="E7" s="25">
        <v>46314.25</v>
      </c>
      <c r="F7" s="24" t="s">
        <v>879</v>
      </c>
    </row>
    <row r="8" spans="1:6" s="3" customFormat="1" ht="62" x14ac:dyDescent="0.35">
      <c r="A8" s="23" t="s">
        <v>20</v>
      </c>
      <c r="B8" s="23" t="s">
        <v>6</v>
      </c>
      <c r="C8" s="24" t="s">
        <v>880</v>
      </c>
      <c r="D8" s="25">
        <v>46313.833333333299</v>
      </c>
      <c r="E8" s="25">
        <v>46314.25</v>
      </c>
      <c r="F8" s="24" t="s">
        <v>879</v>
      </c>
    </row>
    <row r="9" spans="1:6" s="3" customFormat="1" ht="62" x14ac:dyDescent="0.35">
      <c r="A9" s="23" t="s">
        <v>40</v>
      </c>
      <c r="B9" s="23" t="s">
        <v>4</v>
      </c>
      <c r="C9" s="24" t="s">
        <v>881</v>
      </c>
      <c r="D9" s="25">
        <v>46313.833333333299</v>
      </c>
      <c r="E9" s="25">
        <v>46314.25</v>
      </c>
      <c r="F9" s="24" t="s">
        <v>882</v>
      </c>
    </row>
    <row r="10" spans="1:6" s="3" customFormat="1" ht="77.5" x14ac:dyDescent="0.35">
      <c r="A10" s="23" t="s">
        <v>40</v>
      </c>
      <c r="B10" s="23" t="s">
        <v>112</v>
      </c>
      <c r="C10" s="24" t="s">
        <v>883</v>
      </c>
      <c r="D10" s="25">
        <v>46313.833333333299</v>
      </c>
      <c r="E10" s="25">
        <v>46314.25</v>
      </c>
      <c r="F10" s="24" t="s">
        <v>882</v>
      </c>
    </row>
    <row r="11" spans="1:6" s="3" customFormat="1" ht="93" x14ac:dyDescent="0.35">
      <c r="A11" s="23" t="s">
        <v>40</v>
      </c>
      <c r="B11" s="23" t="s">
        <v>5</v>
      </c>
      <c r="C11" s="24" t="s">
        <v>884</v>
      </c>
      <c r="D11" s="25">
        <v>46313.833333333299</v>
      </c>
      <c r="E11" s="25">
        <v>46314.25</v>
      </c>
      <c r="F11" s="24" t="s">
        <v>882</v>
      </c>
    </row>
    <row r="12" spans="1:6" s="3" customFormat="1" ht="93" x14ac:dyDescent="0.35">
      <c r="A12" s="23" t="s">
        <v>23</v>
      </c>
      <c r="B12" s="23" t="s">
        <v>4</v>
      </c>
      <c r="C12" s="24" t="s">
        <v>893</v>
      </c>
      <c r="D12" s="25">
        <v>46313.833333333299</v>
      </c>
      <c r="E12" s="25">
        <v>46314.25</v>
      </c>
      <c r="F12" s="24" t="s">
        <v>892</v>
      </c>
    </row>
    <row r="13" spans="1:6" s="3" customFormat="1" ht="93" x14ac:dyDescent="0.35">
      <c r="A13" s="23" t="s">
        <v>23</v>
      </c>
      <c r="B13" s="23" t="s">
        <v>4</v>
      </c>
      <c r="C13" s="24" t="s">
        <v>894</v>
      </c>
      <c r="D13" s="25">
        <v>46313.833333333299</v>
      </c>
      <c r="E13" s="25">
        <v>46314.25</v>
      </c>
      <c r="F13" s="24" t="s">
        <v>892</v>
      </c>
    </row>
    <row r="14" spans="1:6" s="3" customFormat="1" ht="93" x14ac:dyDescent="0.35">
      <c r="A14" s="23" t="s">
        <v>222</v>
      </c>
      <c r="B14" s="23" t="s">
        <v>2</v>
      </c>
      <c r="C14" s="24" t="s">
        <v>231</v>
      </c>
      <c r="D14" s="25">
        <v>46313.25</v>
      </c>
      <c r="E14" s="25">
        <v>46313.833333333299</v>
      </c>
      <c r="F14" s="24" t="s">
        <v>232</v>
      </c>
    </row>
    <row r="15" spans="1:6" s="3" customFormat="1" ht="93" x14ac:dyDescent="0.35">
      <c r="A15" s="23" t="s">
        <v>222</v>
      </c>
      <c r="B15" s="23" t="s">
        <v>6</v>
      </c>
      <c r="C15" s="24" t="s">
        <v>233</v>
      </c>
      <c r="D15" s="25">
        <v>46313.25</v>
      </c>
      <c r="E15" s="25">
        <v>46313.833333333299</v>
      </c>
      <c r="F15" s="24" t="s">
        <v>232</v>
      </c>
    </row>
    <row r="16" spans="1:6" s="3" customFormat="1" ht="93" x14ac:dyDescent="0.35">
      <c r="A16" s="23" t="s">
        <v>222</v>
      </c>
      <c r="B16" s="23" t="s">
        <v>2</v>
      </c>
      <c r="C16" s="24" t="s">
        <v>906</v>
      </c>
      <c r="D16" s="25">
        <v>46313.833333333299</v>
      </c>
      <c r="E16" s="25">
        <v>46314.25</v>
      </c>
      <c r="F16" s="24" t="s">
        <v>232</v>
      </c>
    </row>
    <row r="17" spans="1:6" s="3" customFormat="1" ht="77.5" x14ac:dyDescent="0.35">
      <c r="A17" s="23" t="s">
        <v>222</v>
      </c>
      <c r="B17" s="23" t="s">
        <v>2</v>
      </c>
      <c r="C17" s="24" t="s">
        <v>907</v>
      </c>
      <c r="D17" s="25">
        <v>46313.833333333299</v>
      </c>
      <c r="E17" s="25">
        <v>46314.25</v>
      </c>
      <c r="F17" s="24" t="s">
        <v>232</v>
      </c>
    </row>
    <row r="18" spans="1:6" s="3" customFormat="1" ht="93" x14ac:dyDescent="0.35">
      <c r="A18" s="23" t="s">
        <v>222</v>
      </c>
      <c r="B18" s="23" t="s">
        <v>6</v>
      </c>
      <c r="C18" s="24" t="s">
        <v>908</v>
      </c>
      <c r="D18" s="25">
        <v>46313.833333333299</v>
      </c>
      <c r="E18" s="25">
        <v>46314.25</v>
      </c>
      <c r="F18" s="24" t="s">
        <v>232</v>
      </c>
    </row>
    <row r="19" spans="1:6" s="3" customFormat="1" ht="93" x14ac:dyDescent="0.35">
      <c r="A19" s="23" t="s">
        <v>384</v>
      </c>
      <c r="B19" s="23" t="s">
        <v>4</v>
      </c>
      <c r="C19" s="24" t="s">
        <v>947</v>
      </c>
      <c r="D19" s="25">
        <v>46313.833333333299</v>
      </c>
      <c r="E19" s="25">
        <v>46314.25</v>
      </c>
      <c r="F19" s="24" t="s">
        <v>948</v>
      </c>
    </row>
    <row r="20" spans="1:6" s="3" customFormat="1" ht="77.5" x14ac:dyDescent="0.35">
      <c r="A20" s="23" t="s">
        <v>949</v>
      </c>
      <c r="B20" s="23" t="s">
        <v>2</v>
      </c>
      <c r="C20" s="24" t="s">
        <v>950</v>
      </c>
      <c r="D20" s="25">
        <v>46313.833333333299</v>
      </c>
      <c r="E20" s="25">
        <v>46314.25</v>
      </c>
      <c r="F20" s="24" t="s">
        <v>951</v>
      </c>
    </row>
    <row r="21" spans="1:6" s="3" customFormat="1" ht="77.5" x14ac:dyDescent="0.35">
      <c r="A21" s="23" t="s">
        <v>949</v>
      </c>
      <c r="B21" s="23" t="s">
        <v>6</v>
      </c>
      <c r="C21" s="24" t="s">
        <v>952</v>
      </c>
      <c r="D21" s="25">
        <v>46313.833333333299</v>
      </c>
      <c r="E21" s="25">
        <v>46314.25</v>
      </c>
      <c r="F21" s="24" t="s">
        <v>951</v>
      </c>
    </row>
    <row r="22" spans="1:6" s="3" customFormat="1" ht="77.5" x14ac:dyDescent="0.35">
      <c r="A22" s="23" t="s">
        <v>395</v>
      </c>
      <c r="B22" s="23" t="s">
        <v>5</v>
      </c>
      <c r="C22" s="24" t="s">
        <v>941</v>
      </c>
      <c r="D22" s="25">
        <v>46312.875</v>
      </c>
      <c r="E22" s="25">
        <v>46314.25</v>
      </c>
      <c r="F22" s="24" t="s">
        <v>942</v>
      </c>
    </row>
    <row r="23" spans="1:6" s="3" customFormat="1" ht="77.5" x14ac:dyDescent="0.35">
      <c r="A23" s="23" t="s">
        <v>395</v>
      </c>
      <c r="B23" s="23" t="s">
        <v>4</v>
      </c>
      <c r="C23" s="24" t="s">
        <v>945</v>
      </c>
      <c r="D23" s="25">
        <v>46313.833333333299</v>
      </c>
      <c r="E23" s="25">
        <v>46314.25</v>
      </c>
      <c r="F23" s="24" t="s">
        <v>946</v>
      </c>
    </row>
    <row r="24" spans="1:6" s="3" customFormat="1" ht="14.25" customHeight="1" x14ac:dyDescent="0.35">
      <c r="A24" s="23" t="s">
        <v>408</v>
      </c>
      <c r="B24" s="23" t="s">
        <v>2</v>
      </c>
      <c r="C24" s="24" t="s">
        <v>955</v>
      </c>
      <c r="D24" s="25">
        <v>46313.9375</v>
      </c>
      <c r="E24" s="25">
        <v>46314.229166666701</v>
      </c>
      <c r="F24" s="24" t="s">
        <v>956</v>
      </c>
    </row>
    <row r="25" spans="1:6" s="3" customFormat="1" ht="77.5" x14ac:dyDescent="0.35">
      <c r="A25" s="23" t="s">
        <v>327</v>
      </c>
      <c r="B25" s="23" t="s">
        <v>6</v>
      </c>
      <c r="C25" s="24" t="s">
        <v>328</v>
      </c>
      <c r="D25" s="25">
        <v>46313.875</v>
      </c>
      <c r="E25" s="25">
        <v>46314.25</v>
      </c>
      <c r="F25" s="24" t="s">
        <v>329</v>
      </c>
    </row>
    <row r="26" spans="1:6" s="3" customFormat="1" ht="93" x14ac:dyDescent="0.35">
      <c r="A26" s="23" t="s">
        <v>327</v>
      </c>
      <c r="B26" s="23" t="s">
        <v>6</v>
      </c>
      <c r="C26" s="24" t="s">
        <v>605</v>
      </c>
      <c r="D26" s="25">
        <v>46313.875</v>
      </c>
      <c r="E26" s="25">
        <v>46314.25</v>
      </c>
      <c r="F26" s="24" t="s">
        <v>329</v>
      </c>
    </row>
    <row r="27" spans="1:6" s="3" customFormat="1" ht="62" x14ac:dyDescent="0.35">
      <c r="A27" s="23" t="s">
        <v>432</v>
      </c>
      <c r="B27" s="23" t="s">
        <v>4</v>
      </c>
      <c r="C27" s="24" t="s">
        <v>433</v>
      </c>
      <c r="D27" s="25">
        <v>46272.25</v>
      </c>
      <c r="E27" s="25">
        <v>46341.833333333299</v>
      </c>
      <c r="F27" s="24" t="s">
        <v>434</v>
      </c>
    </row>
    <row r="28" spans="1:6" s="3" customFormat="1" ht="62" x14ac:dyDescent="0.35">
      <c r="A28" s="23" t="s">
        <v>360</v>
      </c>
      <c r="B28" s="23" t="s">
        <v>112</v>
      </c>
      <c r="C28" s="24" t="s">
        <v>961</v>
      </c>
      <c r="D28" s="25">
        <v>46311.916666666701</v>
      </c>
      <c r="E28" s="25">
        <v>46314.25</v>
      </c>
      <c r="F28" s="24" t="s">
        <v>962</v>
      </c>
    </row>
    <row r="29" spans="1:6" s="3" customFormat="1" ht="62" x14ac:dyDescent="0.35">
      <c r="A29" s="23" t="s">
        <v>335</v>
      </c>
      <c r="B29" s="23" t="s">
        <v>112</v>
      </c>
      <c r="C29" s="24" t="s">
        <v>336</v>
      </c>
      <c r="D29" s="25">
        <v>46311.875</v>
      </c>
      <c r="E29" s="25">
        <v>46314.25</v>
      </c>
      <c r="F29" s="24" t="s">
        <v>337</v>
      </c>
    </row>
    <row r="30" spans="1:6" s="3" customFormat="1" ht="62" x14ac:dyDescent="0.35">
      <c r="A30" s="23" t="s">
        <v>324</v>
      </c>
      <c r="B30" s="23" t="s">
        <v>2</v>
      </c>
      <c r="C30" s="24" t="s">
        <v>325</v>
      </c>
      <c r="D30" s="25">
        <v>46313.875</v>
      </c>
      <c r="E30" s="25">
        <v>46314.25</v>
      </c>
      <c r="F30" s="24" t="s">
        <v>326</v>
      </c>
    </row>
    <row r="31" spans="1:6" s="3" customFormat="1" ht="62" x14ac:dyDescent="0.35">
      <c r="A31" s="23" t="s">
        <v>99</v>
      </c>
      <c r="B31" s="23" t="s">
        <v>6</v>
      </c>
      <c r="C31" s="24" t="s">
        <v>482</v>
      </c>
      <c r="D31" s="25">
        <v>46202.875</v>
      </c>
      <c r="E31" s="25">
        <v>46508.208333333299</v>
      </c>
      <c r="F31" s="24" t="s">
        <v>483</v>
      </c>
    </row>
    <row r="32" spans="1:6" s="3" customFormat="1" ht="62" x14ac:dyDescent="0.35">
      <c r="A32" s="23" t="s">
        <v>99</v>
      </c>
      <c r="B32" s="23" t="s">
        <v>2</v>
      </c>
      <c r="C32" s="24" t="s">
        <v>484</v>
      </c>
      <c r="D32" s="25">
        <v>46266.333333333299</v>
      </c>
      <c r="E32" s="25">
        <v>46507</v>
      </c>
      <c r="F32" s="24" t="s">
        <v>483</v>
      </c>
    </row>
    <row r="33" spans="1:6" s="3" customFormat="1" ht="46.5" x14ac:dyDescent="0.35">
      <c r="A33" s="23" t="s">
        <v>99</v>
      </c>
      <c r="B33" s="23" t="s">
        <v>2</v>
      </c>
      <c r="C33" s="24" t="s">
        <v>504</v>
      </c>
      <c r="D33" s="25">
        <v>46313.875</v>
      </c>
      <c r="E33" s="25">
        <v>46314.208333333299</v>
      </c>
      <c r="F33" s="24" t="s">
        <v>505</v>
      </c>
    </row>
    <row r="34" spans="1:6" s="3" customFormat="1" ht="46.5" x14ac:dyDescent="0.35">
      <c r="A34" s="23" t="s">
        <v>508</v>
      </c>
      <c r="B34" s="23" t="s">
        <v>2</v>
      </c>
      <c r="C34" s="24" t="s">
        <v>509</v>
      </c>
      <c r="D34" s="25">
        <v>46313.875</v>
      </c>
      <c r="E34" s="25">
        <v>46314.208333333299</v>
      </c>
      <c r="F34" s="24" t="s">
        <v>505</v>
      </c>
    </row>
    <row r="35" spans="1:6" s="3" customFormat="1" ht="46.5" x14ac:dyDescent="0.35">
      <c r="A35" s="23" t="s">
        <v>53</v>
      </c>
      <c r="B35" s="23" t="s">
        <v>4</v>
      </c>
      <c r="C35" s="24" t="s">
        <v>887</v>
      </c>
      <c r="D35" s="25">
        <v>46313.833333333299</v>
      </c>
      <c r="E35" s="25">
        <v>46314.25</v>
      </c>
      <c r="F35" s="24" t="s">
        <v>55</v>
      </c>
    </row>
    <row r="36" spans="1:6" s="3" customFormat="1" ht="46.5" x14ac:dyDescent="0.35">
      <c r="A36" s="23" t="s">
        <v>108</v>
      </c>
      <c r="B36" s="23" t="s">
        <v>7</v>
      </c>
      <c r="C36" s="24" t="s">
        <v>520</v>
      </c>
      <c r="D36" s="25">
        <v>46217.625</v>
      </c>
      <c r="E36" s="25">
        <v>46387.875</v>
      </c>
      <c r="F36" s="24" t="s">
        <v>521</v>
      </c>
    </row>
    <row r="37" spans="1:6" s="3" customFormat="1" ht="46.5" x14ac:dyDescent="0.35">
      <c r="A37" s="23" t="s">
        <v>17</v>
      </c>
      <c r="B37" s="23" t="s">
        <v>112</v>
      </c>
      <c r="C37" s="24" t="s">
        <v>885</v>
      </c>
      <c r="D37" s="25">
        <v>46313.833333333299</v>
      </c>
      <c r="E37" s="25">
        <v>46314.25</v>
      </c>
      <c r="F37" s="24" t="s">
        <v>886</v>
      </c>
    </row>
    <row r="38" spans="1:6" s="3" customFormat="1" ht="46.5" x14ac:dyDescent="0.35">
      <c r="A38" s="23" t="s">
        <v>967</v>
      </c>
      <c r="B38" s="23" t="s">
        <v>2</v>
      </c>
      <c r="C38" s="24" t="s">
        <v>968</v>
      </c>
      <c r="D38" s="25">
        <v>46313.25</v>
      </c>
      <c r="E38" s="25">
        <v>46314.25</v>
      </c>
      <c r="F38" s="24" t="s">
        <v>969</v>
      </c>
    </row>
    <row r="39" spans="1:6" s="3" customFormat="1" ht="46.5" x14ac:dyDescent="0.35">
      <c r="A39" s="23" t="s">
        <v>65</v>
      </c>
      <c r="B39" s="23" t="s">
        <v>112</v>
      </c>
      <c r="C39" s="24" t="s">
        <v>970</v>
      </c>
      <c r="D39" s="25">
        <v>46311.833333333299</v>
      </c>
      <c r="E39" s="25">
        <v>46314.25</v>
      </c>
      <c r="F39" s="24" t="s">
        <v>971</v>
      </c>
    </row>
    <row r="40" spans="1:6" s="3" customFormat="1" ht="46.5" x14ac:dyDescent="0.35">
      <c r="A40" s="23" t="s">
        <v>532</v>
      </c>
      <c r="B40" s="23" t="s">
        <v>5</v>
      </c>
      <c r="C40" s="24" t="s">
        <v>1184</v>
      </c>
      <c r="D40" s="25">
        <v>46313.833333333299</v>
      </c>
      <c r="E40" s="25">
        <v>46314.208333333299</v>
      </c>
      <c r="F40" s="24" t="s">
        <v>976</v>
      </c>
    </row>
    <row r="41" spans="1:6" s="3" customFormat="1" ht="46.5" x14ac:dyDescent="0.35">
      <c r="A41" s="23" t="s">
        <v>493</v>
      </c>
      <c r="B41" s="23" t="s">
        <v>112</v>
      </c>
      <c r="C41" s="24" t="s">
        <v>494</v>
      </c>
      <c r="D41" s="25">
        <v>46230.833333333299</v>
      </c>
      <c r="E41" s="25">
        <v>46403.25</v>
      </c>
      <c r="F41" s="24" t="s">
        <v>495</v>
      </c>
    </row>
    <row r="42" spans="1:6" s="3" customFormat="1" ht="31" x14ac:dyDescent="0.35">
      <c r="A42" s="23" t="s">
        <v>506</v>
      </c>
      <c r="B42" s="23" t="s">
        <v>6</v>
      </c>
      <c r="C42" s="24" t="s">
        <v>507</v>
      </c>
      <c r="D42" s="25">
        <v>46313.875</v>
      </c>
      <c r="E42" s="25">
        <v>46314.208333333299</v>
      </c>
      <c r="F42" s="24" t="s">
        <v>505</v>
      </c>
    </row>
    <row r="43" spans="1:6" s="3" customFormat="1" ht="46.5" x14ac:dyDescent="0.35">
      <c r="A43" s="23" t="s">
        <v>926</v>
      </c>
      <c r="B43" s="23" t="s">
        <v>4</v>
      </c>
      <c r="C43" s="24" t="s">
        <v>927</v>
      </c>
      <c r="D43" s="25">
        <v>46313.875</v>
      </c>
      <c r="E43" s="25">
        <v>46314.25</v>
      </c>
      <c r="F43" s="24" t="s">
        <v>928</v>
      </c>
    </row>
    <row r="44" spans="1:6" s="3" customFormat="1" ht="46.5" x14ac:dyDescent="0.35">
      <c r="A44" s="23" t="s">
        <v>926</v>
      </c>
      <c r="B44" s="23" t="s">
        <v>4</v>
      </c>
      <c r="C44" s="24" t="s">
        <v>929</v>
      </c>
      <c r="D44" s="25">
        <v>46313.875</v>
      </c>
      <c r="E44" s="25">
        <v>46314.25</v>
      </c>
      <c r="F44" s="24" t="s">
        <v>928</v>
      </c>
    </row>
    <row r="45" spans="1:6" s="3" customFormat="1" ht="46.5" x14ac:dyDescent="0.35">
      <c r="A45" s="23" t="s">
        <v>926</v>
      </c>
      <c r="B45" s="23" t="s">
        <v>4</v>
      </c>
      <c r="C45" s="24" t="s">
        <v>930</v>
      </c>
      <c r="D45" s="25">
        <v>46313.875</v>
      </c>
      <c r="E45" s="25">
        <v>46314.25</v>
      </c>
      <c r="F45" s="24" t="s">
        <v>928</v>
      </c>
    </row>
    <row r="46" spans="1:6" s="3" customFormat="1" ht="46.5" x14ac:dyDescent="0.35">
      <c r="A46" s="23" t="s">
        <v>926</v>
      </c>
      <c r="B46" s="23" t="s">
        <v>4</v>
      </c>
      <c r="C46" s="24" t="s">
        <v>931</v>
      </c>
      <c r="D46" s="25">
        <v>46313.875</v>
      </c>
      <c r="E46" s="25">
        <v>46314.25</v>
      </c>
      <c r="F46" s="24" t="s">
        <v>928</v>
      </c>
    </row>
    <row r="47" spans="1:6" s="3" customFormat="1" ht="46.5" x14ac:dyDescent="0.35">
      <c r="A47" s="23" t="s">
        <v>977</v>
      </c>
      <c r="B47" s="23" t="s">
        <v>6</v>
      </c>
      <c r="C47" s="24" t="s">
        <v>978</v>
      </c>
      <c r="D47" s="25">
        <v>46313.833333333299</v>
      </c>
      <c r="E47" s="25">
        <v>46314.208333333299</v>
      </c>
      <c r="F47" s="24" t="s">
        <v>976</v>
      </c>
    </row>
    <row r="48" spans="1:6" s="3" customFormat="1" ht="46.5" x14ac:dyDescent="0.35">
      <c r="A48" s="23" t="s">
        <v>169</v>
      </c>
      <c r="B48" s="23" t="s">
        <v>6</v>
      </c>
      <c r="C48" s="24" t="s">
        <v>170</v>
      </c>
      <c r="D48" s="25">
        <v>46237.833333333299</v>
      </c>
      <c r="E48" s="25">
        <v>46326.25</v>
      </c>
      <c r="F48" s="24" t="s">
        <v>171</v>
      </c>
    </row>
    <row r="49" spans="1:6" s="3" customFormat="1" ht="46.5" x14ac:dyDescent="0.35">
      <c r="A49" s="23" t="s">
        <v>169</v>
      </c>
      <c r="B49" s="23" t="s">
        <v>2</v>
      </c>
      <c r="C49" s="24" t="s">
        <v>172</v>
      </c>
      <c r="D49" s="25">
        <v>46237.833333333299</v>
      </c>
      <c r="E49" s="25">
        <v>46326.25</v>
      </c>
      <c r="F49" s="24" t="s">
        <v>171</v>
      </c>
    </row>
    <row r="50" spans="1:6" s="3" customFormat="1" ht="46.5" x14ac:dyDescent="0.35">
      <c r="A50" s="23" t="s">
        <v>56</v>
      </c>
      <c r="B50" s="23" t="s">
        <v>2</v>
      </c>
      <c r="C50" s="24" t="s">
        <v>888</v>
      </c>
      <c r="D50" s="25">
        <v>46313.916666666701</v>
      </c>
      <c r="E50" s="25">
        <v>46314.208333333299</v>
      </c>
      <c r="F50" s="24" t="s">
        <v>889</v>
      </c>
    </row>
    <row r="51" spans="1:6" s="3" customFormat="1" ht="46.5" x14ac:dyDescent="0.35">
      <c r="A51" s="23" t="s">
        <v>56</v>
      </c>
      <c r="B51" s="23" t="s">
        <v>6</v>
      </c>
      <c r="C51" s="24" t="s">
        <v>891</v>
      </c>
      <c r="D51" s="25">
        <v>46313.833333333299</v>
      </c>
      <c r="E51" s="25">
        <v>46314.25</v>
      </c>
      <c r="F51" s="24" t="s">
        <v>892</v>
      </c>
    </row>
    <row r="52" spans="1:6" s="3" customFormat="1" ht="46.5" x14ac:dyDescent="0.35">
      <c r="A52" s="23" t="s">
        <v>571</v>
      </c>
      <c r="B52" s="23" t="s">
        <v>6</v>
      </c>
      <c r="C52" s="24" t="s">
        <v>898</v>
      </c>
      <c r="D52" s="25">
        <v>46313.833333333299</v>
      </c>
      <c r="E52" s="25">
        <v>46314.25</v>
      </c>
      <c r="F52" s="24" t="s">
        <v>899</v>
      </c>
    </row>
    <row r="53" spans="1:6" s="3" customFormat="1" ht="46.5" x14ac:dyDescent="0.35">
      <c r="A53" s="23" t="s">
        <v>571</v>
      </c>
      <c r="B53" s="23" t="s">
        <v>6</v>
      </c>
      <c r="C53" s="24" t="s">
        <v>900</v>
      </c>
      <c r="D53" s="25">
        <v>46313.833333333299</v>
      </c>
      <c r="E53" s="25">
        <v>46314.25</v>
      </c>
      <c r="F53" s="24" t="s">
        <v>899</v>
      </c>
    </row>
    <row r="54" spans="1:6" s="3" customFormat="1" ht="46.5" x14ac:dyDescent="0.35">
      <c r="A54" s="23" t="s">
        <v>571</v>
      </c>
      <c r="B54" s="23" t="s">
        <v>6</v>
      </c>
      <c r="C54" s="24" t="s">
        <v>901</v>
      </c>
      <c r="D54" s="25">
        <v>46313.833333333299</v>
      </c>
      <c r="E54" s="25">
        <v>46314.25</v>
      </c>
      <c r="F54" s="24" t="s">
        <v>899</v>
      </c>
    </row>
    <row r="55" spans="1:6" s="3" customFormat="1" ht="46.5" x14ac:dyDescent="0.35">
      <c r="A55" s="23" t="s">
        <v>377</v>
      </c>
      <c r="B55" s="23" t="s">
        <v>4</v>
      </c>
      <c r="C55" s="24" t="s">
        <v>943</v>
      </c>
      <c r="D55" s="25">
        <v>46313.833333333299</v>
      </c>
      <c r="E55" s="25">
        <v>46314.166666666701</v>
      </c>
      <c r="F55" s="24" t="s">
        <v>944</v>
      </c>
    </row>
    <row r="56" spans="1:6" s="3" customFormat="1" ht="46.5" x14ac:dyDescent="0.35">
      <c r="A56" s="23" t="s">
        <v>404</v>
      </c>
      <c r="B56" s="23" t="s">
        <v>8</v>
      </c>
      <c r="C56" s="24" t="s">
        <v>953</v>
      </c>
      <c r="D56" s="25">
        <v>46313.9375</v>
      </c>
      <c r="E56" s="25">
        <v>46314.229166666701</v>
      </c>
      <c r="F56" s="24" t="s">
        <v>954</v>
      </c>
    </row>
    <row r="57" spans="1:6" s="18" customFormat="1" ht="46.5" x14ac:dyDescent="0.35">
      <c r="A57" s="23" t="s">
        <v>404</v>
      </c>
      <c r="B57" s="23" t="s">
        <v>7</v>
      </c>
      <c r="C57" s="24" t="s">
        <v>959</v>
      </c>
      <c r="D57" s="25">
        <v>46313.9375</v>
      </c>
      <c r="E57" s="25">
        <v>46314.229166666701</v>
      </c>
      <c r="F57" s="24" t="s">
        <v>960</v>
      </c>
    </row>
    <row r="58" spans="1:6" s="3" customFormat="1" ht="46.5" x14ac:dyDescent="0.35">
      <c r="A58" s="23" t="s">
        <v>321</v>
      </c>
      <c r="B58" s="23" t="s">
        <v>2</v>
      </c>
      <c r="C58" s="24" t="s">
        <v>322</v>
      </c>
      <c r="D58" s="25">
        <v>46237.25</v>
      </c>
      <c r="E58" s="25">
        <v>46692.25</v>
      </c>
      <c r="F58" s="24" t="s">
        <v>323</v>
      </c>
    </row>
    <row r="59" spans="1:6" s="3" customFormat="1" ht="46.5" x14ac:dyDescent="0.35">
      <c r="A59" s="23" t="s">
        <v>341</v>
      </c>
      <c r="B59" s="23" t="s">
        <v>5</v>
      </c>
      <c r="C59" s="24" t="s">
        <v>957</v>
      </c>
      <c r="D59" s="25">
        <v>46313.9375</v>
      </c>
      <c r="E59" s="25">
        <v>46314.229166666701</v>
      </c>
      <c r="F59" s="24" t="s">
        <v>958</v>
      </c>
    </row>
    <row r="60" spans="1:6" s="3" customFormat="1" ht="46.5" x14ac:dyDescent="0.35">
      <c r="A60" s="23" t="s">
        <v>341</v>
      </c>
      <c r="B60" s="23" t="s">
        <v>5</v>
      </c>
      <c r="C60" s="24" t="s">
        <v>450</v>
      </c>
      <c r="D60" s="25">
        <v>46306.916666666701</v>
      </c>
      <c r="E60" s="25">
        <v>46361.25</v>
      </c>
      <c r="F60" s="24" t="s">
        <v>451</v>
      </c>
    </row>
    <row r="61" spans="1:6" s="3" customFormat="1" ht="46.5" x14ac:dyDescent="0.35">
      <c r="A61" s="23" t="s">
        <v>455</v>
      </c>
      <c r="B61" s="23" t="s">
        <v>2</v>
      </c>
      <c r="C61" s="24" t="s">
        <v>456</v>
      </c>
      <c r="D61" s="25">
        <v>46306.999305555597</v>
      </c>
      <c r="E61" s="25">
        <v>46319.25</v>
      </c>
      <c r="F61" s="24" t="s">
        <v>457</v>
      </c>
    </row>
    <row r="62" spans="1:6" s="3" customFormat="1" ht="62" x14ac:dyDescent="0.35">
      <c r="A62" s="23" t="s">
        <v>455</v>
      </c>
      <c r="B62" s="23" t="s">
        <v>6</v>
      </c>
      <c r="C62" s="24" t="s">
        <v>963</v>
      </c>
      <c r="D62" s="25">
        <v>46311.958333333299</v>
      </c>
      <c r="E62" s="25">
        <v>46314.25</v>
      </c>
      <c r="F62" s="24" t="s">
        <v>964</v>
      </c>
    </row>
    <row r="63" spans="1:6" s="3" customFormat="1" ht="62" x14ac:dyDescent="0.35">
      <c r="A63" s="23" t="s">
        <v>455</v>
      </c>
      <c r="B63" s="23" t="s">
        <v>2</v>
      </c>
      <c r="C63" s="24" t="s">
        <v>965</v>
      </c>
      <c r="D63" s="25">
        <v>46311.958333333299</v>
      </c>
      <c r="E63" s="25">
        <v>46314.25</v>
      </c>
      <c r="F63" s="24" t="s">
        <v>966</v>
      </c>
    </row>
    <row r="64" spans="1:6" s="3" customFormat="1" ht="46.5" x14ac:dyDescent="0.35">
      <c r="A64" s="23" t="s">
        <v>242</v>
      </c>
      <c r="B64" s="23" t="s">
        <v>6</v>
      </c>
      <c r="C64" s="24" t="s">
        <v>909</v>
      </c>
      <c r="D64" s="25">
        <v>46313.875</v>
      </c>
      <c r="E64" s="25">
        <v>46314.25</v>
      </c>
      <c r="F64" s="24" t="s">
        <v>241</v>
      </c>
    </row>
    <row r="65" spans="1:6" s="3" customFormat="1" ht="46.5" x14ac:dyDescent="0.35">
      <c r="A65" s="23" t="s">
        <v>242</v>
      </c>
      <c r="B65" s="23" t="s">
        <v>6</v>
      </c>
      <c r="C65" s="24" t="s">
        <v>910</v>
      </c>
      <c r="D65" s="25">
        <v>46313.875</v>
      </c>
      <c r="E65" s="25">
        <v>46314.25</v>
      </c>
      <c r="F65" s="24" t="s">
        <v>241</v>
      </c>
    </row>
    <row r="66" spans="1:6" s="3" customFormat="1" ht="46.5" x14ac:dyDescent="0.35">
      <c r="A66" s="23" t="s">
        <v>242</v>
      </c>
      <c r="B66" s="23" t="s">
        <v>6</v>
      </c>
      <c r="C66" s="24" t="s">
        <v>911</v>
      </c>
      <c r="D66" s="25">
        <v>46313.875</v>
      </c>
      <c r="E66" s="25">
        <v>46314.25</v>
      </c>
      <c r="F66" s="24" t="s">
        <v>241</v>
      </c>
    </row>
    <row r="67" spans="1:6" s="3" customFormat="1" ht="31" x14ac:dyDescent="0.35">
      <c r="A67" s="23" t="s">
        <v>242</v>
      </c>
      <c r="B67" s="23" t="s">
        <v>6</v>
      </c>
      <c r="C67" s="24" t="s">
        <v>912</v>
      </c>
      <c r="D67" s="25">
        <v>46313.875</v>
      </c>
      <c r="E67" s="25">
        <v>46314.25</v>
      </c>
      <c r="F67" s="24" t="s">
        <v>241</v>
      </c>
    </row>
    <row r="68" spans="1:6" s="3" customFormat="1" ht="46.5" x14ac:dyDescent="0.35">
      <c r="A68" s="23" t="s">
        <v>242</v>
      </c>
      <c r="B68" s="23" t="s">
        <v>6</v>
      </c>
      <c r="C68" s="24" t="s">
        <v>913</v>
      </c>
      <c r="D68" s="25">
        <v>46313.875</v>
      </c>
      <c r="E68" s="25">
        <v>46314.25</v>
      </c>
      <c r="F68" s="24" t="s">
        <v>241</v>
      </c>
    </row>
    <row r="69" spans="1:6" s="3" customFormat="1" ht="31" x14ac:dyDescent="0.35">
      <c r="A69" s="23" t="s">
        <v>242</v>
      </c>
      <c r="B69" s="23" t="s">
        <v>6</v>
      </c>
      <c r="C69" s="24" t="s">
        <v>914</v>
      </c>
      <c r="D69" s="25">
        <v>46313.875</v>
      </c>
      <c r="E69" s="25">
        <v>46314.25</v>
      </c>
      <c r="F69" s="24" t="s">
        <v>241</v>
      </c>
    </row>
    <row r="70" spans="1:6" s="3" customFormat="1" ht="46.5" x14ac:dyDescent="0.35">
      <c r="A70" s="23" t="s">
        <v>242</v>
      </c>
      <c r="B70" s="23" t="s">
        <v>6</v>
      </c>
      <c r="C70" s="24" t="s">
        <v>915</v>
      </c>
      <c r="D70" s="25">
        <v>46313.875</v>
      </c>
      <c r="E70" s="25">
        <v>46314.25</v>
      </c>
      <c r="F70" s="24" t="s">
        <v>241</v>
      </c>
    </row>
    <row r="71" spans="1:6" s="3" customFormat="1" ht="46.5" x14ac:dyDescent="0.35">
      <c r="A71" s="23" t="s">
        <v>242</v>
      </c>
      <c r="B71" s="23" t="s">
        <v>2</v>
      </c>
      <c r="C71" s="24" t="s">
        <v>248</v>
      </c>
      <c r="D71" s="25">
        <v>46313.875</v>
      </c>
      <c r="E71" s="25">
        <v>46314.25</v>
      </c>
      <c r="F71" s="24" t="s">
        <v>241</v>
      </c>
    </row>
    <row r="72" spans="1:6" s="3" customFormat="1" ht="31" x14ac:dyDescent="0.35">
      <c r="A72" s="23" t="s">
        <v>236</v>
      </c>
      <c r="B72" s="23" t="s">
        <v>6</v>
      </c>
      <c r="C72" s="24" t="s">
        <v>237</v>
      </c>
      <c r="D72" s="25">
        <v>45804.208333333299</v>
      </c>
      <c r="E72" s="25">
        <v>46418.208333333299</v>
      </c>
      <c r="F72" s="24" t="s">
        <v>238</v>
      </c>
    </row>
    <row r="73" spans="1:6" s="3" customFormat="1" ht="31" x14ac:dyDescent="0.35">
      <c r="A73" s="23" t="s">
        <v>236</v>
      </c>
      <c r="B73" s="23" t="s">
        <v>2</v>
      </c>
      <c r="C73" s="24" t="s">
        <v>273</v>
      </c>
      <c r="D73" s="25">
        <v>46267.833333333299</v>
      </c>
      <c r="E73" s="25">
        <v>46323.25</v>
      </c>
      <c r="F73" s="24" t="s">
        <v>274</v>
      </c>
    </row>
    <row r="74" spans="1:6" s="3" customFormat="1" ht="93" x14ac:dyDescent="0.35">
      <c r="A74" s="23" t="s">
        <v>290</v>
      </c>
      <c r="B74" s="23" t="s">
        <v>6</v>
      </c>
      <c r="C74" s="24" t="s">
        <v>916</v>
      </c>
      <c r="D74" s="25">
        <v>46313.916666666701</v>
      </c>
      <c r="E74" s="25">
        <v>46314.25</v>
      </c>
      <c r="F74" s="24" t="s">
        <v>917</v>
      </c>
    </row>
    <row r="75" spans="1:6" s="3" customFormat="1" ht="62" x14ac:dyDescent="0.35">
      <c r="A75" s="23" t="s">
        <v>290</v>
      </c>
      <c r="B75" s="23" t="s">
        <v>6</v>
      </c>
      <c r="C75" s="24" t="s">
        <v>918</v>
      </c>
      <c r="D75" s="25">
        <v>46313.916666666701</v>
      </c>
      <c r="E75" s="25">
        <v>46314.25</v>
      </c>
      <c r="F75" s="24" t="s">
        <v>917</v>
      </c>
    </row>
    <row r="76" spans="1:6" s="3" customFormat="1" ht="77.5" x14ac:dyDescent="0.35">
      <c r="A76" s="23" t="s">
        <v>290</v>
      </c>
      <c r="B76" s="23" t="s">
        <v>6</v>
      </c>
      <c r="C76" s="24" t="s">
        <v>919</v>
      </c>
      <c r="D76" s="25">
        <v>46313.916666666701</v>
      </c>
      <c r="E76" s="25">
        <v>46314.25</v>
      </c>
      <c r="F76" s="24" t="s">
        <v>917</v>
      </c>
    </row>
    <row r="77" spans="1:6" s="3" customFormat="1" ht="62" x14ac:dyDescent="0.35">
      <c r="A77" s="23" t="s">
        <v>290</v>
      </c>
      <c r="B77" s="23" t="s">
        <v>6</v>
      </c>
      <c r="C77" s="24" t="s">
        <v>920</v>
      </c>
      <c r="D77" s="25">
        <v>46313.916666666701</v>
      </c>
      <c r="E77" s="25">
        <v>46314.25</v>
      </c>
      <c r="F77" s="24" t="s">
        <v>917</v>
      </c>
    </row>
    <row r="78" spans="1:6" s="3" customFormat="1" ht="46.5" x14ac:dyDescent="0.35">
      <c r="A78" s="23" t="s">
        <v>290</v>
      </c>
      <c r="B78" s="23" t="s">
        <v>6</v>
      </c>
      <c r="C78" s="24" t="s">
        <v>937</v>
      </c>
      <c r="D78" s="25">
        <v>46313.999305555597</v>
      </c>
      <c r="E78" s="25">
        <v>46314.208333333299</v>
      </c>
      <c r="F78" s="24" t="s">
        <v>938</v>
      </c>
    </row>
    <row r="79" spans="1:6" s="3" customFormat="1" ht="77.5" x14ac:dyDescent="0.35">
      <c r="A79" s="23" t="s">
        <v>290</v>
      </c>
      <c r="B79" s="23" t="s">
        <v>6</v>
      </c>
      <c r="C79" s="24" t="s">
        <v>732</v>
      </c>
      <c r="D79" s="25">
        <v>46313.833333333299</v>
      </c>
      <c r="E79" s="25">
        <v>46314.25</v>
      </c>
      <c r="F79" s="24" t="s">
        <v>733</v>
      </c>
    </row>
    <row r="80" spans="1:6" s="3" customFormat="1" ht="108.5" x14ac:dyDescent="0.35">
      <c r="A80" s="23" t="s">
        <v>290</v>
      </c>
      <c r="B80" s="23" t="s">
        <v>6</v>
      </c>
      <c r="C80" s="24" t="s">
        <v>510</v>
      </c>
      <c r="D80" s="25">
        <v>46313.875</v>
      </c>
      <c r="E80" s="25">
        <v>46314.208333333299</v>
      </c>
      <c r="F80" s="24" t="s">
        <v>505</v>
      </c>
    </row>
    <row r="81" spans="1:6" s="3" customFormat="1" ht="77.5" x14ac:dyDescent="0.35">
      <c r="A81" s="23" t="s">
        <v>290</v>
      </c>
      <c r="B81" s="23" t="s">
        <v>2</v>
      </c>
      <c r="C81" s="24" t="s">
        <v>511</v>
      </c>
      <c r="D81" s="25">
        <v>46313.875</v>
      </c>
      <c r="E81" s="25">
        <v>46314.208333333299</v>
      </c>
      <c r="F81" s="24" t="s">
        <v>505</v>
      </c>
    </row>
    <row r="82" spans="1:6" s="3" customFormat="1" ht="124" x14ac:dyDescent="0.35">
      <c r="A82" s="23" t="s">
        <v>290</v>
      </c>
      <c r="B82" s="23" t="s">
        <v>6</v>
      </c>
      <c r="C82" s="24" t="s">
        <v>972</v>
      </c>
      <c r="D82" s="25">
        <v>46313.916666666701</v>
      </c>
      <c r="E82" s="25">
        <v>46314.208333333299</v>
      </c>
      <c r="F82" s="24" t="s">
        <v>973</v>
      </c>
    </row>
    <row r="83" spans="1:6" s="3" customFormat="1" ht="108.5" x14ac:dyDescent="0.35">
      <c r="A83" s="23" t="s">
        <v>290</v>
      </c>
      <c r="B83" s="23" t="s">
        <v>6</v>
      </c>
      <c r="C83" s="24" t="s">
        <v>974</v>
      </c>
      <c r="D83" s="25">
        <v>46313.916666666701</v>
      </c>
      <c r="E83" s="25">
        <v>46314.208333333299</v>
      </c>
      <c r="F83" s="24" t="s">
        <v>973</v>
      </c>
    </row>
    <row r="84" spans="1:6" s="3" customFormat="1" ht="108.5" x14ac:dyDescent="0.35">
      <c r="A84" s="23" t="s">
        <v>269</v>
      </c>
      <c r="B84" s="23" t="s">
        <v>8</v>
      </c>
      <c r="C84" s="24" t="s">
        <v>932</v>
      </c>
      <c r="D84" s="25">
        <v>46313.875</v>
      </c>
      <c r="E84" s="25">
        <v>46314.25</v>
      </c>
      <c r="F84" s="24" t="s">
        <v>933</v>
      </c>
    </row>
    <row r="85" spans="1:6" s="3" customFormat="1" ht="108.5" x14ac:dyDescent="0.35">
      <c r="A85" s="23" t="s">
        <v>702</v>
      </c>
      <c r="B85" s="23" t="s">
        <v>2</v>
      </c>
      <c r="C85" s="24" t="s">
        <v>921</v>
      </c>
      <c r="D85" s="25">
        <v>46313.916666666701</v>
      </c>
      <c r="E85" s="25">
        <v>46314.25</v>
      </c>
      <c r="F85" s="24" t="s">
        <v>922</v>
      </c>
    </row>
    <row r="86" spans="1:6" s="3" customFormat="1" ht="77.5" x14ac:dyDescent="0.35">
      <c r="A86" s="23" t="s">
        <v>702</v>
      </c>
      <c r="B86" s="23" t="s">
        <v>2</v>
      </c>
      <c r="C86" s="24" t="s">
        <v>923</v>
      </c>
      <c r="D86" s="25">
        <v>46313.916666666701</v>
      </c>
      <c r="E86" s="25">
        <v>46314.25</v>
      </c>
      <c r="F86" s="24" t="s">
        <v>922</v>
      </c>
    </row>
    <row r="87" spans="1:6" s="3" customFormat="1" ht="77.5" x14ac:dyDescent="0.35">
      <c r="A87" s="23" t="s">
        <v>702</v>
      </c>
      <c r="B87" s="23" t="s">
        <v>2</v>
      </c>
      <c r="C87" s="24" t="s">
        <v>924</v>
      </c>
      <c r="D87" s="25">
        <v>46313.916666666701</v>
      </c>
      <c r="E87" s="25">
        <v>46314.25</v>
      </c>
      <c r="F87" s="24" t="s">
        <v>922</v>
      </c>
    </row>
    <row r="88" spans="1:6" s="3" customFormat="1" ht="77.5" x14ac:dyDescent="0.35">
      <c r="A88" s="23" t="s">
        <v>702</v>
      </c>
      <c r="B88" s="23" t="s">
        <v>2</v>
      </c>
      <c r="C88" s="24" t="s">
        <v>925</v>
      </c>
      <c r="D88" s="25">
        <v>46313.916666666701</v>
      </c>
      <c r="E88" s="25">
        <v>46314.25</v>
      </c>
      <c r="F88" s="24" t="s">
        <v>922</v>
      </c>
    </row>
    <row r="89" spans="1:6" s="3" customFormat="1" ht="77.5" x14ac:dyDescent="0.35">
      <c r="A89" s="23" t="s">
        <v>702</v>
      </c>
      <c r="B89" s="23" t="s">
        <v>6</v>
      </c>
      <c r="C89" s="24" t="s">
        <v>939</v>
      </c>
      <c r="D89" s="25">
        <v>46313.999305555597</v>
      </c>
      <c r="E89" s="25">
        <v>46314.208333333299</v>
      </c>
      <c r="F89" s="24" t="s">
        <v>938</v>
      </c>
    </row>
    <row r="90" spans="1:6" s="3" customFormat="1" ht="77.5" x14ac:dyDescent="0.35">
      <c r="A90" s="23" t="s">
        <v>702</v>
      </c>
      <c r="B90" s="23" t="s">
        <v>6</v>
      </c>
      <c r="C90" s="24" t="s">
        <v>940</v>
      </c>
      <c r="D90" s="25">
        <v>46313.999305555597</v>
      </c>
      <c r="E90" s="25">
        <v>46314.208333333299</v>
      </c>
      <c r="F90" s="24" t="s">
        <v>938</v>
      </c>
    </row>
    <row r="91" spans="1:6" s="3" customFormat="1" ht="77.5" x14ac:dyDescent="0.35">
      <c r="A91" s="23" t="s">
        <v>128</v>
      </c>
      <c r="B91" s="23" t="s">
        <v>4</v>
      </c>
      <c r="C91" s="24" t="s">
        <v>138</v>
      </c>
      <c r="D91" s="25">
        <v>46290.25</v>
      </c>
      <c r="E91" s="25">
        <v>46502.25</v>
      </c>
      <c r="F91" s="24" t="s">
        <v>139</v>
      </c>
    </row>
    <row r="92" spans="1:6" s="3" customFormat="1" ht="93" x14ac:dyDescent="0.35">
      <c r="A92" s="23" t="s">
        <v>128</v>
      </c>
      <c r="B92" s="23" t="s">
        <v>4</v>
      </c>
      <c r="C92" s="24" t="s">
        <v>895</v>
      </c>
      <c r="D92" s="25">
        <v>46313.833333333299</v>
      </c>
      <c r="E92" s="25">
        <v>46314.25</v>
      </c>
      <c r="F92" s="24" t="s">
        <v>896</v>
      </c>
    </row>
    <row r="93" spans="1:6" s="3" customFormat="1" ht="46.5" x14ac:dyDescent="0.35">
      <c r="A93" s="23" t="s">
        <v>128</v>
      </c>
      <c r="B93" s="23" t="s">
        <v>4</v>
      </c>
      <c r="C93" s="24" t="s">
        <v>897</v>
      </c>
      <c r="D93" s="25">
        <v>46313.833333333299</v>
      </c>
      <c r="E93" s="25">
        <v>46314.25</v>
      </c>
      <c r="F93" s="24" t="s">
        <v>896</v>
      </c>
    </row>
    <row r="94" spans="1:6" s="3" customFormat="1" ht="77.5" x14ac:dyDescent="0.35">
      <c r="A94" s="23" t="s">
        <v>128</v>
      </c>
      <c r="B94" s="23" t="s">
        <v>4</v>
      </c>
      <c r="C94" s="24" t="s">
        <v>566</v>
      </c>
      <c r="D94" s="25">
        <v>46313.833333333299</v>
      </c>
      <c r="E94" s="25">
        <v>46314.25</v>
      </c>
      <c r="F94" s="24" t="s">
        <v>896</v>
      </c>
    </row>
    <row r="95" spans="1:6" s="3" customFormat="1" ht="93" x14ac:dyDescent="0.35">
      <c r="A95" s="23" t="s">
        <v>128</v>
      </c>
      <c r="B95" s="23" t="s">
        <v>4</v>
      </c>
      <c r="C95" s="24" t="s">
        <v>902</v>
      </c>
      <c r="D95" s="25">
        <v>46313.916666666701</v>
      </c>
      <c r="E95" s="25">
        <v>46314.208333333299</v>
      </c>
      <c r="F95" s="24" t="s">
        <v>903</v>
      </c>
    </row>
    <row r="96" spans="1:6" s="3" customFormat="1" ht="93" x14ac:dyDescent="0.35">
      <c r="A96" s="23" t="s">
        <v>279</v>
      </c>
      <c r="B96" s="23" t="s">
        <v>4</v>
      </c>
      <c r="C96" s="24" t="s">
        <v>934</v>
      </c>
      <c r="D96" s="25">
        <v>46313.875</v>
      </c>
      <c r="E96" s="25">
        <v>46314.208333333299</v>
      </c>
      <c r="F96" s="24" t="s">
        <v>935</v>
      </c>
    </row>
    <row r="97" spans="1:6" s="3" customFormat="1" ht="46.5" x14ac:dyDescent="0.35">
      <c r="A97" s="23" t="s">
        <v>279</v>
      </c>
      <c r="B97" s="23" t="s">
        <v>4</v>
      </c>
      <c r="C97" s="24" t="s">
        <v>302</v>
      </c>
      <c r="D97" s="25">
        <v>46313.875</v>
      </c>
      <c r="E97" s="25">
        <v>46314.208333333299</v>
      </c>
      <c r="F97" s="24" t="s">
        <v>935</v>
      </c>
    </row>
    <row r="98" spans="1:6" s="3" customFormat="1" ht="46.5" x14ac:dyDescent="0.35">
      <c r="A98" s="23" t="s">
        <v>279</v>
      </c>
      <c r="B98" s="23" t="s">
        <v>4</v>
      </c>
      <c r="C98" s="24" t="s">
        <v>936</v>
      </c>
      <c r="D98" s="25">
        <v>46313.875</v>
      </c>
      <c r="E98" s="25">
        <v>46314.208333333299</v>
      </c>
      <c r="F98" s="24" t="s">
        <v>935</v>
      </c>
    </row>
    <row r="99" spans="1:6" s="18" customFormat="1" x14ac:dyDescent="0.35">
      <c r="A99" s="23"/>
      <c r="B99" s="23"/>
      <c r="C99" s="24"/>
      <c r="D99" s="25"/>
      <c r="E99" s="25"/>
      <c r="F99" s="24"/>
    </row>
    <row r="100" spans="1:6" s="3" customFormat="1" x14ac:dyDescent="0.35">
      <c r="A100" s="23"/>
      <c r="B100" s="23"/>
      <c r="C100" s="24"/>
      <c r="D100" s="25"/>
      <c r="E100" s="25"/>
      <c r="F100" s="24"/>
    </row>
    <row r="101" spans="1:6" s="3" customFormat="1" x14ac:dyDescent="0.35">
      <c r="A101" s="23"/>
      <c r="B101" s="23"/>
      <c r="C101" s="24"/>
      <c r="D101" s="25"/>
      <c r="E101" s="25"/>
      <c r="F101" s="24"/>
    </row>
    <row r="102" spans="1:6" s="3" customFormat="1" x14ac:dyDescent="0.35">
      <c r="A102" s="23"/>
      <c r="B102" s="23"/>
      <c r="C102" s="24"/>
      <c r="D102" s="25"/>
      <c r="E102" s="25"/>
      <c r="F102" s="24"/>
    </row>
    <row r="103" spans="1:6" s="6" customFormat="1" x14ac:dyDescent="0.35">
      <c r="A103" s="23"/>
      <c r="B103" s="23"/>
      <c r="C103" s="24"/>
      <c r="D103" s="25"/>
      <c r="E103" s="25"/>
      <c r="F103" s="24"/>
    </row>
    <row r="104" spans="1:6" s="6" customFormat="1" x14ac:dyDescent="0.35">
      <c r="A104" s="23"/>
      <c r="B104" s="23"/>
      <c r="C104" s="24"/>
      <c r="D104" s="25"/>
      <c r="E104" s="25"/>
      <c r="F104" s="24"/>
    </row>
    <row r="105" spans="1:6" s="6" customFormat="1" x14ac:dyDescent="0.35">
      <c r="A105" s="23"/>
      <c r="B105" s="23"/>
      <c r="C105" s="24"/>
      <c r="D105" s="25"/>
      <c r="E105" s="25"/>
      <c r="F105" s="24"/>
    </row>
    <row r="106" spans="1:6" s="6" customFormat="1" x14ac:dyDescent="0.35">
      <c r="A106" s="23"/>
      <c r="B106" s="23"/>
      <c r="C106" s="24"/>
      <c r="D106" s="25"/>
      <c r="E106" s="25"/>
      <c r="F106" s="24"/>
    </row>
    <row r="107" spans="1:6" s="6" customFormat="1" x14ac:dyDescent="0.35">
      <c r="A107" s="23"/>
      <c r="B107" s="23"/>
      <c r="C107" s="24"/>
      <c r="D107" s="25"/>
      <c r="E107" s="25"/>
      <c r="F107" s="24"/>
    </row>
    <row r="108" spans="1:6" s="6" customFormat="1" x14ac:dyDescent="0.35">
      <c r="A108" s="23"/>
      <c r="B108" s="23"/>
      <c r="C108" s="24"/>
      <c r="D108" s="25"/>
      <c r="E108" s="25"/>
      <c r="F108" s="24"/>
    </row>
    <row r="109" spans="1:6" s="6" customFormat="1" x14ac:dyDescent="0.35">
      <c r="A109" s="23"/>
      <c r="B109" s="23"/>
      <c r="C109" s="24"/>
      <c r="D109" s="25"/>
      <c r="E109" s="25"/>
      <c r="F109" s="24"/>
    </row>
    <row r="110" spans="1:6" s="6" customFormat="1" x14ac:dyDescent="0.35">
      <c r="A110" s="23"/>
      <c r="B110" s="23"/>
      <c r="C110" s="24"/>
      <c r="D110" s="25"/>
      <c r="E110" s="25"/>
      <c r="F110" s="24"/>
    </row>
    <row r="111" spans="1:6" s="6" customFormat="1" x14ac:dyDescent="0.35">
      <c r="A111" s="23"/>
      <c r="B111" s="23"/>
      <c r="C111" s="24"/>
      <c r="D111" s="25"/>
      <c r="E111" s="25"/>
      <c r="F111" s="24"/>
    </row>
    <row r="112" spans="1:6" s="6" customFormat="1" x14ac:dyDescent="0.35">
      <c r="A112" s="23"/>
      <c r="B112" s="23"/>
      <c r="C112" s="24"/>
      <c r="D112" s="25"/>
      <c r="E112" s="25"/>
      <c r="F112" s="24"/>
    </row>
    <row r="113" spans="1:6" s="6" customFormat="1" x14ac:dyDescent="0.35">
      <c r="A113" s="23"/>
      <c r="B113" s="23"/>
      <c r="C113" s="24"/>
      <c r="D113" s="25"/>
      <c r="E113" s="25"/>
      <c r="F113" s="24"/>
    </row>
    <row r="114" spans="1:6" s="14" customFormat="1" x14ac:dyDescent="0.35">
      <c r="A114" s="23"/>
      <c r="B114" s="23"/>
      <c r="C114" s="24"/>
      <c r="D114" s="25"/>
      <c r="E114" s="25"/>
      <c r="F114" s="24"/>
    </row>
    <row r="115" spans="1:6" s="6" customFormat="1" x14ac:dyDescent="0.35">
      <c r="A115" s="23"/>
      <c r="B115" s="23"/>
      <c r="C115" s="24"/>
      <c r="D115" s="25"/>
      <c r="E115" s="25"/>
      <c r="F115" s="24"/>
    </row>
    <row r="116" spans="1:6" s="6" customFormat="1" x14ac:dyDescent="0.35">
      <c r="A116" s="23"/>
      <c r="B116" s="23"/>
      <c r="C116" s="24"/>
      <c r="D116" s="25"/>
      <c r="E116" s="25"/>
      <c r="F116" s="24"/>
    </row>
    <row r="117" spans="1:6" s="6" customFormat="1" x14ac:dyDescent="0.35">
      <c r="A117" s="23"/>
      <c r="B117" s="23"/>
      <c r="C117" s="24"/>
      <c r="D117" s="25"/>
      <c r="E117" s="25"/>
      <c r="F117" s="24"/>
    </row>
    <row r="118" spans="1:6" s="6" customFormat="1" x14ac:dyDescent="0.35">
      <c r="A118" s="23"/>
      <c r="B118" s="23"/>
      <c r="C118" s="24"/>
      <c r="D118" s="25"/>
      <c r="E118" s="25"/>
      <c r="F118" s="24"/>
    </row>
    <row r="119" spans="1:6" s="6" customFormat="1" x14ac:dyDescent="0.35">
      <c r="A119" s="23"/>
      <c r="B119" s="23"/>
      <c r="C119" s="24"/>
      <c r="D119" s="25"/>
      <c r="E119" s="25"/>
      <c r="F119" s="24"/>
    </row>
    <row r="120" spans="1:6" s="6" customFormat="1" x14ac:dyDescent="0.35">
      <c r="A120" s="23"/>
      <c r="B120" s="23"/>
      <c r="C120" s="24"/>
      <c r="D120" s="25"/>
      <c r="E120" s="25"/>
      <c r="F120" s="24"/>
    </row>
    <row r="121" spans="1:6" s="6" customFormat="1" x14ac:dyDescent="0.35">
      <c r="A121" s="23"/>
      <c r="B121" s="23"/>
      <c r="C121" s="24"/>
      <c r="D121" s="25"/>
      <c r="E121" s="25"/>
      <c r="F121" s="24"/>
    </row>
    <row r="122" spans="1:6" s="6" customFormat="1" x14ac:dyDescent="0.35">
      <c r="A122" s="23"/>
      <c r="B122" s="23"/>
      <c r="C122" s="24"/>
      <c r="D122" s="25"/>
      <c r="E122" s="25"/>
      <c r="F122" s="24"/>
    </row>
    <row r="123" spans="1:6" s="6" customFormat="1" x14ac:dyDescent="0.35">
      <c r="A123" s="23"/>
      <c r="B123" s="23"/>
      <c r="C123" s="24"/>
      <c r="D123" s="25"/>
      <c r="E123" s="25"/>
      <c r="F123" s="24"/>
    </row>
    <row r="124" spans="1:6" s="6" customFormat="1" x14ac:dyDescent="0.35">
      <c r="A124" s="23"/>
      <c r="B124" s="23"/>
      <c r="C124" s="24"/>
      <c r="D124" s="25"/>
      <c r="E124" s="25"/>
      <c r="F124" s="24"/>
    </row>
    <row r="125" spans="1:6" s="6" customFormat="1" x14ac:dyDescent="0.35">
      <c r="A125" s="23"/>
      <c r="B125" s="23"/>
      <c r="C125" s="24"/>
      <c r="D125" s="25"/>
      <c r="E125" s="25"/>
      <c r="F125" s="24"/>
    </row>
    <row r="126" spans="1:6" s="5" customFormat="1" x14ac:dyDescent="0.35">
      <c r="A126" s="23"/>
      <c r="B126" s="23"/>
      <c r="C126" s="24"/>
      <c r="D126" s="25"/>
      <c r="E126" s="25"/>
      <c r="F126" s="24"/>
    </row>
    <row r="127" spans="1:6" s="5" customFormat="1" x14ac:dyDescent="0.35">
      <c r="A127" s="23"/>
      <c r="B127" s="23"/>
      <c r="C127" s="24"/>
      <c r="D127" s="25"/>
      <c r="E127" s="25"/>
      <c r="F127" s="24"/>
    </row>
    <row r="128" spans="1:6" s="5" customFormat="1" x14ac:dyDescent="0.35">
      <c r="A128" s="23"/>
      <c r="B128" s="23"/>
      <c r="C128" s="24"/>
      <c r="D128" s="25"/>
      <c r="E128" s="25"/>
      <c r="F128" s="24"/>
    </row>
    <row r="129" spans="1:6" s="5" customFormat="1" x14ac:dyDescent="0.35">
      <c r="A129" s="23"/>
      <c r="B129" s="23"/>
      <c r="C129" s="24"/>
      <c r="D129" s="25"/>
      <c r="E129" s="25"/>
      <c r="F129" s="24"/>
    </row>
    <row r="130" spans="1:6" s="5" customFormat="1" x14ac:dyDescent="0.35">
      <c r="A130" s="23"/>
      <c r="B130" s="23"/>
      <c r="C130" s="24"/>
      <c r="D130" s="25"/>
      <c r="E130" s="25"/>
      <c r="F130" s="24"/>
    </row>
    <row r="131" spans="1:6" s="5" customFormat="1" x14ac:dyDescent="0.35">
      <c r="A131" s="23"/>
      <c r="B131" s="23"/>
      <c r="C131" s="24"/>
      <c r="D131" s="25"/>
      <c r="E131" s="25"/>
      <c r="F131" s="24"/>
    </row>
    <row r="132" spans="1:6" s="5" customFormat="1" x14ac:dyDescent="0.35">
      <c r="A132" s="23"/>
      <c r="B132" s="23"/>
      <c r="C132" s="24"/>
      <c r="D132" s="25"/>
      <c r="E132" s="25"/>
      <c r="F132" s="24"/>
    </row>
    <row r="133" spans="1:6" s="5" customFormat="1" x14ac:dyDescent="0.35">
      <c r="A133" s="23"/>
      <c r="B133" s="23"/>
      <c r="C133" s="24"/>
      <c r="D133" s="25"/>
      <c r="E133" s="25"/>
      <c r="F133" s="24"/>
    </row>
    <row r="134" spans="1:6" s="5" customFormat="1" x14ac:dyDescent="0.35">
      <c r="A134" s="23"/>
      <c r="B134" s="23"/>
      <c r="C134" s="24"/>
      <c r="D134" s="25"/>
      <c r="E134" s="25"/>
      <c r="F134" s="24"/>
    </row>
    <row r="135" spans="1:6" s="5" customFormat="1" x14ac:dyDescent="0.35">
      <c r="A135" s="23"/>
      <c r="B135" s="23"/>
      <c r="C135" s="24"/>
      <c r="D135" s="25"/>
      <c r="E135" s="25"/>
      <c r="F135" s="24"/>
    </row>
    <row r="136" spans="1:6" s="5" customFormat="1" x14ac:dyDescent="0.35">
      <c r="A136" s="23"/>
      <c r="B136" s="23"/>
      <c r="C136" s="24"/>
      <c r="D136" s="25"/>
      <c r="E136" s="25"/>
      <c r="F136" s="24"/>
    </row>
    <row r="137" spans="1:6" s="5" customFormat="1" x14ac:dyDescent="0.35">
      <c r="A137" s="23"/>
      <c r="B137" s="23"/>
      <c r="C137" s="24"/>
      <c r="D137" s="25"/>
      <c r="E137" s="25"/>
      <c r="F137" s="24"/>
    </row>
    <row r="138" spans="1:6" s="5" customFormat="1" x14ac:dyDescent="0.35">
      <c r="A138" s="23"/>
      <c r="B138" s="23"/>
      <c r="C138" s="24"/>
      <c r="D138" s="25"/>
      <c r="E138" s="25"/>
      <c r="F138" s="24"/>
    </row>
    <row r="139" spans="1:6" s="5" customFormat="1" x14ac:dyDescent="0.35">
      <c r="A139" s="23"/>
      <c r="B139" s="23"/>
      <c r="C139" s="24"/>
      <c r="D139" s="25"/>
      <c r="E139" s="25"/>
      <c r="F139" s="24"/>
    </row>
    <row r="140" spans="1:6" s="5" customFormat="1" x14ac:dyDescent="0.35">
      <c r="A140" s="23"/>
      <c r="B140" s="23"/>
      <c r="C140" s="24"/>
      <c r="D140" s="25"/>
      <c r="E140" s="25"/>
      <c r="F140" s="24"/>
    </row>
    <row r="141" spans="1:6" x14ac:dyDescent="0.35">
      <c r="A141" s="23"/>
      <c r="B141" s="23"/>
      <c r="C141" s="24"/>
      <c r="D141" s="25"/>
      <c r="E141" s="25"/>
      <c r="F141" s="24"/>
    </row>
    <row r="142" spans="1:6" x14ac:dyDescent="0.35">
      <c r="A142" s="23"/>
      <c r="B142" s="23"/>
      <c r="C142" s="24"/>
      <c r="D142" s="25"/>
      <c r="E142" s="25"/>
      <c r="F142" s="24"/>
    </row>
    <row r="143" spans="1:6" x14ac:dyDescent="0.35">
      <c r="A143" s="23"/>
      <c r="B143" s="23"/>
      <c r="C143" s="24"/>
      <c r="D143" s="25"/>
      <c r="E143" s="25"/>
      <c r="F143" s="24"/>
    </row>
    <row r="144" spans="1:6" x14ac:dyDescent="0.35">
      <c r="A144" s="23"/>
      <c r="B144" s="23"/>
      <c r="C144" s="24"/>
      <c r="D144" s="25"/>
      <c r="E144" s="25"/>
      <c r="F144" s="24"/>
    </row>
    <row r="145" spans="1:6" x14ac:dyDescent="0.35">
      <c r="A145" s="23"/>
      <c r="B145" s="23"/>
      <c r="C145" s="24"/>
      <c r="D145" s="25"/>
      <c r="E145" s="25"/>
      <c r="F145" s="24"/>
    </row>
    <row r="146" spans="1:6" x14ac:dyDescent="0.35">
      <c r="A146" s="23"/>
      <c r="B146" s="23"/>
      <c r="C146" s="24"/>
      <c r="D146" s="25"/>
      <c r="E146" s="25"/>
      <c r="F146" s="24"/>
    </row>
    <row r="147" spans="1:6" x14ac:dyDescent="0.35">
      <c r="A147" s="23"/>
      <c r="B147" s="23"/>
      <c r="C147" s="24"/>
      <c r="D147" s="25"/>
      <c r="E147" s="25"/>
      <c r="F147" s="24"/>
    </row>
    <row r="148" spans="1:6" x14ac:dyDescent="0.35">
      <c r="A148" s="23"/>
      <c r="B148" s="23"/>
      <c r="C148" s="24"/>
      <c r="D148" s="25"/>
      <c r="E148" s="25"/>
      <c r="F148" s="24"/>
    </row>
    <row r="149" spans="1:6" x14ac:dyDescent="0.35">
      <c r="A149" s="23"/>
      <c r="B149" s="23"/>
      <c r="C149" s="24"/>
      <c r="D149" s="25"/>
      <c r="E149" s="25"/>
      <c r="F149" s="24"/>
    </row>
    <row r="150" spans="1:6" x14ac:dyDescent="0.35">
      <c r="A150" s="23"/>
      <c r="B150" s="23"/>
      <c r="C150" s="24"/>
      <c r="D150" s="25"/>
      <c r="E150" s="25"/>
      <c r="F150" s="24"/>
    </row>
    <row r="151" spans="1:6" x14ac:dyDescent="0.35">
      <c r="A151" s="23"/>
      <c r="B151" s="23"/>
      <c r="C151" s="24"/>
      <c r="D151" s="25"/>
      <c r="E151" s="25"/>
      <c r="F151" s="24"/>
    </row>
    <row r="152" spans="1:6" x14ac:dyDescent="0.35">
      <c r="A152" s="23"/>
      <c r="B152" s="23"/>
      <c r="C152" s="24"/>
      <c r="D152" s="25"/>
      <c r="E152" s="25"/>
      <c r="F152" s="24"/>
    </row>
    <row r="153" spans="1:6" x14ac:dyDescent="0.35">
      <c r="A153" s="23"/>
      <c r="B153" s="23"/>
      <c r="C153" s="24"/>
      <c r="D153" s="25"/>
      <c r="E153" s="25"/>
      <c r="F153" s="24"/>
    </row>
    <row r="154" spans="1:6" x14ac:dyDescent="0.35">
      <c r="A154" s="23"/>
      <c r="B154" s="23"/>
      <c r="C154" s="24"/>
      <c r="D154" s="25"/>
      <c r="E154" s="25"/>
      <c r="F154" s="24"/>
    </row>
    <row r="155" spans="1:6" x14ac:dyDescent="0.35">
      <c r="A155" s="23"/>
      <c r="B155" s="23"/>
      <c r="C155" s="24"/>
      <c r="D155" s="25"/>
      <c r="E155" s="25"/>
      <c r="F155" s="24"/>
    </row>
    <row r="156" spans="1:6" x14ac:dyDescent="0.35">
      <c r="A156" s="23"/>
      <c r="B156" s="23"/>
      <c r="C156" s="24"/>
      <c r="D156" s="25"/>
      <c r="E156" s="25"/>
      <c r="F156" s="24"/>
    </row>
    <row r="157" spans="1:6" x14ac:dyDescent="0.35">
      <c r="A157" s="23"/>
      <c r="B157" s="23"/>
      <c r="C157" s="24"/>
      <c r="D157" s="25"/>
      <c r="E157" s="25"/>
      <c r="F157" s="24"/>
    </row>
    <row r="158" spans="1:6" x14ac:dyDescent="0.35">
      <c r="A158" s="23"/>
      <c r="B158" s="23"/>
      <c r="C158" s="24"/>
      <c r="D158" s="25"/>
      <c r="E158" s="25"/>
      <c r="F158" s="24"/>
    </row>
    <row r="159" spans="1:6" x14ac:dyDescent="0.35">
      <c r="A159" s="23"/>
      <c r="B159" s="23"/>
      <c r="C159" s="24"/>
      <c r="D159" s="25"/>
      <c r="E159" s="25"/>
      <c r="F159" s="24"/>
    </row>
    <row r="160" spans="1:6" x14ac:dyDescent="0.35">
      <c r="A160" s="23"/>
      <c r="B160" s="23"/>
      <c r="C160" s="24"/>
      <c r="D160" s="25"/>
      <c r="E160" s="25"/>
      <c r="F160" s="24"/>
    </row>
    <row r="161" spans="1:6" x14ac:dyDescent="0.35">
      <c r="A161" s="23"/>
      <c r="B161" s="23"/>
      <c r="C161" s="24"/>
      <c r="D161" s="25"/>
      <c r="E161" s="25"/>
      <c r="F161" s="24"/>
    </row>
    <row r="162" spans="1:6" x14ac:dyDescent="0.35">
      <c r="A162" s="23"/>
      <c r="B162" s="23"/>
      <c r="C162" s="24"/>
      <c r="D162" s="25"/>
      <c r="E162" s="25"/>
      <c r="F162" s="24"/>
    </row>
    <row r="163" spans="1:6" x14ac:dyDescent="0.35">
      <c r="A163" s="23"/>
      <c r="B163" s="23"/>
      <c r="C163" s="24"/>
      <c r="D163" s="25"/>
      <c r="E163" s="25"/>
      <c r="F163" s="24"/>
    </row>
    <row r="164" spans="1:6" x14ac:dyDescent="0.35">
      <c r="A164" s="23"/>
      <c r="B164" s="23"/>
      <c r="C164" s="24"/>
      <c r="D164" s="25"/>
      <c r="E164" s="25"/>
      <c r="F164" s="24"/>
    </row>
    <row r="165" spans="1:6" x14ac:dyDescent="0.35">
      <c r="A165" s="23"/>
      <c r="B165" s="23"/>
      <c r="C165" s="24"/>
      <c r="D165" s="25"/>
      <c r="E165" s="25"/>
      <c r="F165" s="24"/>
    </row>
    <row r="166" spans="1:6" x14ac:dyDescent="0.35">
      <c r="A166" s="23"/>
      <c r="B166" s="23"/>
      <c r="C166" s="24"/>
      <c r="D166" s="25"/>
      <c r="E166" s="25"/>
      <c r="F166" s="24"/>
    </row>
    <row r="167" spans="1:6" x14ac:dyDescent="0.35">
      <c r="A167" s="23"/>
      <c r="B167" s="23"/>
      <c r="C167" s="24"/>
      <c r="D167" s="25"/>
      <c r="E167" s="25"/>
      <c r="F167" s="24"/>
    </row>
    <row r="168" spans="1:6" x14ac:dyDescent="0.35">
      <c r="A168" s="23"/>
      <c r="B168" s="23"/>
      <c r="C168" s="24"/>
      <c r="D168" s="25"/>
      <c r="E168" s="25"/>
      <c r="F168" s="24"/>
    </row>
    <row r="169" spans="1:6" x14ac:dyDescent="0.35">
      <c r="A169" s="23"/>
      <c r="B169" s="23"/>
      <c r="C169" s="24"/>
      <c r="D169" s="25"/>
      <c r="E169" s="25"/>
      <c r="F169" s="24"/>
    </row>
    <row r="170" spans="1:6" x14ac:dyDescent="0.35">
      <c r="A170" s="17"/>
      <c r="B170" s="17"/>
      <c r="C170" s="17"/>
      <c r="D170" s="16"/>
      <c r="E170" s="16"/>
      <c r="F170" s="16"/>
    </row>
    <row r="171" spans="1:6" x14ac:dyDescent="0.35">
      <c r="A171" s="17"/>
      <c r="B171" s="17"/>
      <c r="C171" s="17"/>
      <c r="D171" s="16"/>
      <c r="E171" s="16"/>
      <c r="F171" s="16"/>
    </row>
    <row r="172" spans="1:6" x14ac:dyDescent="0.35">
      <c r="A172" s="17"/>
      <c r="B172" s="17"/>
      <c r="C172" s="17"/>
      <c r="D172" s="16"/>
      <c r="E172" s="16"/>
      <c r="F172" s="16"/>
    </row>
    <row r="173" spans="1:6" x14ac:dyDescent="0.35">
      <c r="A173" s="17"/>
      <c r="B173" s="17"/>
      <c r="C173" s="17"/>
      <c r="D173" s="16"/>
      <c r="E173" s="16"/>
      <c r="F173" s="16"/>
    </row>
    <row r="174" spans="1:6" x14ac:dyDescent="0.35">
      <c r="A174" s="17"/>
      <c r="B174" s="17"/>
      <c r="C174" s="17"/>
      <c r="D174" s="16"/>
      <c r="E174" s="16"/>
      <c r="F174" s="16"/>
    </row>
    <row r="175" spans="1:6" x14ac:dyDescent="0.35">
      <c r="A175" s="19"/>
      <c r="B175" s="19"/>
      <c r="C175" s="19"/>
      <c r="D175" s="20"/>
      <c r="E175" s="20"/>
      <c r="F175" s="20"/>
    </row>
    <row r="176" spans="1:6" x14ac:dyDescent="0.35">
      <c r="A176" s="19"/>
      <c r="B176" s="19"/>
      <c r="C176" s="19"/>
      <c r="D176" s="20"/>
      <c r="E176" s="20"/>
      <c r="F176" s="20"/>
    </row>
    <row r="177" spans="1:6" x14ac:dyDescent="0.35">
      <c r="A177" s="19"/>
      <c r="B177" s="19"/>
      <c r="C177" s="19"/>
      <c r="D177" s="20"/>
      <c r="E177" s="20"/>
      <c r="F177" s="20"/>
    </row>
    <row r="178" spans="1:6" x14ac:dyDescent="0.35">
      <c r="A178" s="19"/>
      <c r="B178" s="19"/>
      <c r="C178" s="19"/>
      <c r="D178" s="20"/>
      <c r="E178" s="20"/>
      <c r="F178" s="20"/>
    </row>
    <row r="179" spans="1:6" x14ac:dyDescent="0.35">
      <c r="A179" s="19"/>
      <c r="B179" s="19"/>
      <c r="C179" s="19"/>
      <c r="D179" s="20"/>
      <c r="E179" s="20"/>
      <c r="F179" s="20"/>
    </row>
    <row r="180" spans="1:6" x14ac:dyDescent="0.35">
      <c r="A180" s="19"/>
      <c r="B180" s="19"/>
      <c r="C180" s="19"/>
      <c r="D180" s="20"/>
      <c r="E180" s="20"/>
      <c r="F180" s="20"/>
    </row>
  </sheetData>
  <autoFilter ref="A2:F178" xr:uid="{2C771D35-AF12-4691-B1F6-9CE13ED007CF}">
    <sortState xmlns:xlrd2="http://schemas.microsoft.com/office/spreadsheetml/2017/richdata2" ref="A3:F178">
      <sortCondition ref="A2:A178"/>
    </sortState>
  </autoFilter>
  <mergeCells count="1">
    <mergeCell ref="A1:F1"/>
  </mergeCells>
  <conditionalFormatting sqref="A99:F169">
    <cfRule type="expression" dxfId="7" priority="2">
      <formula>$J99="Over 12 hours"</formula>
    </cfRule>
  </conditionalFormatting>
  <conditionalFormatting sqref="A3:F98">
    <cfRule type="expression" dxfId="2" priority="1">
      <formula>$J3="Over 12 hours"</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65D7B-57FC-49D8-9449-344F9A89E60C}">
  <sheetPr>
    <tabColor theme="7"/>
  </sheetPr>
  <dimension ref="A1:K275"/>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1" width="15.07421875" style="3" customWidth="1"/>
    <col min="2" max="2" width="13.23046875" style="3" customWidth="1"/>
    <col min="3" max="3" width="61.765625" style="3" customWidth="1"/>
    <col min="4" max="4" width="17.765625" style="3" customWidth="1"/>
    <col min="5" max="5" width="17.765625" style="13" customWidth="1"/>
    <col min="6" max="6" width="47" style="13" customWidth="1"/>
    <col min="7" max="11" width="0" hidden="1" customWidth="1"/>
    <col min="12" max="16384" width="8.765625" hidden="1"/>
  </cols>
  <sheetData>
    <row r="1" spans="1:6" ht="32.5" x14ac:dyDescent="0.35">
      <c r="A1" s="33" t="str">
        <f>"Daily closure report: "&amp;'Front page'!A7</f>
        <v>Daily closure report: Monday, 19 October</v>
      </c>
      <c r="B1" s="33"/>
      <c r="C1" s="33"/>
      <c r="D1" s="33"/>
      <c r="E1" s="33"/>
      <c r="F1" s="33"/>
    </row>
    <row r="2" spans="1:6" s="12" customFormat="1" ht="28" x14ac:dyDescent="0.35">
      <c r="A2" s="12" t="s">
        <v>9</v>
      </c>
      <c r="B2" s="12" t="s">
        <v>1</v>
      </c>
      <c r="C2" s="12" t="s">
        <v>0</v>
      </c>
      <c r="D2" s="12" t="s">
        <v>11</v>
      </c>
      <c r="E2" s="12" t="s">
        <v>12</v>
      </c>
      <c r="F2" s="12" t="s">
        <v>10</v>
      </c>
    </row>
    <row r="3" spans="1:6" s="6" customFormat="1" ht="62" x14ac:dyDescent="0.35">
      <c r="A3" s="23" t="s">
        <v>29</v>
      </c>
      <c r="B3" s="23" t="s">
        <v>2</v>
      </c>
      <c r="C3" s="24" t="s">
        <v>30</v>
      </c>
      <c r="D3" s="25">
        <v>46314.833333333299</v>
      </c>
      <c r="E3" s="25">
        <v>46315.25</v>
      </c>
      <c r="F3" s="24" t="s">
        <v>31</v>
      </c>
    </row>
    <row r="4" spans="1:6" s="6" customFormat="1" ht="77.5" x14ac:dyDescent="0.35">
      <c r="A4" s="23" t="s">
        <v>29</v>
      </c>
      <c r="B4" s="23" t="s">
        <v>2</v>
      </c>
      <c r="C4" s="24" t="s">
        <v>62</v>
      </c>
      <c r="D4" s="25">
        <v>46314.875</v>
      </c>
      <c r="E4" s="25">
        <v>46315.208333333299</v>
      </c>
      <c r="F4" s="24" t="s">
        <v>61</v>
      </c>
    </row>
    <row r="5" spans="1:6" s="6" customFormat="1" ht="46.5" x14ac:dyDescent="0.35">
      <c r="A5" s="23" t="s">
        <v>29</v>
      </c>
      <c r="B5" s="23" t="s">
        <v>6</v>
      </c>
      <c r="C5" s="24" t="s">
        <v>75</v>
      </c>
      <c r="D5" s="25">
        <v>46314.875</v>
      </c>
      <c r="E5" s="25">
        <v>46315.208333333299</v>
      </c>
      <c r="F5" s="24" t="s">
        <v>76</v>
      </c>
    </row>
    <row r="6" spans="1:6" s="6" customFormat="1" ht="77.5" x14ac:dyDescent="0.35">
      <c r="A6" s="23" t="s">
        <v>29</v>
      </c>
      <c r="B6" s="23" t="s">
        <v>2</v>
      </c>
      <c r="C6" s="24" t="s">
        <v>93</v>
      </c>
      <c r="D6" s="25">
        <v>46314.833333333299</v>
      </c>
      <c r="E6" s="25">
        <v>46315.25</v>
      </c>
      <c r="F6" s="24" t="s">
        <v>94</v>
      </c>
    </row>
    <row r="7" spans="1:6" s="6" customFormat="1" ht="62" x14ac:dyDescent="0.35">
      <c r="A7" s="23" t="s">
        <v>29</v>
      </c>
      <c r="B7" s="23" t="s">
        <v>2</v>
      </c>
      <c r="C7" s="24" t="s">
        <v>95</v>
      </c>
      <c r="D7" s="25">
        <v>46314.833333333299</v>
      </c>
      <c r="E7" s="25">
        <v>46315.25</v>
      </c>
      <c r="F7" s="24" t="s">
        <v>94</v>
      </c>
    </row>
    <row r="8" spans="1:6" s="6" customFormat="1" ht="62" x14ac:dyDescent="0.35">
      <c r="A8" s="23" t="s">
        <v>29</v>
      </c>
      <c r="B8" s="23" t="s">
        <v>2</v>
      </c>
      <c r="C8" s="24" t="s">
        <v>96</v>
      </c>
      <c r="D8" s="25">
        <v>46314.833333333299</v>
      </c>
      <c r="E8" s="25">
        <v>46315.25</v>
      </c>
      <c r="F8" s="24" t="s">
        <v>94</v>
      </c>
    </row>
    <row r="9" spans="1:6" s="6" customFormat="1" ht="46.5" x14ac:dyDescent="0.35">
      <c r="A9" s="23" t="s">
        <v>29</v>
      </c>
      <c r="B9" s="23" t="s">
        <v>2</v>
      </c>
      <c r="C9" s="24" t="s">
        <v>547</v>
      </c>
      <c r="D9" s="25">
        <v>46314.833333333299</v>
      </c>
      <c r="E9" s="25">
        <v>46315.25</v>
      </c>
      <c r="F9" s="24" t="s">
        <v>94</v>
      </c>
    </row>
    <row r="10" spans="1:6" s="6" customFormat="1" ht="46.5" x14ac:dyDescent="0.35">
      <c r="A10" s="23" t="s">
        <v>29</v>
      </c>
      <c r="B10" s="23" t="s">
        <v>2</v>
      </c>
      <c r="C10" s="24" t="s">
        <v>211</v>
      </c>
      <c r="D10" s="25">
        <v>46314.833333333299</v>
      </c>
      <c r="E10" s="25">
        <v>46315.25</v>
      </c>
      <c r="F10" s="24" t="s">
        <v>212</v>
      </c>
    </row>
    <row r="11" spans="1:6" s="6" customFormat="1" ht="46.5" x14ac:dyDescent="0.35">
      <c r="A11" s="23" t="s">
        <v>29</v>
      </c>
      <c r="B11" s="23" t="s">
        <v>2</v>
      </c>
      <c r="C11" s="24" t="s">
        <v>213</v>
      </c>
      <c r="D11" s="25">
        <v>46314.833333333299</v>
      </c>
      <c r="E11" s="25">
        <v>46315.25</v>
      </c>
      <c r="F11" s="24" t="s">
        <v>212</v>
      </c>
    </row>
    <row r="12" spans="1:6" s="6" customFormat="1" ht="46.5" x14ac:dyDescent="0.35">
      <c r="A12" s="23" t="s">
        <v>29</v>
      </c>
      <c r="B12" s="23" t="s">
        <v>2</v>
      </c>
      <c r="C12" s="24" t="s">
        <v>214</v>
      </c>
      <c r="D12" s="25">
        <v>46314.833333333299</v>
      </c>
      <c r="E12" s="25">
        <v>46315.25</v>
      </c>
      <c r="F12" s="24" t="s">
        <v>212</v>
      </c>
    </row>
    <row r="13" spans="1:6" s="6" customFormat="1" ht="62" x14ac:dyDescent="0.35">
      <c r="A13" s="23" t="s">
        <v>29</v>
      </c>
      <c r="B13" s="23" t="s">
        <v>2</v>
      </c>
      <c r="C13" s="24" t="s">
        <v>215</v>
      </c>
      <c r="D13" s="25">
        <v>46314.833333333299</v>
      </c>
      <c r="E13" s="25">
        <v>46315.25</v>
      </c>
      <c r="F13" s="24" t="s">
        <v>212</v>
      </c>
    </row>
    <row r="14" spans="1:6" s="6" customFormat="1" ht="77.5" x14ac:dyDescent="0.35">
      <c r="A14" s="23" t="s">
        <v>746</v>
      </c>
      <c r="B14" s="23" t="s">
        <v>2</v>
      </c>
      <c r="C14" s="24" t="s">
        <v>747</v>
      </c>
      <c r="D14" s="25">
        <v>46314.916666666701</v>
      </c>
      <c r="E14" s="25">
        <v>46315.229166666701</v>
      </c>
      <c r="F14" s="24" t="s">
        <v>748</v>
      </c>
    </row>
    <row r="15" spans="1:6" s="6" customFormat="1" ht="62" x14ac:dyDescent="0.35">
      <c r="A15" s="23" t="s">
        <v>20</v>
      </c>
      <c r="B15" s="23" t="s">
        <v>6</v>
      </c>
      <c r="C15" s="24" t="s">
        <v>21</v>
      </c>
      <c r="D15" s="25">
        <v>46314.833333333299</v>
      </c>
      <c r="E15" s="25">
        <v>46315.25</v>
      </c>
      <c r="F15" s="24" t="s">
        <v>22</v>
      </c>
    </row>
    <row r="16" spans="1:6" s="6" customFormat="1" ht="62" x14ac:dyDescent="0.35">
      <c r="A16" s="23" t="s">
        <v>20</v>
      </c>
      <c r="B16" s="23" t="s">
        <v>6</v>
      </c>
      <c r="C16" s="24" t="s">
        <v>32</v>
      </c>
      <c r="D16" s="25">
        <v>46314.833333333299</v>
      </c>
      <c r="E16" s="25">
        <v>46315.25</v>
      </c>
      <c r="F16" s="24" t="s">
        <v>33</v>
      </c>
    </row>
    <row r="17" spans="1:6" s="6" customFormat="1" ht="46.5" x14ac:dyDescent="0.35">
      <c r="A17" s="23" t="s">
        <v>37</v>
      </c>
      <c r="B17" s="23" t="s">
        <v>6</v>
      </c>
      <c r="C17" s="24" t="s">
        <v>44</v>
      </c>
      <c r="D17" s="25">
        <v>46314.875</v>
      </c>
      <c r="E17" s="25">
        <v>46315.208333333299</v>
      </c>
      <c r="F17" s="24" t="s">
        <v>45</v>
      </c>
    </row>
    <row r="18" spans="1:6" s="6" customFormat="1" ht="46.5" x14ac:dyDescent="0.35">
      <c r="A18" s="23" t="s">
        <v>37</v>
      </c>
      <c r="B18" s="23" t="s">
        <v>2</v>
      </c>
      <c r="C18" s="24" t="s">
        <v>46</v>
      </c>
      <c r="D18" s="25">
        <v>46314.875</v>
      </c>
      <c r="E18" s="25">
        <v>46315.208333333299</v>
      </c>
      <c r="F18" s="24" t="s">
        <v>47</v>
      </c>
    </row>
    <row r="19" spans="1:6" s="6" customFormat="1" ht="62" x14ac:dyDescent="0.35">
      <c r="A19" s="23" t="s">
        <v>37</v>
      </c>
      <c r="B19" s="23" t="s">
        <v>2</v>
      </c>
      <c r="C19" s="24" t="s">
        <v>795</v>
      </c>
      <c r="D19" s="25">
        <v>46314.875</v>
      </c>
      <c r="E19" s="25">
        <v>46315.208333333299</v>
      </c>
      <c r="F19" s="24" t="s">
        <v>796</v>
      </c>
    </row>
    <row r="20" spans="1:6" s="6" customFormat="1" ht="46.5" x14ac:dyDescent="0.35">
      <c r="A20" s="23" t="s">
        <v>40</v>
      </c>
      <c r="B20" s="23" t="s">
        <v>4</v>
      </c>
      <c r="C20" s="24" t="s">
        <v>41</v>
      </c>
      <c r="D20" s="25">
        <v>46314.875</v>
      </c>
      <c r="E20" s="25">
        <v>46315.208333333299</v>
      </c>
      <c r="F20" s="24" t="s">
        <v>42</v>
      </c>
    </row>
    <row r="21" spans="1:6" s="6" customFormat="1" ht="46.5" x14ac:dyDescent="0.35">
      <c r="A21" s="23" t="s">
        <v>40</v>
      </c>
      <c r="B21" s="23" t="s">
        <v>5</v>
      </c>
      <c r="C21" s="24" t="s">
        <v>43</v>
      </c>
      <c r="D21" s="25">
        <v>46314.875</v>
      </c>
      <c r="E21" s="25">
        <v>46315.208333333299</v>
      </c>
      <c r="F21" s="24" t="s">
        <v>42</v>
      </c>
    </row>
    <row r="22" spans="1:6" s="6" customFormat="1" ht="77.5" x14ac:dyDescent="0.35">
      <c r="A22" s="23" t="s">
        <v>627</v>
      </c>
      <c r="B22" s="23" t="s">
        <v>5</v>
      </c>
      <c r="C22" s="24" t="s">
        <v>749</v>
      </c>
      <c r="D22" s="25">
        <v>46314.916666666701</v>
      </c>
      <c r="E22" s="25">
        <v>46315.229166666701</v>
      </c>
      <c r="F22" s="24" t="s">
        <v>748</v>
      </c>
    </row>
    <row r="23" spans="1:6" s="6" customFormat="1" ht="46.5" x14ac:dyDescent="0.35">
      <c r="A23" s="23" t="s">
        <v>23</v>
      </c>
      <c r="B23" s="23" t="s">
        <v>4</v>
      </c>
      <c r="C23" s="24" t="s">
        <v>24</v>
      </c>
      <c r="D23" s="25">
        <v>46314.833333333299</v>
      </c>
      <c r="E23" s="25">
        <v>46315.25</v>
      </c>
      <c r="F23" s="24" t="s">
        <v>25</v>
      </c>
    </row>
    <row r="24" spans="1:6" s="6" customFormat="1" ht="46.5" x14ac:dyDescent="0.35">
      <c r="A24" s="23" t="s">
        <v>23</v>
      </c>
      <c r="B24" s="23" t="s">
        <v>4</v>
      </c>
      <c r="C24" s="24" t="s">
        <v>791</v>
      </c>
      <c r="D24" s="25">
        <v>46314.833333333299</v>
      </c>
      <c r="E24" s="25">
        <v>46315.208333333299</v>
      </c>
      <c r="F24" s="24" t="s">
        <v>792</v>
      </c>
    </row>
    <row r="25" spans="1:6" s="6" customFormat="1" ht="62" x14ac:dyDescent="0.35">
      <c r="A25" s="23" t="s">
        <v>23</v>
      </c>
      <c r="B25" s="23" t="s">
        <v>5</v>
      </c>
      <c r="C25" s="24" t="s">
        <v>793</v>
      </c>
      <c r="D25" s="25">
        <v>46314.875</v>
      </c>
      <c r="E25" s="25">
        <v>46315.208333333299</v>
      </c>
      <c r="F25" s="24" t="s">
        <v>794</v>
      </c>
    </row>
    <row r="26" spans="1:6" s="6" customFormat="1" ht="62" x14ac:dyDescent="0.35">
      <c r="A26" s="23" t="s">
        <v>59</v>
      </c>
      <c r="B26" s="23" t="s">
        <v>4</v>
      </c>
      <c r="C26" s="24" t="s">
        <v>60</v>
      </c>
      <c r="D26" s="25">
        <v>46314.875</v>
      </c>
      <c r="E26" s="25">
        <v>46315.208333333299</v>
      </c>
      <c r="F26" s="24" t="s">
        <v>61</v>
      </c>
    </row>
    <row r="27" spans="1:6" s="6" customFormat="1" ht="62" x14ac:dyDescent="0.35">
      <c r="A27" s="23" t="s">
        <v>177</v>
      </c>
      <c r="B27" s="23" t="s">
        <v>5</v>
      </c>
      <c r="C27" s="24" t="s">
        <v>567</v>
      </c>
      <c r="D27" s="25">
        <v>46314.833333333299</v>
      </c>
      <c r="E27" s="25">
        <v>46315.25</v>
      </c>
      <c r="F27" s="24" t="s">
        <v>179</v>
      </c>
    </row>
    <row r="28" spans="1:6" s="6" customFormat="1" ht="62" x14ac:dyDescent="0.35">
      <c r="A28" s="23" t="s">
        <v>177</v>
      </c>
      <c r="B28" s="23" t="s">
        <v>4</v>
      </c>
      <c r="C28" s="24" t="s">
        <v>568</v>
      </c>
      <c r="D28" s="25">
        <v>46314.833333333299</v>
      </c>
      <c r="E28" s="25">
        <v>46315.25</v>
      </c>
      <c r="F28" s="24" t="s">
        <v>179</v>
      </c>
    </row>
    <row r="29" spans="1:6" s="6" customFormat="1" ht="77.5" x14ac:dyDescent="0.35">
      <c r="A29" s="23" t="s">
        <v>222</v>
      </c>
      <c r="B29" s="23" t="s">
        <v>6</v>
      </c>
      <c r="C29" s="24" t="s">
        <v>223</v>
      </c>
      <c r="D29" s="25">
        <v>46314.833333333299</v>
      </c>
      <c r="E29" s="25">
        <v>46315.25</v>
      </c>
      <c r="F29" s="24" t="s">
        <v>224</v>
      </c>
    </row>
    <row r="30" spans="1:6" s="6" customFormat="1" ht="77.5" x14ac:dyDescent="0.35">
      <c r="A30" s="23" t="s">
        <v>222</v>
      </c>
      <c r="B30" s="23" t="s">
        <v>2</v>
      </c>
      <c r="C30" s="24" t="s">
        <v>225</v>
      </c>
      <c r="D30" s="25">
        <v>46314.833333333299</v>
      </c>
      <c r="E30" s="25">
        <v>46315.25</v>
      </c>
      <c r="F30" s="24" t="s">
        <v>224</v>
      </c>
    </row>
    <row r="31" spans="1:6" s="6" customFormat="1" ht="46.5" x14ac:dyDescent="0.35">
      <c r="A31" s="23" t="s">
        <v>222</v>
      </c>
      <c r="B31" s="23" t="s">
        <v>6</v>
      </c>
      <c r="C31" s="24" t="s">
        <v>226</v>
      </c>
      <c r="D31" s="25">
        <v>46314.833333333299</v>
      </c>
      <c r="E31" s="25">
        <v>46315.25</v>
      </c>
      <c r="F31" s="24" t="s">
        <v>227</v>
      </c>
    </row>
    <row r="32" spans="1:6" s="6" customFormat="1" ht="46.5" x14ac:dyDescent="0.35">
      <c r="A32" s="23" t="s">
        <v>222</v>
      </c>
      <c r="B32" s="23" t="s">
        <v>2</v>
      </c>
      <c r="C32" s="24" t="s">
        <v>228</v>
      </c>
      <c r="D32" s="25">
        <v>46314.833333333299</v>
      </c>
      <c r="E32" s="25">
        <v>46315.25</v>
      </c>
      <c r="F32" s="24" t="s">
        <v>229</v>
      </c>
    </row>
    <row r="33" spans="1:6" s="6" customFormat="1" ht="46.5" x14ac:dyDescent="0.35">
      <c r="A33" s="23" t="s">
        <v>222</v>
      </c>
      <c r="B33" s="23" t="s">
        <v>6</v>
      </c>
      <c r="C33" s="24" t="s">
        <v>230</v>
      </c>
      <c r="D33" s="25">
        <v>46314.833333333299</v>
      </c>
      <c r="E33" s="25">
        <v>46315.25</v>
      </c>
      <c r="F33" s="24" t="s">
        <v>229</v>
      </c>
    </row>
    <row r="34" spans="1:6" s="6" customFormat="1" ht="62" x14ac:dyDescent="0.35">
      <c r="A34" s="23" t="s">
        <v>222</v>
      </c>
      <c r="B34" s="23" t="s">
        <v>2</v>
      </c>
      <c r="C34" s="24" t="s">
        <v>231</v>
      </c>
      <c r="D34" s="25">
        <v>46314.833333333299</v>
      </c>
      <c r="E34" s="25">
        <v>46315.25</v>
      </c>
      <c r="F34" s="24" t="s">
        <v>232</v>
      </c>
    </row>
    <row r="35" spans="1:6" s="6" customFormat="1" ht="62" x14ac:dyDescent="0.35">
      <c r="A35" s="23" t="s">
        <v>222</v>
      </c>
      <c r="B35" s="23" t="s">
        <v>6</v>
      </c>
      <c r="C35" s="24" t="s">
        <v>233</v>
      </c>
      <c r="D35" s="25">
        <v>46314.833333333299</v>
      </c>
      <c r="E35" s="25">
        <v>46315.25</v>
      </c>
      <c r="F35" s="24" t="s">
        <v>232</v>
      </c>
    </row>
    <row r="36" spans="1:6" s="6" customFormat="1" ht="62" x14ac:dyDescent="0.35">
      <c r="A36" s="23" t="s">
        <v>222</v>
      </c>
      <c r="B36" s="23" t="s">
        <v>6</v>
      </c>
      <c r="C36" s="24" t="s">
        <v>234</v>
      </c>
      <c r="D36" s="25">
        <v>46314.833333333299</v>
      </c>
      <c r="E36" s="25">
        <v>46315.25</v>
      </c>
      <c r="F36" s="24" t="s">
        <v>235</v>
      </c>
    </row>
    <row r="37" spans="1:6" s="6" customFormat="1" ht="46.5" x14ac:dyDescent="0.35">
      <c r="A37" s="23" t="s">
        <v>384</v>
      </c>
      <c r="B37" s="23" t="s">
        <v>4</v>
      </c>
      <c r="C37" s="24" t="s">
        <v>385</v>
      </c>
      <c r="D37" s="25">
        <v>46314.833333333299</v>
      </c>
      <c r="E37" s="25">
        <v>46315.25</v>
      </c>
      <c r="F37" s="24" t="s">
        <v>386</v>
      </c>
    </row>
    <row r="38" spans="1:6" s="6" customFormat="1" ht="46.5" x14ac:dyDescent="0.35">
      <c r="A38" s="23" t="s">
        <v>384</v>
      </c>
      <c r="B38" s="23" t="s">
        <v>5</v>
      </c>
      <c r="C38" s="24" t="s">
        <v>392</v>
      </c>
      <c r="D38" s="25">
        <v>46314.875</v>
      </c>
      <c r="E38" s="25">
        <v>46315.208333333299</v>
      </c>
      <c r="F38" s="24" t="s">
        <v>393</v>
      </c>
    </row>
    <row r="39" spans="1:6" s="6" customFormat="1" ht="46.5" x14ac:dyDescent="0.35">
      <c r="A39" s="23" t="s">
        <v>384</v>
      </c>
      <c r="B39" s="23" t="s">
        <v>4</v>
      </c>
      <c r="C39" s="24" t="s">
        <v>394</v>
      </c>
      <c r="D39" s="25">
        <v>46314.875</v>
      </c>
      <c r="E39" s="25">
        <v>46315.208333333299</v>
      </c>
      <c r="F39" s="24" t="s">
        <v>393</v>
      </c>
    </row>
    <row r="40" spans="1:6" s="6" customFormat="1" ht="46.5" x14ac:dyDescent="0.35">
      <c r="A40" s="23" t="s">
        <v>374</v>
      </c>
      <c r="B40" s="23" t="s">
        <v>112</v>
      </c>
      <c r="C40" s="24" t="s">
        <v>375</v>
      </c>
      <c r="D40" s="25">
        <v>46314.833333333299</v>
      </c>
      <c r="E40" s="25">
        <v>46315.25</v>
      </c>
      <c r="F40" s="24" t="s">
        <v>376</v>
      </c>
    </row>
    <row r="41" spans="1:6" s="6" customFormat="1" ht="46.5" x14ac:dyDescent="0.35">
      <c r="A41" s="23" t="s">
        <v>370</v>
      </c>
      <c r="B41" s="23" t="s">
        <v>112</v>
      </c>
      <c r="C41" s="24" t="s">
        <v>614</v>
      </c>
      <c r="D41" s="25">
        <v>46314.833333333299</v>
      </c>
      <c r="E41" s="25">
        <v>46315.208333333299</v>
      </c>
      <c r="F41" s="24" t="s">
        <v>615</v>
      </c>
    </row>
    <row r="42" spans="1:6" s="6" customFormat="1" ht="77.5" x14ac:dyDescent="0.35">
      <c r="A42" s="23" t="s">
        <v>381</v>
      </c>
      <c r="B42" s="23" t="s">
        <v>2</v>
      </c>
      <c r="C42" s="24" t="s">
        <v>382</v>
      </c>
      <c r="D42" s="25">
        <v>46314.833333333299</v>
      </c>
      <c r="E42" s="25">
        <v>46315.25</v>
      </c>
      <c r="F42" s="24" t="s">
        <v>383</v>
      </c>
    </row>
    <row r="43" spans="1:6" s="6" customFormat="1" ht="46.5" x14ac:dyDescent="0.35">
      <c r="A43" s="23" t="s">
        <v>381</v>
      </c>
      <c r="B43" s="23" t="s">
        <v>5</v>
      </c>
      <c r="C43" s="24" t="s">
        <v>387</v>
      </c>
      <c r="D43" s="25">
        <v>46314.875</v>
      </c>
      <c r="E43" s="25">
        <v>46315.25</v>
      </c>
      <c r="F43" s="24" t="s">
        <v>388</v>
      </c>
    </row>
    <row r="44" spans="1:6" s="6" customFormat="1" ht="46.5" x14ac:dyDescent="0.35">
      <c r="A44" s="23" t="s">
        <v>389</v>
      </c>
      <c r="B44" s="23" t="s">
        <v>112</v>
      </c>
      <c r="C44" s="24" t="s">
        <v>390</v>
      </c>
      <c r="D44" s="25">
        <v>46314.875</v>
      </c>
      <c r="E44" s="25">
        <v>46315.25</v>
      </c>
      <c r="F44" s="24" t="s">
        <v>391</v>
      </c>
    </row>
    <row r="45" spans="1:6" s="6" customFormat="1" ht="46.5" x14ac:dyDescent="0.35">
      <c r="A45" s="23" t="s">
        <v>395</v>
      </c>
      <c r="B45" s="23" t="s">
        <v>5</v>
      </c>
      <c r="C45" s="24" t="s">
        <v>396</v>
      </c>
      <c r="D45" s="25">
        <v>46314.833333333299</v>
      </c>
      <c r="E45" s="25">
        <v>46315.25</v>
      </c>
      <c r="F45" s="24" t="s">
        <v>397</v>
      </c>
    </row>
    <row r="46" spans="1:6" s="6" customFormat="1" ht="46.5" x14ac:dyDescent="0.35">
      <c r="A46" s="23" t="s">
        <v>395</v>
      </c>
      <c r="B46" s="23" t="s">
        <v>112</v>
      </c>
      <c r="C46" s="24" t="s">
        <v>400</v>
      </c>
      <c r="D46" s="25">
        <v>46314.875</v>
      </c>
      <c r="E46" s="25">
        <v>46315.25</v>
      </c>
      <c r="F46" s="24" t="s">
        <v>401</v>
      </c>
    </row>
    <row r="47" spans="1:6" s="6" customFormat="1" ht="62" x14ac:dyDescent="0.35">
      <c r="A47" s="23" t="s">
        <v>408</v>
      </c>
      <c r="B47" s="23" t="s">
        <v>2</v>
      </c>
      <c r="C47" s="24" t="s">
        <v>409</v>
      </c>
      <c r="D47" s="25">
        <v>46314.875</v>
      </c>
      <c r="E47" s="25">
        <v>46315.229166666701</v>
      </c>
      <c r="F47" s="24" t="s">
        <v>410</v>
      </c>
    </row>
    <row r="48" spans="1:6" s="6" customFormat="1" ht="62" x14ac:dyDescent="0.35">
      <c r="A48" s="23" t="s">
        <v>408</v>
      </c>
      <c r="B48" s="23" t="s">
        <v>2</v>
      </c>
      <c r="C48" s="24" t="s">
        <v>411</v>
      </c>
      <c r="D48" s="25">
        <v>46314.875</v>
      </c>
      <c r="E48" s="25">
        <v>46315.229166666701</v>
      </c>
      <c r="F48" s="24" t="s">
        <v>410</v>
      </c>
    </row>
    <row r="49" spans="1:6" s="6" customFormat="1" ht="46.5" x14ac:dyDescent="0.35">
      <c r="A49" s="23" t="s">
        <v>327</v>
      </c>
      <c r="B49" s="23" t="s">
        <v>6</v>
      </c>
      <c r="C49" s="24" t="s">
        <v>328</v>
      </c>
      <c r="D49" s="25">
        <v>46314.875</v>
      </c>
      <c r="E49" s="25">
        <v>46315.25</v>
      </c>
      <c r="F49" s="24" t="s">
        <v>329</v>
      </c>
    </row>
    <row r="50" spans="1:6" s="6" customFormat="1" ht="46.5" x14ac:dyDescent="0.35">
      <c r="A50" s="23" t="s">
        <v>327</v>
      </c>
      <c r="B50" s="23" t="s">
        <v>6</v>
      </c>
      <c r="C50" s="24" t="s">
        <v>605</v>
      </c>
      <c r="D50" s="25">
        <v>46314.875</v>
      </c>
      <c r="E50" s="25">
        <v>46315.25</v>
      </c>
      <c r="F50" s="24" t="s">
        <v>329</v>
      </c>
    </row>
    <row r="51" spans="1:6" s="6" customFormat="1" ht="46.5" x14ac:dyDescent="0.35">
      <c r="A51" s="23" t="s">
        <v>327</v>
      </c>
      <c r="B51" s="23" t="s">
        <v>2</v>
      </c>
      <c r="C51" s="24" t="s">
        <v>842</v>
      </c>
      <c r="D51" s="25">
        <v>46314.916666666701</v>
      </c>
      <c r="E51" s="25">
        <v>46315.229166666701</v>
      </c>
      <c r="F51" s="24" t="s">
        <v>843</v>
      </c>
    </row>
    <row r="52" spans="1:6" s="6" customFormat="1" ht="93" x14ac:dyDescent="0.35">
      <c r="A52" s="23" t="s">
        <v>327</v>
      </c>
      <c r="B52" s="23" t="s">
        <v>6</v>
      </c>
      <c r="C52" s="24" t="s">
        <v>758</v>
      </c>
      <c r="D52" s="25">
        <v>46314.916666666701</v>
      </c>
      <c r="E52" s="25">
        <v>46315.229166666701</v>
      </c>
      <c r="F52" s="24" t="s">
        <v>759</v>
      </c>
    </row>
    <row r="53" spans="1:6" s="6" customFormat="1" ht="46.5" x14ac:dyDescent="0.35">
      <c r="A53" s="23" t="s">
        <v>432</v>
      </c>
      <c r="B53" s="23" t="s">
        <v>4</v>
      </c>
      <c r="C53" s="24" t="s">
        <v>433</v>
      </c>
      <c r="D53" s="25">
        <v>46272.25</v>
      </c>
      <c r="E53" s="25">
        <v>46341.833333333299</v>
      </c>
      <c r="F53" s="24" t="s">
        <v>434</v>
      </c>
    </row>
    <row r="54" spans="1:6" s="6" customFormat="1" ht="93" x14ac:dyDescent="0.35">
      <c r="A54" s="23" t="s">
        <v>432</v>
      </c>
      <c r="B54" s="23" t="s">
        <v>4</v>
      </c>
      <c r="C54" s="24" t="s">
        <v>446</v>
      </c>
      <c r="D54" s="25">
        <v>46314.833333333299</v>
      </c>
      <c r="E54" s="25">
        <v>46315.25</v>
      </c>
      <c r="F54" s="24" t="s">
        <v>447</v>
      </c>
    </row>
    <row r="55" spans="1:6" s="6" customFormat="1" ht="77.5" x14ac:dyDescent="0.35">
      <c r="A55" s="23" t="s">
        <v>360</v>
      </c>
      <c r="B55" s="23" t="s">
        <v>112</v>
      </c>
      <c r="C55" s="24" t="s">
        <v>458</v>
      </c>
      <c r="D55" s="25">
        <v>46314.875</v>
      </c>
      <c r="E55" s="25">
        <v>46315.25</v>
      </c>
      <c r="F55" s="24" t="s">
        <v>459</v>
      </c>
    </row>
    <row r="56" spans="1:6" s="6" customFormat="1" ht="139.5" x14ac:dyDescent="0.35">
      <c r="A56" s="23" t="s">
        <v>360</v>
      </c>
      <c r="B56" s="23" t="s">
        <v>112</v>
      </c>
      <c r="C56" s="24" t="s">
        <v>771</v>
      </c>
      <c r="D56" s="25">
        <v>46314.875</v>
      </c>
      <c r="E56" s="25">
        <v>46315.25</v>
      </c>
      <c r="F56" s="24" t="s">
        <v>772</v>
      </c>
    </row>
    <row r="57" spans="1:6" s="6" customFormat="1" ht="46.5" x14ac:dyDescent="0.35">
      <c r="A57" s="23" t="s">
        <v>335</v>
      </c>
      <c r="B57" s="23" t="s">
        <v>112</v>
      </c>
      <c r="C57" s="24" t="s">
        <v>336</v>
      </c>
      <c r="D57" s="25">
        <v>46314.875</v>
      </c>
      <c r="E57" s="25">
        <v>46315.25</v>
      </c>
      <c r="F57" s="24" t="s">
        <v>337</v>
      </c>
    </row>
    <row r="58" spans="1:6" s="6" customFormat="1" ht="46.5" x14ac:dyDescent="0.35">
      <c r="A58" s="23" t="s">
        <v>324</v>
      </c>
      <c r="B58" s="23" t="s">
        <v>2</v>
      </c>
      <c r="C58" s="24" t="s">
        <v>325</v>
      </c>
      <c r="D58" s="25">
        <v>46314.875</v>
      </c>
      <c r="E58" s="25">
        <v>46315.25</v>
      </c>
      <c r="F58" s="24" t="s">
        <v>326</v>
      </c>
    </row>
    <row r="59" spans="1:6" s="6" customFormat="1" ht="93" x14ac:dyDescent="0.35">
      <c r="A59" s="23" t="s">
        <v>99</v>
      </c>
      <c r="B59" s="23" t="s">
        <v>2</v>
      </c>
      <c r="C59" s="24" t="s">
        <v>809</v>
      </c>
      <c r="D59" s="25">
        <v>46314.833333333299</v>
      </c>
      <c r="E59" s="25">
        <v>46315.25</v>
      </c>
      <c r="F59" s="24" t="s">
        <v>681</v>
      </c>
    </row>
    <row r="60" spans="1:6" s="6" customFormat="1" ht="46.5" x14ac:dyDescent="0.35">
      <c r="A60" s="23" t="s">
        <v>99</v>
      </c>
      <c r="B60" s="23" t="s">
        <v>4</v>
      </c>
      <c r="C60" s="24" t="s">
        <v>435</v>
      </c>
      <c r="D60" s="25">
        <v>46314.833333333299</v>
      </c>
      <c r="E60" s="25">
        <v>46315.25</v>
      </c>
      <c r="F60" s="24" t="s">
        <v>436</v>
      </c>
    </row>
    <row r="61" spans="1:6" s="6" customFormat="1" ht="46.5" x14ac:dyDescent="0.35">
      <c r="A61" s="23" t="s">
        <v>99</v>
      </c>
      <c r="B61" s="23" t="s">
        <v>5</v>
      </c>
      <c r="C61" s="24" t="s">
        <v>632</v>
      </c>
      <c r="D61" s="25">
        <v>46314.833333333299</v>
      </c>
      <c r="E61" s="25">
        <v>46315.25</v>
      </c>
      <c r="F61" s="24" t="s">
        <v>633</v>
      </c>
    </row>
    <row r="62" spans="1:6" s="6" customFormat="1" ht="46.5" x14ac:dyDescent="0.35">
      <c r="A62" s="23" t="s">
        <v>99</v>
      </c>
      <c r="B62" s="23" t="s">
        <v>4</v>
      </c>
      <c r="C62" s="24" t="s">
        <v>442</v>
      </c>
      <c r="D62" s="25">
        <v>46314.8125</v>
      </c>
      <c r="E62" s="25">
        <v>46315.25</v>
      </c>
      <c r="F62" s="24" t="s">
        <v>443</v>
      </c>
    </row>
    <row r="63" spans="1:6" s="6" customFormat="1" ht="62" x14ac:dyDescent="0.35">
      <c r="A63" s="23" t="s">
        <v>99</v>
      </c>
      <c r="B63" s="23" t="s">
        <v>5</v>
      </c>
      <c r="C63" s="24" t="s">
        <v>444</v>
      </c>
      <c r="D63" s="25">
        <v>46314.8125</v>
      </c>
      <c r="E63" s="25">
        <v>46315.25</v>
      </c>
      <c r="F63" s="24" t="s">
        <v>445</v>
      </c>
    </row>
    <row r="64" spans="1:6" s="6" customFormat="1" ht="77.5" x14ac:dyDescent="0.35">
      <c r="A64" s="23" t="s">
        <v>99</v>
      </c>
      <c r="B64" s="23" t="s">
        <v>112</v>
      </c>
      <c r="C64" s="24" t="s">
        <v>634</v>
      </c>
      <c r="D64" s="25">
        <v>46314.833333333299</v>
      </c>
      <c r="E64" s="25">
        <v>46315.25</v>
      </c>
      <c r="F64" s="24" t="s">
        <v>635</v>
      </c>
    </row>
    <row r="65" spans="1:6" s="6" customFormat="1" ht="93" x14ac:dyDescent="0.35">
      <c r="A65" s="23" t="s">
        <v>99</v>
      </c>
      <c r="B65" s="23" t="s">
        <v>4</v>
      </c>
      <c r="C65" s="24" t="s">
        <v>764</v>
      </c>
      <c r="D65" s="25">
        <v>46314.833333333299</v>
      </c>
      <c r="E65" s="25">
        <v>46315.25</v>
      </c>
      <c r="F65" s="24" t="s">
        <v>765</v>
      </c>
    </row>
    <row r="66" spans="1:6" s="6" customFormat="1" ht="108.5" x14ac:dyDescent="0.35">
      <c r="A66" s="23" t="s">
        <v>99</v>
      </c>
      <c r="B66" s="23" t="s">
        <v>6</v>
      </c>
      <c r="C66" s="24" t="s">
        <v>482</v>
      </c>
      <c r="D66" s="25">
        <v>46202.875</v>
      </c>
      <c r="E66" s="25">
        <v>46508.208333333299</v>
      </c>
      <c r="F66" s="24" t="s">
        <v>483</v>
      </c>
    </row>
    <row r="67" spans="1:6" s="6" customFormat="1" ht="108.5" x14ac:dyDescent="0.35">
      <c r="A67" s="23" t="s">
        <v>99</v>
      </c>
      <c r="B67" s="23" t="s">
        <v>2</v>
      </c>
      <c r="C67" s="24" t="s">
        <v>484</v>
      </c>
      <c r="D67" s="25">
        <v>46266.333333333299</v>
      </c>
      <c r="E67" s="25">
        <v>46507</v>
      </c>
      <c r="F67" s="24" t="s">
        <v>483</v>
      </c>
    </row>
    <row r="68" spans="1:6" s="6" customFormat="1" ht="77.5" x14ac:dyDescent="0.35">
      <c r="A68" s="23" t="s">
        <v>99</v>
      </c>
      <c r="B68" s="23" t="s">
        <v>6</v>
      </c>
      <c r="C68" s="24" t="s">
        <v>491</v>
      </c>
      <c r="D68" s="25">
        <v>46314.875</v>
      </c>
      <c r="E68" s="25">
        <v>46315.25</v>
      </c>
      <c r="F68" s="24" t="s">
        <v>492</v>
      </c>
    </row>
    <row r="69" spans="1:6" s="6" customFormat="1" ht="77.5" x14ac:dyDescent="0.35">
      <c r="A69" s="23" t="s">
        <v>99</v>
      </c>
      <c r="B69" s="23" t="s">
        <v>2</v>
      </c>
      <c r="C69" s="24" t="s">
        <v>504</v>
      </c>
      <c r="D69" s="25">
        <v>46314.875</v>
      </c>
      <c r="E69" s="25">
        <v>46315.208333333299</v>
      </c>
      <c r="F69" s="24" t="s">
        <v>505</v>
      </c>
    </row>
    <row r="70" spans="1:6" s="6" customFormat="1" ht="62" x14ac:dyDescent="0.35">
      <c r="A70" s="23" t="s">
        <v>99</v>
      </c>
      <c r="B70" s="23" t="s">
        <v>6</v>
      </c>
      <c r="C70" s="24" t="s">
        <v>782</v>
      </c>
      <c r="D70" s="25">
        <v>46314.875</v>
      </c>
      <c r="E70" s="25">
        <v>46315.25</v>
      </c>
      <c r="F70" s="24" t="s">
        <v>783</v>
      </c>
    </row>
    <row r="71" spans="1:6" s="6" customFormat="1" ht="77.5" x14ac:dyDescent="0.35">
      <c r="A71" s="23" t="s">
        <v>99</v>
      </c>
      <c r="B71" s="23" t="s">
        <v>4</v>
      </c>
      <c r="C71" s="24" t="s">
        <v>872</v>
      </c>
      <c r="D71" s="25">
        <v>46314.875</v>
      </c>
      <c r="E71" s="25">
        <v>46315.25</v>
      </c>
      <c r="F71" s="24" t="s">
        <v>873</v>
      </c>
    </row>
    <row r="72" spans="1:6" s="6" customFormat="1" ht="77.5" x14ac:dyDescent="0.35">
      <c r="A72" s="23" t="s">
        <v>99</v>
      </c>
      <c r="B72" s="23" t="s">
        <v>4</v>
      </c>
      <c r="C72" s="24" t="s">
        <v>874</v>
      </c>
      <c r="D72" s="25">
        <v>46314.875</v>
      </c>
      <c r="E72" s="25">
        <v>46315.25</v>
      </c>
      <c r="F72" s="24" t="s">
        <v>873</v>
      </c>
    </row>
    <row r="73" spans="1:6" s="6" customFormat="1" ht="77.5" x14ac:dyDescent="0.35">
      <c r="A73" s="23" t="s">
        <v>508</v>
      </c>
      <c r="B73" s="23" t="s">
        <v>2</v>
      </c>
      <c r="C73" s="24" t="s">
        <v>509</v>
      </c>
      <c r="D73" s="25">
        <v>46314.875</v>
      </c>
      <c r="E73" s="25">
        <v>46315.208333333299</v>
      </c>
      <c r="F73" s="24" t="s">
        <v>505</v>
      </c>
    </row>
    <row r="74" spans="1:6" s="6" customFormat="1" ht="93" x14ac:dyDescent="0.35">
      <c r="A74" s="23" t="s">
        <v>844</v>
      </c>
      <c r="B74" s="23" t="s">
        <v>112</v>
      </c>
      <c r="C74" s="24" t="s">
        <v>845</v>
      </c>
      <c r="D74" s="25">
        <v>46314.833333333299</v>
      </c>
      <c r="E74" s="25">
        <v>46315.25</v>
      </c>
      <c r="F74" s="24" t="s">
        <v>846</v>
      </c>
    </row>
    <row r="75" spans="1:6" s="6" customFormat="1" ht="46.5" x14ac:dyDescent="0.35">
      <c r="A75" s="23" t="s">
        <v>331</v>
      </c>
      <c r="B75" s="23" t="s">
        <v>2</v>
      </c>
      <c r="C75" s="24" t="s">
        <v>831</v>
      </c>
      <c r="D75" s="25">
        <v>46314.875</v>
      </c>
      <c r="E75" s="25">
        <v>46315.25</v>
      </c>
      <c r="F75" s="24" t="s">
        <v>832</v>
      </c>
    </row>
    <row r="76" spans="1:6" s="6" customFormat="1" ht="46.5" x14ac:dyDescent="0.35">
      <c r="A76" s="23" t="s">
        <v>331</v>
      </c>
      <c r="B76" s="23" t="s">
        <v>2</v>
      </c>
      <c r="C76" s="24" t="s">
        <v>833</v>
      </c>
      <c r="D76" s="25">
        <v>46314.875</v>
      </c>
      <c r="E76" s="25">
        <v>46315.25</v>
      </c>
      <c r="F76" s="24" t="s">
        <v>832</v>
      </c>
    </row>
    <row r="77" spans="1:6" s="6" customFormat="1" ht="46.5" x14ac:dyDescent="0.35">
      <c r="A77" s="23" t="s">
        <v>331</v>
      </c>
      <c r="B77" s="23" t="s">
        <v>2</v>
      </c>
      <c r="C77" s="24" t="s">
        <v>834</v>
      </c>
      <c r="D77" s="25">
        <v>46314.875</v>
      </c>
      <c r="E77" s="25">
        <v>46315.25</v>
      </c>
      <c r="F77" s="24" t="s">
        <v>832</v>
      </c>
    </row>
    <row r="78" spans="1:6" s="6" customFormat="1" ht="62" x14ac:dyDescent="0.35">
      <c r="A78" s="23" t="s">
        <v>53</v>
      </c>
      <c r="B78" s="23" t="s">
        <v>5</v>
      </c>
      <c r="C78" s="24" t="s">
        <v>54</v>
      </c>
      <c r="D78" s="25">
        <v>46314.833333333299</v>
      </c>
      <c r="E78" s="25">
        <v>46315.25</v>
      </c>
      <c r="F78" s="24" t="s">
        <v>55</v>
      </c>
    </row>
    <row r="79" spans="1:6" s="6" customFormat="1" ht="108.5" x14ac:dyDescent="0.35">
      <c r="A79" s="23" t="s">
        <v>475</v>
      </c>
      <c r="B79" s="23" t="s">
        <v>6</v>
      </c>
      <c r="C79" s="24" t="s">
        <v>861</v>
      </c>
      <c r="D79" s="25">
        <v>46314.875</v>
      </c>
      <c r="E79" s="25">
        <v>46315.208333333299</v>
      </c>
      <c r="F79" s="24" t="s">
        <v>862</v>
      </c>
    </row>
    <row r="80" spans="1:6" s="6" customFormat="1" ht="108.5" x14ac:dyDescent="0.35">
      <c r="A80" s="23" t="s">
        <v>475</v>
      </c>
      <c r="B80" s="23" t="s">
        <v>6</v>
      </c>
      <c r="C80" s="24" t="s">
        <v>863</v>
      </c>
      <c r="D80" s="25">
        <v>46314.875</v>
      </c>
      <c r="E80" s="25">
        <v>46315.208333333299</v>
      </c>
      <c r="F80" s="24" t="s">
        <v>862</v>
      </c>
    </row>
    <row r="81" spans="1:6" s="6" customFormat="1" ht="93" x14ac:dyDescent="0.35">
      <c r="A81" s="23" t="s">
        <v>864</v>
      </c>
      <c r="B81" s="23" t="s">
        <v>6</v>
      </c>
      <c r="C81" s="24" t="s">
        <v>865</v>
      </c>
      <c r="D81" s="25">
        <v>46314.833333333299</v>
      </c>
      <c r="E81" s="25">
        <v>46315.25</v>
      </c>
      <c r="F81" s="24" t="s">
        <v>866</v>
      </c>
    </row>
    <row r="82" spans="1:6" s="8" customFormat="1" ht="77.5" x14ac:dyDescent="0.35">
      <c r="A82" s="23" t="s">
        <v>50</v>
      </c>
      <c r="B82" s="23" t="s">
        <v>4</v>
      </c>
      <c r="C82" s="24" t="s">
        <v>51</v>
      </c>
      <c r="D82" s="25">
        <v>46314.833333333299</v>
      </c>
      <c r="E82" s="25">
        <v>46315.25</v>
      </c>
      <c r="F82" s="24" t="s">
        <v>52</v>
      </c>
    </row>
    <row r="83" spans="1:6" s="6" customFormat="1" ht="46.5" x14ac:dyDescent="0.35">
      <c r="A83" s="23" t="s">
        <v>50</v>
      </c>
      <c r="B83" s="23" t="s">
        <v>2</v>
      </c>
      <c r="C83" s="24" t="s">
        <v>798</v>
      </c>
      <c r="D83" s="25">
        <v>46314.875</v>
      </c>
      <c r="E83" s="25">
        <v>46315.208333333299</v>
      </c>
      <c r="F83" s="24" t="s">
        <v>679</v>
      </c>
    </row>
    <row r="84" spans="1:6" s="6" customFormat="1" ht="46.5" x14ac:dyDescent="0.35">
      <c r="A84" s="23" t="s">
        <v>50</v>
      </c>
      <c r="B84" s="23" t="s">
        <v>6</v>
      </c>
      <c r="C84" s="24" t="s">
        <v>799</v>
      </c>
      <c r="D84" s="25">
        <v>46314.875</v>
      </c>
      <c r="E84" s="25">
        <v>46315.208333333299</v>
      </c>
      <c r="F84" s="24" t="s">
        <v>679</v>
      </c>
    </row>
    <row r="85" spans="1:6" s="6" customFormat="1" ht="46.5" x14ac:dyDescent="0.35">
      <c r="A85" s="23" t="s">
        <v>50</v>
      </c>
      <c r="B85" s="23" t="s">
        <v>5</v>
      </c>
      <c r="C85" s="24" t="s">
        <v>800</v>
      </c>
      <c r="D85" s="25">
        <v>46314.875</v>
      </c>
      <c r="E85" s="25">
        <v>46315.208333333299</v>
      </c>
      <c r="F85" s="24" t="s">
        <v>679</v>
      </c>
    </row>
    <row r="86" spans="1:6" s="6" customFormat="1" ht="93" x14ac:dyDescent="0.35">
      <c r="A86" s="23" t="s">
        <v>108</v>
      </c>
      <c r="B86" s="23" t="s">
        <v>6</v>
      </c>
      <c r="C86" s="24" t="s">
        <v>109</v>
      </c>
      <c r="D86" s="25">
        <v>46314.541666666701</v>
      </c>
      <c r="E86" s="25">
        <v>46319.25</v>
      </c>
      <c r="F86" s="24" t="s">
        <v>110</v>
      </c>
    </row>
    <row r="87" spans="1:6" s="6" customFormat="1" ht="93" x14ac:dyDescent="0.35">
      <c r="A87" s="23" t="s">
        <v>108</v>
      </c>
      <c r="B87" s="23" t="s">
        <v>2</v>
      </c>
      <c r="C87" s="24" t="s">
        <v>111</v>
      </c>
      <c r="D87" s="25">
        <v>46314.541666666701</v>
      </c>
      <c r="E87" s="25">
        <v>46319.25</v>
      </c>
      <c r="F87" s="24" t="s">
        <v>110</v>
      </c>
    </row>
    <row r="88" spans="1:6" s="5" customFormat="1" ht="93" x14ac:dyDescent="0.35">
      <c r="A88" s="23" t="s">
        <v>108</v>
      </c>
      <c r="B88" s="23" t="s">
        <v>112</v>
      </c>
      <c r="C88" s="24" t="s">
        <v>113</v>
      </c>
      <c r="D88" s="25">
        <v>46314.833333333299</v>
      </c>
      <c r="E88" s="25">
        <v>46315.25</v>
      </c>
      <c r="F88" s="24" t="s">
        <v>110</v>
      </c>
    </row>
    <row r="89" spans="1:6" s="6" customFormat="1" ht="108.5" x14ac:dyDescent="0.35">
      <c r="A89" s="23" t="s">
        <v>108</v>
      </c>
      <c r="B89" s="23" t="s">
        <v>6</v>
      </c>
      <c r="C89" s="24" t="s">
        <v>115</v>
      </c>
      <c r="D89" s="25">
        <v>46314.875</v>
      </c>
      <c r="E89" s="25">
        <v>46315.25</v>
      </c>
      <c r="F89" s="24" t="s">
        <v>116</v>
      </c>
    </row>
    <row r="90" spans="1:6" s="6" customFormat="1" ht="108.5" x14ac:dyDescent="0.35">
      <c r="A90" s="23" t="s">
        <v>108</v>
      </c>
      <c r="B90" s="23" t="s">
        <v>6</v>
      </c>
      <c r="C90" s="24" t="s">
        <v>117</v>
      </c>
      <c r="D90" s="25">
        <v>46314.875</v>
      </c>
      <c r="E90" s="25">
        <v>46315.25</v>
      </c>
      <c r="F90" s="24" t="s">
        <v>116</v>
      </c>
    </row>
    <row r="91" spans="1:6" s="6" customFormat="1" ht="108.5" x14ac:dyDescent="0.35">
      <c r="A91" s="23" t="s">
        <v>108</v>
      </c>
      <c r="B91" s="23" t="s">
        <v>6</v>
      </c>
      <c r="C91" s="24" t="s">
        <v>118</v>
      </c>
      <c r="D91" s="25">
        <v>46314.875</v>
      </c>
      <c r="E91" s="25">
        <v>46315.25</v>
      </c>
      <c r="F91" s="24" t="s">
        <v>116</v>
      </c>
    </row>
    <row r="92" spans="1:6" s="6" customFormat="1" ht="93" x14ac:dyDescent="0.35">
      <c r="A92" s="23" t="s">
        <v>108</v>
      </c>
      <c r="B92" s="23" t="s">
        <v>7</v>
      </c>
      <c r="C92" s="24" t="s">
        <v>520</v>
      </c>
      <c r="D92" s="25">
        <v>46217.625</v>
      </c>
      <c r="E92" s="25">
        <v>46387.875</v>
      </c>
      <c r="F92" s="24" t="s">
        <v>521</v>
      </c>
    </row>
    <row r="93" spans="1:6" s="6" customFormat="1" ht="93" x14ac:dyDescent="0.35">
      <c r="A93" s="23" t="s">
        <v>512</v>
      </c>
      <c r="B93" s="23" t="s">
        <v>112</v>
      </c>
      <c r="C93" s="24" t="s">
        <v>513</v>
      </c>
      <c r="D93" s="25">
        <v>46314.833333333299</v>
      </c>
      <c r="E93" s="25">
        <v>46315.25</v>
      </c>
      <c r="F93" s="24" t="s">
        <v>514</v>
      </c>
    </row>
    <row r="94" spans="1:6" s="6" customFormat="1" ht="93" x14ac:dyDescent="0.35">
      <c r="A94" s="23" t="s">
        <v>472</v>
      </c>
      <c r="B94" s="23" t="s">
        <v>112</v>
      </c>
      <c r="C94" s="24" t="s">
        <v>545</v>
      </c>
      <c r="D94" s="25">
        <v>46314.833333333299</v>
      </c>
      <c r="E94" s="25">
        <v>46315.25</v>
      </c>
      <c r="F94" s="24" t="s">
        <v>546</v>
      </c>
    </row>
    <row r="95" spans="1:6" s="6" customFormat="1" ht="77.5" x14ac:dyDescent="0.35">
      <c r="A95" s="23" t="s">
        <v>472</v>
      </c>
      <c r="B95" s="23" t="s">
        <v>112</v>
      </c>
      <c r="C95" s="24" t="s">
        <v>473</v>
      </c>
      <c r="D95" s="25">
        <v>46314.833333333299</v>
      </c>
      <c r="E95" s="25">
        <v>46315.25</v>
      </c>
      <c r="F95" s="24" t="s">
        <v>474</v>
      </c>
    </row>
    <row r="96" spans="1:6" s="6" customFormat="1" ht="77.5" x14ac:dyDescent="0.35">
      <c r="A96" s="23" t="s">
        <v>472</v>
      </c>
      <c r="B96" s="23" t="s">
        <v>2</v>
      </c>
      <c r="C96" s="24" t="s">
        <v>867</v>
      </c>
      <c r="D96" s="25">
        <v>46314.875</v>
      </c>
      <c r="E96" s="25">
        <v>46315.25</v>
      </c>
      <c r="F96" s="24" t="s">
        <v>503</v>
      </c>
    </row>
    <row r="97" spans="1:6" s="6" customFormat="1" ht="77.5" x14ac:dyDescent="0.35">
      <c r="A97" s="23" t="s">
        <v>472</v>
      </c>
      <c r="B97" s="23" t="s">
        <v>6</v>
      </c>
      <c r="C97" s="24" t="s">
        <v>515</v>
      </c>
      <c r="D97" s="25">
        <v>46314.833333333299</v>
      </c>
      <c r="E97" s="25">
        <v>46315.25</v>
      </c>
      <c r="F97" s="24" t="s">
        <v>516</v>
      </c>
    </row>
    <row r="98" spans="1:6" s="6" customFormat="1" ht="77.5" x14ac:dyDescent="0.35">
      <c r="A98" s="23" t="s">
        <v>17</v>
      </c>
      <c r="B98" s="23" t="s">
        <v>112</v>
      </c>
      <c r="C98" s="24" t="s">
        <v>660</v>
      </c>
      <c r="D98" s="25">
        <v>46314.833333333299</v>
      </c>
      <c r="E98" s="25">
        <v>46315.25</v>
      </c>
      <c r="F98" s="24" t="s">
        <v>661</v>
      </c>
    </row>
    <row r="99" spans="1:6" s="6" customFormat="1" ht="62" x14ac:dyDescent="0.35">
      <c r="A99" s="23" t="s">
        <v>17</v>
      </c>
      <c r="B99" s="23" t="s">
        <v>4</v>
      </c>
      <c r="C99" s="24" t="s">
        <v>664</v>
      </c>
      <c r="D99" s="25">
        <v>46314.833333333299</v>
      </c>
      <c r="E99" s="25">
        <v>46315.25</v>
      </c>
      <c r="F99" s="24" t="s">
        <v>665</v>
      </c>
    </row>
    <row r="100" spans="1:6" s="6" customFormat="1" ht="62" x14ac:dyDescent="0.35">
      <c r="A100" s="23" t="s">
        <v>17</v>
      </c>
      <c r="B100" s="23" t="s">
        <v>5</v>
      </c>
      <c r="C100" s="24" t="s">
        <v>666</v>
      </c>
      <c r="D100" s="25">
        <v>46314.833333333299</v>
      </c>
      <c r="E100" s="25">
        <v>46315.25</v>
      </c>
      <c r="F100" s="24" t="s">
        <v>665</v>
      </c>
    </row>
    <row r="101" spans="1:6" s="6" customFormat="1" ht="77.5" x14ac:dyDescent="0.35">
      <c r="A101" s="23" t="s">
        <v>65</v>
      </c>
      <c r="B101" s="23" t="s">
        <v>6</v>
      </c>
      <c r="C101" s="24" t="s">
        <v>797</v>
      </c>
      <c r="D101" s="25">
        <v>46314.833333333299</v>
      </c>
      <c r="E101" s="25">
        <v>46315.25</v>
      </c>
      <c r="F101" s="24" t="s">
        <v>67</v>
      </c>
    </row>
    <row r="102" spans="1:6" s="6" customFormat="1" ht="77.5" x14ac:dyDescent="0.35">
      <c r="A102" s="23" t="s">
        <v>65</v>
      </c>
      <c r="B102" s="23" t="s">
        <v>6</v>
      </c>
      <c r="C102" s="24" t="s">
        <v>673</v>
      </c>
      <c r="D102" s="25">
        <v>46314.833333333299</v>
      </c>
      <c r="E102" s="25">
        <v>46315.25</v>
      </c>
      <c r="F102" s="24" t="s">
        <v>67</v>
      </c>
    </row>
    <row r="103" spans="1:6" s="6" customFormat="1" ht="93" x14ac:dyDescent="0.35">
      <c r="A103" s="23" t="s">
        <v>65</v>
      </c>
      <c r="B103" s="23" t="s">
        <v>4</v>
      </c>
      <c r="C103" s="24" t="s">
        <v>870</v>
      </c>
      <c r="D103" s="25">
        <v>46314.875</v>
      </c>
      <c r="E103" s="25">
        <v>46315.25</v>
      </c>
      <c r="F103" s="24" t="s">
        <v>871</v>
      </c>
    </row>
    <row r="104" spans="1:6" s="6" customFormat="1" ht="93" x14ac:dyDescent="0.35">
      <c r="A104" s="23" t="s">
        <v>532</v>
      </c>
      <c r="B104" s="23" t="s">
        <v>4</v>
      </c>
      <c r="C104" s="24" t="s">
        <v>876</v>
      </c>
      <c r="D104" s="25">
        <v>46314.875</v>
      </c>
      <c r="E104" s="25">
        <v>46315.25</v>
      </c>
      <c r="F104" s="24" t="s">
        <v>877</v>
      </c>
    </row>
    <row r="105" spans="1:6" s="6" customFormat="1" ht="46.5" x14ac:dyDescent="0.35">
      <c r="A105" s="23" t="s">
        <v>532</v>
      </c>
      <c r="B105" s="23" t="s">
        <v>5</v>
      </c>
      <c r="C105" s="24" t="s">
        <v>533</v>
      </c>
      <c r="D105" s="25">
        <v>46314.833333333299</v>
      </c>
      <c r="E105" s="25">
        <v>46315.208333333299</v>
      </c>
      <c r="F105" s="24" t="s">
        <v>534</v>
      </c>
    </row>
    <row r="106" spans="1:6" s="6" customFormat="1" ht="46.5" x14ac:dyDescent="0.35">
      <c r="A106" s="23" t="s">
        <v>532</v>
      </c>
      <c r="B106" s="23" t="s">
        <v>4</v>
      </c>
      <c r="C106" s="24" t="s">
        <v>535</v>
      </c>
      <c r="D106" s="25">
        <v>46314.833333333299</v>
      </c>
      <c r="E106" s="25">
        <v>46315.208333333299</v>
      </c>
      <c r="F106" s="24" t="s">
        <v>534</v>
      </c>
    </row>
    <row r="107" spans="1:6" s="6" customFormat="1" ht="77.5" x14ac:dyDescent="0.35">
      <c r="A107" s="23" t="s">
        <v>493</v>
      </c>
      <c r="B107" s="23" t="s">
        <v>112</v>
      </c>
      <c r="C107" s="24" t="s">
        <v>494</v>
      </c>
      <c r="D107" s="25">
        <v>46230.833333333299</v>
      </c>
      <c r="E107" s="25">
        <v>46403.25</v>
      </c>
      <c r="F107" s="24" t="s">
        <v>495</v>
      </c>
    </row>
    <row r="108" spans="1:6" s="14" customFormat="1" ht="77.5" x14ac:dyDescent="0.35">
      <c r="A108" s="23" t="s">
        <v>506</v>
      </c>
      <c r="B108" s="23" t="s">
        <v>6</v>
      </c>
      <c r="C108" s="24" t="s">
        <v>507</v>
      </c>
      <c r="D108" s="25">
        <v>46314.875</v>
      </c>
      <c r="E108" s="25">
        <v>46315.208333333299</v>
      </c>
      <c r="F108" s="24" t="s">
        <v>505</v>
      </c>
    </row>
    <row r="109" spans="1:6" s="6" customFormat="1" ht="93" x14ac:dyDescent="0.35">
      <c r="A109" s="23" t="s">
        <v>102</v>
      </c>
      <c r="B109" s="23" t="s">
        <v>5</v>
      </c>
      <c r="C109" s="24" t="s">
        <v>103</v>
      </c>
      <c r="D109" s="25">
        <v>46314.833333333299</v>
      </c>
      <c r="E109" s="25">
        <v>46315.25</v>
      </c>
      <c r="F109" s="24" t="s">
        <v>104</v>
      </c>
    </row>
    <row r="110" spans="1:6" s="6" customFormat="1" ht="93" x14ac:dyDescent="0.35">
      <c r="A110" s="23" t="s">
        <v>102</v>
      </c>
      <c r="B110" s="23" t="s">
        <v>5</v>
      </c>
      <c r="C110" s="24" t="s">
        <v>105</v>
      </c>
      <c r="D110" s="25">
        <v>46314.833333333299</v>
      </c>
      <c r="E110" s="25">
        <v>46315.25</v>
      </c>
      <c r="F110" s="24" t="s">
        <v>104</v>
      </c>
    </row>
    <row r="111" spans="1:6" s="6" customFormat="1" ht="93" x14ac:dyDescent="0.35">
      <c r="A111" s="23" t="s">
        <v>102</v>
      </c>
      <c r="B111" s="23" t="s">
        <v>5</v>
      </c>
      <c r="C111" s="24" t="s">
        <v>106</v>
      </c>
      <c r="D111" s="25">
        <v>46314.833333333299</v>
      </c>
      <c r="E111" s="25">
        <v>46315.25</v>
      </c>
      <c r="F111" s="24" t="s">
        <v>104</v>
      </c>
    </row>
    <row r="112" spans="1:6" s="5" customFormat="1" ht="93" x14ac:dyDescent="0.35">
      <c r="A112" s="23" t="s">
        <v>102</v>
      </c>
      <c r="B112" s="23" t="s">
        <v>5</v>
      </c>
      <c r="C112" s="24" t="s">
        <v>107</v>
      </c>
      <c r="D112" s="25">
        <v>46314.833333333299</v>
      </c>
      <c r="E112" s="25">
        <v>46315.25</v>
      </c>
      <c r="F112" s="24" t="s">
        <v>104</v>
      </c>
    </row>
    <row r="113" spans="1:6" s="5" customFormat="1" ht="46.5" x14ac:dyDescent="0.35">
      <c r="A113" s="23" t="s">
        <v>102</v>
      </c>
      <c r="B113" s="23" t="s">
        <v>5</v>
      </c>
      <c r="C113" s="24" t="s">
        <v>106</v>
      </c>
      <c r="D113" s="25">
        <v>46314.833333333299</v>
      </c>
      <c r="E113" s="25">
        <v>46315.229166666701</v>
      </c>
      <c r="F113" s="24" t="s">
        <v>114</v>
      </c>
    </row>
    <row r="114" spans="1:6" s="5" customFormat="1" ht="77.5" x14ac:dyDescent="0.35">
      <c r="A114" s="23" t="s">
        <v>102</v>
      </c>
      <c r="B114" s="23" t="s">
        <v>4</v>
      </c>
      <c r="C114" s="24" t="s">
        <v>553</v>
      </c>
      <c r="D114" s="25">
        <v>46314.875</v>
      </c>
      <c r="E114" s="25">
        <v>46315.208333333299</v>
      </c>
      <c r="F114" s="24" t="s">
        <v>554</v>
      </c>
    </row>
    <row r="115" spans="1:6" s="5" customFormat="1" ht="62" x14ac:dyDescent="0.35">
      <c r="A115" s="23" t="s">
        <v>275</v>
      </c>
      <c r="B115" s="23" t="s">
        <v>2</v>
      </c>
      <c r="C115" s="24" t="s">
        <v>276</v>
      </c>
      <c r="D115" s="25">
        <v>46314.875</v>
      </c>
      <c r="E115" s="25">
        <v>46315.25</v>
      </c>
      <c r="F115" s="24" t="s">
        <v>277</v>
      </c>
    </row>
    <row r="116" spans="1:6" s="5" customFormat="1" ht="62" x14ac:dyDescent="0.35">
      <c r="A116" s="23" t="s">
        <v>721</v>
      </c>
      <c r="B116" s="23" t="s">
        <v>6</v>
      </c>
      <c r="C116" s="24" t="s">
        <v>722</v>
      </c>
      <c r="D116" s="25">
        <v>46314.875</v>
      </c>
      <c r="E116" s="25">
        <v>46315.208333333299</v>
      </c>
      <c r="F116" s="24" t="s">
        <v>723</v>
      </c>
    </row>
    <row r="117" spans="1:6" s="5" customFormat="1" ht="62" x14ac:dyDescent="0.35">
      <c r="A117" s="23" t="s">
        <v>721</v>
      </c>
      <c r="B117" s="23" t="s">
        <v>6</v>
      </c>
      <c r="C117" s="24" t="s">
        <v>724</v>
      </c>
      <c r="D117" s="25">
        <v>46314.875</v>
      </c>
      <c r="E117" s="25">
        <v>46315.208333333299</v>
      </c>
      <c r="F117" s="24" t="s">
        <v>723</v>
      </c>
    </row>
    <row r="118" spans="1:6" s="5" customFormat="1" ht="62" x14ac:dyDescent="0.35">
      <c r="A118" s="23" t="s">
        <v>721</v>
      </c>
      <c r="B118" s="23" t="s">
        <v>6</v>
      </c>
      <c r="C118" s="24" t="s">
        <v>725</v>
      </c>
      <c r="D118" s="25">
        <v>46314.875</v>
      </c>
      <c r="E118" s="25">
        <v>46315.208333333299</v>
      </c>
      <c r="F118" s="24" t="s">
        <v>723</v>
      </c>
    </row>
    <row r="119" spans="1:6" s="5" customFormat="1" ht="46.5" x14ac:dyDescent="0.35">
      <c r="A119" s="23" t="s">
        <v>716</v>
      </c>
      <c r="B119" s="23" t="s">
        <v>2</v>
      </c>
      <c r="C119" s="24" t="s">
        <v>717</v>
      </c>
      <c r="D119" s="25">
        <v>46314.833333333299</v>
      </c>
      <c r="E119" s="25">
        <v>46315.25</v>
      </c>
      <c r="F119" s="24" t="s">
        <v>718</v>
      </c>
    </row>
    <row r="120" spans="1:6" s="5" customFormat="1" ht="46.5" x14ac:dyDescent="0.35">
      <c r="A120" s="23" t="s">
        <v>307</v>
      </c>
      <c r="B120" s="23" t="s">
        <v>4</v>
      </c>
      <c r="C120" s="24" t="s">
        <v>308</v>
      </c>
      <c r="D120" s="25">
        <v>46314.833333333299</v>
      </c>
      <c r="E120" s="25">
        <v>46315.25</v>
      </c>
      <c r="F120" s="24" t="s">
        <v>309</v>
      </c>
    </row>
    <row r="121" spans="1:6" s="5" customFormat="1" ht="93" x14ac:dyDescent="0.35">
      <c r="A121" s="23" t="s">
        <v>169</v>
      </c>
      <c r="B121" s="23" t="s">
        <v>6</v>
      </c>
      <c r="C121" s="24" t="s">
        <v>170</v>
      </c>
      <c r="D121" s="25">
        <v>46237.833333333299</v>
      </c>
      <c r="E121" s="25">
        <v>46326.25</v>
      </c>
      <c r="F121" s="24" t="s">
        <v>171</v>
      </c>
    </row>
    <row r="122" spans="1:6" s="5" customFormat="1" ht="93" x14ac:dyDescent="0.35">
      <c r="A122" s="23" t="s">
        <v>169</v>
      </c>
      <c r="B122" s="23" t="s">
        <v>2</v>
      </c>
      <c r="C122" s="24" t="s">
        <v>172</v>
      </c>
      <c r="D122" s="25">
        <v>46237.833333333299</v>
      </c>
      <c r="E122" s="25">
        <v>46326.25</v>
      </c>
      <c r="F122" s="24" t="s">
        <v>171</v>
      </c>
    </row>
    <row r="123" spans="1:6" s="5" customFormat="1" ht="46.5" x14ac:dyDescent="0.35">
      <c r="A123" s="23" t="s">
        <v>706</v>
      </c>
      <c r="B123" s="23" t="s">
        <v>6</v>
      </c>
      <c r="C123" s="24" t="s">
        <v>817</v>
      </c>
      <c r="D123" s="25">
        <v>46314.875</v>
      </c>
      <c r="E123" s="25">
        <v>46315.25</v>
      </c>
      <c r="F123" s="24" t="s">
        <v>708</v>
      </c>
    </row>
    <row r="124" spans="1:6" s="5" customFormat="1" ht="93" x14ac:dyDescent="0.35">
      <c r="A124" s="23" t="s">
        <v>559</v>
      </c>
      <c r="B124" s="23" t="s">
        <v>6</v>
      </c>
      <c r="C124" s="24" t="s">
        <v>812</v>
      </c>
      <c r="D124" s="25">
        <v>46314.833333333299</v>
      </c>
      <c r="E124" s="25">
        <v>46315.25</v>
      </c>
      <c r="F124" s="24" t="s">
        <v>561</v>
      </c>
    </row>
    <row r="125" spans="1:6" s="5" customFormat="1" ht="62" x14ac:dyDescent="0.35">
      <c r="A125" s="23" t="s">
        <v>159</v>
      </c>
      <c r="B125" s="23" t="s">
        <v>5</v>
      </c>
      <c r="C125" s="24" t="s">
        <v>160</v>
      </c>
      <c r="D125" s="25">
        <v>46314.833333333299</v>
      </c>
      <c r="E125" s="25">
        <v>46315.25</v>
      </c>
      <c r="F125" s="24" t="s">
        <v>161</v>
      </c>
    </row>
    <row r="126" spans="1:6" s="5" customFormat="1" ht="62" x14ac:dyDescent="0.35">
      <c r="A126" s="23" t="s">
        <v>159</v>
      </c>
      <c r="B126" s="23" t="s">
        <v>5</v>
      </c>
      <c r="C126" s="24" t="s">
        <v>162</v>
      </c>
      <c r="D126" s="25">
        <v>46314.833333333299</v>
      </c>
      <c r="E126" s="25">
        <v>46315.25</v>
      </c>
      <c r="F126" s="24" t="s">
        <v>161</v>
      </c>
    </row>
    <row r="127" spans="1:6" s="5" customFormat="1" ht="62" x14ac:dyDescent="0.35">
      <c r="A127" s="23" t="s">
        <v>159</v>
      </c>
      <c r="B127" s="23" t="s">
        <v>5</v>
      </c>
      <c r="C127" s="24" t="s">
        <v>163</v>
      </c>
      <c r="D127" s="25">
        <v>46314.833333333299</v>
      </c>
      <c r="E127" s="25">
        <v>46315.25</v>
      </c>
      <c r="F127" s="24" t="s">
        <v>161</v>
      </c>
    </row>
    <row r="128" spans="1:6" s="5" customFormat="1" ht="62" x14ac:dyDescent="0.35">
      <c r="A128" s="23" t="s">
        <v>159</v>
      </c>
      <c r="B128" s="23" t="s">
        <v>5</v>
      </c>
      <c r="C128" s="24" t="s">
        <v>164</v>
      </c>
      <c r="D128" s="25">
        <v>46314.833333333299</v>
      </c>
      <c r="E128" s="25">
        <v>46315.25</v>
      </c>
      <c r="F128" s="24" t="s">
        <v>161</v>
      </c>
    </row>
    <row r="129" spans="1:6" s="5" customFormat="1" ht="62" x14ac:dyDescent="0.35">
      <c r="A129" s="23" t="s">
        <v>159</v>
      </c>
      <c r="B129" s="23" t="s">
        <v>5</v>
      </c>
      <c r="C129" s="24" t="s">
        <v>165</v>
      </c>
      <c r="D129" s="25">
        <v>46314.833333333299</v>
      </c>
      <c r="E129" s="25">
        <v>46315.25</v>
      </c>
      <c r="F129" s="24" t="s">
        <v>161</v>
      </c>
    </row>
    <row r="130" spans="1:6" ht="62" x14ac:dyDescent="0.35">
      <c r="A130" s="23" t="s">
        <v>159</v>
      </c>
      <c r="B130" s="23" t="s">
        <v>5</v>
      </c>
      <c r="C130" s="24" t="s">
        <v>166</v>
      </c>
      <c r="D130" s="25">
        <v>46314.833333333299</v>
      </c>
      <c r="E130" s="25">
        <v>46315.25</v>
      </c>
      <c r="F130" s="24" t="s">
        <v>161</v>
      </c>
    </row>
    <row r="131" spans="1:6" ht="62" x14ac:dyDescent="0.35">
      <c r="A131" s="23" t="s">
        <v>159</v>
      </c>
      <c r="B131" s="23" t="s">
        <v>5</v>
      </c>
      <c r="C131" s="24" t="s">
        <v>167</v>
      </c>
      <c r="D131" s="25">
        <v>46314.833333333299</v>
      </c>
      <c r="E131" s="25">
        <v>46315.25</v>
      </c>
      <c r="F131" s="24" t="s">
        <v>161</v>
      </c>
    </row>
    <row r="132" spans="1:6" ht="62" x14ac:dyDescent="0.35">
      <c r="A132" s="23" t="s">
        <v>159</v>
      </c>
      <c r="B132" s="23" t="s">
        <v>5</v>
      </c>
      <c r="C132" s="24" t="s">
        <v>168</v>
      </c>
      <c r="D132" s="25">
        <v>46314.833333333299</v>
      </c>
      <c r="E132" s="25">
        <v>46315.25</v>
      </c>
      <c r="F132" s="24" t="s">
        <v>161</v>
      </c>
    </row>
    <row r="133" spans="1:6" ht="77.5" x14ac:dyDescent="0.35">
      <c r="A133" s="23" t="s">
        <v>204</v>
      </c>
      <c r="B133" s="23" t="s">
        <v>4</v>
      </c>
      <c r="C133" s="24" t="s">
        <v>205</v>
      </c>
      <c r="D133" s="25">
        <v>46314.833333333299</v>
      </c>
      <c r="E133" s="25">
        <v>46315.25</v>
      </c>
      <c r="F133" s="24" t="s">
        <v>206</v>
      </c>
    </row>
    <row r="134" spans="1:6" ht="77.5" x14ac:dyDescent="0.35">
      <c r="A134" s="23" t="s">
        <v>204</v>
      </c>
      <c r="B134" s="23" t="s">
        <v>4</v>
      </c>
      <c r="C134" s="24" t="s">
        <v>207</v>
      </c>
      <c r="D134" s="25">
        <v>46314.833333333299</v>
      </c>
      <c r="E134" s="25">
        <v>46315.25</v>
      </c>
      <c r="F134" s="24" t="s">
        <v>206</v>
      </c>
    </row>
    <row r="135" spans="1:6" ht="77.5" x14ac:dyDescent="0.35">
      <c r="A135" s="23" t="s">
        <v>204</v>
      </c>
      <c r="B135" s="23" t="s">
        <v>4</v>
      </c>
      <c r="C135" s="24" t="s">
        <v>208</v>
      </c>
      <c r="D135" s="25">
        <v>46314.833333333299</v>
      </c>
      <c r="E135" s="25">
        <v>46315.25</v>
      </c>
      <c r="F135" s="24" t="s">
        <v>206</v>
      </c>
    </row>
    <row r="136" spans="1:6" ht="77.5" x14ac:dyDescent="0.35">
      <c r="A136" s="23" t="s">
        <v>204</v>
      </c>
      <c r="B136" s="23" t="s">
        <v>4</v>
      </c>
      <c r="C136" s="24" t="s">
        <v>209</v>
      </c>
      <c r="D136" s="25">
        <v>46314.833333333299</v>
      </c>
      <c r="E136" s="25">
        <v>46315.25</v>
      </c>
      <c r="F136" s="24" t="s">
        <v>206</v>
      </c>
    </row>
    <row r="137" spans="1:6" ht="77.5" x14ac:dyDescent="0.35">
      <c r="A137" s="23" t="s">
        <v>204</v>
      </c>
      <c r="B137" s="23" t="s">
        <v>4</v>
      </c>
      <c r="C137" s="24" t="s">
        <v>210</v>
      </c>
      <c r="D137" s="25">
        <v>46314.833333333299</v>
      </c>
      <c r="E137" s="25">
        <v>46315.25</v>
      </c>
      <c r="F137" s="24" t="s">
        <v>206</v>
      </c>
    </row>
    <row r="138" spans="1:6" ht="77.5" x14ac:dyDescent="0.35">
      <c r="A138" s="23" t="s">
        <v>56</v>
      </c>
      <c r="B138" s="23" t="s">
        <v>2</v>
      </c>
      <c r="C138" s="24" t="s">
        <v>669</v>
      </c>
      <c r="D138" s="25">
        <v>46314.916666666701</v>
      </c>
      <c r="E138" s="25">
        <v>46315.208333333299</v>
      </c>
      <c r="F138" s="24" t="s">
        <v>670</v>
      </c>
    </row>
    <row r="139" spans="1:6" ht="62" x14ac:dyDescent="0.35">
      <c r="A139" s="23" t="s">
        <v>56</v>
      </c>
      <c r="B139" s="23" t="s">
        <v>6</v>
      </c>
      <c r="C139" s="24" t="s">
        <v>57</v>
      </c>
      <c r="D139" s="25">
        <v>46314.875</v>
      </c>
      <c r="E139" s="25">
        <v>46315.208333333299</v>
      </c>
      <c r="F139" s="24" t="s">
        <v>58</v>
      </c>
    </row>
    <row r="140" spans="1:6" ht="77.5" x14ac:dyDescent="0.35">
      <c r="A140" s="23" t="s">
        <v>56</v>
      </c>
      <c r="B140" s="23" t="s">
        <v>6</v>
      </c>
      <c r="C140" s="24" t="s">
        <v>671</v>
      </c>
      <c r="D140" s="25">
        <v>46314.875</v>
      </c>
      <c r="E140" s="25">
        <v>46315.208333333299</v>
      </c>
      <c r="F140" s="24" t="s">
        <v>542</v>
      </c>
    </row>
    <row r="141" spans="1:6" ht="77.5" x14ac:dyDescent="0.35">
      <c r="A141" s="23" t="s">
        <v>56</v>
      </c>
      <c r="B141" s="23" t="s">
        <v>6</v>
      </c>
      <c r="C141" s="24" t="s">
        <v>682</v>
      </c>
      <c r="D141" s="25">
        <v>46314.833333333299</v>
      </c>
      <c r="E141" s="25">
        <v>46315.25</v>
      </c>
      <c r="F141" s="24" t="s">
        <v>683</v>
      </c>
    </row>
    <row r="142" spans="1:6" ht="77.5" x14ac:dyDescent="0.35">
      <c r="A142" s="23" t="s">
        <v>56</v>
      </c>
      <c r="B142" s="23" t="s">
        <v>6</v>
      </c>
      <c r="C142" s="24" t="s">
        <v>684</v>
      </c>
      <c r="D142" s="25">
        <v>46314.833333333299</v>
      </c>
      <c r="E142" s="25">
        <v>46315.25</v>
      </c>
      <c r="F142" s="24" t="s">
        <v>683</v>
      </c>
    </row>
    <row r="143" spans="1:6" ht="77.5" x14ac:dyDescent="0.35">
      <c r="A143" s="23" t="s">
        <v>56</v>
      </c>
      <c r="B143" s="23" t="s">
        <v>6</v>
      </c>
      <c r="C143" s="24" t="s">
        <v>685</v>
      </c>
      <c r="D143" s="25">
        <v>46314.833333333299</v>
      </c>
      <c r="E143" s="25">
        <v>46315.25</v>
      </c>
      <c r="F143" s="24" t="s">
        <v>683</v>
      </c>
    </row>
    <row r="144" spans="1:6" ht="77.5" x14ac:dyDescent="0.35">
      <c r="A144" s="23" t="s">
        <v>56</v>
      </c>
      <c r="B144" s="23" t="s">
        <v>6</v>
      </c>
      <c r="C144" s="24" t="s">
        <v>686</v>
      </c>
      <c r="D144" s="25">
        <v>46314.833333333299</v>
      </c>
      <c r="E144" s="25">
        <v>46315.25</v>
      </c>
      <c r="F144" s="24" t="s">
        <v>683</v>
      </c>
    </row>
    <row r="145" spans="1:6" ht="77.5" x14ac:dyDescent="0.35">
      <c r="A145" s="23" t="s">
        <v>56</v>
      </c>
      <c r="B145" s="23" t="s">
        <v>6</v>
      </c>
      <c r="C145" s="24" t="s">
        <v>687</v>
      </c>
      <c r="D145" s="25">
        <v>46314.833333333299</v>
      </c>
      <c r="E145" s="25">
        <v>46315.25</v>
      </c>
      <c r="F145" s="24" t="s">
        <v>683</v>
      </c>
    </row>
    <row r="146" spans="1:6" ht="62" x14ac:dyDescent="0.35">
      <c r="A146" s="23" t="s">
        <v>56</v>
      </c>
      <c r="B146" s="23" t="s">
        <v>6</v>
      </c>
      <c r="C146" s="24" t="s">
        <v>810</v>
      </c>
      <c r="D146" s="25">
        <v>46314.833333333299</v>
      </c>
      <c r="E146" s="25">
        <v>46315.25</v>
      </c>
      <c r="F146" s="24" t="s">
        <v>811</v>
      </c>
    </row>
    <row r="147" spans="1:6" ht="77.5" x14ac:dyDescent="0.35">
      <c r="A147" s="23" t="s">
        <v>56</v>
      </c>
      <c r="B147" s="23" t="s">
        <v>6</v>
      </c>
      <c r="C147" s="24" t="s">
        <v>140</v>
      </c>
      <c r="D147" s="25">
        <v>46314.875</v>
      </c>
      <c r="E147" s="25">
        <v>46315.25</v>
      </c>
      <c r="F147" s="24" t="s">
        <v>141</v>
      </c>
    </row>
    <row r="148" spans="1:6" ht="77.5" x14ac:dyDescent="0.35">
      <c r="A148" s="23" t="s">
        <v>56</v>
      </c>
      <c r="B148" s="23" t="s">
        <v>6</v>
      </c>
      <c r="C148" s="24" t="s">
        <v>142</v>
      </c>
      <c r="D148" s="25">
        <v>46314.875</v>
      </c>
      <c r="E148" s="25">
        <v>46315.25</v>
      </c>
      <c r="F148" s="24" t="s">
        <v>141</v>
      </c>
    </row>
    <row r="149" spans="1:6" ht="77.5" x14ac:dyDescent="0.35">
      <c r="A149" s="23" t="s">
        <v>56</v>
      </c>
      <c r="B149" s="23" t="s">
        <v>6</v>
      </c>
      <c r="C149" s="24" t="s">
        <v>143</v>
      </c>
      <c r="D149" s="25">
        <v>46314.875</v>
      </c>
      <c r="E149" s="25">
        <v>46315.25</v>
      </c>
      <c r="F149" s="24" t="s">
        <v>141</v>
      </c>
    </row>
    <row r="150" spans="1:6" ht="62" x14ac:dyDescent="0.35">
      <c r="A150" s="23" t="s">
        <v>56</v>
      </c>
      <c r="B150" s="23" t="s">
        <v>2</v>
      </c>
      <c r="C150" s="24" t="s">
        <v>569</v>
      </c>
      <c r="D150" s="25">
        <v>46314.833333333299</v>
      </c>
      <c r="E150" s="25">
        <v>46315.25</v>
      </c>
      <c r="F150" s="24" t="s">
        <v>570</v>
      </c>
    </row>
    <row r="151" spans="1:6" ht="62" x14ac:dyDescent="0.35">
      <c r="A151" s="23" t="s">
        <v>34</v>
      </c>
      <c r="B151" s="23" t="s">
        <v>6</v>
      </c>
      <c r="C151" s="24" t="s">
        <v>540</v>
      </c>
      <c r="D151" s="25">
        <v>46314.875</v>
      </c>
      <c r="E151" s="25">
        <v>46315.208333333299</v>
      </c>
      <c r="F151" s="24" t="s">
        <v>36</v>
      </c>
    </row>
    <row r="152" spans="1:6" ht="62" x14ac:dyDescent="0.35">
      <c r="A152" s="23" t="s">
        <v>571</v>
      </c>
      <c r="B152" s="23" t="s">
        <v>6</v>
      </c>
      <c r="C152" s="24" t="s">
        <v>572</v>
      </c>
      <c r="D152" s="25">
        <v>46314.875</v>
      </c>
      <c r="E152" s="25">
        <v>46315</v>
      </c>
      <c r="F152" s="24" t="s">
        <v>573</v>
      </c>
    </row>
    <row r="153" spans="1:6" ht="108.5" x14ac:dyDescent="0.35">
      <c r="A153" s="23" t="s">
        <v>144</v>
      </c>
      <c r="B153" s="23" t="s">
        <v>5</v>
      </c>
      <c r="C153" s="24" t="s">
        <v>145</v>
      </c>
      <c r="D153" s="25">
        <v>46314.833333333299</v>
      </c>
      <c r="E153" s="25">
        <v>46315.25</v>
      </c>
      <c r="F153" s="24" t="s">
        <v>146</v>
      </c>
    </row>
    <row r="154" spans="1:6" ht="108.5" x14ac:dyDescent="0.35">
      <c r="A154" s="23" t="s">
        <v>144</v>
      </c>
      <c r="B154" s="23" t="s">
        <v>5</v>
      </c>
      <c r="C154" s="24" t="s">
        <v>147</v>
      </c>
      <c r="D154" s="25">
        <v>46314.833333333299</v>
      </c>
      <c r="E154" s="25">
        <v>46315.25</v>
      </c>
      <c r="F154" s="24" t="s">
        <v>146</v>
      </c>
    </row>
    <row r="155" spans="1:6" ht="46.5" x14ac:dyDescent="0.35">
      <c r="A155" s="23" t="s">
        <v>377</v>
      </c>
      <c r="B155" s="23" t="s">
        <v>5</v>
      </c>
      <c r="C155" s="24" t="s">
        <v>378</v>
      </c>
      <c r="D155" s="25">
        <v>46314.833333333299</v>
      </c>
      <c r="E155" s="25">
        <v>46315.25</v>
      </c>
      <c r="F155" s="24" t="s">
        <v>379</v>
      </c>
    </row>
    <row r="156" spans="1:6" ht="46.5" x14ac:dyDescent="0.35">
      <c r="A156" s="23" t="s">
        <v>377</v>
      </c>
      <c r="B156" s="23" t="s">
        <v>5</v>
      </c>
      <c r="C156" s="24" t="s">
        <v>380</v>
      </c>
      <c r="D156" s="25">
        <v>46314.833333333299</v>
      </c>
      <c r="E156" s="25">
        <v>46315.25</v>
      </c>
      <c r="F156" s="24" t="s">
        <v>379</v>
      </c>
    </row>
    <row r="157" spans="1:6" ht="77.5" x14ac:dyDescent="0.35">
      <c r="A157" s="23" t="s">
        <v>377</v>
      </c>
      <c r="B157" s="23" t="s">
        <v>5</v>
      </c>
      <c r="C157" s="24" t="s">
        <v>414</v>
      </c>
      <c r="D157" s="25">
        <v>46314.916666666701</v>
      </c>
      <c r="E157" s="25">
        <v>46315.229166666701</v>
      </c>
      <c r="F157" s="24" t="s">
        <v>415</v>
      </c>
    </row>
    <row r="158" spans="1:6" ht="31" x14ac:dyDescent="0.35">
      <c r="A158" s="23" t="s">
        <v>366</v>
      </c>
      <c r="B158" s="23" t="s">
        <v>6</v>
      </c>
      <c r="C158" s="24" t="s">
        <v>367</v>
      </c>
      <c r="D158" s="25">
        <v>46314.833333333299</v>
      </c>
      <c r="E158" s="25">
        <v>46315.25</v>
      </c>
      <c r="F158" s="24" t="s">
        <v>368</v>
      </c>
    </row>
    <row r="159" spans="1:6" ht="31" x14ac:dyDescent="0.35">
      <c r="A159" s="23" t="s">
        <v>366</v>
      </c>
      <c r="B159" s="23" t="s">
        <v>6</v>
      </c>
      <c r="C159" s="24" t="s">
        <v>369</v>
      </c>
      <c r="D159" s="25">
        <v>46314.833333333299</v>
      </c>
      <c r="E159" s="25">
        <v>46315.25</v>
      </c>
      <c r="F159" s="24" t="s">
        <v>368</v>
      </c>
    </row>
    <row r="160" spans="1:6" ht="62" x14ac:dyDescent="0.35">
      <c r="A160" s="23" t="s">
        <v>404</v>
      </c>
      <c r="B160" s="23" t="s">
        <v>7</v>
      </c>
      <c r="C160" s="24" t="s">
        <v>744</v>
      </c>
      <c r="D160" s="25">
        <v>46314.916666666701</v>
      </c>
      <c r="E160" s="25">
        <v>46315.229166666701</v>
      </c>
      <c r="F160" s="24" t="s">
        <v>745</v>
      </c>
    </row>
    <row r="161" spans="1:6" ht="93" x14ac:dyDescent="0.35">
      <c r="A161" s="23" t="s">
        <v>404</v>
      </c>
      <c r="B161" s="23" t="s">
        <v>8</v>
      </c>
      <c r="C161" s="24" t="s">
        <v>412</v>
      </c>
      <c r="D161" s="25">
        <v>46314.916666666701</v>
      </c>
      <c r="E161" s="25">
        <v>46315.229166666701</v>
      </c>
      <c r="F161" s="24" t="s">
        <v>413</v>
      </c>
    </row>
    <row r="162" spans="1:6" ht="62" x14ac:dyDescent="0.35">
      <c r="A162" s="23" t="s">
        <v>404</v>
      </c>
      <c r="B162" s="23" t="s">
        <v>8</v>
      </c>
      <c r="C162" s="24" t="s">
        <v>416</v>
      </c>
      <c r="D162" s="25">
        <v>46314.916666666701</v>
      </c>
      <c r="E162" s="25">
        <v>46315.229166666701</v>
      </c>
      <c r="F162" s="24" t="s">
        <v>417</v>
      </c>
    </row>
    <row r="163" spans="1:6" ht="46.5" x14ac:dyDescent="0.35">
      <c r="A163" s="23" t="s">
        <v>404</v>
      </c>
      <c r="B163" s="23" t="s">
        <v>7</v>
      </c>
      <c r="C163" s="24" t="s">
        <v>420</v>
      </c>
      <c r="D163" s="25">
        <v>46314.916666666701</v>
      </c>
      <c r="E163" s="25">
        <v>46315.229166666701</v>
      </c>
      <c r="F163" s="24" t="s">
        <v>421</v>
      </c>
    </row>
    <row r="164" spans="1:6" ht="93" x14ac:dyDescent="0.35">
      <c r="A164" s="23" t="s">
        <v>404</v>
      </c>
      <c r="B164" s="23" t="s">
        <v>7</v>
      </c>
      <c r="C164" s="24" t="s">
        <v>840</v>
      </c>
      <c r="D164" s="25">
        <v>46314.916666666701</v>
      </c>
      <c r="E164" s="25">
        <v>46315.229166666701</v>
      </c>
      <c r="F164" s="24" t="s">
        <v>841</v>
      </c>
    </row>
    <row r="165" spans="1:6" ht="62" x14ac:dyDescent="0.35">
      <c r="A165" s="23" t="s">
        <v>404</v>
      </c>
      <c r="B165" s="23" t="s">
        <v>8</v>
      </c>
      <c r="C165" s="24" t="s">
        <v>424</v>
      </c>
      <c r="D165" s="25">
        <v>46314.916666666701</v>
      </c>
      <c r="E165" s="25">
        <v>46315.229166666701</v>
      </c>
      <c r="F165" s="24" t="s">
        <v>425</v>
      </c>
    </row>
    <row r="166" spans="1:6" ht="77.5" x14ac:dyDescent="0.35">
      <c r="A166" s="23" t="s">
        <v>404</v>
      </c>
      <c r="B166" s="23" t="s">
        <v>8</v>
      </c>
      <c r="C166" s="24" t="s">
        <v>760</v>
      </c>
      <c r="D166" s="25">
        <v>46314.916666666701</v>
      </c>
      <c r="E166" s="25">
        <v>46315.229166666701</v>
      </c>
      <c r="F166" s="24" t="s">
        <v>761</v>
      </c>
    </row>
    <row r="167" spans="1:6" ht="46.5" x14ac:dyDescent="0.35">
      <c r="A167" s="23" t="s">
        <v>338</v>
      </c>
      <c r="B167" s="23" t="s">
        <v>5</v>
      </c>
      <c r="C167" s="24" t="s">
        <v>339</v>
      </c>
      <c r="D167" s="25">
        <v>46314.875</v>
      </c>
      <c r="E167" s="25">
        <v>46315.25</v>
      </c>
      <c r="F167" s="24" t="s">
        <v>340</v>
      </c>
    </row>
    <row r="168" spans="1:6" ht="62" x14ac:dyDescent="0.35">
      <c r="A168" s="23" t="s">
        <v>321</v>
      </c>
      <c r="B168" s="23" t="s">
        <v>2</v>
      </c>
      <c r="C168" s="24" t="s">
        <v>322</v>
      </c>
      <c r="D168" s="25">
        <v>46237.25</v>
      </c>
      <c r="E168" s="25">
        <v>46692.25</v>
      </c>
      <c r="F168" s="24" t="s">
        <v>323</v>
      </c>
    </row>
    <row r="169" spans="1:6" ht="46.5" x14ac:dyDescent="0.35">
      <c r="A169" s="23" t="s">
        <v>321</v>
      </c>
      <c r="B169" s="23" t="s">
        <v>6</v>
      </c>
      <c r="C169" s="24" t="s">
        <v>347</v>
      </c>
      <c r="D169" s="25">
        <v>46314.875</v>
      </c>
      <c r="E169" s="25">
        <v>46315.25</v>
      </c>
      <c r="F169" s="24" t="s">
        <v>348</v>
      </c>
    </row>
    <row r="170" spans="1:6" ht="62" x14ac:dyDescent="0.35">
      <c r="A170" s="23" t="s">
        <v>321</v>
      </c>
      <c r="B170" s="23" t="s">
        <v>2</v>
      </c>
      <c r="C170" s="24" t="s">
        <v>608</v>
      </c>
      <c r="D170" s="25">
        <v>46314.875</v>
      </c>
      <c r="E170" s="25">
        <v>46315.25</v>
      </c>
      <c r="F170" s="24" t="s">
        <v>609</v>
      </c>
    </row>
    <row r="171" spans="1:6" ht="31" x14ac:dyDescent="0.35">
      <c r="A171" s="23" t="s">
        <v>321</v>
      </c>
      <c r="B171" s="23" t="s">
        <v>6</v>
      </c>
      <c r="C171" s="24" t="s">
        <v>351</v>
      </c>
      <c r="D171" s="25">
        <v>46314.875</v>
      </c>
      <c r="E171" s="25">
        <v>46315.25</v>
      </c>
      <c r="F171" s="24" t="s">
        <v>352</v>
      </c>
    </row>
    <row r="172" spans="1:6" ht="31" x14ac:dyDescent="0.35">
      <c r="A172" s="23" t="s">
        <v>321</v>
      </c>
      <c r="B172" s="23" t="s">
        <v>2</v>
      </c>
      <c r="C172" s="24" t="s">
        <v>835</v>
      </c>
      <c r="D172" s="25">
        <v>46314.875</v>
      </c>
      <c r="E172" s="25">
        <v>46315.25</v>
      </c>
      <c r="F172" s="24" t="s">
        <v>836</v>
      </c>
    </row>
    <row r="173" spans="1:6" ht="31" x14ac:dyDescent="0.35">
      <c r="A173" s="23" t="s">
        <v>321</v>
      </c>
      <c r="B173" s="23" t="s">
        <v>2</v>
      </c>
      <c r="C173" s="24" t="s">
        <v>837</v>
      </c>
      <c r="D173" s="25">
        <v>46314.875</v>
      </c>
      <c r="E173" s="25">
        <v>46315.25</v>
      </c>
      <c r="F173" s="24" t="s">
        <v>836</v>
      </c>
    </row>
    <row r="174" spans="1:6" ht="77.5" x14ac:dyDescent="0.35">
      <c r="A174" s="23" t="s">
        <v>321</v>
      </c>
      <c r="B174" s="23" t="s">
        <v>5</v>
      </c>
      <c r="C174" s="24" t="s">
        <v>838</v>
      </c>
      <c r="D174" s="25">
        <v>46314.916666666701</v>
      </c>
      <c r="E174" s="25">
        <v>46315.229166666701</v>
      </c>
      <c r="F174" s="24" t="s">
        <v>839</v>
      </c>
    </row>
    <row r="175" spans="1:6" ht="124" x14ac:dyDescent="0.35">
      <c r="A175" s="23" t="s">
        <v>460</v>
      </c>
      <c r="B175" s="23" t="s">
        <v>2</v>
      </c>
      <c r="C175" s="24" t="s">
        <v>847</v>
      </c>
      <c r="D175" s="25">
        <v>46314.916666666701</v>
      </c>
      <c r="E175" s="25">
        <v>46315.25</v>
      </c>
      <c r="F175" s="24" t="s">
        <v>848</v>
      </c>
    </row>
    <row r="176" spans="1:6" ht="124" x14ac:dyDescent="0.35">
      <c r="A176" s="23" t="s">
        <v>460</v>
      </c>
      <c r="B176" s="23" t="s">
        <v>2</v>
      </c>
      <c r="C176" s="24" t="s">
        <v>849</v>
      </c>
      <c r="D176" s="25">
        <v>46314.916666666701</v>
      </c>
      <c r="E176" s="25">
        <v>46315.25</v>
      </c>
      <c r="F176" s="24" t="s">
        <v>848</v>
      </c>
    </row>
    <row r="177" spans="1:6" ht="62" x14ac:dyDescent="0.35">
      <c r="A177" s="23" t="s">
        <v>460</v>
      </c>
      <c r="B177" s="23" t="s">
        <v>6</v>
      </c>
      <c r="C177" s="24" t="s">
        <v>850</v>
      </c>
      <c r="D177" s="25">
        <v>46314.833333333299</v>
      </c>
      <c r="E177" s="25">
        <v>46315.25</v>
      </c>
      <c r="F177" s="24" t="s">
        <v>851</v>
      </c>
    </row>
    <row r="178" spans="1:6" ht="62" x14ac:dyDescent="0.35">
      <c r="A178" s="23" t="s">
        <v>460</v>
      </c>
      <c r="B178" s="23" t="s">
        <v>6</v>
      </c>
      <c r="C178" s="24" t="s">
        <v>852</v>
      </c>
      <c r="D178" s="25">
        <v>46314.833333333299</v>
      </c>
      <c r="E178" s="25">
        <v>46315.25</v>
      </c>
      <c r="F178" s="24" t="s">
        <v>851</v>
      </c>
    </row>
    <row r="179" spans="1:6" ht="31" x14ac:dyDescent="0.35">
      <c r="A179" s="23" t="s">
        <v>341</v>
      </c>
      <c r="B179" s="23" t="s">
        <v>4</v>
      </c>
      <c r="C179" s="24" t="s">
        <v>610</v>
      </c>
      <c r="D179" s="25">
        <v>46314.875</v>
      </c>
      <c r="E179" s="25">
        <v>46315.25</v>
      </c>
      <c r="F179" s="24" t="s">
        <v>611</v>
      </c>
    </row>
    <row r="180" spans="1:6" ht="77.5" x14ac:dyDescent="0.35">
      <c r="A180" s="23" t="s">
        <v>341</v>
      </c>
      <c r="B180" s="23" t="s">
        <v>5</v>
      </c>
      <c r="C180" s="24" t="s">
        <v>450</v>
      </c>
      <c r="D180" s="25">
        <v>46306.916666666701</v>
      </c>
      <c r="E180" s="25">
        <v>46361.25</v>
      </c>
      <c r="F180" s="24" t="s">
        <v>451</v>
      </c>
    </row>
    <row r="181" spans="1:6" ht="46.5" x14ac:dyDescent="0.35">
      <c r="A181" s="23" t="s">
        <v>341</v>
      </c>
      <c r="B181" s="23" t="s">
        <v>4</v>
      </c>
      <c r="C181" s="24" t="s">
        <v>859</v>
      </c>
      <c r="D181" s="25">
        <v>46314.875</v>
      </c>
      <c r="E181" s="25">
        <v>46315.25</v>
      </c>
      <c r="F181" s="24" t="s">
        <v>860</v>
      </c>
    </row>
    <row r="182" spans="1:6" ht="77.5" x14ac:dyDescent="0.35">
      <c r="A182" s="23" t="s">
        <v>79</v>
      </c>
      <c r="B182" s="23" t="s">
        <v>2</v>
      </c>
      <c r="C182" s="24" t="s">
        <v>801</v>
      </c>
      <c r="D182" s="25">
        <v>46314.927083333299</v>
      </c>
      <c r="E182" s="25">
        <v>46315.25</v>
      </c>
      <c r="F182" s="24" t="s">
        <v>802</v>
      </c>
    </row>
    <row r="183" spans="1:6" ht="62" x14ac:dyDescent="0.35">
      <c r="A183" s="23" t="s">
        <v>79</v>
      </c>
      <c r="B183" s="23" t="s">
        <v>2</v>
      </c>
      <c r="C183" s="24" t="s">
        <v>803</v>
      </c>
      <c r="D183" s="25">
        <v>46314.927083333299</v>
      </c>
      <c r="E183" s="25">
        <v>46315.25</v>
      </c>
      <c r="F183" s="24" t="s">
        <v>804</v>
      </c>
    </row>
    <row r="184" spans="1:6" ht="77.5" x14ac:dyDescent="0.35">
      <c r="A184" s="23" t="s">
        <v>79</v>
      </c>
      <c r="B184" s="23" t="s">
        <v>2</v>
      </c>
      <c r="C184" s="24" t="s">
        <v>805</v>
      </c>
      <c r="D184" s="25">
        <v>46314.927083333299</v>
      </c>
      <c r="E184" s="25">
        <v>46315.25</v>
      </c>
      <c r="F184" s="24" t="s">
        <v>806</v>
      </c>
    </row>
    <row r="185" spans="1:6" ht="77.5" x14ac:dyDescent="0.35">
      <c r="A185" s="23" t="s">
        <v>79</v>
      </c>
      <c r="B185" s="23" t="s">
        <v>2</v>
      </c>
      <c r="C185" s="24" t="s">
        <v>807</v>
      </c>
      <c r="D185" s="25">
        <v>46314.927083333299</v>
      </c>
      <c r="E185" s="25">
        <v>46315.25</v>
      </c>
      <c r="F185" s="24" t="s">
        <v>806</v>
      </c>
    </row>
    <row r="186" spans="1:6" ht="77.5" x14ac:dyDescent="0.35">
      <c r="A186" s="23" t="s">
        <v>79</v>
      </c>
      <c r="B186" s="23" t="s">
        <v>2</v>
      </c>
      <c r="C186" s="24" t="s">
        <v>808</v>
      </c>
      <c r="D186" s="25">
        <v>46314.927083333299</v>
      </c>
      <c r="E186" s="25">
        <v>46315.25</v>
      </c>
      <c r="F186" s="24" t="s">
        <v>806</v>
      </c>
    </row>
    <row r="187" spans="1:6" ht="108.5" x14ac:dyDescent="0.35">
      <c r="A187" s="23" t="s">
        <v>455</v>
      </c>
      <c r="B187" s="23" t="s">
        <v>2</v>
      </c>
      <c r="C187" s="24" t="s">
        <v>456</v>
      </c>
      <c r="D187" s="25">
        <v>46306.999305555597</v>
      </c>
      <c r="E187" s="25">
        <v>46319.25</v>
      </c>
      <c r="F187" s="24" t="s">
        <v>457</v>
      </c>
    </row>
    <row r="188" spans="1:6" ht="77.5" x14ac:dyDescent="0.35">
      <c r="A188" s="23" t="s">
        <v>455</v>
      </c>
      <c r="B188" s="23" t="s">
        <v>2</v>
      </c>
      <c r="C188" s="24" t="s">
        <v>853</v>
      </c>
      <c r="D188" s="25">
        <v>46314.875</v>
      </c>
      <c r="E188" s="25">
        <v>46315.25</v>
      </c>
      <c r="F188" s="24" t="s">
        <v>854</v>
      </c>
    </row>
    <row r="189" spans="1:6" ht="93" x14ac:dyDescent="0.35">
      <c r="A189" s="23" t="s">
        <v>455</v>
      </c>
      <c r="B189" s="23" t="s">
        <v>6</v>
      </c>
      <c r="C189" s="24" t="s">
        <v>855</v>
      </c>
      <c r="D189" s="25">
        <v>46314.875</v>
      </c>
      <c r="E189" s="25">
        <v>46315.25</v>
      </c>
      <c r="F189" s="24" t="s">
        <v>856</v>
      </c>
    </row>
    <row r="190" spans="1:6" ht="93" x14ac:dyDescent="0.35">
      <c r="A190" s="23" t="s">
        <v>455</v>
      </c>
      <c r="B190" s="23" t="s">
        <v>6</v>
      </c>
      <c r="C190" s="24" t="s">
        <v>468</v>
      </c>
      <c r="D190" s="25">
        <v>46314.875</v>
      </c>
      <c r="E190" s="25">
        <v>46315.25</v>
      </c>
      <c r="F190" s="24" t="s">
        <v>469</v>
      </c>
    </row>
    <row r="191" spans="1:6" ht="31" x14ac:dyDescent="0.35">
      <c r="A191" s="23" t="s">
        <v>455</v>
      </c>
      <c r="B191" s="23" t="s">
        <v>6</v>
      </c>
      <c r="C191" s="24" t="s">
        <v>857</v>
      </c>
      <c r="D191" s="25">
        <v>46314.833333333299</v>
      </c>
      <c r="E191" s="25">
        <v>46315.25</v>
      </c>
      <c r="F191" s="24" t="s">
        <v>858</v>
      </c>
    </row>
    <row r="192" spans="1:6" ht="46.5" x14ac:dyDescent="0.35">
      <c r="A192" s="23" t="s">
        <v>455</v>
      </c>
      <c r="B192" s="23" t="s">
        <v>6</v>
      </c>
      <c r="C192" s="24" t="s">
        <v>773</v>
      </c>
      <c r="D192" s="25">
        <v>46314.854166666701</v>
      </c>
      <c r="E192" s="25">
        <v>46315.25</v>
      </c>
      <c r="F192" s="24" t="s">
        <v>774</v>
      </c>
    </row>
    <row r="193" spans="1:6" ht="62" x14ac:dyDescent="0.35">
      <c r="A193" s="23" t="s">
        <v>455</v>
      </c>
      <c r="B193" s="23" t="s">
        <v>6</v>
      </c>
      <c r="C193" s="24" t="s">
        <v>651</v>
      </c>
      <c r="D193" s="25">
        <v>46314.875</v>
      </c>
      <c r="E193" s="25">
        <v>46315.25</v>
      </c>
      <c r="F193" s="24" t="s">
        <v>652</v>
      </c>
    </row>
    <row r="194" spans="1:6" ht="77.5" x14ac:dyDescent="0.35">
      <c r="A194" s="23" t="s">
        <v>455</v>
      </c>
      <c r="B194" s="23" t="s">
        <v>2</v>
      </c>
      <c r="C194" s="24" t="s">
        <v>487</v>
      </c>
      <c r="D194" s="25">
        <v>46314.875</v>
      </c>
      <c r="E194" s="25">
        <v>46315.25</v>
      </c>
      <c r="F194" s="24" t="s">
        <v>488</v>
      </c>
    </row>
    <row r="195" spans="1:6" ht="93" x14ac:dyDescent="0.35">
      <c r="A195" s="23" t="s">
        <v>455</v>
      </c>
      <c r="B195" s="23" t="s">
        <v>6</v>
      </c>
      <c r="C195" s="24" t="s">
        <v>517</v>
      </c>
      <c r="D195" s="25">
        <v>46314.875</v>
      </c>
      <c r="E195" s="25">
        <v>46315.25</v>
      </c>
      <c r="F195" s="24" t="s">
        <v>518</v>
      </c>
    </row>
    <row r="196" spans="1:6" ht="93" x14ac:dyDescent="0.35">
      <c r="A196" s="23" t="s">
        <v>455</v>
      </c>
      <c r="B196" s="23" t="s">
        <v>6</v>
      </c>
      <c r="C196" s="24" t="s">
        <v>519</v>
      </c>
      <c r="D196" s="25">
        <v>46314.875</v>
      </c>
      <c r="E196" s="25">
        <v>46315.25</v>
      </c>
      <c r="F196" s="24" t="s">
        <v>518</v>
      </c>
    </row>
    <row r="197" spans="1:6" ht="46.5" x14ac:dyDescent="0.35">
      <c r="A197" s="23" t="s">
        <v>242</v>
      </c>
      <c r="B197" s="23" t="s">
        <v>2</v>
      </c>
      <c r="C197" s="24" t="s">
        <v>243</v>
      </c>
      <c r="D197" s="25">
        <v>46314.833333333299</v>
      </c>
      <c r="E197" s="25">
        <v>46315.25</v>
      </c>
      <c r="F197" s="24" t="s">
        <v>241</v>
      </c>
    </row>
    <row r="198" spans="1:6" ht="46.5" x14ac:dyDescent="0.35">
      <c r="A198" s="23" t="s">
        <v>242</v>
      </c>
      <c r="B198" s="23" t="s">
        <v>2</v>
      </c>
      <c r="C198" s="24" t="s">
        <v>244</v>
      </c>
      <c r="D198" s="25">
        <v>46314.833333333299</v>
      </c>
      <c r="E198" s="25">
        <v>46315.25</v>
      </c>
      <c r="F198" s="24" t="s">
        <v>241</v>
      </c>
    </row>
    <row r="199" spans="1:6" ht="46.5" x14ac:dyDescent="0.35">
      <c r="A199" s="23" t="s">
        <v>242</v>
      </c>
      <c r="B199" s="23" t="s">
        <v>2</v>
      </c>
      <c r="C199" s="24" t="s">
        <v>245</v>
      </c>
      <c r="D199" s="25">
        <v>46314.833333333299</v>
      </c>
      <c r="E199" s="25">
        <v>46315.25</v>
      </c>
      <c r="F199" s="24" t="s">
        <v>241</v>
      </c>
    </row>
    <row r="200" spans="1:6" ht="46.5" x14ac:dyDescent="0.35">
      <c r="A200" s="23" t="s">
        <v>242</v>
      </c>
      <c r="B200" s="23" t="s">
        <v>2</v>
      </c>
      <c r="C200" s="24" t="s">
        <v>246</v>
      </c>
      <c r="D200" s="25">
        <v>46314.833333333299</v>
      </c>
      <c r="E200" s="25">
        <v>46315.25</v>
      </c>
      <c r="F200" s="24" t="s">
        <v>241</v>
      </c>
    </row>
    <row r="201" spans="1:6" ht="46.5" x14ac:dyDescent="0.35">
      <c r="A201" s="23" t="s">
        <v>242</v>
      </c>
      <c r="B201" s="23" t="s">
        <v>2</v>
      </c>
      <c r="C201" s="24" t="s">
        <v>247</v>
      </c>
      <c r="D201" s="25">
        <v>46314.833333333299</v>
      </c>
      <c r="E201" s="25">
        <v>46315.25</v>
      </c>
      <c r="F201" s="24" t="s">
        <v>241</v>
      </c>
    </row>
    <row r="202" spans="1:6" ht="46.5" x14ac:dyDescent="0.35">
      <c r="A202" s="23" t="s">
        <v>242</v>
      </c>
      <c r="B202" s="23" t="s">
        <v>2</v>
      </c>
      <c r="C202" s="24" t="s">
        <v>248</v>
      </c>
      <c r="D202" s="25">
        <v>46314.833333333299</v>
      </c>
      <c r="E202" s="25">
        <v>46315.25</v>
      </c>
      <c r="F202" s="24" t="s">
        <v>241</v>
      </c>
    </row>
    <row r="203" spans="1:6" ht="46.5" x14ac:dyDescent="0.35">
      <c r="A203" s="23" t="s">
        <v>242</v>
      </c>
      <c r="B203" s="23" t="s">
        <v>2</v>
      </c>
      <c r="C203" s="24" t="s">
        <v>249</v>
      </c>
      <c r="D203" s="25">
        <v>46314.833333333299</v>
      </c>
      <c r="E203" s="25">
        <v>46315.25</v>
      </c>
      <c r="F203" s="24" t="s">
        <v>241</v>
      </c>
    </row>
    <row r="204" spans="1:6" ht="62" x14ac:dyDescent="0.35">
      <c r="A204" s="23" t="s">
        <v>522</v>
      </c>
      <c r="B204" s="23" t="s">
        <v>5</v>
      </c>
      <c r="C204" s="24" t="s">
        <v>868</v>
      </c>
      <c r="D204" s="25">
        <v>46314.875</v>
      </c>
      <c r="E204" s="25">
        <v>46315.25</v>
      </c>
      <c r="F204" s="24" t="s">
        <v>869</v>
      </c>
    </row>
    <row r="205" spans="1:6" ht="77.5" x14ac:dyDescent="0.35">
      <c r="A205" s="23" t="s">
        <v>522</v>
      </c>
      <c r="B205" s="23" t="s">
        <v>4</v>
      </c>
      <c r="C205" s="24" t="s">
        <v>781</v>
      </c>
      <c r="D205" s="25">
        <v>46314.833333333299</v>
      </c>
      <c r="E205" s="25">
        <v>46315.25</v>
      </c>
      <c r="F205" s="24" t="s">
        <v>529</v>
      </c>
    </row>
    <row r="206" spans="1:6" ht="46.5" x14ac:dyDescent="0.35">
      <c r="A206" s="23" t="s">
        <v>239</v>
      </c>
      <c r="B206" s="23" t="s">
        <v>5</v>
      </c>
      <c r="C206" s="24" t="s">
        <v>240</v>
      </c>
      <c r="D206" s="25">
        <v>46314.833333333299</v>
      </c>
      <c r="E206" s="25">
        <v>46315.25</v>
      </c>
      <c r="F206" s="24" t="s">
        <v>241</v>
      </c>
    </row>
    <row r="207" spans="1:6" ht="62" x14ac:dyDescent="0.35">
      <c r="A207" s="23" t="s">
        <v>239</v>
      </c>
      <c r="B207" s="23" t="s">
        <v>4</v>
      </c>
      <c r="C207" s="24" t="s">
        <v>278</v>
      </c>
      <c r="D207" s="25">
        <v>46314.875</v>
      </c>
      <c r="E207" s="25">
        <v>46315.25</v>
      </c>
      <c r="F207" s="24" t="s">
        <v>277</v>
      </c>
    </row>
    <row r="208" spans="1:6" ht="46.5" x14ac:dyDescent="0.35">
      <c r="A208" s="23" t="s">
        <v>239</v>
      </c>
      <c r="B208" s="23" t="s">
        <v>5</v>
      </c>
      <c r="C208" s="24" t="s">
        <v>821</v>
      </c>
      <c r="D208" s="25">
        <v>46314.833333333299</v>
      </c>
      <c r="E208" s="25">
        <v>46315.25</v>
      </c>
      <c r="F208" s="24" t="s">
        <v>822</v>
      </c>
    </row>
    <row r="209" spans="1:6" ht="46.5" x14ac:dyDescent="0.35">
      <c r="A209" s="23" t="s">
        <v>239</v>
      </c>
      <c r="B209" s="23" t="s">
        <v>4</v>
      </c>
      <c r="C209" s="24" t="s">
        <v>823</v>
      </c>
      <c r="D209" s="25">
        <v>46314.833333333299</v>
      </c>
      <c r="E209" s="25">
        <v>46315.25</v>
      </c>
      <c r="F209" s="24" t="s">
        <v>824</v>
      </c>
    </row>
    <row r="210" spans="1:6" ht="46.5" x14ac:dyDescent="0.35">
      <c r="A210" s="23" t="s">
        <v>239</v>
      </c>
      <c r="B210" s="23" t="s">
        <v>5</v>
      </c>
      <c r="C210" s="24" t="s">
        <v>827</v>
      </c>
      <c r="D210" s="25">
        <v>46314.958333333299</v>
      </c>
      <c r="E210" s="25">
        <v>46315.25</v>
      </c>
      <c r="F210" s="24" t="s">
        <v>826</v>
      </c>
    </row>
    <row r="211" spans="1:6" ht="46.5" x14ac:dyDescent="0.35">
      <c r="A211" s="23" t="s">
        <v>239</v>
      </c>
      <c r="B211" s="23" t="s">
        <v>5</v>
      </c>
      <c r="C211" s="24" t="s">
        <v>731</v>
      </c>
      <c r="D211" s="25">
        <v>46314.958333333299</v>
      </c>
      <c r="E211" s="25">
        <v>46315.25</v>
      </c>
      <c r="F211" s="24" t="s">
        <v>826</v>
      </c>
    </row>
    <row r="212" spans="1:6" ht="46.5" x14ac:dyDescent="0.35">
      <c r="A212" s="23" t="s">
        <v>236</v>
      </c>
      <c r="B212" s="23" t="s">
        <v>6</v>
      </c>
      <c r="C212" s="24" t="s">
        <v>237</v>
      </c>
      <c r="D212" s="25">
        <v>45804.208333333299</v>
      </c>
      <c r="E212" s="25">
        <v>46418.208333333299</v>
      </c>
      <c r="F212" s="24" t="s">
        <v>238</v>
      </c>
    </row>
    <row r="213" spans="1:6" ht="31" x14ac:dyDescent="0.35">
      <c r="A213" s="23" t="s">
        <v>236</v>
      </c>
      <c r="B213" s="23" t="s">
        <v>2</v>
      </c>
      <c r="C213" s="24" t="s">
        <v>273</v>
      </c>
      <c r="D213" s="25">
        <v>46267.833333333299</v>
      </c>
      <c r="E213" s="25">
        <v>46323.25</v>
      </c>
      <c r="F213" s="24" t="s">
        <v>274</v>
      </c>
    </row>
    <row r="214" spans="1:6" ht="46.5" x14ac:dyDescent="0.35">
      <c r="A214" s="23" t="s">
        <v>596</v>
      </c>
      <c r="B214" s="23" t="s">
        <v>4</v>
      </c>
      <c r="C214" s="24" t="s">
        <v>719</v>
      </c>
      <c r="D214" s="25">
        <v>46314.875</v>
      </c>
      <c r="E214" s="25">
        <v>46315.25</v>
      </c>
      <c r="F214" s="24" t="s">
        <v>718</v>
      </c>
    </row>
    <row r="215" spans="1:6" ht="46.5" x14ac:dyDescent="0.35">
      <c r="A215" s="23" t="s">
        <v>596</v>
      </c>
      <c r="B215" s="23" t="s">
        <v>4</v>
      </c>
      <c r="C215" s="24" t="s">
        <v>720</v>
      </c>
      <c r="D215" s="25">
        <v>46314.875</v>
      </c>
      <c r="E215" s="25">
        <v>46315.25</v>
      </c>
      <c r="F215" s="24" t="s">
        <v>718</v>
      </c>
    </row>
    <row r="216" spans="1:6" ht="46.5" x14ac:dyDescent="0.35">
      <c r="A216" s="23" t="s">
        <v>290</v>
      </c>
      <c r="B216" s="23" t="s">
        <v>6</v>
      </c>
      <c r="C216" s="24" t="s">
        <v>709</v>
      </c>
      <c r="D216" s="25">
        <v>46314.875</v>
      </c>
      <c r="E216" s="25">
        <v>46315.25</v>
      </c>
      <c r="F216" s="24" t="s">
        <v>710</v>
      </c>
    </row>
    <row r="217" spans="1:6" ht="46.5" x14ac:dyDescent="0.35">
      <c r="A217" s="23" t="s">
        <v>290</v>
      </c>
      <c r="B217" s="23" t="s">
        <v>6</v>
      </c>
      <c r="C217" s="24" t="s">
        <v>291</v>
      </c>
      <c r="D217" s="25">
        <v>46314.875</v>
      </c>
      <c r="E217" s="25">
        <v>46315.208333333299</v>
      </c>
      <c r="F217" s="24" t="s">
        <v>292</v>
      </c>
    </row>
    <row r="218" spans="1:6" ht="46.5" x14ac:dyDescent="0.35">
      <c r="A218" s="23" t="s">
        <v>290</v>
      </c>
      <c r="B218" s="23" t="s">
        <v>6</v>
      </c>
      <c r="C218" s="24" t="s">
        <v>293</v>
      </c>
      <c r="D218" s="25">
        <v>46314.875</v>
      </c>
      <c r="E218" s="25">
        <v>46315.208333333299</v>
      </c>
      <c r="F218" s="24" t="s">
        <v>292</v>
      </c>
    </row>
    <row r="219" spans="1:6" ht="46.5" x14ac:dyDescent="0.35">
      <c r="A219" s="23" t="s">
        <v>290</v>
      </c>
      <c r="B219" s="23" t="s">
        <v>6</v>
      </c>
      <c r="C219" s="24" t="s">
        <v>825</v>
      </c>
      <c r="D219" s="25">
        <v>46314.875</v>
      </c>
      <c r="E219" s="25">
        <v>46315.25</v>
      </c>
      <c r="F219" s="24" t="s">
        <v>826</v>
      </c>
    </row>
    <row r="220" spans="1:6" ht="46.5" x14ac:dyDescent="0.35">
      <c r="A220" s="23" t="s">
        <v>290</v>
      </c>
      <c r="B220" s="23" t="s">
        <v>6</v>
      </c>
      <c r="C220" s="24" t="s">
        <v>828</v>
      </c>
      <c r="D220" s="25">
        <v>46314.958333333299</v>
      </c>
      <c r="E220" s="25">
        <v>46315.25</v>
      </c>
      <c r="F220" s="24" t="s">
        <v>826</v>
      </c>
    </row>
    <row r="221" spans="1:6" ht="62" x14ac:dyDescent="0.35">
      <c r="A221" s="23" t="s">
        <v>290</v>
      </c>
      <c r="B221" s="23" t="s">
        <v>6</v>
      </c>
      <c r="C221" s="24" t="s">
        <v>732</v>
      </c>
      <c r="D221" s="25">
        <v>46314.833333333299</v>
      </c>
      <c r="E221" s="25">
        <v>46315.25</v>
      </c>
      <c r="F221" s="24" t="s">
        <v>733</v>
      </c>
    </row>
    <row r="222" spans="1:6" ht="46.5" x14ac:dyDescent="0.35">
      <c r="A222" s="23" t="s">
        <v>290</v>
      </c>
      <c r="B222" s="23" t="s">
        <v>2</v>
      </c>
      <c r="C222" s="24" t="s">
        <v>604</v>
      </c>
      <c r="D222" s="25">
        <v>46314.833333333299</v>
      </c>
      <c r="E222" s="25">
        <v>46315.375</v>
      </c>
      <c r="F222" s="24" t="s">
        <v>316</v>
      </c>
    </row>
    <row r="223" spans="1:6" ht="62" x14ac:dyDescent="0.35">
      <c r="A223" s="23" t="s">
        <v>290</v>
      </c>
      <c r="B223" s="23" t="s">
        <v>6</v>
      </c>
      <c r="C223" s="24" t="s">
        <v>829</v>
      </c>
      <c r="D223" s="25">
        <v>46314.833333333299</v>
      </c>
      <c r="E223" s="25">
        <v>46315.25</v>
      </c>
      <c r="F223" s="24" t="s">
        <v>830</v>
      </c>
    </row>
    <row r="224" spans="1:6" ht="77.5" x14ac:dyDescent="0.35">
      <c r="A224" s="23" t="s">
        <v>290</v>
      </c>
      <c r="B224" s="23" t="s">
        <v>2</v>
      </c>
      <c r="C224" s="24" t="s">
        <v>489</v>
      </c>
      <c r="D224" s="25">
        <v>46314.916666666701</v>
      </c>
      <c r="E224" s="25">
        <v>46315.25</v>
      </c>
      <c r="F224" s="24" t="s">
        <v>488</v>
      </c>
    </row>
    <row r="225" spans="1:6" ht="77.5" x14ac:dyDescent="0.35">
      <c r="A225" s="23" t="s">
        <v>290</v>
      </c>
      <c r="B225" s="23" t="s">
        <v>2</v>
      </c>
      <c r="C225" s="24" t="s">
        <v>490</v>
      </c>
      <c r="D225" s="25">
        <v>46314.916666666701</v>
      </c>
      <c r="E225" s="25">
        <v>46315.25</v>
      </c>
      <c r="F225" s="24" t="s">
        <v>488</v>
      </c>
    </row>
    <row r="226" spans="1:6" ht="77.5" x14ac:dyDescent="0.35">
      <c r="A226" s="23" t="s">
        <v>290</v>
      </c>
      <c r="B226" s="23" t="s">
        <v>6</v>
      </c>
      <c r="C226" s="24" t="s">
        <v>510</v>
      </c>
      <c r="D226" s="25">
        <v>46314.875</v>
      </c>
      <c r="E226" s="25">
        <v>46315.208333333299</v>
      </c>
      <c r="F226" s="24" t="s">
        <v>505</v>
      </c>
    </row>
    <row r="227" spans="1:6" ht="77.5" x14ac:dyDescent="0.35">
      <c r="A227" s="23" t="s">
        <v>290</v>
      </c>
      <c r="B227" s="23" t="s">
        <v>2</v>
      </c>
      <c r="C227" s="24" t="s">
        <v>511</v>
      </c>
      <c r="D227" s="25">
        <v>46314.875</v>
      </c>
      <c r="E227" s="25">
        <v>46315.208333333299</v>
      </c>
      <c r="F227" s="24" t="s">
        <v>505</v>
      </c>
    </row>
    <row r="228" spans="1:6" ht="77.5" x14ac:dyDescent="0.35">
      <c r="A228" s="23" t="s">
        <v>290</v>
      </c>
      <c r="B228" s="23" t="s">
        <v>6</v>
      </c>
      <c r="C228" s="24" t="s">
        <v>875</v>
      </c>
      <c r="D228" s="25">
        <v>46314.875</v>
      </c>
      <c r="E228" s="25">
        <v>46315.25</v>
      </c>
      <c r="F228" s="24" t="s">
        <v>788</v>
      </c>
    </row>
    <row r="229" spans="1:6" ht="46.5" x14ac:dyDescent="0.35">
      <c r="A229" s="23" t="s">
        <v>269</v>
      </c>
      <c r="B229" s="23" t="s">
        <v>8</v>
      </c>
      <c r="C229" s="24" t="s">
        <v>270</v>
      </c>
      <c r="D229" s="25">
        <v>46314.875</v>
      </c>
      <c r="E229" s="25">
        <v>46315.25</v>
      </c>
      <c r="F229" s="24" t="s">
        <v>271</v>
      </c>
    </row>
    <row r="230" spans="1:6" ht="46.5" x14ac:dyDescent="0.35">
      <c r="A230" s="23" t="s">
        <v>269</v>
      </c>
      <c r="B230" s="23" t="s">
        <v>7</v>
      </c>
      <c r="C230" s="24" t="s">
        <v>272</v>
      </c>
      <c r="D230" s="25">
        <v>46314.875</v>
      </c>
      <c r="E230" s="25">
        <v>46315.25</v>
      </c>
      <c r="F230" s="24" t="s">
        <v>271</v>
      </c>
    </row>
    <row r="231" spans="1:6" ht="62" x14ac:dyDescent="0.35">
      <c r="A231" s="23" t="s">
        <v>269</v>
      </c>
      <c r="B231" s="23" t="s">
        <v>8</v>
      </c>
      <c r="C231" s="24" t="s">
        <v>713</v>
      </c>
      <c r="D231" s="25">
        <v>46314.875</v>
      </c>
      <c r="E231" s="25">
        <v>46315.25</v>
      </c>
      <c r="F231" s="24" t="s">
        <v>714</v>
      </c>
    </row>
    <row r="232" spans="1:6" ht="62" x14ac:dyDescent="0.35">
      <c r="A232" s="23" t="s">
        <v>269</v>
      </c>
      <c r="B232" s="23" t="s">
        <v>8</v>
      </c>
      <c r="C232" s="24" t="s">
        <v>715</v>
      </c>
      <c r="D232" s="25">
        <v>46314.875</v>
      </c>
      <c r="E232" s="25">
        <v>46315.25</v>
      </c>
      <c r="F232" s="24" t="s">
        <v>714</v>
      </c>
    </row>
    <row r="233" spans="1:6" ht="46.5" x14ac:dyDescent="0.35">
      <c r="A233" s="23" t="s">
        <v>269</v>
      </c>
      <c r="B233" s="23" t="s">
        <v>7</v>
      </c>
      <c r="C233" s="24" t="s">
        <v>300</v>
      </c>
      <c r="D233" s="25">
        <v>46314.875</v>
      </c>
      <c r="E233" s="25">
        <v>46315.25</v>
      </c>
      <c r="F233" s="24" t="s">
        <v>301</v>
      </c>
    </row>
    <row r="234" spans="1:6" ht="46.5" x14ac:dyDescent="0.35">
      <c r="A234" s="23" t="s">
        <v>269</v>
      </c>
      <c r="B234" s="23" t="s">
        <v>7</v>
      </c>
      <c r="C234" s="24" t="s">
        <v>599</v>
      </c>
      <c r="D234" s="25">
        <v>46314.875</v>
      </c>
      <c r="E234" s="25">
        <v>46315.25</v>
      </c>
      <c r="F234" s="24" t="s">
        <v>600</v>
      </c>
    </row>
    <row r="235" spans="1:6" ht="46.5" x14ac:dyDescent="0.35">
      <c r="A235" s="23" t="s">
        <v>294</v>
      </c>
      <c r="B235" s="23" t="s">
        <v>4</v>
      </c>
      <c r="C235" s="24" t="s">
        <v>295</v>
      </c>
      <c r="D235" s="25">
        <v>46314.875</v>
      </c>
      <c r="E235" s="25">
        <v>46315.25</v>
      </c>
      <c r="F235" s="24" t="s">
        <v>296</v>
      </c>
    </row>
    <row r="236" spans="1:6" ht="62" x14ac:dyDescent="0.35">
      <c r="A236" s="23" t="s">
        <v>702</v>
      </c>
      <c r="B236" s="23" t="s">
        <v>2</v>
      </c>
      <c r="C236" s="24" t="s">
        <v>703</v>
      </c>
      <c r="D236" s="25">
        <v>46314.875</v>
      </c>
      <c r="E236" s="25">
        <v>46315.25</v>
      </c>
      <c r="F236" s="24" t="s">
        <v>704</v>
      </c>
    </row>
    <row r="237" spans="1:6" ht="62" x14ac:dyDescent="0.35">
      <c r="A237" s="23" t="s">
        <v>702</v>
      </c>
      <c r="B237" s="23" t="s">
        <v>2</v>
      </c>
      <c r="C237" s="24" t="s">
        <v>705</v>
      </c>
      <c r="D237" s="25">
        <v>46314.875</v>
      </c>
      <c r="E237" s="25">
        <v>46315.25</v>
      </c>
      <c r="F237" s="24" t="s">
        <v>704</v>
      </c>
    </row>
    <row r="238" spans="1:6" ht="46.5" x14ac:dyDescent="0.35">
      <c r="A238" s="23" t="s">
        <v>702</v>
      </c>
      <c r="B238" s="23" t="s">
        <v>6</v>
      </c>
      <c r="C238" s="24" t="s">
        <v>818</v>
      </c>
      <c r="D238" s="25">
        <v>46314.875</v>
      </c>
      <c r="E238" s="25">
        <v>46315.25</v>
      </c>
      <c r="F238" s="24" t="s">
        <v>712</v>
      </c>
    </row>
    <row r="239" spans="1:6" ht="62" x14ac:dyDescent="0.35">
      <c r="A239" s="23" t="s">
        <v>128</v>
      </c>
      <c r="B239" s="23" t="s">
        <v>4</v>
      </c>
      <c r="C239" s="24" t="s">
        <v>183</v>
      </c>
      <c r="D239" s="25">
        <v>46314.833333333299</v>
      </c>
      <c r="E239" s="25">
        <v>46315.25</v>
      </c>
      <c r="F239" s="24" t="s">
        <v>130</v>
      </c>
    </row>
    <row r="240" spans="1:6" ht="62" x14ac:dyDescent="0.35">
      <c r="A240" s="23" t="s">
        <v>128</v>
      </c>
      <c r="B240" s="23" t="s">
        <v>4</v>
      </c>
      <c r="C240" s="24" t="s">
        <v>185</v>
      </c>
      <c r="D240" s="25">
        <v>46314.833333333299</v>
      </c>
      <c r="E240" s="25">
        <v>46315.25</v>
      </c>
      <c r="F240" s="24" t="s">
        <v>130</v>
      </c>
    </row>
    <row r="241" spans="1:6" ht="62" x14ac:dyDescent="0.35">
      <c r="A241" s="23" t="s">
        <v>128</v>
      </c>
      <c r="B241" s="23" t="s">
        <v>4</v>
      </c>
      <c r="C241" s="24" t="s">
        <v>186</v>
      </c>
      <c r="D241" s="25">
        <v>46314.833333333299</v>
      </c>
      <c r="E241" s="25">
        <v>46315.25</v>
      </c>
      <c r="F241" s="24" t="s">
        <v>130</v>
      </c>
    </row>
    <row r="242" spans="1:6" ht="62" x14ac:dyDescent="0.35">
      <c r="A242" s="23" t="s">
        <v>128</v>
      </c>
      <c r="B242" s="23" t="s">
        <v>4</v>
      </c>
      <c r="C242" s="24" t="s">
        <v>187</v>
      </c>
      <c r="D242" s="25">
        <v>46314.833333333299</v>
      </c>
      <c r="E242" s="25">
        <v>46315.25</v>
      </c>
      <c r="F242" s="24" t="s">
        <v>130</v>
      </c>
    </row>
    <row r="243" spans="1:6" ht="62" x14ac:dyDescent="0.35">
      <c r="A243" s="23" t="s">
        <v>128</v>
      </c>
      <c r="B243" s="23" t="s">
        <v>5</v>
      </c>
      <c r="C243" s="24" t="s">
        <v>555</v>
      </c>
      <c r="D243" s="25">
        <v>46314.833333333299</v>
      </c>
      <c r="E243" s="25">
        <v>46315.25</v>
      </c>
      <c r="F243" s="24" t="s">
        <v>130</v>
      </c>
    </row>
    <row r="244" spans="1:6" ht="62" x14ac:dyDescent="0.35">
      <c r="A244" s="23" t="s">
        <v>128</v>
      </c>
      <c r="B244" s="23" t="s">
        <v>5</v>
      </c>
      <c r="C244" s="24" t="s">
        <v>556</v>
      </c>
      <c r="D244" s="25">
        <v>46314.833333333299</v>
      </c>
      <c r="E244" s="25">
        <v>46315.25</v>
      </c>
      <c r="F244" s="24" t="s">
        <v>130</v>
      </c>
    </row>
    <row r="245" spans="1:6" ht="62" x14ac:dyDescent="0.35">
      <c r="A245" s="23" t="s">
        <v>128</v>
      </c>
      <c r="B245" s="23" t="s">
        <v>5</v>
      </c>
      <c r="C245" s="24" t="s">
        <v>557</v>
      </c>
      <c r="D245" s="25">
        <v>46314.833333333299</v>
      </c>
      <c r="E245" s="25">
        <v>46315.25</v>
      </c>
      <c r="F245" s="24" t="s">
        <v>130</v>
      </c>
    </row>
    <row r="246" spans="1:6" ht="62" x14ac:dyDescent="0.35">
      <c r="A246" s="23" t="s">
        <v>128</v>
      </c>
      <c r="B246" s="23" t="s">
        <v>5</v>
      </c>
      <c r="C246" s="24" t="s">
        <v>558</v>
      </c>
      <c r="D246" s="25">
        <v>46314.833333333299</v>
      </c>
      <c r="E246" s="25">
        <v>46315.25</v>
      </c>
      <c r="F246" s="24" t="s">
        <v>130</v>
      </c>
    </row>
    <row r="247" spans="1:6" ht="77.5" x14ac:dyDescent="0.35">
      <c r="A247" s="23" t="s">
        <v>128</v>
      </c>
      <c r="B247" s="23" t="s">
        <v>4</v>
      </c>
      <c r="C247" s="24" t="s">
        <v>138</v>
      </c>
      <c r="D247" s="25">
        <v>46290.25</v>
      </c>
      <c r="E247" s="25">
        <v>46502.25</v>
      </c>
      <c r="F247" s="24" t="s">
        <v>139</v>
      </c>
    </row>
    <row r="248" spans="1:6" ht="93" x14ac:dyDescent="0.35">
      <c r="A248" s="23" t="s">
        <v>128</v>
      </c>
      <c r="B248" s="23" t="s">
        <v>5</v>
      </c>
      <c r="C248" s="24" t="s">
        <v>148</v>
      </c>
      <c r="D248" s="25">
        <v>46314.833333333299</v>
      </c>
      <c r="E248" s="25">
        <v>46315.25</v>
      </c>
      <c r="F248" s="24" t="s">
        <v>149</v>
      </c>
    </row>
    <row r="249" spans="1:6" ht="93" x14ac:dyDescent="0.35">
      <c r="A249" s="23" t="s">
        <v>128</v>
      </c>
      <c r="B249" s="23" t="s">
        <v>5</v>
      </c>
      <c r="C249" s="24" t="s">
        <v>150</v>
      </c>
      <c r="D249" s="25">
        <v>46314.833333333299</v>
      </c>
      <c r="E249" s="25">
        <v>46315.25</v>
      </c>
      <c r="F249" s="24" t="s">
        <v>149</v>
      </c>
    </row>
    <row r="250" spans="1:6" ht="93" x14ac:dyDescent="0.35">
      <c r="A250" s="23" t="s">
        <v>128</v>
      </c>
      <c r="B250" s="23" t="s">
        <v>5</v>
      </c>
      <c r="C250" s="24" t="s">
        <v>151</v>
      </c>
      <c r="D250" s="25">
        <v>46314.833333333299</v>
      </c>
      <c r="E250" s="25">
        <v>46315.25</v>
      </c>
      <c r="F250" s="24" t="s">
        <v>149</v>
      </c>
    </row>
    <row r="251" spans="1:6" ht="93" x14ac:dyDescent="0.35">
      <c r="A251" s="23" t="s">
        <v>128</v>
      </c>
      <c r="B251" s="23" t="s">
        <v>112</v>
      </c>
      <c r="C251" s="24" t="s">
        <v>152</v>
      </c>
      <c r="D251" s="25">
        <v>46314.833333333299</v>
      </c>
      <c r="E251" s="25">
        <v>46315.25</v>
      </c>
      <c r="F251" s="24" t="s">
        <v>153</v>
      </c>
    </row>
    <row r="252" spans="1:6" ht="77.5" x14ac:dyDescent="0.35">
      <c r="A252" s="23" t="s">
        <v>128</v>
      </c>
      <c r="B252" s="23" t="s">
        <v>5</v>
      </c>
      <c r="C252" s="24" t="s">
        <v>813</v>
      </c>
      <c r="D252" s="25">
        <v>46314.833333333299</v>
      </c>
      <c r="E252" s="25">
        <v>46315.25</v>
      </c>
      <c r="F252" s="24" t="s">
        <v>814</v>
      </c>
    </row>
    <row r="253" spans="1:6" ht="77.5" x14ac:dyDescent="0.35">
      <c r="A253" s="23" t="s">
        <v>128</v>
      </c>
      <c r="B253" s="23" t="s">
        <v>5</v>
      </c>
      <c r="C253" s="24" t="s">
        <v>815</v>
      </c>
      <c r="D253" s="25">
        <v>46314.833333333299</v>
      </c>
      <c r="E253" s="25">
        <v>46315.25</v>
      </c>
      <c r="F253" s="24" t="s">
        <v>814</v>
      </c>
    </row>
    <row r="254" spans="1:6" ht="77.5" x14ac:dyDescent="0.35">
      <c r="A254" s="23" t="s">
        <v>128</v>
      </c>
      <c r="B254" s="23" t="s">
        <v>5</v>
      </c>
      <c r="C254" s="24" t="s">
        <v>816</v>
      </c>
      <c r="D254" s="25">
        <v>46314.833333333299</v>
      </c>
      <c r="E254" s="25">
        <v>46315.25</v>
      </c>
      <c r="F254" s="24" t="s">
        <v>814</v>
      </c>
    </row>
    <row r="255" spans="1:6" ht="62" x14ac:dyDescent="0.35">
      <c r="A255" s="23" t="s">
        <v>128</v>
      </c>
      <c r="B255" s="23" t="s">
        <v>4</v>
      </c>
      <c r="C255" s="24" t="s">
        <v>566</v>
      </c>
      <c r="D255" s="25">
        <v>46314.833333333299</v>
      </c>
      <c r="E255" s="25">
        <v>46315.25</v>
      </c>
      <c r="F255" s="24" t="s">
        <v>176</v>
      </c>
    </row>
    <row r="256" spans="1:6" ht="77.5" x14ac:dyDescent="0.35">
      <c r="A256" s="23" t="s">
        <v>128</v>
      </c>
      <c r="B256" s="23" t="s">
        <v>4</v>
      </c>
      <c r="C256" s="24" t="s">
        <v>183</v>
      </c>
      <c r="D256" s="25">
        <v>46314.875</v>
      </c>
      <c r="E256" s="25">
        <v>46315.25</v>
      </c>
      <c r="F256" s="24" t="s">
        <v>184</v>
      </c>
    </row>
    <row r="257" spans="1:6" ht="77.5" x14ac:dyDescent="0.35">
      <c r="A257" s="23" t="s">
        <v>128</v>
      </c>
      <c r="B257" s="23" t="s">
        <v>4</v>
      </c>
      <c r="C257" s="24" t="s">
        <v>185</v>
      </c>
      <c r="D257" s="25">
        <v>46314.875</v>
      </c>
      <c r="E257" s="25">
        <v>46315.25</v>
      </c>
      <c r="F257" s="24" t="s">
        <v>184</v>
      </c>
    </row>
    <row r="258" spans="1:6" ht="77.5" x14ac:dyDescent="0.35">
      <c r="A258" s="23" t="s">
        <v>128</v>
      </c>
      <c r="B258" s="23" t="s">
        <v>4</v>
      </c>
      <c r="C258" s="24" t="s">
        <v>186</v>
      </c>
      <c r="D258" s="25">
        <v>46314.875</v>
      </c>
      <c r="E258" s="25">
        <v>46315.25</v>
      </c>
      <c r="F258" s="24" t="s">
        <v>184</v>
      </c>
    </row>
    <row r="259" spans="1:6" ht="77.5" x14ac:dyDescent="0.35">
      <c r="A259" s="23" t="s">
        <v>128</v>
      </c>
      <c r="B259" s="23" t="s">
        <v>4</v>
      </c>
      <c r="C259" s="24" t="s">
        <v>187</v>
      </c>
      <c r="D259" s="25">
        <v>46314.875</v>
      </c>
      <c r="E259" s="25">
        <v>46315.25</v>
      </c>
      <c r="F259" s="24" t="s">
        <v>184</v>
      </c>
    </row>
    <row r="260" spans="1:6" ht="46.5" x14ac:dyDescent="0.35">
      <c r="A260" s="23" t="s">
        <v>128</v>
      </c>
      <c r="B260" s="23" t="s">
        <v>5</v>
      </c>
      <c r="C260" s="24" t="s">
        <v>284</v>
      </c>
      <c r="D260" s="25">
        <v>46314.833333333299</v>
      </c>
      <c r="E260" s="25">
        <v>46315.208333333299</v>
      </c>
      <c r="F260" s="24" t="s">
        <v>285</v>
      </c>
    </row>
    <row r="261" spans="1:6" ht="46.5" x14ac:dyDescent="0.35">
      <c r="A261" s="23" t="s">
        <v>128</v>
      </c>
      <c r="B261" s="23" t="s">
        <v>6</v>
      </c>
      <c r="C261" s="24" t="s">
        <v>286</v>
      </c>
      <c r="D261" s="25">
        <v>46314.833333333299</v>
      </c>
      <c r="E261" s="25">
        <v>46315.208333333299</v>
      </c>
      <c r="F261" s="24" t="s">
        <v>285</v>
      </c>
    </row>
    <row r="262" spans="1:6" ht="62" x14ac:dyDescent="0.35">
      <c r="A262" s="23" t="s">
        <v>128</v>
      </c>
      <c r="B262" s="23" t="s">
        <v>5</v>
      </c>
      <c r="C262" s="24" t="s">
        <v>819</v>
      </c>
      <c r="D262" s="25">
        <v>46314.875</v>
      </c>
      <c r="E262" s="25">
        <v>46315.25</v>
      </c>
      <c r="F262" s="24" t="s">
        <v>820</v>
      </c>
    </row>
    <row r="263" spans="1:6" ht="93" x14ac:dyDescent="0.35">
      <c r="A263" s="23" t="s">
        <v>173</v>
      </c>
      <c r="B263" s="23" t="s">
        <v>7</v>
      </c>
      <c r="C263" s="24" t="s">
        <v>174</v>
      </c>
      <c r="D263" s="25">
        <v>46314.833333333299</v>
      </c>
      <c r="E263" s="25">
        <v>46315.25</v>
      </c>
      <c r="F263" s="24" t="s">
        <v>171</v>
      </c>
    </row>
    <row r="264" spans="1:6" ht="62" x14ac:dyDescent="0.35">
      <c r="A264" s="23" t="s">
        <v>173</v>
      </c>
      <c r="B264" s="23" t="s">
        <v>7</v>
      </c>
      <c r="C264" s="24" t="s">
        <v>693</v>
      </c>
      <c r="D264" s="25">
        <v>46314.833333333299</v>
      </c>
      <c r="E264" s="25">
        <v>46315.25</v>
      </c>
      <c r="F264" s="24" t="s">
        <v>189</v>
      </c>
    </row>
    <row r="265" spans="1:6" ht="62" x14ac:dyDescent="0.35">
      <c r="A265" s="23" t="s">
        <v>173</v>
      </c>
      <c r="B265" s="23" t="s">
        <v>7</v>
      </c>
      <c r="C265" s="24" t="s">
        <v>694</v>
      </c>
      <c r="D265" s="25">
        <v>46314.833333333299</v>
      </c>
      <c r="E265" s="25">
        <v>46315.25</v>
      </c>
      <c r="F265" s="24" t="s">
        <v>189</v>
      </c>
    </row>
    <row r="266" spans="1:6" ht="62" x14ac:dyDescent="0.35">
      <c r="A266" s="23" t="s">
        <v>173</v>
      </c>
      <c r="B266" s="23" t="s">
        <v>7</v>
      </c>
      <c r="C266" s="24" t="s">
        <v>695</v>
      </c>
      <c r="D266" s="25">
        <v>46314.833333333299</v>
      </c>
      <c r="E266" s="25">
        <v>46315.25</v>
      </c>
      <c r="F266" s="24" t="s">
        <v>189</v>
      </c>
    </row>
    <row r="267" spans="1:6" ht="62" x14ac:dyDescent="0.35">
      <c r="A267" s="23" t="s">
        <v>173</v>
      </c>
      <c r="B267" s="23" t="s">
        <v>7</v>
      </c>
      <c r="C267" s="24" t="s">
        <v>696</v>
      </c>
      <c r="D267" s="25">
        <v>46314.833333333299</v>
      </c>
      <c r="E267" s="25">
        <v>46315.25</v>
      </c>
      <c r="F267" s="24" t="s">
        <v>189</v>
      </c>
    </row>
    <row r="268" spans="1:6" ht="46.5" x14ac:dyDescent="0.35">
      <c r="A268" s="23" t="s">
        <v>279</v>
      </c>
      <c r="B268" s="23" t="s">
        <v>4</v>
      </c>
      <c r="C268" s="24" t="s">
        <v>302</v>
      </c>
      <c r="D268" s="25">
        <v>46314.875</v>
      </c>
      <c r="E268" s="25">
        <v>46315.25</v>
      </c>
      <c r="F268" s="24" t="s">
        <v>281</v>
      </c>
    </row>
    <row r="269" spans="1:6" ht="46.5" x14ac:dyDescent="0.35">
      <c r="A269" s="23" t="s">
        <v>601</v>
      </c>
      <c r="B269" s="23" t="s">
        <v>2</v>
      </c>
      <c r="C269" s="24" t="s">
        <v>602</v>
      </c>
      <c r="D269" s="25">
        <v>46314.875</v>
      </c>
      <c r="E269" s="25">
        <v>46315.25</v>
      </c>
      <c r="F269" s="24" t="s">
        <v>600</v>
      </c>
    </row>
    <row r="270" spans="1:6" ht="46.5" x14ac:dyDescent="0.35">
      <c r="A270" s="23" t="s">
        <v>250</v>
      </c>
      <c r="B270" s="23" t="s">
        <v>4</v>
      </c>
      <c r="C270" s="24" t="s">
        <v>264</v>
      </c>
      <c r="D270" s="25">
        <v>46314.833333333299</v>
      </c>
      <c r="E270" s="25">
        <v>46315.25</v>
      </c>
      <c r="F270" s="24" t="s">
        <v>265</v>
      </c>
    </row>
    <row r="271" spans="1:6" ht="46.5" x14ac:dyDescent="0.35">
      <c r="A271" s="23" t="s">
        <v>250</v>
      </c>
      <c r="B271" s="23" t="s">
        <v>4</v>
      </c>
      <c r="C271" s="24" t="s">
        <v>266</v>
      </c>
      <c r="D271" s="25">
        <v>46314.833333333299</v>
      </c>
      <c r="E271" s="25">
        <v>46315.25</v>
      </c>
      <c r="F271" s="24" t="s">
        <v>265</v>
      </c>
    </row>
    <row r="272" spans="1:6" ht="46.5" x14ac:dyDescent="0.35">
      <c r="A272" s="23" t="s">
        <v>250</v>
      </c>
      <c r="B272" s="23" t="s">
        <v>5</v>
      </c>
      <c r="C272" s="24" t="s">
        <v>267</v>
      </c>
      <c r="D272" s="25">
        <v>46314.833333333299</v>
      </c>
      <c r="E272" s="25">
        <v>46315.25</v>
      </c>
      <c r="F272" s="24" t="s">
        <v>265</v>
      </c>
    </row>
    <row r="273" spans="1:6" ht="46.5" x14ac:dyDescent="0.35">
      <c r="A273" s="23" t="s">
        <v>250</v>
      </c>
      <c r="B273" s="23" t="s">
        <v>5</v>
      </c>
      <c r="C273" s="24" t="s">
        <v>268</v>
      </c>
      <c r="D273" s="25">
        <v>46314.833333333299</v>
      </c>
      <c r="E273" s="25">
        <v>46315.25</v>
      </c>
      <c r="F273" s="24" t="s">
        <v>265</v>
      </c>
    </row>
    <row r="274" spans="1:6" ht="93" x14ac:dyDescent="0.35">
      <c r="A274" s="23" t="s">
        <v>525</v>
      </c>
      <c r="B274" s="23" t="s">
        <v>6</v>
      </c>
      <c r="C274" s="24" t="s">
        <v>526</v>
      </c>
      <c r="D274" s="25">
        <v>46314.875</v>
      </c>
      <c r="E274" s="25">
        <v>46315.25</v>
      </c>
      <c r="F274" s="24" t="s">
        <v>527</v>
      </c>
    </row>
    <row r="275" spans="1:6" ht="77.5" x14ac:dyDescent="0.35">
      <c r="A275" s="23" t="s">
        <v>525</v>
      </c>
      <c r="B275" s="23" t="s">
        <v>2</v>
      </c>
      <c r="C275" s="24" t="s">
        <v>787</v>
      </c>
      <c r="D275" s="25">
        <v>46314.875</v>
      </c>
      <c r="E275" s="25">
        <v>46315.25</v>
      </c>
      <c r="F275" s="24" t="s">
        <v>788</v>
      </c>
    </row>
  </sheetData>
  <autoFilter ref="A2:F179" xr:uid="{98E6E4FC-49FA-4D37-80CA-04CABC7A9057}">
    <sortState xmlns:xlrd2="http://schemas.microsoft.com/office/spreadsheetml/2017/richdata2" ref="A3:F275">
      <sortCondition ref="A2:A179"/>
    </sortState>
  </autoFilter>
  <mergeCells count="1">
    <mergeCell ref="A1:F1"/>
  </mergeCells>
  <conditionalFormatting sqref="A3:F275">
    <cfRule type="expression" dxfId="6" priority="1">
      <formula>$J3="Over 12 hours"</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BF4A4-B66D-4257-8AE0-B9912594B487}">
  <sheetPr>
    <tabColor theme="8"/>
  </sheetPr>
  <dimension ref="A1:WVK285"/>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1.765625" style="3" customWidth="1"/>
    <col min="4" max="4" width="16.765625" style="3" customWidth="1"/>
    <col min="5" max="5" width="18.53515625" style="13" customWidth="1"/>
    <col min="6" max="6" width="47" style="13" customWidth="1"/>
    <col min="7" max="11" width="0" hidden="1" customWidth="1"/>
    <col min="12" max="255" width="8.765625" hidden="1" customWidth="1"/>
    <col min="256" max="256" width="7.421875E-2" customWidth="1"/>
    <col min="257" max="257" width="16.765625" hidden="1"/>
    <col min="258" max="258" width="18.53515625" hidden="1"/>
    <col min="259" max="259" width="47" hidden="1"/>
    <col min="260" max="509" width="7.421875E-2" hidden="1"/>
    <col min="510" max="511" width="13.23046875" hidden="1"/>
    <col min="512" max="512" width="61.765625" hidden="1"/>
    <col min="513" max="513" width="16.765625" hidden="1"/>
    <col min="514" max="514" width="18.53515625" hidden="1"/>
    <col min="515" max="515" width="47" hidden="1"/>
    <col min="516" max="765" width="7.421875E-2" hidden="1"/>
    <col min="766" max="767" width="13.23046875" hidden="1"/>
    <col min="768" max="768" width="61.765625" hidden="1"/>
    <col min="769" max="769" width="16.765625" hidden="1"/>
    <col min="770" max="770" width="18.53515625" hidden="1"/>
    <col min="771" max="771" width="47" hidden="1"/>
    <col min="772" max="1021" width="7.421875E-2" hidden="1"/>
    <col min="1022" max="1023" width="13.23046875" hidden="1"/>
    <col min="1024" max="1024" width="61.765625" hidden="1"/>
    <col min="1025" max="1025" width="16.765625" hidden="1"/>
    <col min="1026" max="1026" width="18.53515625" hidden="1"/>
    <col min="1027" max="1027" width="47" hidden="1"/>
    <col min="1028" max="1277" width="7.421875E-2" hidden="1"/>
    <col min="1278" max="1279" width="13.23046875" hidden="1"/>
    <col min="1280" max="1280" width="61.765625" hidden="1"/>
    <col min="1281" max="1281" width="16.765625" hidden="1"/>
    <col min="1282" max="1282" width="18.53515625" hidden="1"/>
    <col min="1283" max="1283" width="47" hidden="1"/>
    <col min="1284" max="1533" width="7.421875E-2" hidden="1"/>
    <col min="1534" max="1535" width="13.23046875" hidden="1"/>
    <col min="1536" max="1536" width="61.765625" hidden="1"/>
    <col min="1537" max="1537" width="16.765625" hidden="1"/>
    <col min="1538" max="1538" width="18.53515625" hidden="1"/>
    <col min="1539" max="1539" width="47" hidden="1"/>
    <col min="1540" max="1789" width="7.421875E-2" hidden="1"/>
    <col min="1790" max="1791" width="13.23046875" hidden="1"/>
    <col min="1792" max="1792" width="61.765625" hidden="1"/>
    <col min="1793" max="1793" width="16.765625" hidden="1"/>
    <col min="1794" max="1794" width="18.53515625" hidden="1"/>
    <col min="1795" max="1795" width="47" hidden="1"/>
    <col min="1796" max="2045" width="7.421875E-2" hidden="1"/>
    <col min="2046" max="2047" width="13.23046875" hidden="1"/>
    <col min="2048" max="2048" width="61.765625" hidden="1"/>
    <col min="2049" max="2049" width="16.765625" hidden="1"/>
    <col min="2050" max="2050" width="18.53515625" hidden="1"/>
    <col min="2051" max="2051" width="47" hidden="1"/>
    <col min="2052" max="2301" width="7.421875E-2" hidden="1"/>
    <col min="2302" max="2303" width="13.23046875" hidden="1"/>
    <col min="2304" max="2304" width="61.765625" hidden="1"/>
    <col min="2305" max="2305" width="16.765625" hidden="1"/>
    <col min="2306" max="2306" width="18.53515625" hidden="1"/>
    <col min="2307" max="2307" width="47" hidden="1"/>
    <col min="2308" max="2557" width="7.421875E-2" hidden="1"/>
    <col min="2558" max="2559" width="13.23046875" hidden="1"/>
    <col min="2560" max="2560" width="61.765625" hidden="1"/>
    <col min="2561" max="2561" width="16.765625" hidden="1"/>
    <col min="2562" max="2562" width="18.53515625" hidden="1"/>
    <col min="2563" max="2563" width="47" hidden="1"/>
    <col min="2564" max="2813" width="7.421875E-2" hidden="1"/>
    <col min="2814" max="2815" width="13.23046875" hidden="1"/>
    <col min="2816" max="2816" width="61.765625" hidden="1"/>
    <col min="2817" max="2817" width="16.765625" hidden="1"/>
    <col min="2818" max="2818" width="18.53515625" hidden="1"/>
    <col min="2819" max="2819" width="47" hidden="1"/>
    <col min="2820" max="3069" width="7.421875E-2" hidden="1"/>
    <col min="3070" max="3071" width="13.23046875" hidden="1"/>
    <col min="3072" max="3072" width="61.765625" hidden="1"/>
    <col min="3073" max="3073" width="16.765625" hidden="1"/>
    <col min="3074" max="3074" width="18.53515625" hidden="1"/>
    <col min="3075" max="3075" width="47" hidden="1"/>
    <col min="3076" max="3325" width="7.421875E-2" hidden="1"/>
    <col min="3326" max="3327" width="13.23046875" hidden="1"/>
    <col min="3328" max="3328" width="61.765625" hidden="1"/>
    <col min="3329" max="3329" width="16.765625" hidden="1"/>
    <col min="3330" max="3330" width="18.53515625" hidden="1"/>
    <col min="3331" max="3331" width="47" hidden="1"/>
    <col min="3332" max="3581" width="7.421875E-2" hidden="1"/>
    <col min="3582" max="3583" width="13.23046875" hidden="1"/>
    <col min="3584" max="3584" width="61.765625" hidden="1"/>
    <col min="3585" max="3585" width="16.765625" hidden="1"/>
    <col min="3586" max="3586" width="18.53515625" hidden="1"/>
    <col min="3587" max="3587" width="47" hidden="1"/>
    <col min="3588" max="3837" width="7.421875E-2" hidden="1"/>
    <col min="3838" max="3839" width="13.23046875" hidden="1"/>
    <col min="3840" max="3840" width="61.765625" hidden="1"/>
    <col min="3841" max="3841" width="16.765625" hidden="1"/>
    <col min="3842" max="3842" width="18.53515625" hidden="1"/>
    <col min="3843" max="3843" width="47" hidden="1"/>
    <col min="3844" max="4093" width="7.421875E-2" hidden="1"/>
    <col min="4094" max="4095" width="13.23046875" hidden="1"/>
    <col min="4096" max="4096" width="61.765625" hidden="1"/>
    <col min="4097" max="4097" width="16.765625" hidden="1"/>
    <col min="4098" max="4098" width="18.53515625" hidden="1"/>
    <col min="4099" max="4099" width="47" hidden="1"/>
    <col min="4100" max="4349" width="7.421875E-2" hidden="1"/>
    <col min="4350" max="4351" width="13.23046875" hidden="1"/>
    <col min="4352" max="4352" width="61.765625" hidden="1"/>
    <col min="4353" max="4353" width="16.765625" hidden="1"/>
    <col min="4354" max="4354" width="18.53515625" hidden="1"/>
    <col min="4355" max="4355" width="47" hidden="1"/>
    <col min="4356" max="4605" width="7.421875E-2" hidden="1"/>
    <col min="4606" max="4607" width="13.23046875" hidden="1"/>
    <col min="4608" max="4608" width="61.765625" hidden="1"/>
    <col min="4609" max="4609" width="16.765625" hidden="1"/>
    <col min="4610" max="4610" width="18.53515625" hidden="1"/>
    <col min="4611" max="4611" width="47" hidden="1"/>
    <col min="4612" max="4861" width="7.421875E-2" hidden="1"/>
    <col min="4862" max="4863" width="13.23046875" hidden="1"/>
    <col min="4864" max="4864" width="61.765625" hidden="1"/>
    <col min="4865" max="4865" width="16.765625" hidden="1"/>
    <col min="4866" max="4866" width="18.53515625" hidden="1"/>
    <col min="4867" max="4867" width="47" hidden="1"/>
    <col min="4868" max="5117" width="7.421875E-2" hidden="1"/>
    <col min="5118" max="5119" width="13.23046875" hidden="1"/>
    <col min="5120" max="5120" width="61.765625" hidden="1"/>
    <col min="5121" max="5121" width="16.765625" hidden="1"/>
    <col min="5122" max="5122" width="18.53515625" hidden="1"/>
    <col min="5123" max="5123" width="47" hidden="1"/>
    <col min="5124" max="5373" width="7.421875E-2" hidden="1"/>
    <col min="5374" max="5375" width="13.23046875" hidden="1"/>
    <col min="5376" max="5376" width="61.765625" hidden="1"/>
    <col min="5377" max="5377" width="16.765625" hidden="1"/>
    <col min="5378" max="5378" width="18.53515625" hidden="1"/>
    <col min="5379" max="5379" width="47" hidden="1"/>
    <col min="5380" max="5629" width="7.421875E-2" hidden="1"/>
    <col min="5630" max="5631" width="13.23046875" hidden="1"/>
    <col min="5632" max="5632" width="61.765625" hidden="1"/>
    <col min="5633" max="5633" width="16.765625" hidden="1"/>
    <col min="5634" max="5634" width="18.53515625" hidden="1"/>
    <col min="5635" max="5635" width="47" hidden="1"/>
    <col min="5636" max="5885" width="7.421875E-2" hidden="1"/>
    <col min="5886" max="5887" width="13.23046875" hidden="1"/>
    <col min="5888" max="5888" width="61.765625" hidden="1"/>
    <col min="5889" max="5889" width="16.765625" hidden="1"/>
    <col min="5890" max="5890" width="18.53515625" hidden="1"/>
    <col min="5891" max="5891" width="47" hidden="1"/>
    <col min="5892" max="6141" width="7.421875E-2" hidden="1"/>
    <col min="6142" max="6143" width="13.23046875" hidden="1"/>
    <col min="6144" max="6144" width="61.765625" hidden="1"/>
    <col min="6145" max="6145" width="16.765625" hidden="1"/>
    <col min="6146" max="6146" width="18.53515625" hidden="1"/>
    <col min="6147" max="6147" width="47" hidden="1"/>
    <col min="6148" max="6397" width="7.421875E-2" hidden="1"/>
    <col min="6398" max="6399" width="13.23046875" hidden="1"/>
    <col min="6400" max="6400" width="61.765625" hidden="1"/>
    <col min="6401" max="6401" width="16.765625" hidden="1"/>
    <col min="6402" max="6402" width="18.53515625" hidden="1"/>
    <col min="6403" max="6403" width="47" hidden="1"/>
    <col min="6404" max="6653" width="7.421875E-2" hidden="1"/>
    <col min="6654" max="6655" width="13.23046875" hidden="1"/>
    <col min="6656" max="6656" width="61.765625" hidden="1"/>
    <col min="6657" max="6657" width="16.765625" hidden="1"/>
    <col min="6658" max="6658" width="18.53515625" hidden="1"/>
    <col min="6659" max="6659" width="47" hidden="1"/>
    <col min="6660" max="6909" width="7.421875E-2" hidden="1"/>
    <col min="6910" max="6911" width="13.23046875" hidden="1"/>
    <col min="6912" max="6912" width="61.765625" hidden="1"/>
    <col min="6913" max="6913" width="16.765625" hidden="1"/>
    <col min="6914" max="6914" width="18.53515625" hidden="1"/>
    <col min="6915" max="6915" width="47" hidden="1"/>
    <col min="6916" max="7165" width="7.421875E-2" hidden="1"/>
    <col min="7166" max="7167" width="13.23046875" hidden="1"/>
    <col min="7168" max="7168" width="61.765625" hidden="1"/>
    <col min="7169" max="7169" width="16.765625" hidden="1"/>
    <col min="7170" max="7170" width="18.53515625" hidden="1"/>
    <col min="7171" max="7171" width="47" hidden="1"/>
    <col min="7172" max="7421" width="7.421875E-2" hidden="1"/>
    <col min="7422" max="7423" width="13.23046875" hidden="1"/>
    <col min="7424" max="7424" width="61.765625" hidden="1"/>
    <col min="7425" max="7425" width="16.765625" hidden="1"/>
    <col min="7426" max="7426" width="18.53515625" hidden="1"/>
    <col min="7427" max="7427" width="47" hidden="1"/>
    <col min="7428" max="7677" width="7.421875E-2" hidden="1"/>
    <col min="7678" max="7679" width="13.23046875" hidden="1"/>
    <col min="7680" max="7680" width="61.765625" hidden="1"/>
    <col min="7681" max="7681" width="16.765625" hidden="1"/>
    <col min="7682" max="7682" width="18.53515625" hidden="1"/>
    <col min="7683" max="7683" width="47" hidden="1"/>
    <col min="7684" max="7933" width="7.421875E-2" hidden="1"/>
    <col min="7934" max="7935" width="13.23046875" hidden="1"/>
    <col min="7936" max="7936" width="61.765625" hidden="1"/>
    <col min="7937" max="7937" width="16.765625" hidden="1"/>
    <col min="7938" max="7938" width="18.53515625" hidden="1"/>
    <col min="7939" max="7939" width="47" hidden="1"/>
    <col min="7940" max="8189" width="7.421875E-2" hidden="1"/>
    <col min="8190" max="8191" width="13.23046875" hidden="1"/>
    <col min="8192" max="8192" width="61.765625" hidden="1"/>
    <col min="8193" max="8193" width="16.765625" hidden="1"/>
    <col min="8194" max="8194" width="18.53515625" hidden="1"/>
    <col min="8195" max="8195" width="47" hidden="1"/>
    <col min="8196" max="8445" width="7.421875E-2" hidden="1"/>
    <col min="8446" max="8447" width="13.23046875" hidden="1"/>
    <col min="8448" max="8448" width="61.765625" hidden="1"/>
    <col min="8449" max="8449" width="16.765625" hidden="1"/>
    <col min="8450" max="8450" width="18.53515625" hidden="1"/>
    <col min="8451" max="8451" width="47" hidden="1"/>
    <col min="8452" max="8701" width="7.421875E-2" hidden="1"/>
    <col min="8702" max="8703" width="13.23046875" hidden="1"/>
    <col min="8704" max="8704" width="61.765625" hidden="1"/>
    <col min="8705" max="8705" width="16.765625" hidden="1"/>
    <col min="8706" max="8706" width="18.53515625" hidden="1"/>
    <col min="8707" max="8707" width="47" hidden="1"/>
    <col min="8708" max="8957" width="7.421875E-2" hidden="1"/>
    <col min="8958" max="8959" width="13.23046875" hidden="1"/>
    <col min="8960" max="8960" width="61.765625" hidden="1"/>
    <col min="8961" max="8961" width="16.765625" hidden="1"/>
    <col min="8962" max="8962" width="18.53515625" hidden="1"/>
    <col min="8963" max="8963" width="47" hidden="1"/>
    <col min="8964" max="9213" width="7.421875E-2" hidden="1"/>
    <col min="9214" max="9215" width="13.23046875" hidden="1"/>
    <col min="9216" max="9216" width="61.765625" hidden="1"/>
    <col min="9217" max="9217" width="16.765625" hidden="1"/>
    <col min="9218" max="9218" width="18.53515625" hidden="1"/>
    <col min="9219" max="9219" width="47" hidden="1"/>
    <col min="9220" max="9469" width="7.421875E-2" hidden="1"/>
    <col min="9470" max="9471" width="13.23046875" hidden="1"/>
    <col min="9472" max="9472" width="61.765625" hidden="1"/>
    <col min="9473" max="9473" width="16.765625" hidden="1"/>
    <col min="9474" max="9474" width="18.53515625" hidden="1"/>
    <col min="9475" max="9475" width="47" hidden="1"/>
    <col min="9476" max="9725" width="7.421875E-2" hidden="1"/>
    <col min="9726" max="9727" width="13.23046875" hidden="1"/>
    <col min="9728" max="9728" width="61.765625" hidden="1"/>
    <col min="9729" max="9729" width="16.765625" hidden="1"/>
    <col min="9730" max="9730" width="18.53515625" hidden="1"/>
    <col min="9731" max="9731" width="47" hidden="1"/>
    <col min="9732" max="9981" width="7.421875E-2" hidden="1"/>
    <col min="9982" max="9983" width="13.23046875" hidden="1"/>
    <col min="9984" max="9984" width="61.765625" hidden="1"/>
    <col min="9985" max="9985" width="16.765625" hidden="1"/>
    <col min="9986" max="9986" width="18.53515625" hidden="1"/>
    <col min="9987" max="9987" width="47" hidden="1"/>
    <col min="9988" max="10237" width="7.421875E-2" hidden="1"/>
    <col min="10238" max="10239" width="13.23046875" hidden="1"/>
    <col min="10240" max="10240" width="61.765625" hidden="1"/>
    <col min="10241" max="10241" width="16.765625" hidden="1"/>
    <col min="10242" max="10242" width="18.53515625" hidden="1"/>
    <col min="10243" max="10243" width="47" hidden="1"/>
    <col min="10244" max="10493" width="7.421875E-2" hidden="1"/>
    <col min="10494" max="10495" width="13.23046875" hidden="1"/>
    <col min="10496" max="10496" width="61.765625" hidden="1"/>
    <col min="10497" max="10497" width="16.765625" hidden="1"/>
    <col min="10498" max="10498" width="18.53515625" hidden="1"/>
    <col min="10499" max="10499" width="47" hidden="1"/>
    <col min="10500" max="10749" width="7.421875E-2" hidden="1"/>
    <col min="10750" max="10751" width="13.23046875" hidden="1"/>
    <col min="10752" max="10752" width="61.765625" hidden="1"/>
    <col min="10753" max="10753" width="16.765625" hidden="1"/>
    <col min="10754" max="10754" width="18.53515625" hidden="1"/>
    <col min="10755" max="10755" width="47" hidden="1"/>
    <col min="10756" max="11005" width="7.421875E-2" hidden="1"/>
    <col min="11006" max="11007" width="13.23046875" hidden="1"/>
    <col min="11008" max="11008" width="61.765625" hidden="1"/>
    <col min="11009" max="11009" width="16.765625" hidden="1"/>
    <col min="11010" max="11010" width="18.53515625" hidden="1"/>
    <col min="11011" max="11011" width="47" hidden="1"/>
    <col min="11012" max="11261" width="7.421875E-2" hidden="1"/>
    <col min="11262" max="11263" width="13.23046875" hidden="1"/>
    <col min="11264" max="11264" width="61.765625" hidden="1"/>
    <col min="11265" max="11265" width="16.765625" hidden="1"/>
    <col min="11266" max="11266" width="18.53515625" hidden="1"/>
    <col min="11267" max="11267" width="47" hidden="1"/>
    <col min="11268" max="11517" width="7.421875E-2" hidden="1"/>
    <col min="11518" max="11519" width="13.23046875" hidden="1"/>
    <col min="11520" max="11520" width="61.765625" hidden="1"/>
    <col min="11521" max="11521" width="16.765625" hidden="1"/>
    <col min="11522" max="11522" width="18.53515625" hidden="1"/>
    <col min="11523" max="11523" width="47" hidden="1"/>
    <col min="11524" max="11773" width="7.421875E-2" hidden="1"/>
    <col min="11774" max="11775" width="13.23046875" hidden="1"/>
    <col min="11776" max="11776" width="61.765625" hidden="1"/>
    <col min="11777" max="11777" width="16.765625" hidden="1"/>
    <col min="11778" max="11778" width="18.53515625" hidden="1"/>
    <col min="11779" max="11779" width="47" hidden="1"/>
    <col min="11780" max="12029" width="7.421875E-2" hidden="1"/>
    <col min="12030" max="12031" width="13.23046875" hidden="1"/>
    <col min="12032" max="12032" width="61.765625" hidden="1"/>
    <col min="12033" max="12033" width="16.765625" hidden="1"/>
    <col min="12034" max="12034" width="18.53515625" hidden="1"/>
    <col min="12035" max="12035" width="47" hidden="1"/>
    <col min="12036" max="12285" width="7.421875E-2" hidden="1"/>
    <col min="12286" max="12287" width="13.23046875" hidden="1"/>
    <col min="12288" max="12288" width="61.765625" hidden="1"/>
    <col min="12289" max="12289" width="16.765625" hidden="1"/>
    <col min="12290" max="12290" width="18.53515625" hidden="1"/>
    <col min="12291" max="12291" width="47" hidden="1"/>
    <col min="12292" max="12541" width="7.421875E-2" hidden="1"/>
    <col min="12542" max="12543" width="13.23046875" hidden="1"/>
    <col min="12544" max="12544" width="61.765625" hidden="1"/>
    <col min="12545" max="12545" width="16.765625" hidden="1"/>
    <col min="12546" max="12546" width="18.53515625" hidden="1"/>
    <col min="12547" max="12547" width="47" hidden="1"/>
    <col min="12548" max="12797" width="7.421875E-2" hidden="1"/>
    <col min="12798" max="12799" width="13.23046875" hidden="1"/>
    <col min="12800" max="12800" width="61.765625" hidden="1"/>
    <col min="12801" max="12801" width="16.765625" hidden="1"/>
    <col min="12802" max="12802" width="18.53515625" hidden="1"/>
    <col min="12803" max="12803" width="47" hidden="1"/>
    <col min="12804" max="13053" width="7.421875E-2" hidden="1"/>
    <col min="13054" max="13055" width="13.23046875" hidden="1"/>
    <col min="13056" max="13056" width="61.765625" hidden="1"/>
    <col min="13057" max="13057" width="16.765625" hidden="1"/>
    <col min="13058" max="13058" width="18.53515625" hidden="1"/>
    <col min="13059" max="13059" width="47" hidden="1"/>
    <col min="13060" max="13309" width="7.421875E-2" hidden="1"/>
    <col min="13310" max="13311" width="13.23046875" hidden="1"/>
    <col min="13312" max="13312" width="61.765625" hidden="1"/>
    <col min="13313" max="13313" width="16.765625" hidden="1"/>
    <col min="13314" max="13314" width="18.53515625" hidden="1"/>
    <col min="13315" max="13315" width="47" hidden="1"/>
    <col min="13316" max="13565" width="7.421875E-2" hidden="1"/>
    <col min="13566" max="13567" width="13.23046875" hidden="1"/>
    <col min="13568" max="13568" width="61.765625" hidden="1"/>
    <col min="13569" max="13569" width="16.765625" hidden="1"/>
    <col min="13570" max="13570" width="18.53515625" hidden="1"/>
    <col min="13571" max="13571" width="47" hidden="1"/>
    <col min="13572" max="13821" width="7.421875E-2" hidden="1"/>
    <col min="13822" max="13823" width="13.23046875" hidden="1"/>
    <col min="13824" max="13824" width="61.765625" hidden="1"/>
    <col min="13825" max="13825" width="16.765625" hidden="1"/>
    <col min="13826" max="13826" width="18.53515625" hidden="1"/>
    <col min="13827" max="13827" width="47" hidden="1"/>
    <col min="13828" max="14077" width="7.421875E-2" hidden="1"/>
    <col min="14078" max="14079" width="13.23046875" hidden="1"/>
    <col min="14080" max="14080" width="61.765625" hidden="1"/>
    <col min="14081" max="14081" width="16.765625" hidden="1"/>
    <col min="14082" max="14082" width="18.53515625" hidden="1"/>
    <col min="14083" max="14083" width="47" hidden="1"/>
    <col min="14084" max="14333" width="7.421875E-2" hidden="1"/>
    <col min="14334" max="14335" width="13.23046875" hidden="1"/>
    <col min="14336" max="14336" width="61.765625" hidden="1"/>
    <col min="14337" max="14337" width="16.765625" hidden="1"/>
    <col min="14338" max="14338" width="18.53515625" hidden="1"/>
    <col min="14339" max="14339" width="47" hidden="1"/>
    <col min="14340" max="14589" width="7.421875E-2" hidden="1"/>
    <col min="14590" max="14591" width="13.23046875" hidden="1"/>
    <col min="14592" max="14592" width="61.765625" hidden="1"/>
    <col min="14593" max="14593" width="16.765625" hidden="1"/>
    <col min="14594" max="14594" width="18.53515625" hidden="1"/>
    <col min="14595" max="14595" width="47" hidden="1"/>
    <col min="14596" max="14845" width="7.421875E-2" hidden="1"/>
    <col min="14846" max="14847" width="13.23046875" hidden="1"/>
    <col min="14848" max="14848" width="61.765625" hidden="1"/>
    <col min="14849" max="14849" width="16.765625" hidden="1"/>
    <col min="14850" max="14850" width="18.53515625" hidden="1"/>
    <col min="14851" max="14851" width="47" hidden="1"/>
    <col min="14852" max="15101" width="7.421875E-2" hidden="1"/>
    <col min="15102" max="15103" width="13.23046875" hidden="1"/>
    <col min="15104" max="15104" width="61.765625" hidden="1"/>
    <col min="15105" max="15105" width="16.765625" hidden="1"/>
    <col min="15106" max="15106" width="18.53515625" hidden="1"/>
    <col min="15107" max="15107" width="47" hidden="1"/>
    <col min="15108" max="15357" width="7.421875E-2" hidden="1"/>
    <col min="15358" max="15359" width="13.23046875" hidden="1"/>
    <col min="15360" max="15360" width="61.765625" hidden="1"/>
    <col min="15361" max="15361" width="16.765625" hidden="1"/>
    <col min="15362" max="15362" width="18.53515625" hidden="1"/>
    <col min="15363" max="15363" width="47" hidden="1"/>
    <col min="15364" max="15613" width="7.421875E-2" hidden="1"/>
    <col min="15614" max="15615" width="13.23046875" hidden="1"/>
    <col min="15616" max="15616" width="61.765625" hidden="1"/>
    <col min="15617" max="15617" width="16.765625" hidden="1"/>
    <col min="15618" max="15618" width="18.53515625" hidden="1"/>
    <col min="15619" max="15619" width="47" hidden="1"/>
    <col min="15620" max="15869" width="7.421875E-2" hidden="1"/>
    <col min="15870" max="15871" width="13.23046875" hidden="1"/>
    <col min="15872" max="15872" width="61.765625" hidden="1"/>
    <col min="15873" max="15873" width="16.765625" hidden="1"/>
    <col min="15874" max="15874" width="18.53515625" hidden="1"/>
    <col min="15875" max="15875" width="47" hidden="1"/>
    <col min="15876" max="16125" width="7.421875E-2" hidden="1"/>
    <col min="16126" max="16127" width="13.23046875" hidden="1"/>
    <col min="16128" max="16128" width="61.765625" hidden="1"/>
    <col min="16129" max="16129" width="16.765625" hidden="1"/>
    <col min="16130" max="16130" width="18.53515625" hidden="1"/>
    <col min="16131" max="16131" width="47" hidden="1"/>
    <col min="16132" max="16384" width="7.421875E-2" hidden="1"/>
  </cols>
  <sheetData>
    <row r="1" spans="1:6" ht="32.5" x14ac:dyDescent="0.35">
      <c r="A1" s="33" t="str">
        <f>"Daily closure report: "&amp;'Front page'!A8</f>
        <v>Daily closure report: Tuesday, 20 October</v>
      </c>
      <c r="B1" s="33"/>
      <c r="C1" s="33"/>
      <c r="D1" s="33"/>
      <c r="E1" s="33"/>
      <c r="F1" s="33"/>
    </row>
    <row r="2" spans="1:6" s="5" customFormat="1" ht="28" x14ac:dyDescent="0.35">
      <c r="A2" s="12" t="s">
        <v>9</v>
      </c>
      <c r="B2" s="12" t="s">
        <v>1</v>
      </c>
      <c r="C2" s="12" t="s">
        <v>0</v>
      </c>
      <c r="D2" s="11" t="s">
        <v>11</v>
      </c>
      <c r="E2" s="11" t="s">
        <v>12</v>
      </c>
      <c r="F2" s="12" t="s">
        <v>10</v>
      </c>
    </row>
    <row r="3" spans="1:6" s="21" customFormat="1" ht="62" x14ac:dyDescent="0.35">
      <c r="A3" s="23" t="s">
        <v>29</v>
      </c>
      <c r="B3" s="23" t="s">
        <v>2</v>
      </c>
      <c r="C3" s="24" t="s">
        <v>30</v>
      </c>
      <c r="D3" s="25">
        <v>46315.833333333299</v>
      </c>
      <c r="E3" s="25">
        <v>46316.25</v>
      </c>
      <c r="F3" s="24" t="s">
        <v>31</v>
      </c>
    </row>
    <row r="4" spans="1:6" s="21" customFormat="1" ht="62" x14ac:dyDescent="0.35">
      <c r="A4" s="23" t="s">
        <v>29</v>
      </c>
      <c r="B4" s="23" t="s">
        <v>2</v>
      </c>
      <c r="C4" s="24" t="s">
        <v>62</v>
      </c>
      <c r="D4" s="25">
        <v>46315.875</v>
      </c>
      <c r="E4" s="25">
        <v>46316.208333333299</v>
      </c>
      <c r="F4" s="24" t="s">
        <v>61</v>
      </c>
    </row>
    <row r="5" spans="1:6" s="21" customFormat="1" ht="62" x14ac:dyDescent="0.35">
      <c r="A5" s="23" t="s">
        <v>29</v>
      </c>
      <c r="B5" s="23" t="s">
        <v>2</v>
      </c>
      <c r="C5" s="24" t="s">
        <v>93</v>
      </c>
      <c r="D5" s="25">
        <v>46315.833333333299</v>
      </c>
      <c r="E5" s="25">
        <v>46316.25</v>
      </c>
      <c r="F5" s="24" t="s">
        <v>94</v>
      </c>
    </row>
    <row r="6" spans="1:6" s="21" customFormat="1" ht="77.5" x14ac:dyDescent="0.35">
      <c r="A6" s="23" t="s">
        <v>29</v>
      </c>
      <c r="B6" s="23" t="s">
        <v>2</v>
      </c>
      <c r="C6" s="24" t="s">
        <v>95</v>
      </c>
      <c r="D6" s="25">
        <v>46315.833333333299</v>
      </c>
      <c r="E6" s="25">
        <v>46316.25</v>
      </c>
      <c r="F6" s="24" t="s">
        <v>94</v>
      </c>
    </row>
    <row r="7" spans="1:6" s="21" customFormat="1" ht="77.5" x14ac:dyDescent="0.35">
      <c r="A7" s="23" t="s">
        <v>29</v>
      </c>
      <c r="B7" s="23" t="s">
        <v>2</v>
      </c>
      <c r="C7" s="24" t="s">
        <v>96</v>
      </c>
      <c r="D7" s="25">
        <v>46315.833333333299</v>
      </c>
      <c r="E7" s="25">
        <v>46316.25</v>
      </c>
      <c r="F7" s="24" t="s">
        <v>94</v>
      </c>
    </row>
    <row r="8" spans="1:6" s="21" customFormat="1" ht="62" x14ac:dyDescent="0.35">
      <c r="A8" s="23" t="s">
        <v>29</v>
      </c>
      <c r="B8" s="23" t="s">
        <v>2</v>
      </c>
      <c r="C8" s="24" t="s">
        <v>547</v>
      </c>
      <c r="D8" s="25">
        <v>46315.833333333299</v>
      </c>
      <c r="E8" s="25">
        <v>46316.25</v>
      </c>
      <c r="F8" s="24" t="s">
        <v>94</v>
      </c>
    </row>
    <row r="9" spans="1:6" s="21" customFormat="1" ht="46.5" x14ac:dyDescent="0.35">
      <c r="A9" s="23" t="s">
        <v>29</v>
      </c>
      <c r="B9" s="23" t="s">
        <v>2</v>
      </c>
      <c r="C9" s="24" t="s">
        <v>211</v>
      </c>
      <c r="D9" s="25">
        <v>46315.833333333299</v>
      </c>
      <c r="E9" s="25">
        <v>46316.25</v>
      </c>
      <c r="F9" s="24" t="s">
        <v>212</v>
      </c>
    </row>
    <row r="10" spans="1:6" s="21" customFormat="1" ht="46.5" x14ac:dyDescent="0.35">
      <c r="A10" s="23" t="s">
        <v>29</v>
      </c>
      <c r="B10" s="23" t="s">
        <v>2</v>
      </c>
      <c r="C10" s="24" t="s">
        <v>213</v>
      </c>
      <c r="D10" s="25">
        <v>46315.833333333299</v>
      </c>
      <c r="E10" s="25">
        <v>46316.25</v>
      </c>
      <c r="F10" s="24" t="s">
        <v>212</v>
      </c>
    </row>
    <row r="11" spans="1:6" s="21" customFormat="1" ht="62" x14ac:dyDescent="0.35">
      <c r="A11" s="23" t="s">
        <v>29</v>
      </c>
      <c r="B11" s="23" t="s">
        <v>2</v>
      </c>
      <c r="C11" s="24" t="s">
        <v>214</v>
      </c>
      <c r="D11" s="25">
        <v>46315.833333333299</v>
      </c>
      <c r="E11" s="25">
        <v>46316.25</v>
      </c>
      <c r="F11" s="24" t="s">
        <v>212</v>
      </c>
    </row>
    <row r="12" spans="1:6" s="21" customFormat="1" ht="62" x14ac:dyDescent="0.35">
      <c r="A12" s="23" t="s">
        <v>29</v>
      </c>
      <c r="B12" s="23" t="s">
        <v>2</v>
      </c>
      <c r="C12" s="24" t="s">
        <v>215</v>
      </c>
      <c r="D12" s="25">
        <v>46315.833333333299</v>
      </c>
      <c r="E12" s="25">
        <v>46316.25</v>
      </c>
      <c r="F12" s="24" t="s">
        <v>212</v>
      </c>
    </row>
    <row r="13" spans="1:6" s="21" customFormat="1" ht="62" x14ac:dyDescent="0.35">
      <c r="A13" s="23" t="s">
        <v>69</v>
      </c>
      <c r="B13" s="23" t="s">
        <v>6</v>
      </c>
      <c r="C13" s="24" t="s">
        <v>690</v>
      </c>
      <c r="D13" s="25">
        <v>46315.916666666701</v>
      </c>
      <c r="E13" s="25">
        <v>46316.208333333299</v>
      </c>
      <c r="F13" s="24" t="s">
        <v>691</v>
      </c>
    </row>
    <row r="14" spans="1:6" s="21" customFormat="1" ht="62" x14ac:dyDescent="0.35">
      <c r="A14" s="23" t="s">
        <v>69</v>
      </c>
      <c r="B14" s="23" t="s">
        <v>6</v>
      </c>
      <c r="C14" s="24" t="s">
        <v>692</v>
      </c>
      <c r="D14" s="25">
        <v>46315.916666666701</v>
      </c>
      <c r="E14" s="25">
        <v>46316.208333333299</v>
      </c>
      <c r="F14" s="24" t="s">
        <v>691</v>
      </c>
    </row>
    <row r="15" spans="1:6" s="22" customFormat="1" ht="77.5" x14ac:dyDescent="0.35">
      <c r="A15" s="23" t="s">
        <v>69</v>
      </c>
      <c r="B15" s="23" t="s">
        <v>2</v>
      </c>
      <c r="C15" s="24" t="s">
        <v>623</v>
      </c>
      <c r="D15" s="25">
        <v>46315.916666666701</v>
      </c>
      <c r="E15" s="25">
        <v>46316.229166666701</v>
      </c>
      <c r="F15" s="24" t="s">
        <v>624</v>
      </c>
    </row>
    <row r="16" spans="1:6" s="22" customFormat="1" ht="77.5" x14ac:dyDescent="0.35">
      <c r="A16" s="23" t="s">
        <v>69</v>
      </c>
      <c r="B16" s="23" t="s">
        <v>6</v>
      </c>
      <c r="C16" s="24" t="s">
        <v>754</v>
      </c>
      <c r="D16" s="25">
        <v>46315.916666666701</v>
      </c>
      <c r="E16" s="25">
        <v>46316.229166666701</v>
      </c>
      <c r="F16" s="24" t="s">
        <v>755</v>
      </c>
    </row>
    <row r="17" spans="1:6" s="22" customFormat="1" ht="77.5" x14ac:dyDescent="0.35">
      <c r="A17" s="23" t="s">
        <v>746</v>
      </c>
      <c r="B17" s="23" t="s">
        <v>2</v>
      </c>
      <c r="C17" s="24" t="s">
        <v>747</v>
      </c>
      <c r="D17" s="25">
        <v>46315.916666666701</v>
      </c>
      <c r="E17" s="25">
        <v>46316.229166666701</v>
      </c>
      <c r="F17" s="24" t="s">
        <v>748</v>
      </c>
    </row>
    <row r="18" spans="1:6" s="22" customFormat="1" ht="62" x14ac:dyDescent="0.35">
      <c r="A18" s="23" t="s">
        <v>20</v>
      </c>
      <c r="B18" s="23" t="s">
        <v>6</v>
      </c>
      <c r="C18" s="24" t="s">
        <v>21</v>
      </c>
      <c r="D18" s="25">
        <v>46315.833333333299</v>
      </c>
      <c r="E18" s="25">
        <v>46316.25</v>
      </c>
      <c r="F18" s="24" t="s">
        <v>22</v>
      </c>
    </row>
    <row r="19" spans="1:6" s="22" customFormat="1" ht="62" x14ac:dyDescent="0.35">
      <c r="A19" s="23" t="s">
        <v>20</v>
      </c>
      <c r="B19" s="23" t="s">
        <v>6</v>
      </c>
      <c r="C19" s="24" t="s">
        <v>32</v>
      </c>
      <c r="D19" s="25">
        <v>46315.833333333299</v>
      </c>
      <c r="E19" s="25">
        <v>46316.25</v>
      </c>
      <c r="F19" s="24" t="s">
        <v>33</v>
      </c>
    </row>
    <row r="20" spans="1:6" s="22" customFormat="1" ht="62" x14ac:dyDescent="0.35">
      <c r="A20" s="23" t="s">
        <v>37</v>
      </c>
      <c r="B20" s="23" t="s">
        <v>112</v>
      </c>
      <c r="C20" s="24" t="s">
        <v>658</v>
      </c>
      <c r="D20" s="25">
        <v>46315.875</v>
      </c>
      <c r="E20" s="25">
        <v>46316.208333333299</v>
      </c>
      <c r="F20" s="24" t="s">
        <v>659</v>
      </c>
    </row>
    <row r="21" spans="1:6" s="22" customFormat="1" ht="46.5" x14ac:dyDescent="0.35">
      <c r="A21" s="23" t="s">
        <v>37</v>
      </c>
      <c r="B21" s="23" t="s">
        <v>6</v>
      </c>
      <c r="C21" s="24" t="s">
        <v>44</v>
      </c>
      <c r="D21" s="25">
        <v>46315.875</v>
      </c>
      <c r="E21" s="25">
        <v>46316.208333333299</v>
      </c>
      <c r="F21" s="24" t="s">
        <v>45</v>
      </c>
    </row>
    <row r="22" spans="1:6" s="22" customFormat="1" ht="46.5" x14ac:dyDescent="0.35">
      <c r="A22" s="23" t="s">
        <v>37</v>
      </c>
      <c r="B22" s="23" t="s">
        <v>2</v>
      </c>
      <c r="C22" s="24" t="s">
        <v>46</v>
      </c>
      <c r="D22" s="25">
        <v>46315.875</v>
      </c>
      <c r="E22" s="25">
        <v>46316.208333333299</v>
      </c>
      <c r="F22" s="24" t="s">
        <v>47</v>
      </c>
    </row>
    <row r="23" spans="1:6" s="22" customFormat="1" ht="46.5" x14ac:dyDescent="0.35">
      <c r="A23" s="23" t="s">
        <v>37</v>
      </c>
      <c r="B23" s="23" t="s">
        <v>2</v>
      </c>
      <c r="C23" s="24" t="s">
        <v>667</v>
      </c>
      <c r="D23" s="25">
        <v>46315.875</v>
      </c>
      <c r="E23" s="25">
        <v>46316.208333333299</v>
      </c>
      <c r="F23" s="24" t="s">
        <v>668</v>
      </c>
    </row>
    <row r="24" spans="1:6" s="22" customFormat="1" ht="46.5" x14ac:dyDescent="0.35">
      <c r="A24" s="23" t="s">
        <v>40</v>
      </c>
      <c r="B24" s="23" t="s">
        <v>4</v>
      </c>
      <c r="C24" s="24" t="s">
        <v>41</v>
      </c>
      <c r="D24" s="25">
        <v>46315.875</v>
      </c>
      <c r="E24" s="25">
        <v>46316.208333333299</v>
      </c>
      <c r="F24" s="24" t="s">
        <v>42</v>
      </c>
    </row>
    <row r="25" spans="1:6" s="22" customFormat="1" ht="46.5" x14ac:dyDescent="0.35">
      <c r="A25" s="23" t="s">
        <v>40</v>
      </c>
      <c r="B25" s="23" t="s">
        <v>5</v>
      </c>
      <c r="C25" s="24" t="s">
        <v>43</v>
      </c>
      <c r="D25" s="25">
        <v>46315.875</v>
      </c>
      <c r="E25" s="25">
        <v>46316.208333333299</v>
      </c>
      <c r="F25" s="24" t="s">
        <v>42</v>
      </c>
    </row>
    <row r="26" spans="1:6" s="22" customFormat="1" ht="77.5" x14ac:dyDescent="0.35">
      <c r="A26" s="23" t="s">
        <v>627</v>
      </c>
      <c r="B26" s="23" t="s">
        <v>5</v>
      </c>
      <c r="C26" s="24" t="s">
        <v>749</v>
      </c>
      <c r="D26" s="25">
        <v>46315.916666666701</v>
      </c>
      <c r="E26" s="25">
        <v>46316.229166666701</v>
      </c>
      <c r="F26" s="24" t="s">
        <v>748</v>
      </c>
    </row>
    <row r="27" spans="1:6" s="22" customFormat="1" ht="46.5" x14ac:dyDescent="0.35">
      <c r="A27" s="23" t="s">
        <v>23</v>
      </c>
      <c r="B27" s="23" t="s">
        <v>5</v>
      </c>
      <c r="C27" s="24" t="s">
        <v>662</v>
      </c>
      <c r="D27" s="25">
        <v>46315.833333333299</v>
      </c>
      <c r="E27" s="25">
        <v>46316.041666666701</v>
      </c>
      <c r="F27" s="24" t="s">
        <v>538</v>
      </c>
    </row>
    <row r="28" spans="1:6" s="22" customFormat="1" ht="46.5" x14ac:dyDescent="0.35">
      <c r="A28" s="23" t="s">
        <v>23</v>
      </c>
      <c r="B28" s="23" t="s">
        <v>5</v>
      </c>
      <c r="C28" s="24" t="s">
        <v>663</v>
      </c>
      <c r="D28" s="25">
        <v>46316.041666666701</v>
      </c>
      <c r="E28" s="25">
        <v>46316.25</v>
      </c>
      <c r="F28" s="24" t="s">
        <v>538</v>
      </c>
    </row>
    <row r="29" spans="1:6" s="22" customFormat="1" ht="62" x14ac:dyDescent="0.35">
      <c r="A29" s="23" t="s">
        <v>59</v>
      </c>
      <c r="B29" s="23" t="s">
        <v>4</v>
      </c>
      <c r="C29" s="24" t="s">
        <v>60</v>
      </c>
      <c r="D29" s="25">
        <v>46315.875</v>
      </c>
      <c r="E29" s="25">
        <v>46316.208333333299</v>
      </c>
      <c r="F29" s="24" t="s">
        <v>61</v>
      </c>
    </row>
    <row r="30" spans="1:6" s="22" customFormat="1" ht="62" x14ac:dyDescent="0.35">
      <c r="A30" s="23" t="s">
        <v>177</v>
      </c>
      <c r="B30" s="23" t="s">
        <v>5</v>
      </c>
      <c r="C30" s="24" t="s">
        <v>567</v>
      </c>
      <c r="D30" s="25">
        <v>46315.833333333299</v>
      </c>
      <c r="E30" s="25">
        <v>46316.25</v>
      </c>
      <c r="F30" s="24" t="s">
        <v>179</v>
      </c>
    </row>
    <row r="31" spans="1:6" s="22" customFormat="1" ht="62" x14ac:dyDescent="0.35">
      <c r="A31" s="23" t="s">
        <v>177</v>
      </c>
      <c r="B31" s="23" t="s">
        <v>4</v>
      </c>
      <c r="C31" s="24" t="s">
        <v>568</v>
      </c>
      <c r="D31" s="25">
        <v>46315.833333333299</v>
      </c>
      <c r="E31" s="25">
        <v>46316.25</v>
      </c>
      <c r="F31" s="24" t="s">
        <v>179</v>
      </c>
    </row>
    <row r="32" spans="1:6" s="22" customFormat="1" ht="77.5" x14ac:dyDescent="0.35">
      <c r="A32" s="23" t="s">
        <v>562</v>
      </c>
      <c r="B32" s="23" t="s">
        <v>4</v>
      </c>
      <c r="C32" s="24" t="s">
        <v>688</v>
      </c>
      <c r="D32" s="25">
        <v>46315.833333333299</v>
      </c>
      <c r="E32" s="25">
        <v>46316.25</v>
      </c>
      <c r="F32" s="24" t="s">
        <v>689</v>
      </c>
    </row>
    <row r="33" spans="1:6" s="22" customFormat="1" ht="77.5" x14ac:dyDescent="0.35">
      <c r="A33" s="23" t="s">
        <v>222</v>
      </c>
      <c r="B33" s="23" t="s">
        <v>6</v>
      </c>
      <c r="C33" s="24" t="s">
        <v>223</v>
      </c>
      <c r="D33" s="25">
        <v>46315.833333333299</v>
      </c>
      <c r="E33" s="25">
        <v>46316.25</v>
      </c>
      <c r="F33" s="24" t="s">
        <v>224</v>
      </c>
    </row>
    <row r="34" spans="1:6" s="22" customFormat="1" ht="77.5" x14ac:dyDescent="0.35">
      <c r="A34" s="23" t="s">
        <v>222</v>
      </c>
      <c r="B34" s="23" t="s">
        <v>2</v>
      </c>
      <c r="C34" s="24" t="s">
        <v>225</v>
      </c>
      <c r="D34" s="25">
        <v>46315.833333333299</v>
      </c>
      <c r="E34" s="25">
        <v>46316.25</v>
      </c>
      <c r="F34" s="24" t="s">
        <v>224</v>
      </c>
    </row>
    <row r="35" spans="1:6" s="22" customFormat="1" ht="46.5" x14ac:dyDescent="0.35">
      <c r="A35" s="23" t="s">
        <v>222</v>
      </c>
      <c r="B35" s="23" t="s">
        <v>6</v>
      </c>
      <c r="C35" s="24" t="s">
        <v>226</v>
      </c>
      <c r="D35" s="25">
        <v>46315.833333333299</v>
      </c>
      <c r="E35" s="25">
        <v>46316.25</v>
      </c>
      <c r="F35" s="24" t="s">
        <v>227</v>
      </c>
    </row>
    <row r="36" spans="1:6" s="22" customFormat="1" ht="46.5" x14ac:dyDescent="0.35">
      <c r="A36" s="23" t="s">
        <v>222</v>
      </c>
      <c r="B36" s="23" t="s">
        <v>2</v>
      </c>
      <c r="C36" s="24" t="s">
        <v>228</v>
      </c>
      <c r="D36" s="25">
        <v>46315.833333333299</v>
      </c>
      <c r="E36" s="25">
        <v>46316.25</v>
      </c>
      <c r="F36" s="24" t="s">
        <v>229</v>
      </c>
    </row>
    <row r="37" spans="1:6" s="22" customFormat="1" ht="46.5" x14ac:dyDescent="0.35">
      <c r="A37" s="23" t="s">
        <v>222</v>
      </c>
      <c r="B37" s="23" t="s">
        <v>6</v>
      </c>
      <c r="C37" s="24" t="s">
        <v>230</v>
      </c>
      <c r="D37" s="25">
        <v>46315.833333333299</v>
      </c>
      <c r="E37" s="25">
        <v>46316.25</v>
      </c>
      <c r="F37" s="24" t="s">
        <v>229</v>
      </c>
    </row>
    <row r="38" spans="1:6" s="22" customFormat="1" ht="62" x14ac:dyDescent="0.35">
      <c r="A38" s="23" t="s">
        <v>222</v>
      </c>
      <c r="B38" s="23" t="s">
        <v>2</v>
      </c>
      <c r="C38" s="24" t="s">
        <v>231</v>
      </c>
      <c r="D38" s="25">
        <v>46315.833333333299</v>
      </c>
      <c r="E38" s="25">
        <v>46316.25</v>
      </c>
      <c r="F38" s="24" t="s">
        <v>232</v>
      </c>
    </row>
    <row r="39" spans="1:6" s="22" customFormat="1" ht="62" x14ac:dyDescent="0.35">
      <c r="A39" s="23" t="s">
        <v>222</v>
      </c>
      <c r="B39" s="23" t="s">
        <v>6</v>
      </c>
      <c r="C39" s="24" t="s">
        <v>233</v>
      </c>
      <c r="D39" s="25">
        <v>46315.833333333299</v>
      </c>
      <c r="E39" s="25">
        <v>46316.25</v>
      </c>
      <c r="F39" s="24" t="s">
        <v>232</v>
      </c>
    </row>
    <row r="40" spans="1:6" s="22" customFormat="1" ht="62" x14ac:dyDescent="0.35">
      <c r="A40" s="23" t="s">
        <v>222</v>
      </c>
      <c r="B40" s="23" t="s">
        <v>6</v>
      </c>
      <c r="C40" s="24" t="s">
        <v>234</v>
      </c>
      <c r="D40" s="25">
        <v>46315.833333333299</v>
      </c>
      <c r="E40" s="25">
        <v>46316.25</v>
      </c>
      <c r="F40" s="24" t="s">
        <v>235</v>
      </c>
    </row>
    <row r="41" spans="1:6" s="22" customFormat="1" ht="46.5" x14ac:dyDescent="0.35">
      <c r="A41" s="23" t="s">
        <v>384</v>
      </c>
      <c r="B41" s="23" t="s">
        <v>4</v>
      </c>
      <c r="C41" s="24" t="s">
        <v>385</v>
      </c>
      <c r="D41" s="25">
        <v>46315.833333333299</v>
      </c>
      <c r="E41" s="25">
        <v>46316.25</v>
      </c>
      <c r="F41" s="24" t="s">
        <v>386</v>
      </c>
    </row>
    <row r="42" spans="1:6" s="22" customFormat="1" ht="46.5" x14ac:dyDescent="0.35">
      <c r="A42" s="23" t="s">
        <v>384</v>
      </c>
      <c r="B42" s="23" t="s">
        <v>5</v>
      </c>
      <c r="C42" s="24" t="s">
        <v>392</v>
      </c>
      <c r="D42" s="25">
        <v>46315.875</v>
      </c>
      <c r="E42" s="25">
        <v>46316.208333333299</v>
      </c>
      <c r="F42" s="24" t="s">
        <v>393</v>
      </c>
    </row>
    <row r="43" spans="1:6" s="22" customFormat="1" ht="46.5" x14ac:dyDescent="0.35">
      <c r="A43" s="23" t="s">
        <v>384</v>
      </c>
      <c r="B43" s="23" t="s">
        <v>4</v>
      </c>
      <c r="C43" s="24" t="s">
        <v>394</v>
      </c>
      <c r="D43" s="25">
        <v>46315.875</v>
      </c>
      <c r="E43" s="25">
        <v>46316.208333333299</v>
      </c>
      <c r="F43" s="24" t="s">
        <v>393</v>
      </c>
    </row>
    <row r="44" spans="1:6" s="22" customFormat="1" ht="46.5" x14ac:dyDescent="0.35">
      <c r="A44" s="23" t="s">
        <v>620</v>
      </c>
      <c r="B44" s="23" t="s">
        <v>5</v>
      </c>
      <c r="C44" s="24" t="s">
        <v>743</v>
      </c>
      <c r="D44" s="25">
        <v>46315.833333333299</v>
      </c>
      <c r="E44" s="25">
        <v>46316.25</v>
      </c>
      <c r="F44" s="24" t="s">
        <v>622</v>
      </c>
    </row>
    <row r="45" spans="1:6" s="22" customFormat="1" ht="46.5" x14ac:dyDescent="0.35">
      <c r="A45" s="23" t="s">
        <v>374</v>
      </c>
      <c r="B45" s="23" t="s">
        <v>112</v>
      </c>
      <c r="C45" s="24" t="s">
        <v>375</v>
      </c>
      <c r="D45" s="25">
        <v>46315.833333333299</v>
      </c>
      <c r="E45" s="25">
        <v>46316.25</v>
      </c>
      <c r="F45" s="24" t="s">
        <v>376</v>
      </c>
    </row>
    <row r="46" spans="1:6" s="22" customFormat="1" ht="46.5" x14ac:dyDescent="0.35">
      <c r="A46" s="23" t="s">
        <v>370</v>
      </c>
      <c r="B46" s="23" t="s">
        <v>112</v>
      </c>
      <c r="C46" s="24" t="s">
        <v>614</v>
      </c>
      <c r="D46" s="25">
        <v>46315.833333333299</v>
      </c>
      <c r="E46" s="25">
        <v>46316.208333333299</v>
      </c>
      <c r="F46" s="24" t="s">
        <v>615</v>
      </c>
    </row>
    <row r="47" spans="1:6" s="22" customFormat="1" ht="46.5" x14ac:dyDescent="0.35">
      <c r="A47" s="23" t="s">
        <v>370</v>
      </c>
      <c r="B47" s="23" t="s">
        <v>2</v>
      </c>
      <c r="C47" s="24" t="s">
        <v>740</v>
      </c>
      <c r="D47" s="25">
        <v>46315.833333333299</v>
      </c>
      <c r="E47" s="25">
        <v>46316.25</v>
      </c>
      <c r="F47" s="24" t="s">
        <v>741</v>
      </c>
    </row>
    <row r="48" spans="1:6" s="22" customFormat="1" ht="46.5" x14ac:dyDescent="0.35">
      <c r="A48" s="23" t="s">
        <v>370</v>
      </c>
      <c r="B48" s="23" t="s">
        <v>2</v>
      </c>
      <c r="C48" s="24" t="s">
        <v>742</v>
      </c>
      <c r="D48" s="25">
        <v>46315.833333333299</v>
      </c>
      <c r="E48" s="25">
        <v>46316.25</v>
      </c>
      <c r="F48" s="24" t="s">
        <v>741</v>
      </c>
    </row>
    <row r="49" spans="1:6" s="22" customFormat="1" ht="77.5" x14ac:dyDescent="0.35">
      <c r="A49" s="23" t="s">
        <v>381</v>
      </c>
      <c r="B49" s="23" t="s">
        <v>2</v>
      </c>
      <c r="C49" s="24" t="s">
        <v>382</v>
      </c>
      <c r="D49" s="25">
        <v>46315.833333333299</v>
      </c>
      <c r="E49" s="25">
        <v>46316.25</v>
      </c>
      <c r="F49" s="24" t="s">
        <v>383</v>
      </c>
    </row>
    <row r="50" spans="1:6" s="22" customFormat="1" ht="46.5" x14ac:dyDescent="0.35">
      <c r="A50" s="23" t="s">
        <v>381</v>
      </c>
      <c r="B50" s="23" t="s">
        <v>5</v>
      </c>
      <c r="C50" s="24" t="s">
        <v>387</v>
      </c>
      <c r="D50" s="25">
        <v>46315.875</v>
      </c>
      <c r="E50" s="25">
        <v>46316.25</v>
      </c>
      <c r="F50" s="24" t="s">
        <v>388</v>
      </c>
    </row>
    <row r="51" spans="1:6" s="22" customFormat="1" ht="46.5" x14ac:dyDescent="0.35">
      <c r="A51" s="23" t="s">
        <v>389</v>
      </c>
      <c r="B51" s="23" t="s">
        <v>112</v>
      </c>
      <c r="C51" s="24" t="s">
        <v>390</v>
      </c>
      <c r="D51" s="25">
        <v>46315.875</v>
      </c>
      <c r="E51" s="25">
        <v>46316.25</v>
      </c>
      <c r="F51" s="24" t="s">
        <v>391</v>
      </c>
    </row>
    <row r="52" spans="1:6" s="22" customFormat="1" ht="46.5" x14ac:dyDescent="0.35">
      <c r="A52" s="23" t="s">
        <v>395</v>
      </c>
      <c r="B52" s="23" t="s">
        <v>5</v>
      </c>
      <c r="C52" s="24" t="s">
        <v>396</v>
      </c>
      <c r="D52" s="25">
        <v>46315.833333333299</v>
      </c>
      <c r="E52" s="25">
        <v>46316.25</v>
      </c>
      <c r="F52" s="24" t="s">
        <v>397</v>
      </c>
    </row>
    <row r="53" spans="1:6" s="22" customFormat="1" ht="46.5" x14ac:dyDescent="0.35">
      <c r="A53" s="23" t="s">
        <v>395</v>
      </c>
      <c r="B53" s="23" t="s">
        <v>112</v>
      </c>
      <c r="C53" s="24" t="s">
        <v>400</v>
      </c>
      <c r="D53" s="25">
        <v>46315.875</v>
      </c>
      <c r="E53" s="25">
        <v>46316.25</v>
      </c>
      <c r="F53" s="24" t="s">
        <v>401</v>
      </c>
    </row>
    <row r="54" spans="1:6" s="22" customFormat="1" ht="62" x14ac:dyDescent="0.35">
      <c r="A54" s="23" t="s">
        <v>408</v>
      </c>
      <c r="B54" s="23" t="s">
        <v>2</v>
      </c>
      <c r="C54" s="24" t="s">
        <v>409</v>
      </c>
      <c r="D54" s="25">
        <v>46315.875</v>
      </c>
      <c r="E54" s="25">
        <v>46316.229166666701</v>
      </c>
      <c r="F54" s="24" t="s">
        <v>410</v>
      </c>
    </row>
    <row r="55" spans="1:6" s="22" customFormat="1" ht="62" x14ac:dyDescent="0.35">
      <c r="A55" s="23" t="s">
        <v>408</v>
      </c>
      <c r="B55" s="23" t="s">
        <v>2</v>
      </c>
      <c r="C55" s="24" t="s">
        <v>411</v>
      </c>
      <c r="D55" s="25">
        <v>46315.875</v>
      </c>
      <c r="E55" s="25">
        <v>46316.229166666701</v>
      </c>
      <c r="F55" s="24" t="s">
        <v>410</v>
      </c>
    </row>
    <row r="56" spans="1:6" s="22" customFormat="1" ht="46.5" x14ac:dyDescent="0.35">
      <c r="A56" s="23" t="s">
        <v>327</v>
      </c>
      <c r="B56" s="23" t="s">
        <v>6</v>
      </c>
      <c r="C56" s="24" t="s">
        <v>328</v>
      </c>
      <c r="D56" s="25">
        <v>46315.875</v>
      </c>
      <c r="E56" s="25">
        <v>46316.25</v>
      </c>
      <c r="F56" s="24" t="s">
        <v>329</v>
      </c>
    </row>
    <row r="57" spans="1:6" s="22" customFormat="1" ht="46.5" x14ac:dyDescent="0.35">
      <c r="A57" s="23" t="s">
        <v>327</v>
      </c>
      <c r="B57" s="23" t="s">
        <v>6</v>
      </c>
      <c r="C57" s="24" t="s">
        <v>605</v>
      </c>
      <c r="D57" s="25">
        <v>46315.875</v>
      </c>
      <c r="E57" s="25">
        <v>46316.25</v>
      </c>
      <c r="F57" s="24" t="s">
        <v>329</v>
      </c>
    </row>
    <row r="58" spans="1:6" s="22" customFormat="1" ht="93" x14ac:dyDescent="0.35">
      <c r="A58" s="23" t="s">
        <v>327</v>
      </c>
      <c r="B58" s="23" t="s">
        <v>6</v>
      </c>
      <c r="C58" s="24" t="s">
        <v>758</v>
      </c>
      <c r="D58" s="25">
        <v>46315.916666666701</v>
      </c>
      <c r="E58" s="25">
        <v>46316.229166666701</v>
      </c>
      <c r="F58" s="24" t="s">
        <v>759</v>
      </c>
    </row>
    <row r="59" spans="1:6" s="22" customFormat="1" ht="77.5" x14ac:dyDescent="0.35">
      <c r="A59" s="23" t="s">
        <v>432</v>
      </c>
      <c r="B59" s="23" t="s">
        <v>5</v>
      </c>
      <c r="C59" s="24" t="s">
        <v>756</v>
      </c>
      <c r="D59" s="25">
        <v>46315.916666666701</v>
      </c>
      <c r="E59" s="25">
        <v>46316.229166666701</v>
      </c>
      <c r="F59" s="24" t="s">
        <v>757</v>
      </c>
    </row>
    <row r="60" spans="1:6" s="22" customFormat="1" ht="46.5" x14ac:dyDescent="0.35">
      <c r="A60" s="23" t="s">
        <v>432</v>
      </c>
      <c r="B60" s="23" t="s">
        <v>4</v>
      </c>
      <c r="C60" s="24" t="s">
        <v>433</v>
      </c>
      <c r="D60" s="25">
        <v>46272.25</v>
      </c>
      <c r="E60" s="25">
        <v>46341.833333333299</v>
      </c>
      <c r="F60" s="24" t="s">
        <v>434</v>
      </c>
    </row>
    <row r="61" spans="1:6" s="22" customFormat="1" ht="93" x14ac:dyDescent="0.35">
      <c r="A61" s="23" t="s">
        <v>432</v>
      </c>
      <c r="B61" s="23" t="s">
        <v>4</v>
      </c>
      <c r="C61" s="24" t="s">
        <v>446</v>
      </c>
      <c r="D61" s="25">
        <v>46315.833333333299</v>
      </c>
      <c r="E61" s="25">
        <v>46316.25</v>
      </c>
      <c r="F61" s="24" t="s">
        <v>447</v>
      </c>
    </row>
    <row r="62" spans="1:6" s="22" customFormat="1" ht="155" x14ac:dyDescent="0.35">
      <c r="A62" s="23" t="s">
        <v>432</v>
      </c>
      <c r="B62" s="23" t="s">
        <v>4</v>
      </c>
      <c r="C62" s="24" t="s">
        <v>766</v>
      </c>
      <c r="D62" s="25">
        <v>46315.833333333299</v>
      </c>
      <c r="E62" s="25">
        <v>46316.25</v>
      </c>
      <c r="F62" s="24" t="s">
        <v>767</v>
      </c>
    </row>
    <row r="63" spans="1:6" s="22" customFormat="1" ht="77.5" x14ac:dyDescent="0.35">
      <c r="A63" s="23" t="s">
        <v>360</v>
      </c>
      <c r="B63" s="23" t="s">
        <v>112</v>
      </c>
      <c r="C63" s="24" t="s">
        <v>458</v>
      </c>
      <c r="D63" s="25">
        <v>46315.875</v>
      </c>
      <c r="E63" s="25">
        <v>46316.25</v>
      </c>
      <c r="F63" s="24" t="s">
        <v>459</v>
      </c>
    </row>
    <row r="64" spans="1:6" s="22" customFormat="1" ht="139.5" x14ac:dyDescent="0.35">
      <c r="A64" s="23" t="s">
        <v>360</v>
      </c>
      <c r="B64" s="23" t="s">
        <v>112</v>
      </c>
      <c r="C64" s="24" t="s">
        <v>771</v>
      </c>
      <c r="D64" s="25">
        <v>46315.875</v>
      </c>
      <c r="E64" s="25">
        <v>46316.25</v>
      </c>
      <c r="F64" s="24" t="s">
        <v>772</v>
      </c>
    </row>
    <row r="65" spans="1:6" s="22" customFormat="1" ht="46.5" x14ac:dyDescent="0.35">
      <c r="A65" s="23" t="s">
        <v>335</v>
      </c>
      <c r="B65" s="23" t="s">
        <v>112</v>
      </c>
      <c r="C65" s="24" t="s">
        <v>336</v>
      </c>
      <c r="D65" s="25">
        <v>46315.875</v>
      </c>
      <c r="E65" s="25">
        <v>46316.25</v>
      </c>
      <c r="F65" s="24" t="s">
        <v>337</v>
      </c>
    </row>
    <row r="66" spans="1:6" s="22" customFormat="1" ht="46.5" x14ac:dyDescent="0.35">
      <c r="A66" s="23" t="s">
        <v>324</v>
      </c>
      <c r="B66" s="23" t="s">
        <v>2</v>
      </c>
      <c r="C66" s="24" t="s">
        <v>325</v>
      </c>
      <c r="D66" s="25">
        <v>46315.875</v>
      </c>
      <c r="E66" s="25">
        <v>46316.25</v>
      </c>
      <c r="F66" s="24" t="s">
        <v>326</v>
      </c>
    </row>
    <row r="67" spans="1:6" s="22" customFormat="1" ht="77.5" x14ac:dyDescent="0.35">
      <c r="A67" s="23" t="s">
        <v>452</v>
      </c>
      <c r="B67" s="23" t="s">
        <v>112</v>
      </c>
      <c r="C67" s="24" t="s">
        <v>453</v>
      </c>
      <c r="D67" s="25">
        <v>46315.833333333299</v>
      </c>
      <c r="E67" s="25">
        <v>46316.25</v>
      </c>
      <c r="F67" s="24" t="s">
        <v>454</v>
      </c>
    </row>
    <row r="68" spans="1:6" s="22" customFormat="1" ht="93" x14ac:dyDescent="0.35">
      <c r="A68" s="23" t="s">
        <v>99</v>
      </c>
      <c r="B68" s="23" t="s">
        <v>6</v>
      </c>
      <c r="C68" s="24" t="s">
        <v>680</v>
      </c>
      <c r="D68" s="25">
        <v>46315.833333333299</v>
      </c>
      <c r="E68" s="25">
        <v>46316.25</v>
      </c>
      <c r="F68" s="24" t="s">
        <v>681</v>
      </c>
    </row>
    <row r="69" spans="1:6" s="22" customFormat="1" ht="46.5" x14ac:dyDescent="0.35">
      <c r="A69" s="23" t="s">
        <v>99</v>
      </c>
      <c r="B69" s="23" t="s">
        <v>4</v>
      </c>
      <c r="C69" s="24" t="s">
        <v>435</v>
      </c>
      <c r="D69" s="25">
        <v>46315.833333333299</v>
      </c>
      <c r="E69" s="25">
        <v>46316.25</v>
      </c>
      <c r="F69" s="24" t="s">
        <v>436</v>
      </c>
    </row>
    <row r="70" spans="1:6" s="22" customFormat="1" ht="46.5" x14ac:dyDescent="0.35">
      <c r="A70" s="23" t="s">
        <v>99</v>
      </c>
      <c r="B70" s="23" t="s">
        <v>5</v>
      </c>
      <c r="C70" s="24" t="s">
        <v>632</v>
      </c>
      <c r="D70" s="25">
        <v>46315.833333333299</v>
      </c>
      <c r="E70" s="25">
        <v>46316.25</v>
      </c>
      <c r="F70" s="24" t="s">
        <v>633</v>
      </c>
    </row>
    <row r="71" spans="1:6" s="22" customFormat="1" ht="46.5" x14ac:dyDescent="0.35">
      <c r="A71" s="23" t="s">
        <v>99</v>
      </c>
      <c r="B71" s="23" t="s">
        <v>4</v>
      </c>
      <c r="C71" s="24" t="s">
        <v>442</v>
      </c>
      <c r="D71" s="25">
        <v>46315.8125</v>
      </c>
      <c r="E71" s="25">
        <v>46316.25</v>
      </c>
      <c r="F71" s="24" t="s">
        <v>443</v>
      </c>
    </row>
    <row r="72" spans="1:6" s="22" customFormat="1" ht="62" x14ac:dyDescent="0.35">
      <c r="A72" s="23" t="s">
        <v>99</v>
      </c>
      <c r="B72" s="23" t="s">
        <v>5</v>
      </c>
      <c r="C72" s="24" t="s">
        <v>444</v>
      </c>
      <c r="D72" s="25">
        <v>46315.8125</v>
      </c>
      <c r="E72" s="25">
        <v>46316.25</v>
      </c>
      <c r="F72" s="24" t="s">
        <v>445</v>
      </c>
    </row>
    <row r="73" spans="1:6" s="22" customFormat="1" ht="77.5" x14ac:dyDescent="0.35">
      <c r="A73" s="23" t="s">
        <v>99</v>
      </c>
      <c r="B73" s="23" t="s">
        <v>112</v>
      </c>
      <c r="C73" s="24" t="s">
        <v>634</v>
      </c>
      <c r="D73" s="25">
        <v>46315.833333333299</v>
      </c>
      <c r="E73" s="25">
        <v>46316.25</v>
      </c>
      <c r="F73" s="24" t="s">
        <v>635</v>
      </c>
    </row>
    <row r="74" spans="1:6" s="22" customFormat="1" ht="93" x14ac:dyDescent="0.35">
      <c r="A74" s="23" t="s">
        <v>99</v>
      </c>
      <c r="B74" s="23" t="s">
        <v>4</v>
      </c>
      <c r="C74" s="24" t="s">
        <v>764</v>
      </c>
      <c r="D74" s="25">
        <v>46315.833333333299</v>
      </c>
      <c r="E74" s="25">
        <v>46316.25</v>
      </c>
      <c r="F74" s="24" t="s">
        <v>765</v>
      </c>
    </row>
    <row r="75" spans="1:6" s="22" customFormat="1" ht="108.5" x14ac:dyDescent="0.35">
      <c r="A75" s="23" t="s">
        <v>99</v>
      </c>
      <c r="B75" s="23" t="s">
        <v>6</v>
      </c>
      <c r="C75" s="24" t="s">
        <v>482</v>
      </c>
      <c r="D75" s="25">
        <v>46202.875</v>
      </c>
      <c r="E75" s="25">
        <v>46508.208333333299</v>
      </c>
      <c r="F75" s="24" t="s">
        <v>483</v>
      </c>
    </row>
    <row r="76" spans="1:6" s="22" customFormat="1" ht="108.5" x14ac:dyDescent="0.35">
      <c r="A76" s="23" t="s">
        <v>99</v>
      </c>
      <c r="B76" s="23" t="s">
        <v>2</v>
      </c>
      <c r="C76" s="24" t="s">
        <v>484</v>
      </c>
      <c r="D76" s="25">
        <v>46266.333333333299</v>
      </c>
      <c r="E76" s="25">
        <v>46507</v>
      </c>
      <c r="F76" s="24" t="s">
        <v>483</v>
      </c>
    </row>
    <row r="77" spans="1:6" s="22" customFormat="1" ht="77.5" x14ac:dyDescent="0.35">
      <c r="A77" s="23" t="s">
        <v>99</v>
      </c>
      <c r="B77" s="23" t="s">
        <v>6</v>
      </c>
      <c r="C77" s="24" t="s">
        <v>491</v>
      </c>
      <c r="D77" s="25">
        <v>46315.875</v>
      </c>
      <c r="E77" s="25">
        <v>46316.25</v>
      </c>
      <c r="F77" s="24" t="s">
        <v>492</v>
      </c>
    </row>
    <row r="78" spans="1:6" s="22" customFormat="1" ht="77.5" x14ac:dyDescent="0.35">
      <c r="A78" s="23" t="s">
        <v>99</v>
      </c>
      <c r="B78" s="23" t="s">
        <v>2</v>
      </c>
      <c r="C78" s="24" t="s">
        <v>504</v>
      </c>
      <c r="D78" s="25">
        <v>46315.875</v>
      </c>
      <c r="E78" s="25">
        <v>46316.208333333299</v>
      </c>
      <c r="F78" s="24" t="s">
        <v>505</v>
      </c>
    </row>
    <row r="79" spans="1:6" s="22" customFormat="1" ht="62" x14ac:dyDescent="0.35">
      <c r="A79" s="23" t="s">
        <v>99</v>
      </c>
      <c r="B79" s="23" t="s">
        <v>6</v>
      </c>
      <c r="C79" s="24" t="s">
        <v>782</v>
      </c>
      <c r="D79" s="25">
        <v>46315.875</v>
      </c>
      <c r="E79" s="25">
        <v>46316.25</v>
      </c>
      <c r="F79" s="24" t="s">
        <v>783</v>
      </c>
    </row>
    <row r="80" spans="1:6" s="22" customFormat="1" ht="77.5" x14ac:dyDescent="0.35">
      <c r="A80" s="23" t="s">
        <v>508</v>
      </c>
      <c r="B80" s="23" t="s">
        <v>2</v>
      </c>
      <c r="C80" s="24" t="s">
        <v>509</v>
      </c>
      <c r="D80" s="25">
        <v>46315.875</v>
      </c>
      <c r="E80" s="25">
        <v>46316.208333333299</v>
      </c>
      <c r="F80" s="24" t="s">
        <v>505</v>
      </c>
    </row>
    <row r="81" spans="1:6" s="22" customFormat="1" ht="31" x14ac:dyDescent="0.35">
      <c r="A81" s="23" t="s">
        <v>331</v>
      </c>
      <c r="B81" s="23" t="s">
        <v>6</v>
      </c>
      <c r="C81" s="24" t="s">
        <v>734</v>
      </c>
      <c r="D81" s="25">
        <v>46315.875</v>
      </c>
      <c r="E81" s="25">
        <v>46316.25</v>
      </c>
      <c r="F81" s="24" t="s">
        <v>735</v>
      </c>
    </row>
    <row r="82" spans="1:6" s="22" customFormat="1" ht="31" x14ac:dyDescent="0.35">
      <c r="A82" s="23" t="s">
        <v>331</v>
      </c>
      <c r="B82" s="23" t="s">
        <v>6</v>
      </c>
      <c r="C82" s="24" t="s">
        <v>736</v>
      </c>
      <c r="D82" s="25">
        <v>46315.875</v>
      </c>
      <c r="E82" s="25">
        <v>46316.25</v>
      </c>
      <c r="F82" s="24" t="s">
        <v>735</v>
      </c>
    </row>
    <row r="83" spans="1:6" s="22" customFormat="1" ht="62" x14ac:dyDescent="0.35">
      <c r="A83" s="23" t="s">
        <v>53</v>
      </c>
      <c r="B83" s="23" t="s">
        <v>5</v>
      </c>
      <c r="C83" s="24" t="s">
        <v>54</v>
      </c>
      <c r="D83" s="25">
        <v>46315.833333333299</v>
      </c>
      <c r="E83" s="25">
        <v>46316.25</v>
      </c>
      <c r="F83" s="24" t="s">
        <v>55</v>
      </c>
    </row>
    <row r="84" spans="1:6" s="22" customFormat="1" ht="93" x14ac:dyDescent="0.35">
      <c r="A84" s="23" t="s">
        <v>475</v>
      </c>
      <c r="B84" s="23" t="s">
        <v>2</v>
      </c>
      <c r="C84" s="24" t="s">
        <v>775</v>
      </c>
      <c r="D84" s="25">
        <v>46315.875</v>
      </c>
      <c r="E84" s="25">
        <v>46316.208333333299</v>
      </c>
      <c r="F84" s="24" t="s">
        <v>776</v>
      </c>
    </row>
    <row r="85" spans="1:6" s="22" customFormat="1" ht="93" x14ac:dyDescent="0.35">
      <c r="A85" s="23" t="s">
        <v>475</v>
      </c>
      <c r="B85" s="23" t="s">
        <v>2</v>
      </c>
      <c r="C85" s="24" t="s">
        <v>777</v>
      </c>
      <c r="D85" s="25">
        <v>46315.875</v>
      </c>
      <c r="E85" s="25">
        <v>46316.208333333299</v>
      </c>
      <c r="F85" s="24" t="s">
        <v>776</v>
      </c>
    </row>
    <row r="86" spans="1:6" s="22" customFormat="1" ht="77.5" x14ac:dyDescent="0.35">
      <c r="A86" s="23" t="s">
        <v>50</v>
      </c>
      <c r="B86" s="23" t="s">
        <v>4</v>
      </c>
      <c r="C86" s="24" t="s">
        <v>51</v>
      </c>
      <c r="D86" s="25">
        <v>46315.833333333299</v>
      </c>
      <c r="E86" s="25">
        <v>46316.25</v>
      </c>
      <c r="F86" s="24" t="s">
        <v>52</v>
      </c>
    </row>
    <row r="87" spans="1:6" s="22" customFormat="1" ht="46.5" x14ac:dyDescent="0.35">
      <c r="A87" s="23" t="s">
        <v>50</v>
      </c>
      <c r="B87" s="23" t="s">
        <v>4</v>
      </c>
      <c r="C87" s="24" t="s">
        <v>678</v>
      </c>
      <c r="D87" s="25">
        <v>46315.875</v>
      </c>
      <c r="E87" s="25">
        <v>46316.208333333299</v>
      </c>
      <c r="F87" s="24" t="s">
        <v>679</v>
      </c>
    </row>
    <row r="88" spans="1:6" s="22" customFormat="1" ht="93" x14ac:dyDescent="0.35">
      <c r="A88" s="23" t="s">
        <v>108</v>
      </c>
      <c r="B88" s="23" t="s">
        <v>6</v>
      </c>
      <c r="C88" s="24" t="s">
        <v>109</v>
      </c>
      <c r="D88" s="25">
        <v>46314.541666666701</v>
      </c>
      <c r="E88" s="25">
        <v>46319.25</v>
      </c>
      <c r="F88" s="24" t="s">
        <v>110</v>
      </c>
    </row>
    <row r="89" spans="1:6" s="22" customFormat="1" ht="93" x14ac:dyDescent="0.35">
      <c r="A89" s="23" t="s">
        <v>108</v>
      </c>
      <c r="B89" s="23" t="s">
        <v>2</v>
      </c>
      <c r="C89" s="24" t="s">
        <v>111</v>
      </c>
      <c r="D89" s="25">
        <v>46314.541666666701</v>
      </c>
      <c r="E89" s="25">
        <v>46319.25</v>
      </c>
      <c r="F89" s="24" t="s">
        <v>110</v>
      </c>
    </row>
    <row r="90" spans="1:6" s="22" customFormat="1" ht="93" x14ac:dyDescent="0.35">
      <c r="A90" s="23" t="s">
        <v>108</v>
      </c>
      <c r="B90" s="23" t="s">
        <v>112</v>
      </c>
      <c r="C90" s="24" t="s">
        <v>113</v>
      </c>
      <c r="D90" s="25">
        <v>46315.833333333299</v>
      </c>
      <c r="E90" s="25">
        <v>46316.25</v>
      </c>
      <c r="F90" s="24" t="s">
        <v>110</v>
      </c>
    </row>
    <row r="91" spans="1:6" s="22" customFormat="1" ht="108.5" x14ac:dyDescent="0.35">
      <c r="A91" s="23" t="s">
        <v>108</v>
      </c>
      <c r="B91" s="23" t="s">
        <v>6</v>
      </c>
      <c r="C91" s="24" t="s">
        <v>115</v>
      </c>
      <c r="D91" s="25">
        <v>46315.875</v>
      </c>
      <c r="E91" s="25">
        <v>46316.25</v>
      </c>
      <c r="F91" s="24" t="s">
        <v>116</v>
      </c>
    </row>
    <row r="92" spans="1:6" s="22" customFormat="1" ht="108.5" x14ac:dyDescent="0.35">
      <c r="A92" s="23" t="s">
        <v>108</v>
      </c>
      <c r="B92" s="23" t="s">
        <v>6</v>
      </c>
      <c r="C92" s="24" t="s">
        <v>117</v>
      </c>
      <c r="D92" s="25">
        <v>46315.875</v>
      </c>
      <c r="E92" s="25">
        <v>46316.25</v>
      </c>
      <c r="F92" s="24" t="s">
        <v>116</v>
      </c>
    </row>
    <row r="93" spans="1:6" s="22" customFormat="1" ht="108.5" x14ac:dyDescent="0.35">
      <c r="A93" s="23" t="s">
        <v>108</v>
      </c>
      <c r="B93" s="23" t="s">
        <v>6</v>
      </c>
      <c r="C93" s="24" t="s">
        <v>118</v>
      </c>
      <c r="D93" s="25">
        <v>46315.875</v>
      </c>
      <c r="E93" s="25">
        <v>46316.25</v>
      </c>
      <c r="F93" s="24" t="s">
        <v>116</v>
      </c>
    </row>
    <row r="94" spans="1:6" s="22" customFormat="1" ht="93" x14ac:dyDescent="0.35">
      <c r="A94" s="23" t="s">
        <v>108</v>
      </c>
      <c r="B94" s="23" t="s">
        <v>7</v>
      </c>
      <c r="C94" s="24" t="s">
        <v>520</v>
      </c>
      <c r="D94" s="25">
        <v>46217.625</v>
      </c>
      <c r="E94" s="25">
        <v>46387.875</v>
      </c>
      <c r="F94" s="24" t="s">
        <v>521</v>
      </c>
    </row>
    <row r="95" spans="1:6" s="22" customFormat="1" ht="93" x14ac:dyDescent="0.35">
      <c r="A95" s="23" t="s">
        <v>512</v>
      </c>
      <c r="B95" s="23" t="s">
        <v>112</v>
      </c>
      <c r="C95" s="24" t="s">
        <v>513</v>
      </c>
      <c r="D95" s="25">
        <v>46315.833333333299</v>
      </c>
      <c r="E95" s="25">
        <v>46316.25</v>
      </c>
      <c r="F95" s="24" t="s">
        <v>514</v>
      </c>
    </row>
    <row r="96" spans="1:6" s="22" customFormat="1" ht="93" x14ac:dyDescent="0.35">
      <c r="A96" s="23" t="s">
        <v>472</v>
      </c>
      <c r="B96" s="23" t="s">
        <v>112</v>
      </c>
      <c r="C96" s="24" t="s">
        <v>545</v>
      </c>
      <c r="D96" s="25">
        <v>46315.833333333299</v>
      </c>
      <c r="E96" s="25">
        <v>46316.25</v>
      </c>
      <c r="F96" s="24" t="s">
        <v>546</v>
      </c>
    </row>
    <row r="97" spans="1:6" s="22" customFormat="1" ht="77.5" x14ac:dyDescent="0.35">
      <c r="A97" s="23" t="s">
        <v>472</v>
      </c>
      <c r="B97" s="23" t="s">
        <v>112</v>
      </c>
      <c r="C97" s="24" t="s">
        <v>473</v>
      </c>
      <c r="D97" s="25">
        <v>46315.833333333299</v>
      </c>
      <c r="E97" s="25">
        <v>46316.25</v>
      </c>
      <c r="F97" s="24" t="s">
        <v>474</v>
      </c>
    </row>
    <row r="98" spans="1:6" s="22" customFormat="1" ht="77.5" x14ac:dyDescent="0.35">
      <c r="A98" s="23" t="s">
        <v>472</v>
      </c>
      <c r="B98" s="23" t="s">
        <v>6</v>
      </c>
      <c r="C98" s="24" t="s">
        <v>780</v>
      </c>
      <c r="D98" s="25">
        <v>46315.875</v>
      </c>
      <c r="E98" s="25">
        <v>46316.25</v>
      </c>
      <c r="F98" s="24" t="s">
        <v>503</v>
      </c>
    </row>
    <row r="99" spans="1:6" s="22" customFormat="1" ht="77.5" x14ac:dyDescent="0.35">
      <c r="A99" s="23" t="s">
        <v>472</v>
      </c>
      <c r="B99" s="23" t="s">
        <v>6</v>
      </c>
      <c r="C99" s="24" t="s">
        <v>515</v>
      </c>
      <c r="D99" s="25">
        <v>46315.833333333299</v>
      </c>
      <c r="E99" s="25">
        <v>46316.25</v>
      </c>
      <c r="F99" s="24" t="s">
        <v>516</v>
      </c>
    </row>
    <row r="100" spans="1:6" s="22" customFormat="1" ht="62" x14ac:dyDescent="0.35">
      <c r="A100" s="23" t="s">
        <v>17</v>
      </c>
      <c r="B100" s="23" t="s">
        <v>5</v>
      </c>
      <c r="C100" s="24" t="s">
        <v>18</v>
      </c>
      <c r="D100" s="25">
        <v>46315.833333333299</v>
      </c>
      <c r="E100" s="25">
        <v>46326.25</v>
      </c>
      <c r="F100" s="24" t="s">
        <v>19</v>
      </c>
    </row>
    <row r="101" spans="1:6" s="22" customFormat="1" ht="77.5" x14ac:dyDescent="0.35">
      <c r="A101" s="23" t="s">
        <v>17</v>
      </c>
      <c r="B101" s="23" t="s">
        <v>112</v>
      </c>
      <c r="C101" s="24" t="s">
        <v>660</v>
      </c>
      <c r="D101" s="25">
        <v>46315.833333333299</v>
      </c>
      <c r="E101" s="25">
        <v>46316.25</v>
      </c>
      <c r="F101" s="24" t="s">
        <v>661</v>
      </c>
    </row>
    <row r="102" spans="1:6" s="22" customFormat="1" ht="62" x14ac:dyDescent="0.35">
      <c r="A102" s="23" t="s">
        <v>17</v>
      </c>
      <c r="B102" s="23" t="s">
        <v>4</v>
      </c>
      <c r="C102" s="24" t="s">
        <v>664</v>
      </c>
      <c r="D102" s="25">
        <v>46315.833333333299</v>
      </c>
      <c r="E102" s="25">
        <v>46316.25</v>
      </c>
      <c r="F102" s="24" t="s">
        <v>665</v>
      </c>
    </row>
    <row r="103" spans="1:6" s="22" customFormat="1" ht="62" x14ac:dyDescent="0.35">
      <c r="A103" s="23" t="s">
        <v>17</v>
      </c>
      <c r="B103" s="23" t="s">
        <v>5</v>
      </c>
      <c r="C103" s="24" t="s">
        <v>666</v>
      </c>
      <c r="D103" s="25">
        <v>46315.833333333299</v>
      </c>
      <c r="E103" s="25">
        <v>46316.25</v>
      </c>
      <c r="F103" s="24" t="s">
        <v>665</v>
      </c>
    </row>
    <row r="104" spans="1:6" s="22" customFormat="1" ht="77.5" x14ac:dyDescent="0.35">
      <c r="A104" s="23" t="s">
        <v>65</v>
      </c>
      <c r="B104" s="23" t="s">
        <v>6</v>
      </c>
      <c r="C104" s="24" t="s">
        <v>672</v>
      </c>
      <c r="D104" s="25">
        <v>46315.833333333299</v>
      </c>
      <c r="E104" s="25">
        <v>46316.25</v>
      </c>
      <c r="F104" s="24" t="s">
        <v>67</v>
      </c>
    </row>
    <row r="105" spans="1:6" s="22" customFormat="1" ht="77.5" x14ac:dyDescent="0.35">
      <c r="A105" s="23" t="s">
        <v>65</v>
      </c>
      <c r="B105" s="23" t="s">
        <v>6</v>
      </c>
      <c r="C105" s="24" t="s">
        <v>673</v>
      </c>
      <c r="D105" s="25">
        <v>46315.833333333299</v>
      </c>
      <c r="E105" s="25">
        <v>46316.25</v>
      </c>
      <c r="F105" s="24" t="s">
        <v>67</v>
      </c>
    </row>
    <row r="106" spans="1:6" s="22" customFormat="1" ht="46.5" x14ac:dyDescent="0.35">
      <c r="A106" s="23" t="s">
        <v>532</v>
      </c>
      <c r="B106" s="23" t="s">
        <v>5</v>
      </c>
      <c r="C106" s="24" t="s">
        <v>533</v>
      </c>
      <c r="D106" s="25">
        <v>46315.833333333299</v>
      </c>
      <c r="E106" s="25">
        <v>46316.208333333299</v>
      </c>
      <c r="F106" s="24" t="s">
        <v>534</v>
      </c>
    </row>
    <row r="107" spans="1:6" s="22" customFormat="1" ht="46.5" x14ac:dyDescent="0.35">
      <c r="A107" s="23" t="s">
        <v>532</v>
      </c>
      <c r="B107" s="23" t="s">
        <v>4</v>
      </c>
      <c r="C107" s="24" t="s">
        <v>535</v>
      </c>
      <c r="D107" s="25">
        <v>46315.833333333299</v>
      </c>
      <c r="E107" s="25">
        <v>46316.208333333299</v>
      </c>
      <c r="F107" s="24" t="s">
        <v>534</v>
      </c>
    </row>
    <row r="108" spans="1:6" s="22" customFormat="1" ht="62" x14ac:dyDescent="0.35">
      <c r="A108" s="23" t="s">
        <v>532</v>
      </c>
      <c r="B108" s="23" t="s">
        <v>4</v>
      </c>
      <c r="C108" s="24" t="s">
        <v>789</v>
      </c>
      <c r="D108" s="25">
        <v>46315.833333333299</v>
      </c>
      <c r="E108" s="25">
        <v>46316.208333333299</v>
      </c>
      <c r="F108" s="24" t="s">
        <v>790</v>
      </c>
    </row>
    <row r="109" spans="1:6" s="22" customFormat="1" ht="77.5" x14ac:dyDescent="0.35">
      <c r="A109" s="23" t="s">
        <v>493</v>
      </c>
      <c r="B109" s="23" t="s">
        <v>112</v>
      </c>
      <c r="C109" s="24" t="s">
        <v>494</v>
      </c>
      <c r="D109" s="25">
        <v>46230.833333333299</v>
      </c>
      <c r="E109" s="25">
        <v>46403.25</v>
      </c>
      <c r="F109" s="24" t="s">
        <v>495</v>
      </c>
    </row>
    <row r="110" spans="1:6" s="22" customFormat="1" ht="77.5" x14ac:dyDescent="0.35">
      <c r="A110" s="23" t="s">
        <v>506</v>
      </c>
      <c r="B110" s="23" t="s">
        <v>6</v>
      </c>
      <c r="C110" s="24" t="s">
        <v>507</v>
      </c>
      <c r="D110" s="25">
        <v>46315.875</v>
      </c>
      <c r="E110" s="25">
        <v>46316.208333333299</v>
      </c>
      <c r="F110" s="24" t="s">
        <v>505</v>
      </c>
    </row>
    <row r="111" spans="1:6" s="22" customFormat="1" ht="93" x14ac:dyDescent="0.35">
      <c r="A111" s="23" t="s">
        <v>102</v>
      </c>
      <c r="B111" s="23" t="s">
        <v>5</v>
      </c>
      <c r="C111" s="24" t="s">
        <v>103</v>
      </c>
      <c r="D111" s="25">
        <v>46315.833333333299</v>
      </c>
      <c r="E111" s="25">
        <v>46316.25</v>
      </c>
      <c r="F111" s="24" t="s">
        <v>104</v>
      </c>
    </row>
    <row r="112" spans="1:6" s="22" customFormat="1" ht="93" x14ac:dyDescent="0.35">
      <c r="A112" s="23" t="s">
        <v>102</v>
      </c>
      <c r="B112" s="23" t="s">
        <v>5</v>
      </c>
      <c r="C112" s="24" t="s">
        <v>105</v>
      </c>
      <c r="D112" s="25">
        <v>46315.833333333299</v>
      </c>
      <c r="E112" s="25">
        <v>46316.25</v>
      </c>
      <c r="F112" s="24" t="s">
        <v>104</v>
      </c>
    </row>
    <row r="113" spans="1:6" s="22" customFormat="1" ht="93" x14ac:dyDescent="0.35">
      <c r="A113" s="23" t="s">
        <v>102</v>
      </c>
      <c r="B113" s="23" t="s">
        <v>5</v>
      </c>
      <c r="C113" s="24" t="s">
        <v>106</v>
      </c>
      <c r="D113" s="25">
        <v>46315.833333333299</v>
      </c>
      <c r="E113" s="25">
        <v>46316.25</v>
      </c>
      <c r="F113" s="24" t="s">
        <v>104</v>
      </c>
    </row>
    <row r="114" spans="1:6" s="22" customFormat="1" ht="93" x14ac:dyDescent="0.35">
      <c r="A114" s="23" t="s">
        <v>102</v>
      </c>
      <c r="B114" s="23" t="s">
        <v>5</v>
      </c>
      <c r="C114" s="24" t="s">
        <v>107</v>
      </c>
      <c r="D114" s="25">
        <v>46315.833333333299</v>
      </c>
      <c r="E114" s="25">
        <v>46316.25</v>
      </c>
      <c r="F114" s="24" t="s">
        <v>104</v>
      </c>
    </row>
    <row r="115" spans="1:6" s="22" customFormat="1" ht="46.5" x14ac:dyDescent="0.35">
      <c r="A115" s="23" t="s">
        <v>102</v>
      </c>
      <c r="B115" s="23" t="s">
        <v>5</v>
      </c>
      <c r="C115" s="24" t="s">
        <v>106</v>
      </c>
      <c r="D115" s="25">
        <v>46315.833333333299</v>
      </c>
      <c r="E115" s="25">
        <v>46316.229166666701</v>
      </c>
      <c r="F115" s="24" t="s">
        <v>114</v>
      </c>
    </row>
    <row r="116" spans="1:6" s="22" customFormat="1" ht="77.5" x14ac:dyDescent="0.35">
      <c r="A116" s="23" t="s">
        <v>102</v>
      </c>
      <c r="B116" s="23" t="s">
        <v>4</v>
      </c>
      <c r="C116" s="24" t="s">
        <v>553</v>
      </c>
      <c r="D116" s="25">
        <v>46315.875</v>
      </c>
      <c r="E116" s="25">
        <v>46316.208333333299</v>
      </c>
      <c r="F116" s="24" t="s">
        <v>554</v>
      </c>
    </row>
    <row r="117" spans="1:6" s="22" customFormat="1" ht="62" x14ac:dyDescent="0.35">
      <c r="A117" s="23" t="s">
        <v>721</v>
      </c>
      <c r="B117" s="23" t="s">
        <v>6</v>
      </c>
      <c r="C117" s="24" t="s">
        <v>722</v>
      </c>
      <c r="D117" s="25">
        <v>46315.875</v>
      </c>
      <c r="E117" s="25">
        <v>46316.208333333299</v>
      </c>
      <c r="F117" s="24" t="s">
        <v>723</v>
      </c>
    </row>
    <row r="118" spans="1:6" s="22" customFormat="1" ht="62" x14ac:dyDescent="0.35">
      <c r="A118" s="23" t="s">
        <v>721</v>
      </c>
      <c r="B118" s="23" t="s">
        <v>6</v>
      </c>
      <c r="C118" s="24" t="s">
        <v>724</v>
      </c>
      <c r="D118" s="25">
        <v>46315.875</v>
      </c>
      <c r="E118" s="25">
        <v>46316.208333333299</v>
      </c>
      <c r="F118" s="24" t="s">
        <v>723</v>
      </c>
    </row>
    <row r="119" spans="1:6" s="22" customFormat="1" ht="62" x14ac:dyDescent="0.35">
      <c r="A119" s="23" t="s">
        <v>721</v>
      </c>
      <c r="B119" s="23" t="s">
        <v>6</v>
      </c>
      <c r="C119" s="24" t="s">
        <v>725</v>
      </c>
      <c r="D119" s="25">
        <v>46315.875</v>
      </c>
      <c r="E119" s="25">
        <v>46316.208333333299</v>
      </c>
      <c r="F119" s="24" t="s">
        <v>723</v>
      </c>
    </row>
    <row r="120" spans="1:6" s="22" customFormat="1" ht="46.5" x14ac:dyDescent="0.35">
      <c r="A120" s="23" t="s">
        <v>716</v>
      </c>
      <c r="B120" s="23" t="s">
        <v>2</v>
      </c>
      <c r="C120" s="24" t="s">
        <v>717</v>
      </c>
      <c r="D120" s="25">
        <v>46315.989583333299</v>
      </c>
      <c r="E120" s="25">
        <v>46316.25</v>
      </c>
      <c r="F120" s="24" t="s">
        <v>718</v>
      </c>
    </row>
    <row r="121" spans="1:6" s="22" customFormat="1" ht="46.5" x14ac:dyDescent="0.35">
      <c r="A121" s="23" t="s">
        <v>307</v>
      </c>
      <c r="B121" s="23" t="s">
        <v>4</v>
      </c>
      <c r="C121" s="24" t="s">
        <v>308</v>
      </c>
      <c r="D121" s="25">
        <v>46315.833333333299</v>
      </c>
      <c r="E121" s="25">
        <v>46316.25</v>
      </c>
      <c r="F121" s="24" t="s">
        <v>309</v>
      </c>
    </row>
    <row r="122" spans="1:6" s="22" customFormat="1" ht="93" x14ac:dyDescent="0.35">
      <c r="A122" s="23" t="s">
        <v>169</v>
      </c>
      <c r="B122" s="23" t="s">
        <v>6</v>
      </c>
      <c r="C122" s="24" t="s">
        <v>170</v>
      </c>
      <c r="D122" s="25">
        <v>46237.833333333299</v>
      </c>
      <c r="E122" s="25">
        <v>46326.25</v>
      </c>
      <c r="F122" s="24" t="s">
        <v>171</v>
      </c>
    </row>
    <row r="123" spans="1:6" s="22" customFormat="1" ht="93" x14ac:dyDescent="0.35">
      <c r="A123" s="23" t="s">
        <v>169</v>
      </c>
      <c r="B123" s="23" t="s">
        <v>2</v>
      </c>
      <c r="C123" s="24" t="s">
        <v>172</v>
      </c>
      <c r="D123" s="25">
        <v>46237.833333333299</v>
      </c>
      <c r="E123" s="25">
        <v>46326.25</v>
      </c>
      <c r="F123" s="24" t="s">
        <v>171</v>
      </c>
    </row>
    <row r="124" spans="1:6" s="22" customFormat="1" ht="46.5" x14ac:dyDescent="0.35">
      <c r="A124" s="23" t="s">
        <v>706</v>
      </c>
      <c r="B124" s="23" t="s">
        <v>6</v>
      </c>
      <c r="C124" s="24" t="s">
        <v>707</v>
      </c>
      <c r="D124" s="25">
        <v>46315.875</v>
      </c>
      <c r="E124" s="25">
        <v>46316.25</v>
      </c>
      <c r="F124" s="24" t="s">
        <v>708</v>
      </c>
    </row>
    <row r="125" spans="1:6" s="22" customFormat="1" ht="62" x14ac:dyDescent="0.35">
      <c r="A125" s="23" t="s">
        <v>155</v>
      </c>
      <c r="B125" s="23" t="s">
        <v>5</v>
      </c>
      <c r="C125" s="24" t="s">
        <v>156</v>
      </c>
      <c r="D125" s="25">
        <v>46315.833333333299</v>
      </c>
      <c r="E125" s="25">
        <v>46316.25</v>
      </c>
      <c r="F125" s="24" t="s">
        <v>157</v>
      </c>
    </row>
    <row r="126" spans="1:6" s="22" customFormat="1" ht="62" x14ac:dyDescent="0.35">
      <c r="A126" s="23" t="s">
        <v>155</v>
      </c>
      <c r="B126" s="23" t="s">
        <v>4</v>
      </c>
      <c r="C126" s="24" t="s">
        <v>158</v>
      </c>
      <c r="D126" s="25">
        <v>46315.833333333299</v>
      </c>
      <c r="E126" s="25">
        <v>46316.25</v>
      </c>
      <c r="F126" s="24" t="s">
        <v>157</v>
      </c>
    </row>
    <row r="127" spans="1:6" s="22" customFormat="1" ht="93" x14ac:dyDescent="0.35">
      <c r="A127" s="23" t="s">
        <v>559</v>
      </c>
      <c r="B127" s="23" t="s">
        <v>6</v>
      </c>
      <c r="C127" s="24" t="s">
        <v>560</v>
      </c>
      <c r="D127" s="25">
        <v>46315.833333333299</v>
      </c>
      <c r="E127" s="25">
        <v>46316.25</v>
      </c>
      <c r="F127" s="24" t="s">
        <v>561</v>
      </c>
    </row>
    <row r="128" spans="1:6" s="22" customFormat="1" ht="62" x14ac:dyDescent="0.35">
      <c r="A128" s="23" t="s">
        <v>159</v>
      </c>
      <c r="B128" s="23" t="s">
        <v>5</v>
      </c>
      <c r="C128" s="24" t="s">
        <v>160</v>
      </c>
      <c r="D128" s="25">
        <v>46315.833333333299</v>
      </c>
      <c r="E128" s="25">
        <v>46316.25</v>
      </c>
      <c r="F128" s="24" t="s">
        <v>161</v>
      </c>
    </row>
    <row r="129" spans="1:6" s="22" customFormat="1" ht="62" x14ac:dyDescent="0.35">
      <c r="A129" s="23" t="s">
        <v>159</v>
      </c>
      <c r="B129" s="23" t="s">
        <v>5</v>
      </c>
      <c r="C129" s="24" t="s">
        <v>162</v>
      </c>
      <c r="D129" s="25">
        <v>46315.833333333299</v>
      </c>
      <c r="E129" s="25">
        <v>46316.25</v>
      </c>
      <c r="F129" s="24" t="s">
        <v>161</v>
      </c>
    </row>
    <row r="130" spans="1:6" s="22" customFormat="1" ht="62" x14ac:dyDescent="0.35">
      <c r="A130" s="23" t="s">
        <v>159</v>
      </c>
      <c r="B130" s="23" t="s">
        <v>5</v>
      </c>
      <c r="C130" s="24" t="s">
        <v>163</v>
      </c>
      <c r="D130" s="25">
        <v>46315.833333333299</v>
      </c>
      <c r="E130" s="25">
        <v>46316.25</v>
      </c>
      <c r="F130" s="24" t="s">
        <v>161</v>
      </c>
    </row>
    <row r="131" spans="1:6" s="22" customFormat="1" ht="62" x14ac:dyDescent="0.35">
      <c r="A131" s="23" t="s">
        <v>159</v>
      </c>
      <c r="B131" s="23" t="s">
        <v>5</v>
      </c>
      <c r="C131" s="24" t="s">
        <v>164</v>
      </c>
      <c r="D131" s="25">
        <v>46315.833333333299</v>
      </c>
      <c r="E131" s="25">
        <v>46316.25</v>
      </c>
      <c r="F131" s="24" t="s">
        <v>161</v>
      </c>
    </row>
    <row r="132" spans="1:6" s="22" customFormat="1" ht="62" x14ac:dyDescent="0.35">
      <c r="A132" s="23" t="s">
        <v>159</v>
      </c>
      <c r="B132" s="23" t="s">
        <v>5</v>
      </c>
      <c r="C132" s="24" t="s">
        <v>165</v>
      </c>
      <c r="D132" s="25">
        <v>46315.833333333299</v>
      </c>
      <c r="E132" s="25">
        <v>46316.25</v>
      </c>
      <c r="F132" s="24" t="s">
        <v>161</v>
      </c>
    </row>
    <row r="133" spans="1:6" s="22" customFormat="1" ht="62" x14ac:dyDescent="0.35">
      <c r="A133" s="23" t="s">
        <v>159</v>
      </c>
      <c r="B133" s="23" t="s">
        <v>5</v>
      </c>
      <c r="C133" s="24" t="s">
        <v>166</v>
      </c>
      <c r="D133" s="25">
        <v>46315.833333333299</v>
      </c>
      <c r="E133" s="25">
        <v>46316.25</v>
      </c>
      <c r="F133" s="24" t="s">
        <v>161</v>
      </c>
    </row>
    <row r="134" spans="1:6" s="22" customFormat="1" ht="62" x14ac:dyDescent="0.35">
      <c r="A134" s="23" t="s">
        <v>159</v>
      </c>
      <c r="B134" s="23" t="s">
        <v>5</v>
      </c>
      <c r="C134" s="24" t="s">
        <v>167</v>
      </c>
      <c r="D134" s="25">
        <v>46315.833333333299</v>
      </c>
      <c r="E134" s="25">
        <v>46316.25</v>
      </c>
      <c r="F134" s="24" t="s">
        <v>161</v>
      </c>
    </row>
    <row r="135" spans="1:6" s="22" customFormat="1" ht="62" x14ac:dyDescent="0.35">
      <c r="A135" s="23" t="s">
        <v>159</v>
      </c>
      <c r="B135" s="23" t="s">
        <v>5</v>
      </c>
      <c r="C135" s="24" t="s">
        <v>168</v>
      </c>
      <c r="D135" s="25">
        <v>46315.833333333299</v>
      </c>
      <c r="E135" s="25">
        <v>46316.25</v>
      </c>
      <c r="F135" s="24" t="s">
        <v>161</v>
      </c>
    </row>
    <row r="136" spans="1:6" s="22" customFormat="1" ht="77.5" x14ac:dyDescent="0.35">
      <c r="A136" s="23" t="s">
        <v>204</v>
      </c>
      <c r="B136" s="23" t="s">
        <v>4</v>
      </c>
      <c r="C136" s="24" t="s">
        <v>205</v>
      </c>
      <c r="D136" s="25">
        <v>46315.833333333299</v>
      </c>
      <c r="E136" s="25">
        <v>46316.25</v>
      </c>
      <c r="F136" s="24" t="s">
        <v>206</v>
      </c>
    </row>
    <row r="137" spans="1:6" s="22" customFormat="1" ht="77.5" x14ac:dyDescent="0.35">
      <c r="A137" s="23" t="s">
        <v>204</v>
      </c>
      <c r="B137" s="23" t="s">
        <v>4</v>
      </c>
      <c r="C137" s="24" t="s">
        <v>207</v>
      </c>
      <c r="D137" s="25">
        <v>46315.833333333299</v>
      </c>
      <c r="E137" s="25">
        <v>46316.25</v>
      </c>
      <c r="F137" s="24" t="s">
        <v>206</v>
      </c>
    </row>
    <row r="138" spans="1:6" ht="77.5" x14ac:dyDescent="0.35">
      <c r="A138" s="23" t="s">
        <v>204</v>
      </c>
      <c r="B138" s="23" t="s">
        <v>4</v>
      </c>
      <c r="C138" s="24" t="s">
        <v>208</v>
      </c>
      <c r="D138" s="25">
        <v>46315.833333333299</v>
      </c>
      <c r="E138" s="25">
        <v>46316.25</v>
      </c>
      <c r="F138" s="24" t="s">
        <v>206</v>
      </c>
    </row>
    <row r="139" spans="1:6" ht="77.5" x14ac:dyDescent="0.35">
      <c r="A139" s="23" t="s">
        <v>204</v>
      </c>
      <c r="B139" s="23" t="s">
        <v>4</v>
      </c>
      <c r="C139" s="24" t="s">
        <v>209</v>
      </c>
      <c r="D139" s="25">
        <v>46315.833333333299</v>
      </c>
      <c r="E139" s="25">
        <v>46316.25</v>
      </c>
      <c r="F139" s="24" t="s">
        <v>206</v>
      </c>
    </row>
    <row r="140" spans="1:6" ht="77.5" x14ac:dyDescent="0.35">
      <c r="A140" s="23" t="s">
        <v>204</v>
      </c>
      <c r="B140" s="23" t="s">
        <v>4</v>
      </c>
      <c r="C140" s="24" t="s">
        <v>210</v>
      </c>
      <c r="D140" s="25">
        <v>46315.833333333299</v>
      </c>
      <c r="E140" s="25">
        <v>46316.25</v>
      </c>
      <c r="F140" s="24" t="s">
        <v>206</v>
      </c>
    </row>
    <row r="141" spans="1:6" ht="46.5" x14ac:dyDescent="0.35">
      <c r="A141" s="23" t="s">
        <v>204</v>
      </c>
      <c r="B141" s="23" t="s">
        <v>4</v>
      </c>
      <c r="C141" s="24" t="s">
        <v>317</v>
      </c>
      <c r="D141" s="25">
        <v>46315.833333333299</v>
      </c>
      <c r="E141" s="25">
        <v>46316.25</v>
      </c>
      <c r="F141" s="24" t="s">
        <v>318</v>
      </c>
    </row>
    <row r="142" spans="1:6" ht="77.5" x14ac:dyDescent="0.35">
      <c r="A142" s="23" t="s">
        <v>56</v>
      </c>
      <c r="B142" s="23" t="s">
        <v>2</v>
      </c>
      <c r="C142" s="24" t="s">
        <v>669</v>
      </c>
      <c r="D142" s="25">
        <v>46315.916666666701</v>
      </c>
      <c r="E142" s="25">
        <v>46316.208333333299</v>
      </c>
      <c r="F142" s="24" t="s">
        <v>670</v>
      </c>
    </row>
    <row r="143" spans="1:6" ht="62" x14ac:dyDescent="0.35">
      <c r="A143" s="23" t="s">
        <v>56</v>
      </c>
      <c r="B143" s="23" t="s">
        <v>6</v>
      </c>
      <c r="C143" s="24" t="s">
        <v>57</v>
      </c>
      <c r="D143" s="25">
        <v>46315.875</v>
      </c>
      <c r="E143" s="25">
        <v>46316.208333333299</v>
      </c>
      <c r="F143" s="24" t="s">
        <v>58</v>
      </c>
    </row>
    <row r="144" spans="1:6" ht="77.5" x14ac:dyDescent="0.35">
      <c r="A144" s="23" t="s">
        <v>56</v>
      </c>
      <c r="B144" s="23" t="s">
        <v>6</v>
      </c>
      <c r="C144" s="24" t="s">
        <v>671</v>
      </c>
      <c r="D144" s="25">
        <v>46315.875</v>
      </c>
      <c r="E144" s="25">
        <v>46316.208333333299</v>
      </c>
      <c r="F144" s="24" t="s">
        <v>542</v>
      </c>
    </row>
    <row r="145" spans="1:6" ht="93" x14ac:dyDescent="0.35">
      <c r="A145" s="23" t="s">
        <v>56</v>
      </c>
      <c r="B145" s="23" t="s">
        <v>2</v>
      </c>
      <c r="C145" s="24" t="s">
        <v>549</v>
      </c>
      <c r="D145" s="25">
        <v>46315.833333333299</v>
      </c>
      <c r="E145" s="25">
        <v>46316.25</v>
      </c>
      <c r="F145" s="24" t="s">
        <v>550</v>
      </c>
    </row>
    <row r="146" spans="1:6" ht="93" x14ac:dyDescent="0.35">
      <c r="A146" s="23" t="s">
        <v>56</v>
      </c>
      <c r="B146" s="23" t="s">
        <v>2</v>
      </c>
      <c r="C146" s="24" t="s">
        <v>551</v>
      </c>
      <c r="D146" s="25">
        <v>46315.833333333299</v>
      </c>
      <c r="E146" s="25">
        <v>46316.25</v>
      </c>
      <c r="F146" s="24" t="s">
        <v>550</v>
      </c>
    </row>
    <row r="147" spans="1:6" ht="93" x14ac:dyDescent="0.35">
      <c r="A147" s="23" t="s">
        <v>56</v>
      </c>
      <c r="B147" s="23" t="s">
        <v>2</v>
      </c>
      <c r="C147" s="24" t="s">
        <v>552</v>
      </c>
      <c r="D147" s="25">
        <v>46315.833333333299</v>
      </c>
      <c r="E147" s="25">
        <v>46316.25</v>
      </c>
      <c r="F147" s="24" t="s">
        <v>550</v>
      </c>
    </row>
    <row r="148" spans="1:6" ht="77.5" x14ac:dyDescent="0.35">
      <c r="A148" s="23" t="s">
        <v>56</v>
      </c>
      <c r="B148" s="23" t="s">
        <v>6</v>
      </c>
      <c r="C148" s="24" t="s">
        <v>682</v>
      </c>
      <c r="D148" s="25">
        <v>46315.833333333299</v>
      </c>
      <c r="E148" s="25">
        <v>46316.25</v>
      </c>
      <c r="F148" s="24" t="s">
        <v>683</v>
      </c>
    </row>
    <row r="149" spans="1:6" ht="77.5" x14ac:dyDescent="0.35">
      <c r="A149" s="23" t="s">
        <v>56</v>
      </c>
      <c r="B149" s="23" t="s">
        <v>6</v>
      </c>
      <c r="C149" s="24" t="s">
        <v>684</v>
      </c>
      <c r="D149" s="25">
        <v>46315.833333333299</v>
      </c>
      <c r="E149" s="25">
        <v>46316.25</v>
      </c>
      <c r="F149" s="24" t="s">
        <v>683</v>
      </c>
    </row>
    <row r="150" spans="1:6" ht="77.5" x14ac:dyDescent="0.35">
      <c r="A150" s="23" t="s">
        <v>56</v>
      </c>
      <c r="B150" s="23" t="s">
        <v>6</v>
      </c>
      <c r="C150" s="24" t="s">
        <v>685</v>
      </c>
      <c r="D150" s="25">
        <v>46315.833333333299</v>
      </c>
      <c r="E150" s="25">
        <v>46316.25</v>
      </c>
      <c r="F150" s="24" t="s">
        <v>683</v>
      </c>
    </row>
    <row r="151" spans="1:6" ht="77.5" x14ac:dyDescent="0.35">
      <c r="A151" s="23" t="s">
        <v>56</v>
      </c>
      <c r="B151" s="23" t="s">
        <v>6</v>
      </c>
      <c r="C151" s="24" t="s">
        <v>686</v>
      </c>
      <c r="D151" s="25">
        <v>46315.833333333299</v>
      </c>
      <c r="E151" s="25">
        <v>46316.25</v>
      </c>
      <c r="F151" s="24" t="s">
        <v>683</v>
      </c>
    </row>
    <row r="152" spans="1:6" ht="77.5" x14ac:dyDescent="0.35">
      <c r="A152" s="23" t="s">
        <v>56</v>
      </c>
      <c r="B152" s="23" t="s">
        <v>6</v>
      </c>
      <c r="C152" s="24" t="s">
        <v>687</v>
      </c>
      <c r="D152" s="25">
        <v>46315.833333333299</v>
      </c>
      <c r="E152" s="25">
        <v>46316.25</v>
      </c>
      <c r="F152" s="24" t="s">
        <v>683</v>
      </c>
    </row>
    <row r="153" spans="1:6" ht="77.5" x14ac:dyDescent="0.35">
      <c r="A153" s="23" t="s">
        <v>56</v>
      </c>
      <c r="B153" s="23" t="s">
        <v>6</v>
      </c>
      <c r="C153" s="24" t="s">
        <v>140</v>
      </c>
      <c r="D153" s="25">
        <v>46315.875</v>
      </c>
      <c r="E153" s="25">
        <v>46316.25</v>
      </c>
      <c r="F153" s="24" t="s">
        <v>141</v>
      </c>
    </row>
    <row r="154" spans="1:6" ht="77.5" x14ac:dyDescent="0.35">
      <c r="A154" s="23" t="s">
        <v>56</v>
      </c>
      <c r="B154" s="23" t="s">
        <v>6</v>
      </c>
      <c r="C154" s="24" t="s">
        <v>142</v>
      </c>
      <c r="D154" s="25">
        <v>46315.875</v>
      </c>
      <c r="E154" s="25">
        <v>46316.25</v>
      </c>
      <c r="F154" s="24" t="s">
        <v>141</v>
      </c>
    </row>
    <row r="155" spans="1:6" ht="77.5" x14ac:dyDescent="0.35">
      <c r="A155" s="23" t="s">
        <v>56</v>
      </c>
      <c r="B155" s="23" t="s">
        <v>6</v>
      </c>
      <c r="C155" s="24" t="s">
        <v>143</v>
      </c>
      <c r="D155" s="25">
        <v>46315.875</v>
      </c>
      <c r="E155" s="25">
        <v>46316.25</v>
      </c>
      <c r="F155" s="24" t="s">
        <v>141</v>
      </c>
    </row>
    <row r="156" spans="1:6" ht="62" x14ac:dyDescent="0.35">
      <c r="A156" s="23" t="s">
        <v>56</v>
      </c>
      <c r="B156" s="23" t="s">
        <v>2</v>
      </c>
      <c r="C156" s="24" t="s">
        <v>569</v>
      </c>
      <c r="D156" s="25">
        <v>46315.833333333299</v>
      </c>
      <c r="E156" s="25">
        <v>46316.25</v>
      </c>
      <c r="F156" s="24" t="s">
        <v>570</v>
      </c>
    </row>
    <row r="157" spans="1:6" ht="62" x14ac:dyDescent="0.35">
      <c r="A157" s="23" t="s">
        <v>34</v>
      </c>
      <c r="B157" s="23" t="s">
        <v>6</v>
      </c>
      <c r="C157" s="24" t="s">
        <v>540</v>
      </c>
      <c r="D157" s="25">
        <v>46315.875</v>
      </c>
      <c r="E157" s="25">
        <v>46316.208333333299</v>
      </c>
      <c r="F157" s="24" t="s">
        <v>36</v>
      </c>
    </row>
    <row r="158" spans="1:6" ht="62" x14ac:dyDescent="0.35">
      <c r="A158" s="23" t="s">
        <v>34</v>
      </c>
      <c r="B158" s="23" t="s">
        <v>2</v>
      </c>
      <c r="C158" s="24" t="s">
        <v>674</v>
      </c>
      <c r="D158" s="25">
        <v>46315.875</v>
      </c>
      <c r="E158" s="25">
        <v>46316.208333333299</v>
      </c>
      <c r="F158" s="24" t="s">
        <v>675</v>
      </c>
    </row>
    <row r="159" spans="1:6" ht="62" x14ac:dyDescent="0.35">
      <c r="A159" s="23" t="s">
        <v>34</v>
      </c>
      <c r="B159" s="23" t="s">
        <v>6</v>
      </c>
      <c r="C159" s="24" t="s">
        <v>676</v>
      </c>
      <c r="D159" s="25">
        <v>46315.875</v>
      </c>
      <c r="E159" s="25">
        <v>46316.208333333299</v>
      </c>
      <c r="F159" s="24" t="s">
        <v>677</v>
      </c>
    </row>
    <row r="160" spans="1:6" ht="62" x14ac:dyDescent="0.35">
      <c r="A160" s="23" t="s">
        <v>571</v>
      </c>
      <c r="B160" s="23" t="s">
        <v>6</v>
      </c>
      <c r="C160" s="24" t="s">
        <v>572</v>
      </c>
      <c r="D160" s="25">
        <v>46315.875</v>
      </c>
      <c r="E160" s="25">
        <v>46316</v>
      </c>
      <c r="F160" s="24" t="s">
        <v>573</v>
      </c>
    </row>
    <row r="161" spans="1:6" ht="108.5" x14ac:dyDescent="0.35">
      <c r="A161" s="23" t="s">
        <v>144</v>
      </c>
      <c r="B161" s="23" t="s">
        <v>5</v>
      </c>
      <c r="C161" s="24" t="s">
        <v>145</v>
      </c>
      <c r="D161" s="25">
        <v>46315.833333333299</v>
      </c>
      <c r="E161" s="25">
        <v>46316.25</v>
      </c>
      <c r="F161" s="24" t="s">
        <v>146</v>
      </c>
    </row>
    <row r="162" spans="1:6" ht="108.5" x14ac:dyDescent="0.35">
      <c r="A162" s="23" t="s">
        <v>144</v>
      </c>
      <c r="B162" s="23" t="s">
        <v>5</v>
      </c>
      <c r="C162" s="24" t="s">
        <v>147</v>
      </c>
      <c r="D162" s="25">
        <v>46315.833333333299</v>
      </c>
      <c r="E162" s="25">
        <v>46316.25</v>
      </c>
      <c r="F162" s="24" t="s">
        <v>146</v>
      </c>
    </row>
    <row r="163" spans="1:6" ht="46.5" x14ac:dyDescent="0.35">
      <c r="A163" s="23" t="s">
        <v>377</v>
      </c>
      <c r="B163" s="23" t="s">
        <v>5</v>
      </c>
      <c r="C163" s="24" t="s">
        <v>378</v>
      </c>
      <c r="D163" s="25">
        <v>46315.833333333299</v>
      </c>
      <c r="E163" s="25">
        <v>46316.25</v>
      </c>
      <c r="F163" s="24" t="s">
        <v>379</v>
      </c>
    </row>
    <row r="164" spans="1:6" ht="46.5" x14ac:dyDescent="0.35">
      <c r="A164" s="23" t="s">
        <v>377</v>
      </c>
      <c r="B164" s="23" t="s">
        <v>5</v>
      </c>
      <c r="C164" s="24" t="s">
        <v>380</v>
      </c>
      <c r="D164" s="25">
        <v>46315.833333333299</v>
      </c>
      <c r="E164" s="25">
        <v>46316.25</v>
      </c>
      <c r="F164" s="24" t="s">
        <v>379</v>
      </c>
    </row>
    <row r="165" spans="1:6" ht="77.5" x14ac:dyDescent="0.35">
      <c r="A165" s="23" t="s">
        <v>377</v>
      </c>
      <c r="B165" s="23" t="s">
        <v>5</v>
      </c>
      <c r="C165" s="24" t="s">
        <v>414</v>
      </c>
      <c r="D165" s="25">
        <v>46315.916666666701</v>
      </c>
      <c r="E165" s="25">
        <v>46316.229166666701</v>
      </c>
      <c r="F165" s="24" t="s">
        <v>415</v>
      </c>
    </row>
    <row r="166" spans="1:6" ht="31" x14ac:dyDescent="0.35">
      <c r="A166" s="23" t="s">
        <v>366</v>
      </c>
      <c r="B166" s="23" t="s">
        <v>6</v>
      </c>
      <c r="C166" s="24" t="s">
        <v>367</v>
      </c>
      <c r="D166" s="25">
        <v>46315.833333333299</v>
      </c>
      <c r="E166" s="25">
        <v>46316.25</v>
      </c>
      <c r="F166" s="24" t="s">
        <v>368</v>
      </c>
    </row>
    <row r="167" spans="1:6" ht="31" x14ac:dyDescent="0.35">
      <c r="A167" s="23" t="s">
        <v>366</v>
      </c>
      <c r="B167" s="23" t="s">
        <v>6</v>
      </c>
      <c r="C167" s="24" t="s">
        <v>369</v>
      </c>
      <c r="D167" s="25">
        <v>46315.833333333299</v>
      </c>
      <c r="E167" s="25">
        <v>46316.25</v>
      </c>
      <c r="F167" s="24" t="s">
        <v>368</v>
      </c>
    </row>
    <row r="168" spans="1:6" ht="62" x14ac:dyDescent="0.35">
      <c r="A168" s="23" t="s">
        <v>404</v>
      </c>
      <c r="B168" s="23" t="s">
        <v>7</v>
      </c>
      <c r="C168" s="24" t="s">
        <v>744</v>
      </c>
      <c r="D168" s="25">
        <v>46315.916666666701</v>
      </c>
      <c r="E168" s="25">
        <v>46316.229166666701</v>
      </c>
      <c r="F168" s="24" t="s">
        <v>745</v>
      </c>
    </row>
    <row r="169" spans="1:6" ht="93" x14ac:dyDescent="0.35">
      <c r="A169" s="23" t="s">
        <v>404</v>
      </c>
      <c r="B169" s="23" t="s">
        <v>8</v>
      </c>
      <c r="C169" s="24" t="s">
        <v>412</v>
      </c>
      <c r="D169" s="25">
        <v>46315.916666666701</v>
      </c>
      <c r="E169" s="25">
        <v>46316.229166666701</v>
      </c>
      <c r="F169" s="24" t="s">
        <v>413</v>
      </c>
    </row>
    <row r="170" spans="1:6" ht="62" x14ac:dyDescent="0.35">
      <c r="A170" s="23" t="s">
        <v>404</v>
      </c>
      <c r="B170" s="23" t="s">
        <v>8</v>
      </c>
      <c r="C170" s="24" t="s">
        <v>416</v>
      </c>
      <c r="D170" s="25">
        <v>46315.916666666701</v>
      </c>
      <c r="E170" s="25">
        <v>46316.229166666701</v>
      </c>
      <c r="F170" s="24" t="s">
        <v>417</v>
      </c>
    </row>
    <row r="171" spans="1:6" ht="46.5" x14ac:dyDescent="0.35">
      <c r="A171" s="23" t="s">
        <v>404</v>
      </c>
      <c r="B171" s="23" t="s">
        <v>7</v>
      </c>
      <c r="C171" s="24" t="s">
        <v>420</v>
      </c>
      <c r="D171" s="25">
        <v>46315.916666666701</v>
      </c>
      <c r="E171" s="25">
        <v>46316.229166666701</v>
      </c>
      <c r="F171" s="24" t="s">
        <v>421</v>
      </c>
    </row>
    <row r="172" spans="1:6" ht="77.5" x14ac:dyDescent="0.35">
      <c r="A172" s="23" t="s">
        <v>404</v>
      </c>
      <c r="B172" s="23" t="s">
        <v>7</v>
      </c>
      <c r="C172" s="24" t="s">
        <v>752</v>
      </c>
      <c r="D172" s="25">
        <v>46315.916666666701</v>
      </c>
      <c r="E172" s="25">
        <v>46316.229166666701</v>
      </c>
      <c r="F172" s="24" t="s">
        <v>753</v>
      </c>
    </row>
    <row r="173" spans="1:6" ht="62" x14ac:dyDescent="0.35">
      <c r="A173" s="23" t="s">
        <v>404</v>
      </c>
      <c r="B173" s="23" t="s">
        <v>8</v>
      </c>
      <c r="C173" s="24" t="s">
        <v>424</v>
      </c>
      <c r="D173" s="25">
        <v>46315.916666666701</v>
      </c>
      <c r="E173" s="25">
        <v>46316.229166666701</v>
      </c>
      <c r="F173" s="24" t="s">
        <v>425</v>
      </c>
    </row>
    <row r="174" spans="1:6" ht="62" x14ac:dyDescent="0.35">
      <c r="A174" s="23" t="s">
        <v>404</v>
      </c>
      <c r="B174" s="23" t="s">
        <v>8</v>
      </c>
      <c r="C174" s="24" t="s">
        <v>426</v>
      </c>
      <c r="D174" s="25">
        <v>46315.916666666701</v>
      </c>
      <c r="E174" s="25">
        <v>46316.229166666701</v>
      </c>
      <c r="F174" s="24" t="s">
        <v>427</v>
      </c>
    </row>
    <row r="175" spans="1:6" ht="77.5" x14ac:dyDescent="0.35">
      <c r="A175" s="23" t="s">
        <v>404</v>
      </c>
      <c r="B175" s="23" t="s">
        <v>8</v>
      </c>
      <c r="C175" s="24" t="s">
        <v>760</v>
      </c>
      <c r="D175" s="25">
        <v>46315.916666666701</v>
      </c>
      <c r="E175" s="25">
        <v>46316.229166666701</v>
      </c>
      <c r="F175" s="24" t="s">
        <v>761</v>
      </c>
    </row>
    <row r="176" spans="1:6" ht="77.5" x14ac:dyDescent="0.35">
      <c r="A176" s="23" t="s">
        <v>404</v>
      </c>
      <c r="B176" s="23" t="s">
        <v>7</v>
      </c>
      <c r="C176" s="24" t="s">
        <v>762</v>
      </c>
      <c r="D176" s="25">
        <v>46315.916666666701</v>
      </c>
      <c r="E176" s="25">
        <v>46316.229166666701</v>
      </c>
      <c r="F176" s="24" t="s">
        <v>763</v>
      </c>
    </row>
    <row r="177" spans="1:6" ht="46.5" x14ac:dyDescent="0.35">
      <c r="A177" s="23" t="s">
        <v>338</v>
      </c>
      <c r="B177" s="23" t="s">
        <v>5</v>
      </c>
      <c r="C177" s="24" t="s">
        <v>339</v>
      </c>
      <c r="D177" s="25">
        <v>46315.875</v>
      </c>
      <c r="E177" s="25">
        <v>46316.25</v>
      </c>
      <c r="F177" s="24" t="s">
        <v>340</v>
      </c>
    </row>
    <row r="178" spans="1:6" ht="46.5" x14ac:dyDescent="0.35">
      <c r="A178" s="23" t="s">
        <v>737</v>
      </c>
      <c r="B178" s="23" t="s">
        <v>2</v>
      </c>
      <c r="C178" s="24" t="s">
        <v>738</v>
      </c>
      <c r="D178" s="25">
        <v>46315.875</v>
      </c>
      <c r="E178" s="25">
        <v>46316.25</v>
      </c>
      <c r="F178" s="24" t="s">
        <v>739</v>
      </c>
    </row>
    <row r="179" spans="1:6" ht="62" x14ac:dyDescent="0.35">
      <c r="A179" s="23" t="s">
        <v>321</v>
      </c>
      <c r="B179" s="23" t="s">
        <v>2</v>
      </c>
      <c r="C179" s="24" t="s">
        <v>322</v>
      </c>
      <c r="D179" s="25">
        <v>46237.25</v>
      </c>
      <c r="E179" s="25">
        <v>46692.25</v>
      </c>
      <c r="F179" s="24" t="s">
        <v>323</v>
      </c>
    </row>
    <row r="180" spans="1:6" ht="46.5" x14ac:dyDescent="0.35">
      <c r="A180" s="23" t="s">
        <v>321</v>
      </c>
      <c r="B180" s="23" t="s">
        <v>6</v>
      </c>
      <c r="C180" s="24" t="s">
        <v>347</v>
      </c>
      <c r="D180" s="25">
        <v>46315.875</v>
      </c>
      <c r="E180" s="25">
        <v>46316.25</v>
      </c>
      <c r="F180" s="24" t="s">
        <v>348</v>
      </c>
    </row>
    <row r="181" spans="1:6" ht="62" x14ac:dyDescent="0.35">
      <c r="A181" s="23" t="s">
        <v>321</v>
      </c>
      <c r="B181" s="23" t="s">
        <v>2</v>
      </c>
      <c r="C181" s="24" t="s">
        <v>608</v>
      </c>
      <c r="D181" s="25">
        <v>46315.875</v>
      </c>
      <c r="E181" s="25">
        <v>46316.25</v>
      </c>
      <c r="F181" s="24" t="s">
        <v>609</v>
      </c>
    </row>
    <row r="182" spans="1:6" ht="31" x14ac:dyDescent="0.35">
      <c r="A182" s="23" t="s">
        <v>321</v>
      </c>
      <c r="B182" s="23" t="s">
        <v>6</v>
      </c>
      <c r="C182" s="24" t="s">
        <v>351</v>
      </c>
      <c r="D182" s="25">
        <v>46315.875</v>
      </c>
      <c r="E182" s="25">
        <v>46316.25</v>
      </c>
      <c r="F182" s="24" t="s">
        <v>352</v>
      </c>
    </row>
    <row r="183" spans="1:6" ht="46.5" x14ac:dyDescent="0.35">
      <c r="A183" s="23" t="s">
        <v>460</v>
      </c>
      <c r="B183" s="23" t="s">
        <v>2</v>
      </c>
      <c r="C183" s="24" t="s">
        <v>768</v>
      </c>
      <c r="D183" s="25">
        <v>46315.875</v>
      </c>
      <c r="E183" s="25">
        <v>46316.25</v>
      </c>
      <c r="F183" s="24" t="s">
        <v>769</v>
      </c>
    </row>
    <row r="184" spans="1:6" ht="46.5" x14ac:dyDescent="0.35">
      <c r="A184" s="23" t="s">
        <v>460</v>
      </c>
      <c r="B184" s="23" t="s">
        <v>2</v>
      </c>
      <c r="C184" s="24" t="s">
        <v>770</v>
      </c>
      <c r="D184" s="25">
        <v>46315.875</v>
      </c>
      <c r="E184" s="25">
        <v>46316.25</v>
      </c>
      <c r="F184" s="24" t="s">
        <v>769</v>
      </c>
    </row>
    <row r="185" spans="1:6" ht="31" x14ac:dyDescent="0.35">
      <c r="A185" s="23" t="s">
        <v>341</v>
      </c>
      <c r="B185" s="23" t="s">
        <v>4</v>
      </c>
      <c r="C185" s="24" t="s">
        <v>610</v>
      </c>
      <c r="D185" s="25">
        <v>46315.875</v>
      </c>
      <c r="E185" s="25">
        <v>46316.25</v>
      </c>
      <c r="F185" s="24" t="s">
        <v>611</v>
      </c>
    </row>
    <row r="186" spans="1:6" ht="46.5" x14ac:dyDescent="0.35">
      <c r="A186" s="23" t="s">
        <v>341</v>
      </c>
      <c r="B186" s="23" t="s">
        <v>5</v>
      </c>
      <c r="C186" s="24" t="s">
        <v>750</v>
      </c>
      <c r="D186" s="25">
        <v>46315.916666666701</v>
      </c>
      <c r="E186" s="25">
        <v>46316.229166666701</v>
      </c>
      <c r="F186" s="24" t="s">
        <v>751</v>
      </c>
    </row>
    <row r="187" spans="1:6" ht="77.5" x14ac:dyDescent="0.35">
      <c r="A187" s="23" t="s">
        <v>341</v>
      </c>
      <c r="B187" s="23" t="s">
        <v>5</v>
      </c>
      <c r="C187" s="24" t="s">
        <v>450</v>
      </c>
      <c r="D187" s="25">
        <v>46306.916666666701</v>
      </c>
      <c r="E187" s="25">
        <v>46361.25</v>
      </c>
      <c r="F187" s="24" t="s">
        <v>451</v>
      </c>
    </row>
    <row r="188" spans="1:6" ht="77.5" x14ac:dyDescent="0.35">
      <c r="A188" s="23" t="s">
        <v>79</v>
      </c>
      <c r="B188" s="23" t="s">
        <v>2</v>
      </c>
      <c r="C188" s="24" t="s">
        <v>80</v>
      </c>
      <c r="D188" s="25">
        <v>46315.927083333299</v>
      </c>
      <c r="E188" s="25">
        <v>46316.25</v>
      </c>
      <c r="F188" s="24" t="s">
        <v>81</v>
      </c>
    </row>
    <row r="189" spans="1:6" ht="77.5" x14ac:dyDescent="0.35">
      <c r="A189" s="23" t="s">
        <v>79</v>
      </c>
      <c r="B189" s="23" t="s">
        <v>2</v>
      </c>
      <c r="C189" s="24" t="s">
        <v>82</v>
      </c>
      <c r="D189" s="25">
        <v>46315.927083333299</v>
      </c>
      <c r="E189" s="25">
        <v>46316.25</v>
      </c>
      <c r="F189" s="24" t="s">
        <v>81</v>
      </c>
    </row>
    <row r="190" spans="1:6" ht="77.5" x14ac:dyDescent="0.35">
      <c r="A190" s="23" t="s">
        <v>79</v>
      </c>
      <c r="B190" s="23" t="s">
        <v>2</v>
      </c>
      <c r="C190" s="24" t="s">
        <v>83</v>
      </c>
      <c r="D190" s="25">
        <v>46315.927083333299</v>
      </c>
      <c r="E190" s="25">
        <v>46316.25</v>
      </c>
      <c r="F190" s="24" t="s">
        <v>81</v>
      </c>
    </row>
    <row r="191" spans="1:6" ht="62" x14ac:dyDescent="0.35">
      <c r="A191" s="23" t="s">
        <v>479</v>
      </c>
      <c r="B191" s="23" t="s">
        <v>4</v>
      </c>
      <c r="C191" s="24" t="s">
        <v>647</v>
      </c>
      <c r="D191" s="25">
        <v>46315.833333333299</v>
      </c>
      <c r="E191" s="25">
        <v>46316.25</v>
      </c>
      <c r="F191" s="24" t="s">
        <v>648</v>
      </c>
    </row>
    <row r="192" spans="1:6" ht="77.5" x14ac:dyDescent="0.35">
      <c r="A192" s="23" t="s">
        <v>479</v>
      </c>
      <c r="B192" s="23" t="s">
        <v>5</v>
      </c>
      <c r="C192" s="24" t="s">
        <v>649</v>
      </c>
      <c r="D192" s="25">
        <v>46315.833333333299</v>
      </c>
      <c r="E192" s="25">
        <v>46316.25</v>
      </c>
      <c r="F192" s="24" t="s">
        <v>650</v>
      </c>
    </row>
    <row r="193" spans="1:6" ht="108.5" x14ac:dyDescent="0.35">
      <c r="A193" s="23" t="s">
        <v>455</v>
      </c>
      <c r="B193" s="23" t="s">
        <v>2</v>
      </c>
      <c r="C193" s="24" t="s">
        <v>456</v>
      </c>
      <c r="D193" s="25">
        <v>46306.999305555597</v>
      </c>
      <c r="E193" s="25">
        <v>46319.25</v>
      </c>
      <c r="F193" s="24" t="s">
        <v>457</v>
      </c>
    </row>
    <row r="194" spans="1:6" ht="93" x14ac:dyDescent="0.35">
      <c r="A194" s="23" t="s">
        <v>455</v>
      </c>
      <c r="B194" s="23" t="s">
        <v>6</v>
      </c>
      <c r="C194" s="24" t="s">
        <v>468</v>
      </c>
      <c r="D194" s="25">
        <v>46315.875</v>
      </c>
      <c r="E194" s="25">
        <v>46316.25</v>
      </c>
      <c r="F194" s="24" t="s">
        <v>469</v>
      </c>
    </row>
    <row r="195" spans="1:6" ht="46.5" x14ac:dyDescent="0.35">
      <c r="A195" s="23" t="s">
        <v>455</v>
      </c>
      <c r="B195" s="23" t="s">
        <v>6</v>
      </c>
      <c r="C195" s="24" t="s">
        <v>773</v>
      </c>
      <c r="D195" s="25">
        <v>46315.854166666701</v>
      </c>
      <c r="E195" s="25">
        <v>46316.25</v>
      </c>
      <c r="F195" s="24" t="s">
        <v>774</v>
      </c>
    </row>
    <row r="196" spans="1:6" ht="62" x14ac:dyDescent="0.35">
      <c r="A196" s="23" t="s">
        <v>455</v>
      </c>
      <c r="B196" s="23" t="s">
        <v>6</v>
      </c>
      <c r="C196" s="24" t="s">
        <v>651</v>
      </c>
      <c r="D196" s="25">
        <v>46315.875</v>
      </c>
      <c r="E196" s="25">
        <v>46316.25</v>
      </c>
      <c r="F196" s="24" t="s">
        <v>652</v>
      </c>
    </row>
    <row r="197" spans="1:6" ht="77.5" x14ac:dyDescent="0.35">
      <c r="A197" s="23" t="s">
        <v>455</v>
      </c>
      <c r="B197" s="23" t="s">
        <v>2</v>
      </c>
      <c r="C197" s="24" t="s">
        <v>487</v>
      </c>
      <c r="D197" s="25">
        <v>46315.875</v>
      </c>
      <c r="E197" s="25">
        <v>46316.25</v>
      </c>
      <c r="F197" s="24" t="s">
        <v>488</v>
      </c>
    </row>
    <row r="198" spans="1:6" ht="93" x14ac:dyDescent="0.35">
      <c r="A198" s="23" t="s">
        <v>455</v>
      </c>
      <c r="B198" s="23" t="s">
        <v>6</v>
      </c>
      <c r="C198" s="24" t="s">
        <v>517</v>
      </c>
      <c r="D198" s="25">
        <v>46315.875</v>
      </c>
      <c r="E198" s="25">
        <v>46316.25</v>
      </c>
      <c r="F198" s="24" t="s">
        <v>518</v>
      </c>
    </row>
    <row r="199" spans="1:6" ht="93" x14ac:dyDescent="0.35">
      <c r="A199" s="23" t="s">
        <v>455</v>
      </c>
      <c r="B199" s="23" t="s">
        <v>6</v>
      </c>
      <c r="C199" s="24" t="s">
        <v>519</v>
      </c>
      <c r="D199" s="25">
        <v>46315.875</v>
      </c>
      <c r="E199" s="25">
        <v>46316.25</v>
      </c>
      <c r="F199" s="24" t="s">
        <v>518</v>
      </c>
    </row>
    <row r="200" spans="1:6" ht="46.5" x14ac:dyDescent="0.35">
      <c r="A200" s="23" t="s">
        <v>242</v>
      </c>
      <c r="B200" s="23" t="s">
        <v>2</v>
      </c>
      <c r="C200" s="24" t="s">
        <v>243</v>
      </c>
      <c r="D200" s="25">
        <v>46315.833333333299</v>
      </c>
      <c r="E200" s="25">
        <v>46316.25</v>
      </c>
      <c r="F200" s="24" t="s">
        <v>241</v>
      </c>
    </row>
    <row r="201" spans="1:6" ht="46.5" x14ac:dyDescent="0.35">
      <c r="A201" s="23" t="s">
        <v>242</v>
      </c>
      <c r="B201" s="23" t="s">
        <v>2</v>
      </c>
      <c r="C201" s="24" t="s">
        <v>244</v>
      </c>
      <c r="D201" s="25">
        <v>46315.833333333299</v>
      </c>
      <c r="E201" s="25">
        <v>46316.25</v>
      </c>
      <c r="F201" s="24" t="s">
        <v>241</v>
      </c>
    </row>
    <row r="202" spans="1:6" ht="46.5" x14ac:dyDescent="0.35">
      <c r="A202" s="23" t="s">
        <v>242</v>
      </c>
      <c r="B202" s="23" t="s">
        <v>2</v>
      </c>
      <c r="C202" s="24" t="s">
        <v>245</v>
      </c>
      <c r="D202" s="25">
        <v>46315.833333333299</v>
      </c>
      <c r="E202" s="25">
        <v>46316.25</v>
      </c>
      <c r="F202" s="24" t="s">
        <v>241</v>
      </c>
    </row>
    <row r="203" spans="1:6" ht="46.5" x14ac:dyDescent="0.35">
      <c r="A203" s="23" t="s">
        <v>242</v>
      </c>
      <c r="B203" s="23" t="s">
        <v>2</v>
      </c>
      <c r="C203" s="24" t="s">
        <v>246</v>
      </c>
      <c r="D203" s="25">
        <v>46315.833333333299</v>
      </c>
      <c r="E203" s="25">
        <v>46316.25</v>
      </c>
      <c r="F203" s="24" t="s">
        <v>241</v>
      </c>
    </row>
    <row r="204" spans="1:6" ht="46.5" x14ac:dyDescent="0.35">
      <c r="A204" s="23" t="s">
        <v>242</v>
      </c>
      <c r="B204" s="23" t="s">
        <v>2</v>
      </c>
      <c r="C204" s="24" t="s">
        <v>247</v>
      </c>
      <c r="D204" s="25">
        <v>46315.833333333299</v>
      </c>
      <c r="E204" s="25">
        <v>46316.25</v>
      </c>
      <c r="F204" s="24" t="s">
        <v>241</v>
      </c>
    </row>
    <row r="205" spans="1:6" ht="46.5" x14ac:dyDescent="0.35">
      <c r="A205" s="23" t="s">
        <v>242</v>
      </c>
      <c r="B205" s="23" t="s">
        <v>2</v>
      </c>
      <c r="C205" s="24" t="s">
        <v>248</v>
      </c>
      <c r="D205" s="25">
        <v>46315.833333333299</v>
      </c>
      <c r="E205" s="25">
        <v>46316.25</v>
      </c>
      <c r="F205" s="24" t="s">
        <v>241</v>
      </c>
    </row>
    <row r="206" spans="1:6" ht="46.5" x14ac:dyDescent="0.35">
      <c r="A206" s="23" t="s">
        <v>242</v>
      </c>
      <c r="B206" s="23" t="s">
        <v>2</v>
      </c>
      <c r="C206" s="24" t="s">
        <v>249</v>
      </c>
      <c r="D206" s="25">
        <v>46315.833333333299</v>
      </c>
      <c r="E206" s="25">
        <v>46316.25</v>
      </c>
      <c r="F206" s="24" t="s">
        <v>241</v>
      </c>
    </row>
    <row r="207" spans="1:6" ht="62" x14ac:dyDescent="0.35">
      <c r="A207" s="23" t="s">
        <v>522</v>
      </c>
      <c r="B207" s="23" t="s">
        <v>5</v>
      </c>
      <c r="C207" s="24" t="s">
        <v>778</v>
      </c>
      <c r="D207" s="25">
        <v>46315.875</v>
      </c>
      <c r="E207" s="25">
        <v>46316.25</v>
      </c>
      <c r="F207" s="24" t="s">
        <v>779</v>
      </c>
    </row>
    <row r="208" spans="1:6" ht="77.5" x14ac:dyDescent="0.35">
      <c r="A208" s="23" t="s">
        <v>522</v>
      </c>
      <c r="B208" s="23" t="s">
        <v>4</v>
      </c>
      <c r="C208" s="24" t="s">
        <v>781</v>
      </c>
      <c r="D208" s="25">
        <v>46315.833333333299</v>
      </c>
      <c r="E208" s="25">
        <v>46316.25</v>
      </c>
      <c r="F208" s="24" t="s">
        <v>529</v>
      </c>
    </row>
    <row r="209" spans="1:6" ht="46.5" x14ac:dyDescent="0.35">
      <c r="A209" s="23" t="s">
        <v>239</v>
      </c>
      <c r="B209" s="23" t="s">
        <v>5</v>
      </c>
      <c r="C209" s="24" t="s">
        <v>240</v>
      </c>
      <c r="D209" s="25">
        <v>46315.833333333299</v>
      </c>
      <c r="E209" s="25">
        <v>46316.25</v>
      </c>
      <c r="F209" s="24" t="s">
        <v>241</v>
      </c>
    </row>
    <row r="210" spans="1:6" ht="62" x14ac:dyDescent="0.35">
      <c r="A210" s="23" t="s">
        <v>239</v>
      </c>
      <c r="B210" s="23" t="s">
        <v>4</v>
      </c>
      <c r="C210" s="24" t="s">
        <v>589</v>
      </c>
      <c r="D210" s="25">
        <v>46315.916666666701</v>
      </c>
      <c r="E210" s="25">
        <v>46316.25</v>
      </c>
      <c r="F210" s="24" t="s">
        <v>277</v>
      </c>
    </row>
    <row r="211" spans="1:6" ht="62" x14ac:dyDescent="0.35">
      <c r="A211" s="23" t="s">
        <v>239</v>
      </c>
      <c r="B211" s="23" t="s">
        <v>4</v>
      </c>
      <c r="C211" s="24" t="s">
        <v>728</v>
      </c>
      <c r="D211" s="25">
        <v>46315.833333333299</v>
      </c>
      <c r="E211" s="25">
        <v>46316.25</v>
      </c>
      <c r="F211" s="24" t="s">
        <v>727</v>
      </c>
    </row>
    <row r="212" spans="1:6" ht="62" x14ac:dyDescent="0.35">
      <c r="A212" s="23" t="s">
        <v>239</v>
      </c>
      <c r="B212" s="23" t="s">
        <v>5</v>
      </c>
      <c r="C212" s="24" t="s">
        <v>731</v>
      </c>
      <c r="D212" s="25">
        <v>46315.875</v>
      </c>
      <c r="E212" s="25">
        <v>46316.25</v>
      </c>
      <c r="F212" s="24" t="s">
        <v>727</v>
      </c>
    </row>
    <row r="213" spans="1:6" ht="46.5" x14ac:dyDescent="0.35">
      <c r="A213" s="23" t="s">
        <v>236</v>
      </c>
      <c r="B213" s="23" t="s">
        <v>6</v>
      </c>
      <c r="C213" s="24" t="s">
        <v>237</v>
      </c>
      <c r="D213" s="25">
        <v>45804.208333333299</v>
      </c>
      <c r="E213" s="25">
        <v>46418.208333333299</v>
      </c>
      <c r="F213" s="24" t="s">
        <v>238</v>
      </c>
    </row>
    <row r="214" spans="1:6" ht="31" x14ac:dyDescent="0.35">
      <c r="A214" s="23" t="s">
        <v>236</v>
      </c>
      <c r="B214" s="23" t="s">
        <v>2</v>
      </c>
      <c r="C214" s="24" t="s">
        <v>273</v>
      </c>
      <c r="D214" s="25">
        <v>46267.833333333299</v>
      </c>
      <c r="E214" s="25">
        <v>46323.25</v>
      </c>
      <c r="F214" s="24" t="s">
        <v>274</v>
      </c>
    </row>
    <row r="215" spans="1:6" ht="46.5" x14ac:dyDescent="0.35">
      <c r="A215" s="23" t="s">
        <v>596</v>
      </c>
      <c r="B215" s="23" t="s">
        <v>4</v>
      </c>
      <c r="C215" s="24" t="s">
        <v>719</v>
      </c>
      <c r="D215" s="25">
        <v>46315.989583333299</v>
      </c>
      <c r="E215" s="25">
        <v>46316.25</v>
      </c>
      <c r="F215" s="24" t="s">
        <v>718</v>
      </c>
    </row>
    <row r="216" spans="1:6" ht="46.5" x14ac:dyDescent="0.35">
      <c r="A216" s="23" t="s">
        <v>596</v>
      </c>
      <c r="B216" s="23" t="s">
        <v>4</v>
      </c>
      <c r="C216" s="24" t="s">
        <v>720</v>
      </c>
      <c r="D216" s="25">
        <v>46315.989583333299</v>
      </c>
      <c r="E216" s="25">
        <v>46316.25</v>
      </c>
      <c r="F216" s="24" t="s">
        <v>718</v>
      </c>
    </row>
    <row r="217" spans="1:6" ht="46.5" x14ac:dyDescent="0.35">
      <c r="A217" s="23" t="s">
        <v>596</v>
      </c>
      <c r="B217" s="23" t="s">
        <v>4</v>
      </c>
      <c r="C217" s="24" t="s">
        <v>597</v>
      </c>
      <c r="D217" s="25">
        <v>46315.989583333299</v>
      </c>
      <c r="E217" s="25">
        <v>46316.25</v>
      </c>
      <c r="F217" s="24" t="s">
        <v>598</v>
      </c>
    </row>
    <row r="218" spans="1:6" ht="46.5" x14ac:dyDescent="0.35">
      <c r="A218" s="23" t="s">
        <v>290</v>
      </c>
      <c r="B218" s="23" t="s">
        <v>6</v>
      </c>
      <c r="C218" s="24" t="s">
        <v>709</v>
      </c>
      <c r="D218" s="25">
        <v>46315.875</v>
      </c>
      <c r="E218" s="25">
        <v>46316.25</v>
      </c>
      <c r="F218" s="24" t="s">
        <v>710</v>
      </c>
    </row>
    <row r="219" spans="1:6" ht="46.5" x14ac:dyDescent="0.35">
      <c r="A219" s="23" t="s">
        <v>290</v>
      </c>
      <c r="B219" s="23" t="s">
        <v>6</v>
      </c>
      <c r="C219" s="24" t="s">
        <v>291</v>
      </c>
      <c r="D219" s="25">
        <v>46315.875</v>
      </c>
      <c r="E219" s="25">
        <v>46316.208333333299</v>
      </c>
      <c r="F219" s="24" t="s">
        <v>292</v>
      </c>
    </row>
    <row r="220" spans="1:6" ht="46.5" x14ac:dyDescent="0.35">
      <c r="A220" s="23" t="s">
        <v>290</v>
      </c>
      <c r="B220" s="23" t="s">
        <v>6</v>
      </c>
      <c r="C220" s="24" t="s">
        <v>293</v>
      </c>
      <c r="D220" s="25">
        <v>46315.875</v>
      </c>
      <c r="E220" s="25">
        <v>46316.208333333299</v>
      </c>
      <c r="F220" s="24" t="s">
        <v>292</v>
      </c>
    </row>
    <row r="221" spans="1:6" ht="62" x14ac:dyDescent="0.35">
      <c r="A221" s="23" t="s">
        <v>290</v>
      </c>
      <c r="B221" s="23" t="s">
        <v>2</v>
      </c>
      <c r="C221" s="24" t="s">
        <v>726</v>
      </c>
      <c r="D221" s="25">
        <v>46315.833333333299</v>
      </c>
      <c r="E221" s="25">
        <v>46316.25</v>
      </c>
      <c r="F221" s="24" t="s">
        <v>727</v>
      </c>
    </row>
    <row r="222" spans="1:6" ht="62" x14ac:dyDescent="0.35">
      <c r="A222" s="23" t="s">
        <v>290</v>
      </c>
      <c r="B222" s="23" t="s">
        <v>2</v>
      </c>
      <c r="C222" s="24" t="s">
        <v>729</v>
      </c>
      <c r="D222" s="25">
        <v>46315.875</v>
      </c>
      <c r="E222" s="25">
        <v>46316.25</v>
      </c>
      <c r="F222" s="24" t="s">
        <v>727</v>
      </c>
    </row>
    <row r="223" spans="1:6" ht="62" x14ac:dyDescent="0.35">
      <c r="A223" s="23" t="s">
        <v>290</v>
      </c>
      <c r="B223" s="23" t="s">
        <v>2</v>
      </c>
      <c r="C223" s="24" t="s">
        <v>730</v>
      </c>
      <c r="D223" s="25">
        <v>46315.875</v>
      </c>
      <c r="E223" s="25">
        <v>46316.25</v>
      </c>
      <c r="F223" s="24" t="s">
        <v>727</v>
      </c>
    </row>
    <row r="224" spans="1:6" ht="62" x14ac:dyDescent="0.35">
      <c r="A224" s="23" t="s">
        <v>290</v>
      </c>
      <c r="B224" s="23" t="s">
        <v>6</v>
      </c>
      <c r="C224" s="24" t="s">
        <v>732</v>
      </c>
      <c r="D224" s="25">
        <v>46315.833333333299</v>
      </c>
      <c r="E224" s="25">
        <v>46316.25</v>
      </c>
      <c r="F224" s="24" t="s">
        <v>733</v>
      </c>
    </row>
    <row r="225" spans="1:6" ht="46.5" x14ac:dyDescent="0.35">
      <c r="A225" s="23" t="s">
        <v>290</v>
      </c>
      <c r="B225" s="23" t="s">
        <v>2</v>
      </c>
      <c r="C225" s="24" t="s">
        <v>604</v>
      </c>
      <c r="D225" s="25">
        <v>46315.833333333299</v>
      </c>
      <c r="E225" s="25">
        <v>46316.375</v>
      </c>
      <c r="F225" s="24" t="s">
        <v>316</v>
      </c>
    </row>
    <row r="226" spans="1:6" ht="77.5" x14ac:dyDescent="0.35">
      <c r="A226" s="23" t="s">
        <v>290</v>
      </c>
      <c r="B226" s="23" t="s">
        <v>2</v>
      </c>
      <c r="C226" s="24" t="s">
        <v>489</v>
      </c>
      <c r="D226" s="25">
        <v>46315.916666666701</v>
      </c>
      <c r="E226" s="25">
        <v>46316.25</v>
      </c>
      <c r="F226" s="24" t="s">
        <v>488</v>
      </c>
    </row>
    <row r="227" spans="1:6" ht="77.5" x14ac:dyDescent="0.35">
      <c r="A227" s="23" t="s">
        <v>290</v>
      </c>
      <c r="B227" s="23" t="s">
        <v>2</v>
      </c>
      <c r="C227" s="24" t="s">
        <v>490</v>
      </c>
      <c r="D227" s="25">
        <v>46315.916666666701</v>
      </c>
      <c r="E227" s="25">
        <v>46316.25</v>
      </c>
      <c r="F227" s="24" t="s">
        <v>488</v>
      </c>
    </row>
    <row r="228" spans="1:6" ht="77.5" x14ac:dyDescent="0.35">
      <c r="A228" s="23" t="s">
        <v>290</v>
      </c>
      <c r="B228" s="23" t="s">
        <v>6</v>
      </c>
      <c r="C228" s="24" t="s">
        <v>510</v>
      </c>
      <c r="D228" s="25">
        <v>46315.875</v>
      </c>
      <c r="E228" s="25">
        <v>46316.208333333299</v>
      </c>
      <c r="F228" s="24" t="s">
        <v>505</v>
      </c>
    </row>
    <row r="229" spans="1:6" ht="77.5" x14ac:dyDescent="0.35">
      <c r="A229" s="23" t="s">
        <v>290</v>
      </c>
      <c r="B229" s="23" t="s">
        <v>2</v>
      </c>
      <c r="C229" s="24" t="s">
        <v>511</v>
      </c>
      <c r="D229" s="25">
        <v>46315.875</v>
      </c>
      <c r="E229" s="25">
        <v>46316.208333333299</v>
      </c>
      <c r="F229" s="24" t="s">
        <v>505</v>
      </c>
    </row>
    <row r="230" spans="1:6" ht="77.5" x14ac:dyDescent="0.35">
      <c r="A230" s="23" t="s">
        <v>290</v>
      </c>
      <c r="B230" s="23" t="s">
        <v>6</v>
      </c>
      <c r="C230" s="24" t="s">
        <v>784</v>
      </c>
      <c r="D230" s="25">
        <v>46315.875</v>
      </c>
      <c r="E230" s="25">
        <v>46316.25</v>
      </c>
      <c r="F230" s="24" t="s">
        <v>785</v>
      </c>
    </row>
    <row r="231" spans="1:6" ht="77.5" x14ac:dyDescent="0.35">
      <c r="A231" s="23" t="s">
        <v>290</v>
      </c>
      <c r="B231" s="23" t="s">
        <v>6</v>
      </c>
      <c r="C231" s="24" t="s">
        <v>786</v>
      </c>
      <c r="D231" s="25">
        <v>46315.875</v>
      </c>
      <c r="E231" s="25">
        <v>46316.25</v>
      </c>
      <c r="F231" s="24" t="s">
        <v>785</v>
      </c>
    </row>
    <row r="232" spans="1:6" ht="46.5" x14ac:dyDescent="0.35">
      <c r="A232" s="23" t="s">
        <v>269</v>
      </c>
      <c r="B232" s="23" t="s">
        <v>8</v>
      </c>
      <c r="C232" s="24" t="s">
        <v>270</v>
      </c>
      <c r="D232" s="25">
        <v>46315.875</v>
      </c>
      <c r="E232" s="25">
        <v>46316.25</v>
      </c>
      <c r="F232" s="24" t="s">
        <v>271</v>
      </c>
    </row>
    <row r="233" spans="1:6" ht="46.5" x14ac:dyDescent="0.35">
      <c r="A233" s="23" t="s">
        <v>269</v>
      </c>
      <c r="B233" s="23" t="s">
        <v>7</v>
      </c>
      <c r="C233" s="24" t="s">
        <v>272</v>
      </c>
      <c r="D233" s="25">
        <v>46315.875</v>
      </c>
      <c r="E233" s="25">
        <v>46316.25</v>
      </c>
      <c r="F233" s="24" t="s">
        <v>271</v>
      </c>
    </row>
    <row r="234" spans="1:6" ht="31" x14ac:dyDescent="0.35">
      <c r="A234" s="23" t="s">
        <v>269</v>
      </c>
      <c r="B234" s="23" t="s">
        <v>7</v>
      </c>
      <c r="C234" s="24" t="s">
        <v>584</v>
      </c>
      <c r="D234" s="25">
        <v>46315.989583333299</v>
      </c>
      <c r="E234" s="25">
        <v>46316.25</v>
      </c>
      <c r="F234" s="24" t="s">
        <v>585</v>
      </c>
    </row>
    <row r="235" spans="1:6" ht="31" x14ac:dyDescent="0.35">
      <c r="A235" s="23" t="s">
        <v>269</v>
      </c>
      <c r="B235" s="23" t="s">
        <v>7</v>
      </c>
      <c r="C235" s="24" t="s">
        <v>586</v>
      </c>
      <c r="D235" s="25">
        <v>46315.989583333299</v>
      </c>
      <c r="E235" s="25">
        <v>46316.25</v>
      </c>
      <c r="F235" s="24" t="s">
        <v>585</v>
      </c>
    </row>
    <row r="236" spans="1:6" ht="31" x14ac:dyDescent="0.35">
      <c r="A236" s="23" t="s">
        <v>269</v>
      </c>
      <c r="B236" s="23" t="s">
        <v>7</v>
      </c>
      <c r="C236" s="24" t="s">
        <v>587</v>
      </c>
      <c r="D236" s="25">
        <v>46315.989583333299</v>
      </c>
      <c r="E236" s="25">
        <v>46316.25</v>
      </c>
      <c r="F236" s="24" t="s">
        <v>585</v>
      </c>
    </row>
    <row r="237" spans="1:6" ht="31" x14ac:dyDescent="0.35">
      <c r="A237" s="23" t="s">
        <v>269</v>
      </c>
      <c r="B237" s="23" t="s">
        <v>7</v>
      </c>
      <c r="C237" s="24" t="s">
        <v>588</v>
      </c>
      <c r="D237" s="25">
        <v>46315.989583333299</v>
      </c>
      <c r="E237" s="25">
        <v>46316.25</v>
      </c>
      <c r="F237" s="24" t="s">
        <v>585</v>
      </c>
    </row>
    <row r="238" spans="1:6" ht="46.5" x14ac:dyDescent="0.35">
      <c r="A238" s="23" t="s">
        <v>269</v>
      </c>
      <c r="B238" s="23" t="s">
        <v>8</v>
      </c>
      <c r="C238" s="24" t="s">
        <v>711</v>
      </c>
      <c r="D238" s="25">
        <v>46315.875</v>
      </c>
      <c r="E238" s="25">
        <v>46316.25</v>
      </c>
      <c r="F238" s="24" t="s">
        <v>712</v>
      </c>
    </row>
    <row r="239" spans="1:6" ht="62" x14ac:dyDescent="0.35">
      <c r="A239" s="23" t="s">
        <v>269</v>
      </c>
      <c r="B239" s="23" t="s">
        <v>8</v>
      </c>
      <c r="C239" s="24" t="s">
        <v>713</v>
      </c>
      <c r="D239" s="25">
        <v>46315.875</v>
      </c>
      <c r="E239" s="25">
        <v>46316.25</v>
      </c>
      <c r="F239" s="24" t="s">
        <v>714</v>
      </c>
    </row>
    <row r="240" spans="1:6" ht="62" x14ac:dyDescent="0.35">
      <c r="A240" s="23" t="s">
        <v>269</v>
      </c>
      <c r="B240" s="23" t="s">
        <v>8</v>
      </c>
      <c r="C240" s="24" t="s">
        <v>715</v>
      </c>
      <c r="D240" s="25">
        <v>46315.875</v>
      </c>
      <c r="E240" s="25">
        <v>46316.25</v>
      </c>
      <c r="F240" s="24" t="s">
        <v>714</v>
      </c>
    </row>
    <row r="241" spans="1:6" ht="46.5" x14ac:dyDescent="0.35">
      <c r="A241" s="23" t="s">
        <v>269</v>
      </c>
      <c r="B241" s="23" t="s">
        <v>7</v>
      </c>
      <c r="C241" s="24" t="s">
        <v>300</v>
      </c>
      <c r="D241" s="25">
        <v>46315.875</v>
      </c>
      <c r="E241" s="25">
        <v>46316.25</v>
      </c>
      <c r="F241" s="24" t="s">
        <v>301</v>
      </c>
    </row>
    <row r="242" spans="1:6" ht="46.5" x14ac:dyDescent="0.35">
      <c r="A242" s="23" t="s">
        <v>269</v>
      </c>
      <c r="B242" s="23" t="s">
        <v>7</v>
      </c>
      <c r="C242" s="24" t="s">
        <v>599</v>
      </c>
      <c r="D242" s="25">
        <v>46315.875</v>
      </c>
      <c r="E242" s="25">
        <v>46316.25</v>
      </c>
      <c r="F242" s="24" t="s">
        <v>600</v>
      </c>
    </row>
    <row r="243" spans="1:6" ht="46.5" x14ac:dyDescent="0.35">
      <c r="A243" s="23" t="s">
        <v>294</v>
      </c>
      <c r="B243" s="23" t="s">
        <v>4</v>
      </c>
      <c r="C243" s="24" t="s">
        <v>295</v>
      </c>
      <c r="D243" s="25">
        <v>46315.875</v>
      </c>
      <c r="E243" s="25">
        <v>46316.25</v>
      </c>
      <c r="F243" s="24" t="s">
        <v>296</v>
      </c>
    </row>
    <row r="244" spans="1:6" ht="62" x14ac:dyDescent="0.35">
      <c r="A244" s="23" t="s">
        <v>702</v>
      </c>
      <c r="B244" s="23" t="s">
        <v>2</v>
      </c>
      <c r="C244" s="24" t="s">
        <v>703</v>
      </c>
      <c r="D244" s="25">
        <v>46315.875</v>
      </c>
      <c r="E244" s="25">
        <v>46316.25</v>
      </c>
      <c r="F244" s="24" t="s">
        <v>704</v>
      </c>
    </row>
    <row r="245" spans="1:6" ht="62" x14ac:dyDescent="0.35">
      <c r="A245" s="23" t="s">
        <v>702</v>
      </c>
      <c r="B245" s="23" t="s">
        <v>2</v>
      </c>
      <c r="C245" s="24" t="s">
        <v>705</v>
      </c>
      <c r="D245" s="25">
        <v>46315.875</v>
      </c>
      <c r="E245" s="25">
        <v>46316.25</v>
      </c>
      <c r="F245" s="24" t="s">
        <v>704</v>
      </c>
    </row>
    <row r="246" spans="1:6" ht="62" x14ac:dyDescent="0.35">
      <c r="A246" s="23" t="s">
        <v>128</v>
      </c>
      <c r="B246" s="23" t="s">
        <v>4</v>
      </c>
      <c r="C246" s="24" t="s">
        <v>183</v>
      </c>
      <c r="D246" s="25">
        <v>46315.833333333299</v>
      </c>
      <c r="E246" s="25">
        <v>46316.25</v>
      </c>
      <c r="F246" s="24" t="s">
        <v>130</v>
      </c>
    </row>
    <row r="247" spans="1:6" ht="62" x14ac:dyDescent="0.35">
      <c r="A247" s="23" t="s">
        <v>128</v>
      </c>
      <c r="B247" s="23" t="s">
        <v>4</v>
      </c>
      <c r="C247" s="24" t="s">
        <v>185</v>
      </c>
      <c r="D247" s="25">
        <v>46315.833333333299</v>
      </c>
      <c r="E247" s="25">
        <v>46316.25</v>
      </c>
      <c r="F247" s="24" t="s">
        <v>130</v>
      </c>
    </row>
    <row r="248" spans="1:6" ht="62" x14ac:dyDescent="0.35">
      <c r="A248" s="23" t="s">
        <v>128</v>
      </c>
      <c r="B248" s="23" t="s">
        <v>4</v>
      </c>
      <c r="C248" s="24" t="s">
        <v>186</v>
      </c>
      <c r="D248" s="25">
        <v>46315.833333333299</v>
      </c>
      <c r="E248" s="25">
        <v>46316.25</v>
      </c>
      <c r="F248" s="24" t="s">
        <v>130</v>
      </c>
    </row>
    <row r="249" spans="1:6" ht="62" x14ac:dyDescent="0.35">
      <c r="A249" s="23" t="s">
        <v>128</v>
      </c>
      <c r="B249" s="23" t="s">
        <v>4</v>
      </c>
      <c r="C249" s="24" t="s">
        <v>187</v>
      </c>
      <c r="D249" s="25">
        <v>46315.833333333299</v>
      </c>
      <c r="E249" s="25">
        <v>46316.25</v>
      </c>
      <c r="F249" s="24" t="s">
        <v>130</v>
      </c>
    </row>
    <row r="250" spans="1:6" ht="62" x14ac:dyDescent="0.35">
      <c r="A250" s="23" t="s">
        <v>128</v>
      </c>
      <c r="B250" s="23" t="s">
        <v>5</v>
      </c>
      <c r="C250" s="24" t="s">
        <v>555</v>
      </c>
      <c r="D250" s="25">
        <v>46315.833333333299</v>
      </c>
      <c r="E250" s="25">
        <v>46316.25</v>
      </c>
      <c r="F250" s="24" t="s">
        <v>130</v>
      </c>
    </row>
    <row r="251" spans="1:6" ht="62" x14ac:dyDescent="0.35">
      <c r="A251" s="23" t="s">
        <v>128</v>
      </c>
      <c r="B251" s="23" t="s">
        <v>5</v>
      </c>
      <c r="C251" s="24" t="s">
        <v>556</v>
      </c>
      <c r="D251" s="25">
        <v>46315.833333333299</v>
      </c>
      <c r="E251" s="25">
        <v>46316.25</v>
      </c>
      <c r="F251" s="24" t="s">
        <v>130</v>
      </c>
    </row>
    <row r="252" spans="1:6" ht="62" x14ac:dyDescent="0.35">
      <c r="A252" s="23" t="s">
        <v>128</v>
      </c>
      <c r="B252" s="23" t="s">
        <v>5</v>
      </c>
      <c r="C252" s="24" t="s">
        <v>557</v>
      </c>
      <c r="D252" s="25">
        <v>46315.833333333299</v>
      </c>
      <c r="E252" s="25">
        <v>46316.25</v>
      </c>
      <c r="F252" s="24" t="s">
        <v>130</v>
      </c>
    </row>
    <row r="253" spans="1:6" ht="62" x14ac:dyDescent="0.35">
      <c r="A253" s="23" t="s">
        <v>128</v>
      </c>
      <c r="B253" s="23" t="s">
        <v>5</v>
      </c>
      <c r="C253" s="24" t="s">
        <v>558</v>
      </c>
      <c r="D253" s="25">
        <v>46315.833333333299</v>
      </c>
      <c r="E253" s="25">
        <v>46316.25</v>
      </c>
      <c r="F253" s="24" t="s">
        <v>130</v>
      </c>
    </row>
    <row r="254" spans="1:6" ht="77.5" x14ac:dyDescent="0.35">
      <c r="A254" s="23" t="s">
        <v>128</v>
      </c>
      <c r="B254" s="23" t="s">
        <v>4</v>
      </c>
      <c r="C254" s="24" t="s">
        <v>138</v>
      </c>
      <c r="D254" s="25">
        <v>46290.25</v>
      </c>
      <c r="E254" s="25">
        <v>46502.25</v>
      </c>
      <c r="F254" s="24" t="s">
        <v>139</v>
      </c>
    </row>
    <row r="255" spans="1:6" ht="93" x14ac:dyDescent="0.35">
      <c r="A255" s="23" t="s">
        <v>128</v>
      </c>
      <c r="B255" s="23" t="s">
        <v>5</v>
      </c>
      <c r="C255" s="24" t="s">
        <v>148</v>
      </c>
      <c r="D255" s="25">
        <v>46315.833333333299</v>
      </c>
      <c r="E255" s="25">
        <v>46316.25</v>
      </c>
      <c r="F255" s="24" t="s">
        <v>149</v>
      </c>
    </row>
    <row r="256" spans="1:6" ht="93" x14ac:dyDescent="0.35">
      <c r="A256" s="23" t="s">
        <v>128</v>
      </c>
      <c r="B256" s="23" t="s">
        <v>5</v>
      </c>
      <c r="C256" s="24" t="s">
        <v>150</v>
      </c>
      <c r="D256" s="25">
        <v>46315.833333333299</v>
      </c>
      <c r="E256" s="25">
        <v>46316.25</v>
      </c>
      <c r="F256" s="24" t="s">
        <v>149</v>
      </c>
    </row>
    <row r="257" spans="1:6" ht="93" x14ac:dyDescent="0.35">
      <c r="A257" s="23" t="s">
        <v>128</v>
      </c>
      <c r="B257" s="23" t="s">
        <v>5</v>
      </c>
      <c r="C257" s="24" t="s">
        <v>151</v>
      </c>
      <c r="D257" s="25">
        <v>46315.833333333299</v>
      </c>
      <c r="E257" s="25">
        <v>46316.25</v>
      </c>
      <c r="F257" s="24" t="s">
        <v>149</v>
      </c>
    </row>
    <row r="258" spans="1:6" ht="93" x14ac:dyDescent="0.35">
      <c r="A258" s="23" t="s">
        <v>128</v>
      </c>
      <c r="B258" s="23" t="s">
        <v>112</v>
      </c>
      <c r="C258" s="24" t="s">
        <v>152</v>
      </c>
      <c r="D258" s="25">
        <v>46315.833333333299</v>
      </c>
      <c r="E258" s="25">
        <v>46316.25</v>
      </c>
      <c r="F258" s="24" t="s">
        <v>153</v>
      </c>
    </row>
    <row r="259" spans="1:6" ht="93" x14ac:dyDescent="0.35">
      <c r="A259" s="23" t="s">
        <v>128</v>
      </c>
      <c r="B259" s="23" t="s">
        <v>112</v>
      </c>
      <c r="C259" s="24" t="s">
        <v>154</v>
      </c>
      <c r="D259" s="25">
        <v>46315.833333333299</v>
      </c>
      <c r="E259" s="25">
        <v>46316.25</v>
      </c>
      <c r="F259" s="24" t="s">
        <v>153</v>
      </c>
    </row>
    <row r="260" spans="1:6" ht="62" x14ac:dyDescent="0.35">
      <c r="A260" s="23" t="s">
        <v>128</v>
      </c>
      <c r="B260" s="23" t="s">
        <v>4</v>
      </c>
      <c r="C260" s="24" t="s">
        <v>566</v>
      </c>
      <c r="D260" s="25">
        <v>46315.833333333299</v>
      </c>
      <c r="E260" s="25">
        <v>46316.25</v>
      </c>
      <c r="F260" s="24" t="s">
        <v>176</v>
      </c>
    </row>
    <row r="261" spans="1:6" ht="77.5" x14ac:dyDescent="0.35">
      <c r="A261" s="23" t="s">
        <v>128</v>
      </c>
      <c r="B261" s="23" t="s">
        <v>4</v>
      </c>
      <c r="C261" s="24" t="s">
        <v>183</v>
      </c>
      <c r="D261" s="25">
        <v>46315.833333333299</v>
      </c>
      <c r="E261" s="25">
        <v>46316.25</v>
      </c>
      <c r="F261" s="24" t="s">
        <v>184</v>
      </c>
    </row>
    <row r="262" spans="1:6" ht="77.5" x14ac:dyDescent="0.35">
      <c r="A262" s="23" t="s">
        <v>128</v>
      </c>
      <c r="B262" s="23" t="s">
        <v>4</v>
      </c>
      <c r="C262" s="24" t="s">
        <v>185</v>
      </c>
      <c r="D262" s="25">
        <v>46315.833333333299</v>
      </c>
      <c r="E262" s="25">
        <v>46316</v>
      </c>
      <c r="F262" s="24" t="s">
        <v>184</v>
      </c>
    </row>
    <row r="263" spans="1:6" ht="77.5" x14ac:dyDescent="0.35">
      <c r="A263" s="23" t="s">
        <v>128</v>
      </c>
      <c r="B263" s="23" t="s">
        <v>4</v>
      </c>
      <c r="C263" s="24" t="s">
        <v>186</v>
      </c>
      <c r="D263" s="25">
        <v>46315.833333333299</v>
      </c>
      <c r="E263" s="25">
        <v>46316.25</v>
      </c>
      <c r="F263" s="24" t="s">
        <v>184</v>
      </c>
    </row>
    <row r="264" spans="1:6" ht="77.5" x14ac:dyDescent="0.35">
      <c r="A264" s="23" t="s">
        <v>128</v>
      </c>
      <c r="B264" s="23" t="s">
        <v>4</v>
      </c>
      <c r="C264" s="24" t="s">
        <v>187</v>
      </c>
      <c r="D264" s="25">
        <v>46315.833333333299</v>
      </c>
      <c r="E264" s="25">
        <v>46316.25</v>
      </c>
      <c r="F264" s="24" t="s">
        <v>184</v>
      </c>
    </row>
    <row r="265" spans="1:6" ht="77.5" x14ac:dyDescent="0.35">
      <c r="A265" s="23" t="s">
        <v>128</v>
      </c>
      <c r="B265" s="23" t="s">
        <v>5</v>
      </c>
      <c r="C265" s="24" t="s">
        <v>697</v>
      </c>
      <c r="D265" s="25">
        <v>46315.916666666701</v>
      </c>
      <c r="E265" s="25">
        <v>46316.208333333299</v>
      </c>
      <c r="F265" s="24" t="s">
        <v>698</v>
      </c>
    </row>
    <row r="266" spans="1:6" ht="77.5" x14ac:dyDescent="0.35">
      <c r="A266" s="23" t="s">
        <v>128</v>
      </c>
      <c r="B266" s="23" t="s">
        <v>5</v>
      </c>
      <c r="C266" s="24" t="s">
        <v>699</v>
      </c>
      <c r="D266" s="25">
        <v>46315.916666666701</v>
      </c>
      <c r="E266" s="25">
        <v>46316.208333333299</v>
      </c>
      <c r="F266" s="24" t="s">
        <v>698</v>
      </c>
    </row>
    <row r="267" spans="1:6" ht="77.5" x14ac:dyDescent="0.35">
      <c r="A267" s="23" t="s">
        <v>128</v>
      </c>
      <c r="B267" s="23" t="s">
        <v>5</v>
      </c>
      <c r="C267" s="24" t="s">
        <v>700</v>
      </c>
      <c r="D267" s="25">
        <v>46315.916666666701</v>
      </c>
      <c r="E267" s="25">
        <v>46316.208333333299</v>
      </c>
      <c r="F267" s="24" t="s">
        <v>698</v>
      </c>
    </row>
    <row r="268" spans="1:6" ht="77.5" x14ac:dyDescent="0.35">
      <c r="A268" s="23" t="s">
        <v>128</v>
      </c>
      <c r="B268" s="23" t="s">
        <v>5</v>
      </c>
      <c r="C268" s="24" t="s">
        <v>701</v>
      </c>
      <c r="D268" s="25">
        <v>46315.916666666701</v>
      </c>
      <c r="E268" s="25">
        <v>46316.208333333299</v>
      </c>
      <c r="F268" s="24" t="s">
        <v>698</v>
      </c>
    </row>
    <row r="269" spans="1:6" ht="46.5" x14ac:dyDescent="0.35">
      <c r="A269" s="23" t="s">
        <v>128</v>
      </c>
      <c r="B269" s="23" t="s">
        <v>5</v>
      </c>
      <c r="C269" s="24" t="s">
        <v>284</v>
      </c>
      <c r="D269" s="25">
        <v>46315.833333333299</v>
      </c>
      <c r="E269" s="25">
        <v>46316.208333333299</v>
      </c>
      <c r="F269" s="24" t="s">
        <v>285</v>
      </c>
    </row>
    <row r="270" spans="1:6" ht="46.5" x14ac:dyDescent="0.35">
      <c r="A270" s="23" t="s">
        <v>128</v>
      </c>
      <c r="B270" s="23" t="s">
        <v>6</v>
      </c>
      <c r="C270" s="24" t="s">
        <v>286</v>
      </c>
      <c r="D270" s="25">
        <v>46315.833333333299</v>
      </c>
      <c r="E270" s="25">
        <v>46316.208333333299</v>
      </c>
      <c r="F270" s="24" t="s">
        <v>285</v>
      </c>
    </row>
    <row r="271" spans="1:6" ht="93" x14ac:dyDescent="0.35">
      <c r="A271" s="23" t="s">
        <v>173</v>
      </c>
      <c r="B271" s="23" t="s">
        <v>7</v>
      </c>
      <c r="C271" s="24" t="s">
        <v>174</v>
      </c>
      <c r="D271" s="25">
        <v>46315.833333333299</v>
      </c>
      <c r="E271" s="25">
        <v>46316.25</v>
      </c>
      <c r="F271" s="24" t="s">
        <v>171</v>
      </c>
    </row>
    <row r="272" spans="1:6" ht="62" x14ac:dyDescent="0.35">
      <c r="A272" s="23" t="s">
        <v>173</v>
      </c>
      <c r="B272" s="23" t="s">
        <v>7</v>
      </c>
      <c r="C272" s="24" t="s">
        <v>693</v>
      </c>
      <c r="D272" s="25">
        <v>46315.833333333299</v>
      </c>
      <c r="E272" s="25">
        <v>46316.25</v>
      </c>
      <c r="F272" s="24" t="s">
        <v>189</v>
      </c>
    </row>
    <row r="273" spans="1:6" ht="62" x14ac:dyDescent="0.35">
      <c r="A273" s="23" t="s">
        <v>173</v>
      </c>
      <c r="B273" s="23" t="s">
        <v>7</v>
      </c>
      <c r="C273" s="24" t="s">
        <v>694</v>
      </c>
      <c r="D273" s="25">
        <v>46315.833333333299</v>
      </c>
      <c r="E273" s="25">
        <v>46316.25</v>
      </c>
      <c r="F273" s="24" t="s">
        <v>189</v>
      </c>
    </row>
    <row r="274" spans="1:6" ht="62" x14ac:dyDescent="0.35">
      <c r="A274" s="23" t="s">
        <v>173</v>
      </c>
      <c r="B274" s="23" t="s">
        <v>7</v>
      </c>
      <c r="C274" s="24" t="s">
        <v>695</v>
      </c>
      <c r="D274" s="25">
        <v>46315.833333333299</v>
      </c>
      <c r="E274" s="25">
        <v>46316.25</v>
      </c>
      <c r="F274" s="24" t="s">
        <v>189</v>
      </c>
    </row>
    <row r="275" spans="1:6" ht="62" x14ac:dyDescent="0.35">
      <c r="A275" s="23" t="s">
        <v>173</v>
      </c>
      <c r="B275" s="23" t="s">
        <v>7</v>
      </c>
      <c r="C275" s="24" t="s">
        <v>696</v>
      </c>
      <c r="D275" s="25">
        <v>46315.833333333299</v>
      </c>
      <c r="E275" s="25">
        <v>46316.25</v>
      </c>
      <c r="F275" s="24" t="s">
        <v>189</v>
      </c>
    </row>
    <row r="276" spans="1:6" ht="46.5" x14ac:dyDescent="0.35">
      <c r="A276" s="23" t="s">
        <v>279</v>
      </c>
      <c r="B276" s="23" t="s">
        <v>4</v>
      </c>
      <c r="C276" s="24" t="s">
        <v>287</v>
      </c>
      <c r="D276" s="25">
        <v>46315.875</v>
      </c>
      <c r="E276" s="25">
        <v>46316.25</v>
      </c>
      <c r="F276" s="24" t="s">
        <v>288</v>
      </c>
    </row>
    <row r="277" spans="1:6" ht="46.5" x14ac:dyDescent="0.35">
      <c r="A277" s="23" t="s">
        <v>279</v>
      </c>
      <c r="B277" s="23" t="s">
        <v>4</v>
      </c>
      <c r="C277" s="24" t="s">
        <v>289</v>
      </c>
      <c r="D277" s="25">
        <v>46315.875</v>
      </c>
      <c r="E277" s="25">
        <v>46316.25</v>
      </c>
      <c r="F277" s="24" t="s">
        <v>288</v>
      </c>
    </row>
    <row r="278" spans="1:6" ht="46.5" x14ac:dyDescent="0.35">
      <c r="A278" s="23" t="s">
        <v>279</v>
      </c>
      <c r="B278" s="23" t="s">
        <v>4</v>
      </c>
      <c r="C278" s="24" t="s">
        <v>302</v>
      </c>
      <c r="D278" s="25">
        <v>46315.875</v>
      </c>
      <c r="E278" s="25">
        <v>46316.25</v>
      </c>
      <c r="F278" s="24" t="s">
        <v>303</v>
      </c>
    </row>
    <row r="279" spans="1:6" ht="46.5" x14ac:dyDescent="0.35">
      <c r="A279" s="23" t="s">
        <v>601</v>
      </c>
      <c r="B279" s="23" t="s">
        <v>2</v>
      </c>
      <c r="C279" s="24" t="s">
        <v>602</v>
      </c>
      <c r="D279" s="25">
        <v>46315.875</v>
      </c>
      <c r="E279" s="25">
        <v>46316.25</v>
      </c>
      <c r="F279" s="24" t="s">
        <v>600</v>
      </c>
    </row>
    <row r="280" spans="1:6" ht="46.5" x14ac:dyDescent="0.35">
      <c r="A280" s="23" t="s">
        <v>250</v>
      </c>
      <c r="B280" s="23" t="s">
        <v>4</v>
      </c>
      <c r="C280" s="24" t="s">
        <v>264</v>
      </c>
      <c r="D280" s="25">
        <v>46315.833333333299</v>
      </c>
      <c r="E280" s="25">
        <v>46316.25</v>
      </c>
      <c r="F280" s="24" t="s">
        <v>265</v>
      </c>
    </row>
    <row r="281" spans="1:6" ht="46.5" x14ac:dyDescent="0.35">
      <c r="A281" s="23" t="s">
        <v>250</v>
      </c>
      <c r="B281" s="23" t="s">
        <v>4</v>
      </c>
      <c r="C281" s="24" t="s">
        <v>266</v>
      </c>
      <c r="D281" s="25">
        <v>46315.833333333299</v>
      </c>
      <c r="E281" s="25">
        <v>46316.25</v>
      </c>
      <c r="F281" s="24" t="s">
        <v>265</v>
      </c>
    </row>
    <row r="282" spans="1:6" ht="46.5" x14ac:dyDescent="0.35">
      <c r="A282" s="23" t="s">
        <v>250</v>
      </c>
      <c r="B282" s="23" t="s">
        <v>5</v>
      </c>
      <c r="C282" s="24" t="s">
        <v>267</v>
      </c>
      <c r="D282" s="25">
        <v>46315.833333333299</v>
      </c>
      <c r="E282" s="25">
        <v>46316.25</v>
      </c>
      <c r="F282" s="24" t="s">
        <v>265</v>
      </c>
    </row>
    <row r="283" spans="1:6" ht="46.5" x14ac:dyDescent="0.35">
      <c r="A283" s="23" t="s">
        <v>250</v>
      </c>
      <c r="B283" s="23" t="s">
        <v>5</v>
      </c>
      <c r="C283" s="24" t="s">
        <v>268</v>
      </c>
      <c r="D283" s="25">
        <v>46315.833333333299</v>
      </c>
      <c r="E283" s="25">
        <v>46316.25</v>
      </c>
      <c r="F283" s="24" t="s">
        <v>265</v>
      </c>
    </row>
    <row r="284" spans="1:6" ht="93" x14ac:dyDescent="0.35">
      <c r="A284" s="23" t="s">
        <v>525</v>
      </c>
      <c r="B284" s="23" t="s">
        <v>6</v>
      </c>
      <c r="C284" s="24" t="s">
        <v>526</v>
      </c>
      <c r="D284" s="25">
        <v>46315.875</v>
      </c>
      <c r="E284" s="25">
        <v>46316.25</v>
      </c>
      <c r="F284" s="24" t="s">
        <v>527</v>
      </c>
    </row>
    <row r="285" spans="1:6" ht="77.5" x14ac:dyDescent="0.35">
      <c r="A285" s="23" t="s">
        <v>525</v>
      </c>
      <c r="B285" s="23" t="s">
        <v>2</v>
      </c>
      <c r="C285" s="24" t="s">
        <v>787</v>
      </c>
      <c r="D285" s="25">
        <v>46315.875</v>
      </c>
      <c r="E285" s="25">
        <v>46316.25</v>
      </c>
      <c r="F285" s="24" t="s">
        <v>788</v>
      </c>
    </row>
  </sheetData>
  <autoFilter ref="A2:F190" xr:uid="{296437B8-68A1-4AA4-99A5-E75D04C904AB}">
    <sortState xmlns:xlrd2="http://schemas.microsoft.com/office/spreadsheetml/2017/richdata2" ref="A3:F285">
      <sortCondition ref="A2:A190"/>
    </sortState>
  </autoFilter>
  <mergeCells count="1">
    <mergeCell ref="A1:F1"/>
  </mergeCells>
  <conditionalFormatting sqref="A3:F285">
    <cfRule type="expression" dxfId="5" priority="1">
      <formula>$J3="Over 12 hours"</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30846-AFD7-428B-8426-2D30A435D885}">
  <sheetPr>
    <tabColor theme="9"/>
  </sheetPr>
  <dimension ref="A1:K261"/>
  <sheetViews>
    <sheetView zoomScaleNormal="100" workbookViewId="0">
      <pane ySplit="1" topLeftCell="A2" activePane="bottomLeft" state="frozenSplit"/>
      <selection sqref="A1:F1"/>
      <selection pane="bottomLeft" activeCell="C8" sqref="C8"/>
    </sheetView>
  </sheetViews>
  <sheetFormatPr defaultColWidth="0" defaultRowHeight="15.5" x14ac:dyDescent="0.35"/>
  <cols>
    <col min="1" max="2" width="13.23046875" style="3" customWidth="1"/>
    <col min="3" max="3" width="62.53515625" style="3" customWidth="1"/>
    <col min="4" max="4" width="16.4609375" style="3" customWidth="1"/>
    <col min="5" max="5" width="16" style="13" customWidth="1"/>
    <col min="6" max="6" width="47" style="13" customWidth="1"/>
    <col min="7" max="11" width="0" hidden="1" customWidth="1"/>
    <col min="12" max="16384" width="8.765625" hidden="1"/>
  </cols>
  <sheetData>
    <row r="1" spans="1:6" ht="32.5" x14ac:dyDescent="0.35">
      <c r="A1" s="33" t="str">
        <f>"Daily closure report: "&amp;'Front page'!A9</f>
        <v>Daily closure report: Wednesday, 21 October</v>
      </c>
      <c r="B1" s="33"/>
      <c r="C1" s="33"/>
      <c r="D1" s="33"/>
      <c r="E1" s="33"/>
      <c r="F1" s="33"/>
    </row>
    <row r="2" spans="1:6" s="5" customFormat="1" ht="28" x14ac:dyDescent="0.35">
      <c r="A2" s="12" t="s">
        <v>9</v>
      </c>
      <c r="B2" s="12" t="s">
        <v>1</v>
      </c>
      <c r="C2" s="12" t="s">
        <v>0</v>
      </c>
      <c r="D2" s="11" t="s">
        <v>11</v>
      </c>
      <c r="E2" s="11" t="s">
        <v>12</v>
      </c>
      <c r="F2" s="12" t="s">
        <v>10</v>
      </c>
    </row>
    <row r="3" spans="1:6" s="5" customFormat="1" ht="62" x14ac:dyDescent="0.35">
      <c r="A3" s="23" t="s">
        <v>29</v>
      </c>
      <c r="B3" s="23" t="s">
        <v>2</v>
      </c>
      <c r="C3" s="24" t="s">
        <v>30</v>
      </c>
      <c r="D3" s="25">
        <v>46316.833333333299</v>
      </c>
      <c r="E3" s="25">
        <v>46317.25</v>
      </c>
      <c r="F3" s="24" t="s">
        <v>31</v>
      </c>
    </row>
    <row r="4" spans="1:6" s="5" customFormat="1" ht="62" x14ac:dyDescent="0.35">
      <c r="A4" s="23" t="s">
        <v>29</v>
      </c>
      <c r="B4" s="23" t="s">
        <v>2</v>
      </c>
      <c r="C4" s="24" t="s">
        <v>62</v>
      </c>
      <c r="D4" s="25">
        <v>46316.875</v>
      </c>
      <c r="E4" s="25">
        <v>46317.208333333299</v>
      </c>
      <c r="F4" s="24" t="s">
        <v>61</v>
      </c>
    </row>
    <row r="5" spans="1:6" s="5" customFormat="1" ht="46.5" x14ac:dyDescent="0.35">
      <c r="A5" s="23" t="s">
        <v>29</v>
      </c>
      <c r="B5" s="23" t="s">
        <v>2</v>
      </c>
      <c r="C5" s="24" t="s">
        <v>93</v>
      </c>
      <c r="D5" s="25">
        <v>46316.833333333299</v>
      </c>
      <c r="E5" s="25">
        <v>46317.25</v>
      </c>
      <c r="F5" s="24" t="s">
        <v>94</v>
      </c>
    </row>
    <row r="6" spans="1:6" s="5" customFormat="1" ht="77.5" x14ac:dyDescent="0.35">
      <c r="A6" s="23" t="s">
        <v>29</v>
      </c>
      <c r="B6" s="23" t="s">
        <v>2</v>
      </c>
      <c r="C6" s="24" t="s">
        <v>95</v>
      </c>
      <c r="D6" s="25">
        <v>46316.833333333299</v>
      </c>
      <c r="E6" s="25">
        <v>46317.25</v>
      </c>
      <c r="F6" s="24" t="s">
        <v>94</v>
      </c>
    </row>
    <row r="7" spans="1:6" s="5" customFormat="1" ht="62" x14ac:dyDescent="0.35">
      <c r="A7" s="23" t="s">
        <v>29</v>
      </c>
      <c r="B7" s="23" t="s">
        <v>2</v>
      </c>
      <c r="C7" s="24" t="s">
        <v>96</v>
      </c>
      <c r="D7" s="25">
        <v>46316.833333333299</v>
      </c>
      <c r="E7" s="25">
        <v>46317.25</v>
      </c>
      <c r="F7" s="24" t="s">
        <v>94</v>
      </c>
    </row>
    <row r="8" spans="1:6" s="5" customFormat="1" ht="46.5" x14ac:dyDescent="0.35">
      <c r="A8" s="23" t="s">
        <v>29</v>
      </c>
      <c r="B8" s="23" t="s">
        <v>2</v>
      </c>
      <c r="C8" s="24" t="s">
        <v>547</v>
      </c>
      <c r="D8" s="25">
        <v>46316.833333333299</v>
      </c>
      <c r="E8" s="25">
        <v>46317.25</v>
      </c>
      <c r="F8" s="24" t="s">
        <v>94</v>
      </c>
    </row>
    <row r="9" spans="1:6" s="5" customFormat="1" ht="46.5" x14ac:dyDescent="0.35">
      <c r="A9" s="23" t="s">
        <v>29</v>
      </c>
      <c r="B9" s="23" t="s">
        <v>2</v>
      </c>
      <c r="C9" s="24" t="s">
        <v>211</v>
      </c>
      <c r="D9" s="25">
        <v>46316.833333333299</v>
      </c>
      <c r="E9" s="25">
        <v>46317.25</v>
      </c>
      <c r="F9" s="24" t="s">
        <v>212</v>
      </c>
    </row>
    <row r="10" spans="1:6" s="5" customFormat="1" ht="62" x14ac:dyDescent="0.35">
      <c r="A10" s="23" t="s">
        <v>29</v>
      </c>
      <c r="B10" s="23" t="s">
        <v>2</v>
      </c>
      <c r="C10" s="24" t="s">
        <v>213</v>
      </c>
      <c r="D10" s="25">
        <v>46316.833333333299</v>
      </c>
      <c r="E10" s="25">
        <v>46317.25</v>
      </c>
      <c r="F10" s="24" t="s">
        <v>212</v>
      </c>
    </row>
    <row r="11" spans="1:6" s="5" customFormat="1" ht="46.5" x14ac:dyDescent="0.35">
      <c r="A11" s="23" t="s">
        <v>29</v>
      </c>
      <c r="B11" s="23" t="s">
        <v>2</v>
      </c>
      <c r="C11" s="24" t="s">
        <v>214</v>
      </c>
      <c r="D11" s="25">
        <v>46316.833333333299</v>
      </c>
      <c r="E11" s="25">
        <v>46317.25</v>
      </c>
      <c r="F11" s="24" t="s">
        <v>212</v>
      </c>
    </row>
    <row r="12" spans="1:6" s="5" customFormat="1" ht="46.5" x14ac:dyDescent="0.35">
      <c r="A12" s="23" t="s">
        <v>29</v>
      </c>
      <c r="B12" s="23" t="s">
        <v>2</v>
      </c>
      <c r="C12" s="24" t="s">
        <v>215</v>
      </c>
      <c r="D12" s="25">
        <v>46316.833333333299</v>
      </c>
      <c r="E12" s="25">
        <v>46317.25</v>
      </c>
      <c r="F12" s="24" t="s">
        <v>212</v>
      </c>
    </row>
    <row r="13" spans="1:6" s="5" customFormat="1" ht="77.5" x14ac:dyDescent="0.35">
      <c r="A13" s="23" t="s">
        <v>69</v>
      </c>
      <c r="B13" s="23" t="s">
        <v>2</v>
      </c>
      <c r="C13" s="24" t="s">
        <v>623</v>
      </c>
      <c r="D13" s="25">
        <v>46316.916666666701</v>
      </c>
      <c r="E13" s="25">
        <v>46317.229166666701</v>
      </c>
      <c r="F13" s="24" t="s">
        <v>624</v>
      </c>
    </row>
    <row r="14" spans="1:6" s="5" customFormat="1" ht="108.5" x14ac:dyDescent="0.35">
      <c r="A14" s="23" t="s">
        <v>69</v>
      </c>
      <c r="B14" s="23" t="s">
        <v>6</v>
      </c>
      <c r="C14" s="24" t="s">
        <v>630</v>
      </c>
      <c r="D14" s="25">
        <v>46316.916666666701</v>
      </c>
      <c r="E14" s="25">
        <v>46317.229166666701</v>
      </c>
      <c r="F14" s="24" t="s">
        <v>631</v>
      </c>
    </row>
    <row r="15" spans="1:6" s="5" customFormat="1" ht="62" x14ac:dyDescent="0.35">
      <c r="A15" s="23" t="s">
        <v>20</v>
      </c>
      <c r="B15" s="23" t="s">
        <v>6</v>
      </c>
      <c r="C15" s="24" t="s">
        <v>21</v>
      </c>
      <c r="D15" s="25">
        <v>46316.833333333299</v>
      </c>
      <c r="E15" s="25">
        <v>46317.25</v>
      </c>
      <c r="F15" s="24" t="s">
        <v>22</v>
      </c>
    </row>
    <row r="16" spans="1:6" s="5" customFormat="1" ht="62" x14ac:dyDescent="0.35">
      <c r="A16" s="23" t="s">
        <v>20</v>
      </c>
      <c r="B16" s="23" t="s">
        <v>6</v>
      </c>
      <c r="C16" s="24" t="s">
        <v>32</v>
      </c>
      <c r="D16" s="25">
        <v>46316.833333333299</v>
      </c>
      <c r="E16" s="25">
        <v>46317.25</v>
      </c>
      <c r="F16" s="24" t="s">
        <v>33</v>
      </c>
    </row>
    <row r="17" spans="1:6" s="5" customFormat="1" ht="46.5" x14ac:dyDescent="0.35">
      <c r="A17" s="23" t="s">
        <v>37</v>
      </c>
      <c r="B17" s="23" t="s">
        <v>4</v>
      </c>
      <c r="C17" s="24" t="s">
        <v>38</v>
      </c>
      <c r="D17" s="25">
        <v>46316.875</v>
      </c>
      <c r="E17" s="25">
        <v>46317.208333333299</v>
      </c>
      <c r="F17" s="24" t="s">
        <v>39</v>
      </c>
    </row>
    <row r="18" spans="1:6" s="5" customFormat="1" ht="46.5" x14ac:dyDescent="0.35">
      <c r="A18" s="23" t="s">
        <v>37</v>
      </c>
      <c r="B18" s="23" t="s">
        <v>6</v>
      </c>
      <c r="C18" s="24" t="s">
        <v>44</v>
      </c>
      <c r="D18" s="25">
        <v>46316.875</v>
      </c>
      <c r="E18" s="25">
        <v>46317.208333333299</v>
      </c>
      <c r="F18" s="24" t="s">
        <v>45</v>
      </c>
    </row>
    <row r="19" spans="1:6" s="5" customFormat="1" ht="46.5" x14ac:dyDescent="0.35">
      <c r="A19" s="23" t="s">
        <v>37</v>
      </c>
      <c r="B19" s="23" t="s">
        <v>2</v>
      </c>
      <c r="C19" s="24" t="s">
        <v>46</v>
      </c>
      <c r="D19" s="25">
        <v>46316.875</v>
      </c>
      <c r="E19" s="25">
        <v>46317.208333333299</v>
      </c>
      <c r="F19" s="24" t="s">
        <v>47</v>
      </c>
    </row>
    <row r="20" spans="1:6" s="5" customFormat="1" ht="46.5" x14ac:dyDescent="0.35">
      <c r="A20" s="23" t="s">
        <v>40</v>
      </c>
      <c r="B20" s="23" t="s">
        <v>4</v>
      </c>
      <c r="C20" s="24" t="s">
        <v>41</v>
      </c>
      <c r="D20" s="25">
        <v>46316.875</v>
      </c>
      <c r="E20" s="25">
        <v>46317.208333333299</v>
      </c>
      <c r="F20" s="24" t="s">
        <v>42</v>
      </c>
    </row>
    <row r="21" spans="1:6" s="5" customFormat="1" ht="46.5" x14ac:dyDescent="0.35">
      <c r="A21" s="23" t="s">
        <v>40</v>
      </c>
      <c r="B21" s="23" t="s">
        <v>5</v>
      </c>
      <c r="C21" s="24" t="s">
        <v>43</v>
      </c>
      <c r="D21" s="25">
        <v>46316.875</v>
      </c>
      <c r="E21" s="25">
        <v>46317.208333333299</v>
      </c>
      <c r="F21" s="24" t="s">
        <v>42</v>
      </c>
    </row>
    <row r="22" spans="1:6" s="5" customFormat="1" ht="77.5" x14ac:dyDescent="0.35">
      <c r="A22" s="23" t="s">
        <v>627</v>
      </c>
      <c r="B22" s="23" t="s">
        <v>4</v>
      </c>
      <c r="C22" s="24" t="s">
        <v>628</v>
      </c>
      <c r="D22" s="25">
        <v>46316.916666666701</v>
      </c>
      <c r="E22" s="25">
        <v>46317.229166666701</v>
      </c>
      <c r="F22" s="24" t="s">
        <v>629</v>
      </c>
    </row>
    <row r="23" spans="1:6" s="5" customFormat="1" ht="46.5" x14ac:dyDescent="0.35">
      <c r="A23" s="23" t="s">
        <v>23</v>
      </c>
      <c r="B23" s="23" t="s">
        <v>4</v>
      </c>
      <c r="C23" s="24" t="s">
        <v>536</v>
      </c>
      <c r="D23" s="25">
        <v>46316.833333333299</v>
      </c>
      <c r="E23" s="25">
        <v>46317.25</v>
      </c>
      <c r="F23" s="24" t="s">
        <v>25</v>
      </c>
    </row>
    <row r="24" spans="1:6" s="5" customFormat="1" ht="46.5" x14ac:dyDescent="0.35">
      <c r="A24" s="23" t="s">
        <v>23</v>
      </c>
      <c r="B24" s="23" t="s">
        <v>5</v>
      </c>
      <c r="C24" s="24" t="s">
        <v>537</v>
      </c>
      <c r="D24" s="25">
        <v>46316.833333333299</v>
      </c>
      <c r="E24" s="25">
        <v>46317.041666666701</v>
      </c>
      <c r="F24" s="24" t="s">
        <v>538</v>
      </c>
    </row>
    <row r="25" spans="1:6" s="5" customFormat="1" ht="46.5" x14ac:dyDescent="0.35">
      <c r="A25" s="23" t="s">
        <v>23</v>
      </c>
      <c r="B25" s="23" t="s">
        <v>5</v>
      </c>
      <c r="C25" s="24" t="s">
        <v>539</v>
      </c>
      <c r="D25" s="25">
        <v>46317.041666666701</v>
      </c>
      <c r="E25" s="25">
        <v>46317.25</v>
      </c>
      <c r="F25" s="24" t="s">
        <v>538</v>
      </c>
    </row>
    <row r="26" spans="1:6" s="5" customFormat="1" ht="62" x14ac:dyDescent="0.35">
      <c r="A26" s="23" t="s">
        <v>59</v>
      </c>
      <c r="B26" s="23" t="s">
        <v>4</v>
      </c>
      <c r="C26" s="24" t="s">
        <v>60</v>
      </c>
      <c r="D26" s="25">
        <v>46316.875</v>
      </c>
      <c r="E26" s="25">
        <v>46317.208333333299</v>
      </c>
      <c r="F26" s="24" t="s">
        <v>61</v>
      </c>
    </row>
    <row r="27" spans="1:6" s="5" customFormat="1" ht="62" x14ac:dyDescent="0.35">
      <c r="A27" s="23" t="s">
        <v>177</v>
      </c>
      <c r="B27" s="23" t="s">
        <v>5</v>
      </c>
      <c r="C27" s="24" t="s">
        <v>567</v>
      </c>
      <c r="D27" s="25">
        <v>46316.833333333299</v>
      </c>
      <c r="E27" s="25">
        <v>46317.25</v>
      </c>
      <c r="F27" s="24" t="s">
        <v>179</v>
      </c>
    </row>
    <row r="28" spans="1:6" s="5" customFormat="1" ht="62" x14ac:dyDescent="0.35">
      <c r="A28" s="23" t="s">
        <v>177</v>
      </c>
      <c r="B28" s="23" t="s">
        <v>4</v>
      </c>
      <c r="C28" s="24" t="s">
        <v>568</v>
      </c>
      <c r="D28" s="25">
        <v>46316.833333333299</v>
      </c>
      <c r="E28" s="25">
        <v>46317.25</v>
      </c>
      <c r="F28" s="24" t="s">
        <v>179</v>
      </c>
    </row>
    <row r="29" spans="1:6" s="5" customFormat="1" ht="77.5" x14ac:dyDescent="0.35">
      <c r="A29" s="23" t="s">
        <v>562</v>
      </c>
      <c r="B29" s="23" t="s">
        <v>5</v>
      </c>
      <c r="C29" s="24" t="s">
        <v>563</v>
      </c>
      <c r="D29" s="25">
        <v>46316.833333333299</v>
      </c>
      <c r="E29" s="25">
        <v>46317.25</v>
      </c>
      <c r="F29" s="24" t="s">
        <v>564</v>
      </c>
    </row>
    <row r="30" spans="1:6" s="5" customFormat="1" ht="77.5" x14ac:dyDescent="0.35">
      <c r="A30" s="23" t="s">
        <v>562</v>
      </c>
      <c r="B30" s="23" t="s">
        <v>5</v>
      </c>
      <c r="C30" s="24" t="s">
        <v>565</v>
      </c>
      <c r="D30" s="25">
        <v>46316.833333333299</v>
      </c>
      <c r="E30" s="25">
        <v>46317.25</v>
      </c>
      <c r="F30" s="24" t="s">
        <v>564</v>
      </c>
    </row>
    <row r="31" spans="1:6" s="5" customFormat="1" ht="77.5" x14ac:dyDescent="0.35">
      <c r="A31" s="23" t="s">
        <v>222</v>
      </c>
      <c r="B31" s="23" t="s">
        <v>6</v>
      </c>
      <c r="C31" s="24" t="s">
        <v>223</v>
      </c>
      <c r="D31" s="25">
        <v>46316.833333333299</v>
      </c>
      <c r="E31" s="25">
        <v>46317.25</v>
      </c>
      <c r="F31" s="24" t="s">
        <v>224</v>
      </c>
    </row>
    <row r="32" spans="1:6" s="5" customFormat="1" ht="77.5" x14ac:dyDescent="0.35">
      <c r="A32" s="23" t="s">
        <v>222</v>
      </c>
      <c r="B32" s="23" t="s">
        <v>2</v>
      </c>
      <c r="C32" s="24" t="s">
        <v>225</v>
      </c>
      <c r="D32" s="25">
        <v>46316.833333333299</v>
      </c>
      <c r="E32" s="25">
        <v>46317.25</v>
      </c>
      <c r="F32" s="24" t="s">
        <v>224</v>
      </c>
    </row>
    <row r="33" spans="1:6" s="5" customFormat="1" ht="46.5" x14ac:dyDescent="0.35">
      <c r="A33" s="23" t="s">
        <v>222</v>
      </c>
      <c r="B33" s="23" t="s">
        <v>6</v>
      </c>
      <c r="C33" s="24" t="s">
        <v>226</v>
      </c>
      <c r="D33" s="25">
        <v>46316.833333333299</v>
      </c>
      <c r="E33" s="25">
        <v>46317.25</v>
      </c>
      <c r="F33" s="24" t="s">
        <v>227</v>
      </c>
    </row>
    <row r="34" spans="1:6" s="5" customFormat="1" ht="46.5" x14ac:dyDescent="0.35">
      <c r="A34" s="23" t="s">
        <v>222</v>
      </c>
      <c r="B34" s="23" t="s">
        <v>2</v>
      </c>
      <c r="C34" s="24" t="s">
        <v>228</v>
      </c>
      <c r="D34" s="25">
        <v>46316.833333333299</v>
      </c>
      <c r="E34" s="25">
        <v>46317.25</v>
      </c>
      <c r="F34" s="24" t="s">
        <v>229</v>
      </c>
    </row>
    <row r="35" spans="1:6" s="5" customFormat="1" ht="46.5" x14ac:dyDescent="0.35">
      <c r="A35" s="23" t="s">
        <v>222</v>
      </c>
      <c r="B35" s="23" t="s">
        <v>6</v>
      </c>
      <c r="C35" s="24" t="s">
        <v>230</v>
      </c>
      <c r="D35" s="25">
        <v>46316.833333333299</v>
      </c>
      <c r="E35" s="25">
        <v>46317.25</v>
      </c>
      <c r="F35" s="24" t="s">
        <v>229</v>
      </c>
    </row>
    <row r="36" spans="1:6" s="5" customFormat="1" ht="62" x14ac:dyDescent="0.35">
      <c r="A36" s="23" t="s">
        <v>222</v>
      </c>
      <c r="B36" s="23" t="s">
        <v>2</v>
      </c>
      <c r="C36" s="24" t="s">
        <v>231</v>
      </c>
      <c r="D36" s="25">
        <v>46316.833333333299</v>
      </c>
      <c r="E36" s="25">
        <v>46317.25</v>
      </c>
      <c r="F36" s="24" t="s">
        <v>232</v>
      </c>
    </row>
    <row r="37" spans="1:6" s="5" customFormat="1" ht="62" x14ac:dyDescent="0.35">
      <c r="A37" s="23" t="s">
        <v>222</v>
      </c>
      <c r="B37" s="23" t="s">
        <v>6</v>
      </c>
      <c r="C37" s="24" t="s">
        <v>233</v>
      </c>
      <c r="D37" s="25">
        <v>46316.833333333299</v>
      </c>
      <c r="E37" s="25">
        <v>46317.25</v>
      </c>
      <c r="F37" s="24" t="s">
        <v>232</v>
      </c>
    </row>
    <row r="38" spans="1:6" s="5" customFormat="1" ht="62" x14ac:dyDescent="0.35">
      <c r="A38" s="23" t="s">
        <v>222</v>
      </c>
      <c r="B38" s="23" t="s">
        <v>6</v>
      </c>
      <c r="C38" s="24" t="s">
        <v>234</v>
      </c>
      <c r="D38" s="25">
        <v>46316.833333333299</v>
      </c>
      <c r="E38" s="25">
        <v>46317.25</v>
      </c>
      <c r="F38" s="24" t="s">
        <v>235</v>
      </c>
    </row>
    <row r="39" spans="1:6" s="5" customFormat="1" ht="46.5" x14ac:dyDescent="0.35">
      <c r="A39" s="23" t="s">
        <v>384</v>
      </c>
      <c r="B39" s="23" t="s">
        <v>4</v>
      </c>
      <c r="C39" s="24" t="s">
        <v>385</v>
      </c>
      <c r="D39" s="25">
        <v>46316.833333333299</v>
      </c>
      <c r="E39" s="25">
        <v>46317.25</v>
      </c>
      <c r="F39" s="24" t="s">
        <v>386</v>
      </c>
    </row>
    <row r="40" spans="1:6" s="5" customFormat="1" ht="46.5" x14ac:dyDescent="0.35">
      <c r="A40" s="23" t="s">
        <v>384</v>
      </c>
      <c r="B40" s="23" t="s">
        <v>5</v>
      </c>
      <c r="C40" s="24" t="s">
        <v>392</v>
      </c>
      <c r="D40" s="25">
        <v>46316.875</v>
      </c>
      <c r="E40" s="25">
        <v>46317.208333333299</v>
      </c>
      <c r="F40" s="24" t="s">
        <v>393</v>
      </c>
    </row>
    <row r="41" spans="1:6" s="5" customFormat="1" ht="46.5" x14ac:dyDescent="0.35">
      <c r="A41" s="23" t="s">
        <v>384</v>
      </c>
      <c r="B41" s="23" t="s">
        <v>4</v>
      </c>
      <c r="C41" s="24" t="s">
        <v>394</v>
      </c>
      <c r="D41" s="25">
        <v>46316.875</v>
      </c>
      <c r="E41" s="25">
        <v>46317.208333333299</v>
      </c>
      <c r="F41" s="24" t="s">
        <v>393</v>
      </c>
    </row>
    <row r="42" spans="1:6" s="5" customFormat="1" ht="46.5" x14ac:dyDescent="0.35">
      <c r="A42" s="23" t="s">
        <v>620</v>
      </c>
      <c r="B42" s="23" t="s">
        <v>5</v>
      </c>
      <c r="C42" s="24" t="s">
        <v>621</v>
      </c>
      <c r="D42" s="25">
        <v>46316.833333333299</v>
      </c>
      <c r="E42" s="25">
        <v>46317.25</v>
      </c>
      <c r="F42" s="24" t="s">
        <v>622</v>
      </c>
    </row>
    <row r="43" spans="1:6" s="5" customFormat="1" ht="46.5" x14ac:dyDescent="0.35">
      <c r="A43" s="23" t="s">
        <v>374</v>
      </c>
      <c r="B43" s="23" t="s">
        <v>112</v>
      </c>
      <c r="C43" s="24" t="s">
        <v>375</v>
      </c>
      <c r="D43" s="25">
        <v>46316.833333333299</v>
      </c>
      <c r="E43" s="25">
        <v>46317.25</v>
      </c>
      <c r="F43" s="24" t="s">
        <v>376</v>
      </c>
    </row>
    <row r="44" spans="1:6" s="5" customFormat="1" ht="46.5" x14ac:dyDescent="0.35">
      <c r="A44" s="23" t="s">
        <v>370</v>
      </c>
      <c r="B44" s="23" t="s">
        <v>112</v>
      </c>
      <c r="C44" s="24" t="s">
        <v>614</v>
      </c>
      <c r="D44" s="25">
        <v>46316.833333333299</v>
      </c>
      <c r="E44" s="25">
        <v>46317.208333333299</v>
      </c>
      <c r="F44" s="24" t="s">
        <v>615</v>
      </c>
    </row>
    <row r="45" spans="1:6" s="5" customFormat="1" ht="46.5" x14ac:dyDescent="0.35">
      <c r="A45" s="23" t="s">
        <v>370</v>
      </c>
      <c r="B45" s="23" t="s">
        <v>2</v>
      </c>
      <c r="C45" s="24" t="s">
        <v>616</v>
      </c>
      <c r="D45" s="25">
        <v>46316.833333333299</v>
      </c>
      <c r="E45" s="25">
        <v>46317.25</v>
      </c>
      <c r="F45" s="24" t="s">
        <v>617</v>
      </c>
    </row>
    <row r="46" spans="1:6" s="5" customFormat="1" ht="46.5" x14ac:dyDescent="0.35">
      <c r="A46" s="23" t="s">
        <v>370</v>
      </c>
      <c r="B46" s="23" t="s">
        <v>2</v>
      </c>
      <c r="C46" s="24" t="s">
        <v>618</v>
      </c>
      <c r="D46" s="25">
        <v>46316.833333333299</v>
      </c>
      <c r="E46" s="25">
        <v>46317.25</v>
      </c>
      <c r="F46" s="24" t="s">
        <v>617</v>
      </c>
    </row>
    <row r="47" spans="1:6" s="5" customFormat="1" ht="46.5" x14ac:dyDescent="0.35">
      <c r="A47" s="23" t="s">
        <v>370</v>
      </c>
      <c r="B47" s="23" t="s">
        <v>2</v>
      </c>
      <c r="C47" s="24" t="s">
        <v>619</v>
      </c>
      <c r="D47" s="25">
        <v>46316.833333333299</v>
      </c>
      <c r="E47" s="25">
        <v>46317.25</v>
      </c>
      <c r="F47" s="24" t="s">
        <v>617</v>
      </c>
    </row>
    <row r="48" spans="1:6" s="5" customFormat="1" ht="77.5" x14ac:dyDescent="0.35">
      <c r="A48" s="23" t="s">
        <v>381</v>
      </c>
      <c r="B48" s="23" t="s">
        <v>2</v>
      </c>
      <c r="C48" s="24" t="s">
        <v>382</v>
      </c>
      <c r="D48" s="25">
        <v>46316.833333333299</v>
      </c>
      <c r="E48" s="25">
        <v>46317.25</v>
      </c>
      <c r="F48" s="24" t="s">
        <v>383</v>
      </c>
    </row>
    <row r="49" spans="1:6" s="5" customFormat="1" ht="46.5" x14ac:dyDescent="0.35">
      <c r="A49" s="23" t="s">
        <v>381</v>
      </c>
      <c r="B49" s="23" t="s">
        <v>5</v>
      </c>
      <c r="C49" s="24" t="s">
        <v>387</v>
      </c>
      <c r="D49" s="25">
        <v>46316.875</v>
      </c>
      <c r="E49" s="25">
        <v>46317.25</v>
      </c>
      <c r="F49" s="24" t="s">
        <v>388</v>
      </c>
    </row>
    <row r="50" spans="1:6" s="5" customFormat="1" ht="46.5" x14ac:dyDescent="0.35">
      <c r="A50" s="23" t="s">
        <v>389</v>
      </c>
      <c r="B50" s="23" t="s">
        <v>112</v>
      </c>
      <c r="C50" s="24" t="s">
        <v>390</v>
      </c>
      <c r="D50" s="25">
        <v>46316.875</v>
      </c>
      <c r="E50" s="25">
        <v>46317.25</v>
      </c>
      <c r="F50" s="24" t="s">
        <v>391</v>
      </c>
    </row>
    <row r="51" spans="1:6" s="5" customFormat="1" ht="46.5" x14ac:dyDescent="0.35">
      <c r="A51" s="23" t="s">
        <v>395</v>
      </c>
      <c r="B51" s="23" t="s">
        <v>112</v>
      </c>
      <c r="C51" s="24" t="s">
        <v>400</v>
      </c>
      <c r="D51" s="25">
        <v>46316.875</v>
      </c>
      <c r="E51" s="25">
        <v>46317.25</v>
      </c>
      <c r="F51" s="24" t="s">
        <v>401</v>
      </c>
    </row>
    <row r="52" spans="1:6" s="5" customFormat="1" ht="62" x14ac:dyDescent="0.35">
      <c r="A52" s="23" t="s">
        <v>408</v>
      </c>
      <c r="B52" s="23" t="s">
        <v>2</v>
      </c>
      <c r="C52" s="24" t="s">
        <v>409</v>
      </c>
      <c r="D52" s="25">
        <v>46316.875</v>
      </c>
      <c r="E52" s="25">
        <v>46317.229166666701</v>
      </c>
      <c r="F52" s="24" t="s">
        <v>410</v>
      </c>
    </row>
    <row r="53" spans="1:6" s="5" customFormat="1" ht="62" x14ac:dyDescent="0.35">
      <c r="A53" s="23" t="s">
        <v>408</v>
      </c>
      <c r="B53" s="23" t="s">
        <v>2</v>
      </c>
      <c r="C53" s="24" t="s">
        <v>411</v>
      </c>
      <c r="D53" s="25">
        <v>46316.875</v>
      </c>
      <c r="E53" s="25">
        <v>46317.229166666701</v>
      </c>
      <c r="F53" s="24" t="s">
        <v>410</v>
      </c>
    </row>
    <row r="54" spans="1:6" s="5" customFormat="1" ht="46.5" x14ac:dyDescent="0.35">
      <c r="A54" s="23" t="s">
        <v>327</v>
      </c>
      <c r="B54" s="23" t="s">
        <v>6</v>
      </c>
      <c r="C54" s="24" t="s">
        <v>328</v>
      </c>
      <c r="D54" s="25">
        <v>46316.875</v>
      </c>
      <c r="E54" s="25">
        <v>46317.25</v>
      </c>
      <c r="F54" s="24" t="s">
        <v>329</v>
      </c>
    </row>
    <row r="55" spans="1:6" s="5" customFormat="1" ht="46.5" x14ac:dyDescent="0.35">
      <c r="A55" s="23" t="s">
        <v>327</v>
      </c>
      <c r="B55" s="23" t="s">
        <v>6</v>
      </c>
      <c r="C55" s="24" t="s">
        <v>605</v>
      </c>
      <c r="D55" s="25">
        <v>46316.875</v>
      </c>
      <c r="E55" s="25">
        <v>46317.25</v>
      </c>
      <c r="F55" s="24" t="s">
        <v>329</v>
      </c>
    </row>
    <row r="56" spans="1:6" s="5" customFormat="1" ht="31" x14ac:dyDescent="0.35">
      <c r="A56" s="23" t="s">
        <v>327</v>
      </c>
      <c r="B56" s="23" t="s">
        <v>6</v>
      </c>
      <c r="C56" s="24" t="s">
        <v>357</v>
      </c>
      <c r="D56" s="25">
        <v>46316.875</v>
      </c>
      <c r="E56" s="25">
        <v>46317.25</v>
      </c>
      <c r="F56" s="24" t="s">
        <v>358</v>
      </c>
    </row>
    <row r="57" spans="1:6" s="5" customFormat="1" ht="31" x14ac:dyDescent="0.35">
      <c r="A57" s="23" t="s">
        <v>327</v>
      </c>
      <c r="B57" s="23" t="s">
        <v>6</v>
      </c>
      <c r="C57" s="24" t="s">
        <v>359</v>
      </c>
      <c r="D57" s="25">
        <v>46316.875</v>
      </c>
      <c r="E57" s="25">
        <v>46317.25</v>
      </c>
      <c r="F57" s="24" t="s">
        <v>358</v>
      </c>
    </row>
    <row r="58" spans="1:6" s="5" customFormat="1" ht="46.5" x14ac:dyDescent="0.35">
      <c r="A58" s="23" t="s">
        <v>432</v>
      </c>
      <c r="B58" s="23" t="s">
        <v>4</v>
      </c>
      <c r="C58" s="24" t="s">
        <v>433</v>
      </c>
      <c r="D58" s="25">
        <v>46272.25</v>
      </c>
      <c r="E58" s="25">
        <v>46341.833333333299</v>
      </c>
      <c r="F58" s="24" t="s">
        <v>434</v>
      </c>
    </row>
    <row r="59" spans="1:6" s="5" customFormat="1" ht="93" x14ac:dyDescent="0.35">
      <c r="A59" s="23" t="s">
        <v>432</v>
      </c>
      <c r="B59" s="23" t="s">
        <v>4</v>
      </c>
      <c r="C59" s="24" t="s">
        <v>446</v>
      </c>
      <c r="D59" s="25">
        <v>46316.833333333299</v>
      </c>
      <c r="E59" s="25">
        <v>46317.25</v>
      </c>
      <c r="F59" s="24" t="s">
        <v>447</v>
      </c>
    </row>
    <row r="60" spans="1:6" s="5" customFormat="1" ht="31" x14ac:dyDescent="0.35">
      <c r="A60" s="23" t="s">
        <v>360</v>
      </c>
      <c r="B60" s="23" t="s">
        <v>4</v>
      </c>
      <c r="C60" s="24" t="s">
        <v>361</v>
      </c>
      <c r="D60" s="25">
        <v>46316.875</v>
      </c>
      <c r="E60" s="25">
        <v>46317.25</v>
      </c>
      <c r="F60" s="24" t="s">
        <v>362</v>
      </c>
    </row>
    <row r="61" spans="1:6" s="5" customFormat="1" ht="31" x14ac:dyDescent="0.35">
      <c r="A61" s="23" t="s">
        <v>360</v>
      </c>
      <c r="B61" s="23" t="s">
        <v>4</v>
      </c>
      <c r="C61" s="24" t="s">
        <v>363</v>
      </c>
      <c r="D61" s="25">
        <v>46316.875</v>
      </c>
      <c r="E61" s="25">
        <v>46317.25</v>
      </c>
      <c r="F61" s="24" t="s">
        <v>362</v>
      </c>
    </row>
    <row r="62" spans="1:6" s="5" customFormat="1" ht="77.5" x14ac:dyDescent="0.35">
      <c r="A62" s="23" t="s">
        <v>360</v>
      </c>
      <c r="B62" s="23" t="s">
        <v>112</v>
      </c>
      <c r="C62" s="24" t="s">
        <v>458</v>
      </c>
      <c r="D62" s="25">
        <v>46316.875</v>
      </c>
      <c r="E62" s="25">
        <v>46317.25</v>
      </c>
      <c r="F62" s="24" t="s">
        <v>459</v>
      </c>
    </row>
    <row r="63" spans="1:6" s="5" customFormat="1" ht="46.5" x14ac:dyDescent="0.35">
      <c r="A63" s="23" t="s">
        <v>335</v>
      </c>
      <c r="B63" s="23" t="s">
        <v>112</v>
      </c>
      <c r="C63" s="24" t="s">
        <v>336</v>
      </c>
      <c r="D63" s="25">
        <v>46316.875</v>
      </c>
      <c r="E63" s="25">
        <v>46317.25</v>
      </c>
      <c r="F63" s="24" t="s">
        <v>337</v>
      </c>
    </row>
    <row r="64" spans="1:6" s="5" customFormat="1" ht="46.5" x14ac:dyDescent="0.35">
      <c r="A64" s="23" t="s">
        <v>324</v>
      </c>
      <c r="B64" s="23" t="s">
        <v>2</v>
      </c>
      <c r="C64" s="24" t="s">
        <v>325</v>
      </c>
      <c r="D64" s="25">
        <v>46316.875</v>
      </c>
      <c r="E64" s="25">
        <v>46317.25</v>
      </c>
      <c r="F64" s="24" t="s">
        <v>326</v>
      </c>
    </row>
    <row r="65" spans="1:6" s="5" customFormat="1" ht="62" x14ac:dyDescent="0.35">
      <c r="A65" s="23" t="s">
        <v>324</v>
      </c>
      <c r="B65" s="23" t="s">
        <v>6</v>
      </c>
      <c r="C65" s="24" t="s">
        <v>355</v>
      </c>
      <c r="D65" s="25">
        <v>46316.875</v>
      </c>
      <c r="E65" s="25">
        <v>46317.25</v>
      </c>
      <c r="F65" s="24" t="s">
        <v>356</v>
      </c>
    </row>
    <row r="66" spans="1:6" s="5" customFormat="1" ht="77.5" x14ac:dyDescent="0.35">
      <c r="A66" s="23" t="s">
        <v>452</v>
      </c>
      <c r="B66" s="23" t="s">
        <v>112</v>
      </c>
      <c r="C66" s="24" t="s">
        <v>453</v>
      </c>
      <c r="D66" s="25">
        <v>46316.833333333299</v>
      </c>
      <c r="E66" s="25">
        <v>46317.25</v>
      </c>
      <c r="F66" s="24" t="s">
        <v>454</v>
      </c>
    </row>
    <row r="67" spans="1:6" s="5" customFormat="1" ht="108.5" x14ac:dyDescent="0.35">
      <c r="A67" s="23" t="s">
        <v>99</v>
      </c>
      <c r="B67" s="23" t="s">
        <v>2</v>
      </c>
      <c r="C67" s="24" t="s">
        <v>548</v>
      </c>
      <c r="D67" s="25">
        <v>46316.833333333299</v>
      </c>
      <c r="E67" s="25">
        <v>46317.25</v>
      </c>
      <c r="F67" s="24" t="s">
        <v>101</v>
      </c>
    </row>
    <row r="68" spans="1:6" s="5" customFormat="1" ht="46.5" x14ac:dyDescent="0.35">
      <c r="A68" s="23" t="s">
        <v>99</v>
      </c>
      <c r="B68" s="23" t="s">
        <v>4</v>
      </c>
      <c r="C68" s="24" t="s">
        <v>435</v>
      </c>
      <c r="D68" s="25">
        <v>46316.833333333299</v>
      </c>
      <c r="E68" s="25">
        <v>46317.25</v>
      </c>
      <c r="F68" s="24" t="s">
        <v>436</v>
      </c>
    </row>
    <row r="69" spans="1:6" s="5" customFormat="1" ht="46.5" x14ac:dyDescent="0.35">
      <c r="A69" s="23" t="s">
        <v>99</v>
      </c>
      <c r="B69" s="23" t="s">
        <v>5</v>
      </c>
      <c r="C69" s="24" t="s">
        <v>632</v>
      </c>
      <c r="D69" s="25">
        <v>46316.833333333299</v>
      </c>
      <c r="E69" s="25">
        <v>46317.25</v>
      </c>
      <c r="F69" s="24" t="s">
        <v>633</v>
      </c>
    </row>
    <row r="70" spans="1:6" s="5" customFormat="1" ht="46.5" x14ac:dyDescent="0.35">
      <c r="A70" s="23" t="s">
        <v>99</v>
      </c>
      <c r="B70" s="23" t="s">
        <v>4</v>
      </c>
      <c r="C70" s="24" t="s">
        <v>442</v>
      </c>
      <c r="D70" s="25">
        <v>46316.8125</v>
      </c>
      <c r="E70" s="25">
        <v>46317.25</v>
      </c>
      <c r="F70" s="24" t="s">
        <v>443</v>
      </c>
    </row>
    <row r="71" spans="1:6" s="5" customFormat="1" ht="62" x14ac:dyDescent="0.35">
      <c r="A71" s="23" t="s">
        <v>99</v>
      </c>
      <c r="B71" s="23" t="s">
        <v>5</v>
      </c>
      <c r="C71" s="24" t="s">
        <v>444</v>
      </c>
      <c r="D71" s="25">
        <v>46316.8125</v>
      </c>
      <c r="E71" s="25">
        <v>46317.25</v>
      </c>
      <c r="F71" s="24" t="s">
        <v>445</v>
      </c>
    </row>
    <row r="72" spans="1:6" s="5" customFormat="1" ht="77.5" x14ac:dyDescent="0.35">
      <c r="A72" s="23" t="s">
        <v>99</v>
      </c>
      <c r="B72" s="23" t="s">
        <v>112</v>
      </c>
      <c r="C72" s="24" t="s">
        <v>634</v>
      </c>
      <c r="D72" s="25">
        <v>46316.833333333299</v>
      </c>
      <c r="E72" s="25">
        <v>46317.25</v>
      </c>
      <c r="F72" s="24" t="s">
        <v>635</v>
      </c>
    </row>
    <row r="73" spans="1:6" s="5" customFormat="1" ht="108.5" x14ac:dyDescent="0.35">
      <c r="A73" s="23" t="s">
        <v>99</v>
      </c>
      <c r="B73" s="23" t="s">
        <v>6</v>
      </c>
      <c r="C73" s="24" t="s">
        <v>482</v>
      </c>
      <c r="D73" s="25">
        <v>46202.875</v>
      </c>
      <c r="E73" s="25">
        <v>46508.208333333299</v>
      </c>
      <c r="F73" s="24" t="s">
        <v>483</v>
      </c>
    </row>
    <row r="74" spans="1:6" s="5" customFormat="1" ht="108.5" x14ac:dyDescent="0.35">
      <c r="A74" s="23" t="s">
        <v>99</v>
      </c>
      <c r="B74" s="23" t="s">
        <v>2</v>
      </c>
      <c r="C74" s="24" t="s">
        <v>484</v>
      </c>
      <c r="D74" s="25">
        <v>46266.333333333299</v>
      </c>
      <c r="E74" s="25">
        <v>46507</v>
      </c>
      <c r="F74" s="24" t="s">
        <v>483</v>
      </c>
    </row>
    <row r="75" spans="1:6" s="5" customFormat="1" ht="108.5" x14ac:dyDescent="0.35">
      <c r="A75" s="23" t="s">
        <v>99</v>
      </c>
      <c r="B75" s="23" t="s">
        <v>2</v>
      </c>
      <c r="C75" s="24" t="s">
        <v>485</v>
      </c>
      <c r="D75" s="25">
        <v>46316.833333333299</v>
      </c>
      <c r="E75" s="25">
        <v>46317.25</v>
      </c>
      <c r="F75" s="24" t="s">
        <v>486</v>
      </c>
    </row>
    <row r="76" spans="1:6" s="5" customFormat="1" ht="77.5" x14ac:dyDescent="0.35">
      <c r="A76" s="23" t="s">
        <v>99</v>
      </c>
      <c r="B76" s="23" t="s">
        <v>6</v>
      </c>
      <c r="C76" s="24" t="s">
        <v>491</v>
      </c>
      <c r="D76" s="25">
        <v>46316.875</v>
      </c>
      <c r="E76" s="25">
        <v>46317.25</v>
      </c>
      <c r="F76" s="24" t="s">
        <v>492</v>
      </c>
    </row>
    <row r="77" spans="1:6" s="5" customFormat="1" ht="77.5" x14ac:dyDescent="0.35">
      <c r="A77" s="23" t="s">
        <v>99</v>
      </c>
      <c r="B77" s="23" t="s">
        <v>2</v>
      </c>
      <c r="C77" s="24" t="s">
        <v>504</v>
      </c>
      <c r="D77" s="25">
        <v>46316.999305555597</v>
      </c>
      <c r="E77" s="25">
        <v>46317.208333333299</v>
      </c>
      <c r="F77" s="24" t="s">
        <v>505</v>
      </c>
    </row>
    <row r="78" spans="1:6" s="5" customFormat="1" ht="77.5" x14ac:dyDescent="0.35">
      <c r="A78" s="23" t="s">
        <v>508</v>
      </c>
      <c r="B78" s="23" t="s">
        <v>2</v>
      </c>
      <c r="C78" s="24" t="s">
        <v>509</v>
      </c>
      <c r="D78" s="25">
        <v>46316.999305555597</v>
      </c>
      <c r="E78" s="25">
        <v>46317.208333333299</v>
      </c>
      <c r="F78" s="24" t="s">
        <v>505</v>
      </c>
    </row>
    <row r="79" spans="1:6" s="5" customFormat="1" ht="62" x14ac:dyDescent="0.35">
      <c r="A79" s="23" t="s">
        <v>53</v>
      </c>
      <c r="B79" s="23" t="s">
        <v>5</v>
      </c>
      <c r="C79" s="24" t="s">
        <v>54</v>
      </c>
      <c r="D79" s="25">
        <v>46316.833333333299</v>
      </c>
      <c r="E79" s="25">
        <v>46317.25</v>
      </c>
      <c r="F79" s="24" t="s">
        <v>55</v>
      </c>
    </row>
    <row r="80" spans="1:6" s="5" customFormat="1" ht="108.5" x14ac:dyDescent="0.35">
      <c r="A80" s="23" t="s">
        <v>475</v>
      </c>
      <c r="B80" s="23" t="s">
        <v>6</v>
      </c>
      <c r="C80" s="24" t="s">
        <v>642</v>
      </c>
      <c r="D80" s="25">
        <v>46316.875</v>
      </c>
      <c r="E80" s="25">
        <v>46317.208333333299</v>
      </c>
      <c r="F80" s="24" t="s">
        <v>643</v>
      </c>
    </row>
    <row r="81" spans="1:6" s="5" customFormat="1" ht="108.5" x14ac:dyDescent="0.35">
      <c r="A81" s="23" t="s">
        <v>475</v>
      </c>
      <c r="B81" s="23" t="s">
        <v>6</v>
      </c>
      <c r="C81" s="24" t="s">
        <v>644</v>
      </c>
      <c r="D81" s="25">
        <v>46316.875</v>
      </c>
      <c r="E81" s="25">
        <v>46317.208333333299</v>
      </c>
      <c r="F81" s="24" t="s">
        <v>643</v>
      </c>
    </row>
    <row r="82" spans="1:6" s="5" customFormat="1" ht="77.5" x14ac:dyDescent="0.35">
      <c r="A82" s="23" t="s">
        <v>475</v>
      </c>
      <c r="B82" s="23" t="s">
        <v>2</v>
      </c>
      <c r="C82" s="24" t="s">
        <v>645</v>
      </c>
      <c r="D82" s="25">
        <v>46316.875</v>
      </c>
      <c r="E82" s="25">
        <v>46317.25</v>
      </c>
      <c r="F82" s="24" t="s">
        <v>646</v>
      </c>
    </row>
    <row r="83" spans="1:6" s="5" customFormat="1" ht="77.5" x14ac:dyDescent="0.35">
      <c r="A83" s="23" t="s">
        <v>50</v>
      </c>
      <c r="B83" s="23" t="s">
        <v>4</v>
      </c>
      <c r="C83" s="24" t="s">
        <v>51</v>
      </c>
      <c r="D83" s="25">
        <v>46316.833333333299</v>
      </c>
      <c r="E83" s="25">
        <v>46317.25</v>
      </c>
      <c r="F83" s="24" t="s">
        <v>52</v>
      </c>
    </row>
    <row r="84" spans="1:6" s="5" customFormat="1" ht="93" x14ac:dyDescent="0.35">
      <c r="A84" s="23" t="s">
        <v>108</v>
      </c>
      <c r="B84" s="23" t="s">
        <v>6</v>
      </c>
      <c r="C84" s="24" t="s">
        <v>109</v>
      </c>
      <c r="D84" s="25">
        <v>46314.541666666701</v>
      </c>
      <c r="E84" s="25">
        <v>46319.25</v>
      </c>
      <c r="F84" s="24" t="s">
        <v>110</v>
      </c>
    </row>
    <row r="85" spans="1:6" s="5" customFormat="1" ht="93" x14ac:dyDescent="0.35">
      <c r="A85" s="23" t="s">
        <v>108</v>
      </c>
      <c r="B85" s="23" t="s">
        <v>2</v>
      </c>
      <c r="C85" s="24" t="s">
        <v>111</v>
      </c>
      <c r="D85" s="25">
        <v>46314.541666666701</v>
      </c>
      <c r="E85" s="25">
        <v>46319.25</v>
      </c>
      <c r="F85" s="24" t="s">
        <v>110</v>
      </c>
    </row>
    <row r="86" spans="1:6" s="5" customFormat="1" ht="93" x14ac:dyDescent="0.35">
      <c r="A86" s="23" t="s">
        <v>108</v>
      </c>
      <c r="B86" s="23" t="s">
        <v>112</v>
      </c>
      <c r="C86" s="24" t="s">
        <v>113</v>
      </c>
      <c r="D86" s="25">
        <v>46316.833333333299</v>
      </c>
      <c r="E86" s="25">
        <v>46317.25</v>
      </c>
      <c r="F86" s="24" t="s">
        <v>110</v>
      </c>
    </row>
    <row r="87" spans="1:6" s="5" customFormat="1" ht="108.5" x14ac:dyDescent="0.35">
      <c r="A87" s="23" t="s">
        <v>108</v>
      </c>
      <c r="B87" s="23" t="s">
        <v>6</v>
      </c>
      <c r="C87" s="24" t="s">
        <v>115</v>
      </c>
      <c r="D87" s="25">
        <v>46316.875</v>
      </c>
      <c r="E87" s="25">
        <v>46317.25</v>
      </c>
      <c r="F87" s="24" t="s">
        <v>116</v>
      </c>
    </row>
    <row r="88" spans="1:6" s="5" customFormat="1" ht="108.5" x14ac:dyDescent="0.35">
      <c r="A88" s="23" t="s">
        <v>108</v>
      </c>
      <c r="B88" s="23" t="s">
        <v>6</v>
      </c>
      <c r="C88" s="24" t="s">
        <v>117</v>
      </c>
      <c r="D88" s="25">
        <v>46316.875</v>
      </c>
      <c r="E88" s="25">
        <v>46317.25</v>
      </c>
      <c r="F88" s="24" t="s">
        <v>116</v>
      </c>
    </row>
    <row r="89" spans="1:6" s="5" customFormat="1" ht="108.5" x14ac:dyDescent="0.35">
      <c r="A89" s="23" t="s">
        <v>108</v>
      </c>
      <c r="B89" s="23" t="s">
        <v>6</v>
      </c>
      <c r="C89" s="24" t="s">
        <v>118</v>
      </c>
      <c r="D89" s="25">
        <v>46316.875</v>
      </c>
      <c r="E89" s="25">
        <v>46317.25</v>
      </c>
      <c r="F89" s="24" t="s">
        <v>116</v>
      </c>
    </row>
    <row r="90" spans="1:6" s="5" customFormat="1" ht="93" x14ac:dyDescent="0.35">
      <c r="A90" s="23" t="s">
        <v>108</v>
      </c>
      <c r="B90" s="23" t="s">
        <v>7</v>
      </c>
      <c r="C90" s="24" t="s">
        <v>520</v>
      </c>
      <c r="D90" s="25">
        <v>46217.625</v>
      </c>
      <c r="E90" s="25">
        <v>46387.875</v>
      </c>
      <c r="F90" s="24" t="s">
        <v>521</v>
      </c>
    </row>
    <row r="91" spans="1:6" s="5" customFormat="1" ht="93" x14ac:dyDescent="0.35">
      <c r="A91" s="23" t="s">
        <v>512</v>
      </c>
      <c r="B91" s="23" t="s">
        <v>112</v>
      </c>
      <c r="C91" s="24" t="s">
        <v>513</v>
      </c>
      <c r="D91" s="25">
        <v>46316.833333333299</v>
      </c>
      <c r="E91" s="25">
        <v>46317.25</v>
      </c>
      <c r="F91" s="24" t="s">
        <v>514</v>
      </c>
    </row>
    <row r="92" spans="1:6" s="5" customFormat="1" ht="93" x14ac:dyDescent="0.35">
      <c r="A92" s="23" t="s">
        <v>472</v>
      </c>
      <c r="B92" s="23" t="s">
        <v>112</v>
      </c>
      <c r="C92" s="24" t="s">
        <v>545</v>
      </c>
      <c r="D92" s="25">
        <v>46316.833333333299</v>
      </c>
      <c r="E92" s="25">
        <v>46317.25</v>
      </c>
      <c r="F92" s="24" t="s">
        <v>546</v>
      </c>
    </row>
    <row r="93" spans="1:6" s="5" customFormat="1" ht="77.5" x14ac:dyDescent="0.35">
      <c r="A93" s="23" t="s">
        <v>472</v>
      </c>
      <c r="B93" s="23" t="s">
        <v>112</v>
      </c>
      <c r="C93" s="24" t="s">
        <v>473</v>
      </c>
      <c r="D93" s="25">
        <v>46316.833333333299</v>
      </c>
      <c r="E93" s="25">
        <v>46317.25</v>
      </c>
      <c r="F93" s="24" t="s">
        <v>474</v>
      </c>
    </row>
    <row r="94" spans="1:6" s="5" customFormat="1" ht="77.5" x14ac:dyDescent="0.35">
      <c r="A94" s="23" t="s">
        <v>472</v>
      </c>
      <c r="B94" s="23" t="s">
        <v>2</v>
      </c>
      <c r="C94" s="24" t="s">
        <v>653</v>
      </c>
      <c r="D94" s="25">
        <v>46316.875</v>
      </c>
      <c r="E94" s="25">
        <v>46317.25</v>
      </c>
      <c r="F94" s="24" t="s">
        <v>503</v>
      </c>
    </row>
    <row r="95" spans="1:6" s="5" customFormat="1" ht="77.5" x14ac:dyDescent="0.35">
      <c r="A95" s="23" t="s">
        <v>472</v>
      </c>
      <c r="B95" s="23" t="s">
        <v>6</v>
      </c>
      <c r="C95" s="24" t="s">
        <v>515</v>
      </c>
      <c r="D95" s="25">
        <v>46316.833333333299</v>
      </c>
      <c r="E95" s="25">
        <v>46317.25</v>
      </c>
      <c r="F95" s="24" t="s">
        <v>516</v>
      </c>
    </row>
    <row r="96" spans="1:6" s="5" customFormat="1" ht="62" x14ac:dyDescent="0.35">
      <c r="A96" s="23" t="s">
        <v>17</v>
      </c>
      <c r="B96" s="23" t="s">
        <v>5</v>
      </c>
      <c r="C96" s="24" t="s">
        <v>18</v>
      </c>
      <c r="D96" s="25">
        <v>46315.833333333299</v>
      </c>
      <c r="E96" s="25">
        <v>46326.25</v>
      </c>
      <c r="F96" s="24" t="s">
        <v>19</v>
      </c>
    </row>
    <row r="97" spans="1:6" s="5" customFormat="1" ht="46.5" x14ac:dyDescent="0.35">
      <c r="A97" s="23" t="s">
        <v>257</v>
      </c>
      <c r="B97" s="23" t="s">
        <v>4</v>
      </c>
      <c r="C97" s="24" t="s">
        <v>258</v>
      </c>
      <c r="D97" s="25">
        <v>46316.875</v>
      </c>
      <c r="E97" s="25">
        <v>46317.208333333299</v>
      </c>
      <c r="F97" s="24" t="s">
        <v>259</v>
      </c>
    </row>
    <row r="98" spans="1:6" s="5" customFormat="1" ht="77.5" x14ac:dyDescent="0.35">
      <c r="A98" s="23" t="s">
        <v>65</v>
      </c>
      <c r="B98" s="23" t="s">
        <v>2</v>
      </c>
      <c r="C98" s="24" t="s">
        <v>66</v>
      </c>
      <c r="D98" s="25">
        <v>46316.833333333299</v>
      </c>
      <c r="E98" s="25">
        <v>46317.25</v>
      </c>
      <c r="F98" s="24" t="s">
        <v>67</v>
      </c>
    </row>
    <row r="99" spans="1:6" s="5" customFormat="1" ht="77.5" x14ac:dyDescent="0.35">
      <c r="A99" s="23" t="s">
        <v>65</v>
      </c>
      <c r="B99" s="23" t="s">
        <v>6</v>
      </c>
      <c r="C99" s="24" t="s">
        <v>544</v>
      </c>
      <c r="D99" s="25">
        <v>46316.833333333299</v>
      </c>
      <c r="E99" s="25">
        <v>46317.25</v>
      </c>
      <c r="F99" s="24" t="s">
        <v>67</v>
      </c>
    </row>
    <row r="100" spans="1:6" s="5" customFormat="1" ht="62" x14ac:dyDescent="0.35">
      <c r="A100" s="23" t="s">
        <v>65</v>
      </c>
      <c r="B100" s="23" t="s">
        <v>5</v>
      </c>
      <c r="C100" s="24" t="s">
        <v>656</v>
      </c>
      <c r="D100" s="25">
        <v>46316.875</v>
      </c>
      <c r="E100" s="25">
        <v>46317.25</v>
      </c>
      <c r="F100" s="24" t="s">
        <v>657</v>
      </c>
    </row>
    <row r="101" spans="1:6" s="5" customFormat="1" ht="46.5" x14ac:dyDescent="0.35">
      <c r="A101" s="23" t="s">
        <v>532</v>
      </c>
      <c r="B101" s="23" t="s">
        <v>5</v>
      </c>
      <c r="C101" s="24" t="s">
        <v>533</v>
      </c>
      <c r="D101" s="25">
        <v>46316.833333333299</v>
      </c>
      <c r="E101" s="25">
        <v>46317.208333333299</v>
      </c>
      <c r="F101" s="24" t="s">
        <v>534</v>
      </c>
    </row>
    <row r="102" spans="1:6" s="5" customFormat="1" ht="46.5" x14ac:dyDescent="0.35">
      <c r="A102" s="23" t="s">
        <v>532</v>
      </c>
      <c r="B102" s="23" t="s">
        <v>4</v>
      </c>
      <c r="C102" s="24" t="s">
        <v>535</v>
      </c>
      <c r="D102" s="25">
        <v>46316.833333333299</v>
      </c>
      <c r="E102" s="25">
        <v>46317.208333333299</v>
      </c>
      <c r="F102" s="24" t="s">
        <v>534</v>
      </c>
    </row>
    <row r="103" spans="1:6" s="5" customFormat="1" ht="77.5" x14ac:dyDescent="0.35">
      <c r="A103" s="23" t="s">
        <v>493</v>
      </c>
      <c r="B103" s="23" t="s">
        <v>112</v>
      </c>
      <c r="C103" s="24" t="s">
        <v>494</v>
      </c>
      <c r="D103" s="25">
        <v>46230.833333333299</v>
      </c>
      <c r="E103" s="25">
        <v>46403.25</v>
      </c>
      <c r="F103" s="24" t="s">
        <v>495</v>
      </c>
    </row>
    <row r="104" spans="1:6" s="5" customFormat="1" ht="77.5" x14ac:dyDescent="0.35">
      <c r="A104" s="23" t="s">
        <v>506</v>
      </c>
      <c r="B104" s="23" t="s">
        <v>6</v>
      </c>
      <c r="C104" s="24" t="s">
        <v>507</v>
      </c>
      <c r="D104" s="25">
        <v>46316.999305555597</v>
      </c>
      <c r="E104" s="25">
        <v>46317.208333333299</v>
      </c>
      <c r="F104" s="24" t="s">
        <v>505</v>
      </c>
    </row>
    <row r="105" spans="1:6" s="5" customFormat="1" ht="93" x14ac:dyDescent="0.35">
      <c r="A105" s="23" t="s">
        <v>102</v>
      </c>
      <c r="B105" s="23" t="s">
        <v>5</v>
      </c>
      <c r="C105" s="24" t="s">
        <v>103</v>
      </c>
      <c r="D105" s="25">
        <v>46316.833333333299</v>
      </c>
      <c r="E105" s="25">
        <v>46317.25</v>
      </c>
      <c r="F105" s="24" t="s">
        <v>104</v>
      </c>
    </row>
    <row r="106" spans="1:6" s="5" customFormat="1" ht="93" x14ac:dyDescent="0.35">
      <c r="A106" s="23" t="s">
        <v>102</v>
      </c>
      <c r="B106" s="23" t="s">
        <v>5</v>
      </c>
      <c r="C106" s="24" t="s">
        <v>105</v>
      </c>
      <c r="D106" s="25">
        <v>46316.833333333299</v>
      </c>
      <c r="E106" s="25">
        <v>46317.25</v>
      </c>
      <c r="F106" s="24" t="s">
        <v>104</v>
      </c>
    </row>
    <row r="107" spans="1:6" s="5" customFormat="1" ht="93" x14ac:dyDescent="0.35">
      <c r="A107" s="23" t="s">
        <v>102</v>
      </c>
      <c r="B107" s="23" t="s">
        <v>5</v>
      </c>
      <c r="C107" s="24" t="s">
        <v>106</v>
      </c>
      <c r="D107" s="25">
        <v>46316.833333333299</v>
      </c>
      <c r="E107" s="25">
        <v>46317.25</v>
      </c>
      <c r="F107" s="24" t="s">
        <v>104</v>
      </c>
    </row>
    <row r="108" spans="1:6" s="5" customFormat="1" ht="93" x14ac:dyDescent="0.35">
      <c r="A108" s="23" t="s">
        <v>102</v>
      </c>
      <c r="B108" s="23" t="s">
        <v>5</v>
      </c>
      <c r="C108" s="24" t="s">
        <v>107</v>
      </c>
      <c r="D108" s="25">
        <v>46316.833333333299</v>
      </c>
      <c r="E108" s="25">
        <v>46317.25</v>
      </c>
      <c r="F108" s="24" t="s">
        <v>104</v>
      </c>
    </row>
    <row r="109" spans="1:6" s="5" customFormat="1" ht="46.5" x14ac:dyDescent="0.35">
      <c r="A109" s="23" t="s">
        <v>102</v>
      </c>
      <c r="B109" s="23" t="s">
        <v>5</v>
      </c>
      <c r="C109" s="24" t="s">
        <v>106</v>
      </c>
      <c r="D109" s="25">
        <v>46316.833333333299</v>
      </c>
      <c r="E109" s="25">
        <v>46317.229166666701</v>
      </c>
      <c r="F109" s="24" t="s">
        <v>114</v>
      </c>
    </row>
    <row r="110" spans="1:6" s="5" customFormat="1" ht="77.5" x14ac:dyDescent="0.35">
      <c r="A110" s="23" t="s">
        <v>102</v>
      </c>
      <c r="B110" s="23" t="s">
        <v>4</v>
      </c>
      <c r="C110" s="24" t="s">
        <v>553</v>
      </c>
      <c r="D110" s="25">
        <v>46316.875</v>
      </c>
      <c r="E110" s="25">
        <v>46317.208333333299</v>
      </c>
      <c r="F110" s="24" t="s">
        <v>554</v>
      </c>
    </row>
    <row r="111" spans="1:6" s="5" customFormat="1" ht="46.5" x14ac:dyDescent="0.35">
      <c r="A111" s="23" t="s">
        <v>307</v>
      </c>
      <c r="B111" s="23" t="s">
        <v>4</v>
      </c>
      <c r="C111" s="24" t="s">
        <v>308</v>
      </c>
      <c r="D111" s="25">
        <v>46316.833333333299</v>
      </c>
      <c r="E111" s="25">
        <v>46317.25</v>
      </c>
      <c r="F111" s="24" t="s">
        <v>309</v>
      </c>
    </row>
    <row r="112" spans="1:6" s="5" customFormat="1" ht="93" x14ac:dyDescent="0.35">
      <c r="A112" s="23" t="s">
        <v>169</v>
      </c>
      <c r="B112" s="23" t="s">
        <v>6</v>
      </c>
      <c r="C112" s="24" t="s">
        <v>170</v>
      </c>
      <c r="D112" s="25">
        <v>46237.833333333299</v>
      </c>
      <c r="E112" s="25">
        <v>46326.25</v>
      </c>
      <c r="F112" s="24" t="s">
        <v>171</v>
      </c>
    </row>
    <row r="113" spans="1:6" s="5" customFormat="1" ht="93" x14ac:dyDescent="0.35">
      <c r="A113" s="23" t="s">
        <v>169</v>
      </c>
      <c r="B113" s="23" t="s">
        <v>2</v>
      </c>
      <c r="C113" s="24" t="s">
        <v>172</v>
      </c>
      <c r="D113" s="25">
        <v>46237.833333333299</v>
      </c>
      <c r="E113" s="25">
        <v>46326.25</v>
      </c>
      <c r="F113" s="24" t="s">
        <v>171</v>
      </c>
    </row>
    <row r="114" spans="1:6" s="5" customFormat="1" ht="62" x14ac:dyDescent="0.35">
      <c r="A114" s="23" t="s">
        <v>155</v>
      </c>
      <c r="B114" s="23" t="s">
        <v>5</v>
      </c>
      <c r="C114" s="24" t="s">
        <v>156</v>
      </c>
      <c r="D114" s="25">
        <v>46316.833333333299</v>
      </c>
      <c r="E114" s="25">
        <v>46317.25</v>
      </c>
      <c r="F114" s="24" t="s">
        <v>157</v>
      </c>
    </row>
    <row r="115" spans="1:6" s="5" customFormat="1" ht="62" x14ac:dyDescent="0.35">
      <c r="A115" s="23" t="s">
        <v>155</v>
      </c>
      <c r="B115" s="23" t="s">
        <v>4</v>
      </c>
      <c r="C115" s="24" t="s">
        <v>158</v>
      </c>
      <c r="D115" s="25">
        <v>46316.833333333299</v>
      </c>
      <c r="E115" s="25">
        <v>46317.25</v>
      </c>
      <c r="F115" s="24" t="s">
        <v>157</v>
      </c>
    </row>
    <row r="116" spans="1:6" ht="93" x14ac:dyDescent="0.35">
      <c r="A116" s="23" t="s">
        <v>559</v>
      </c>
      <c r="B116" s="23" t="s">
        <v>6</v>
      </c>
      <c r="C116" s="24" t="s">
        <v>560</v>
      </c>
      <c r="D116" s="25">
        <v>46316.833333333299</v>
      </c>
      <c r="E116" s="25">
        <v>46317.25</v>
      </c>
      <c r="F116" s="24" t="s">
        <v>561</v>
      </c>
    </row>
    <row r="117" spans="1:6" ht="62" x14ac:dyDescent="0.35">
      <c r="A117" s="23" t="s">
        <v>159</v>
      </c>
      <c r="B117" s="23" t="s">
        <v>5</v>
      </c>
      <c r="C117" s="24" t="s">
        <v>160</v>
      </c>
      <c r="D117" s="25">
        <v>46316.833333333299</v>
      </c>
      <c r="E117" s="25">
        <v>46317.25</v>
      </c>
      <c r="F117" s="24" t="s">
        <v>161</v>
      </c>
    </row>
    <row r="118" spans="1:6" ht="62" x14ac:dyDescent="0.35">
      <c r="A118" s="23" t="s">
        <v>159</v>
      </c>
      <c r="B118" s="23" t="s">
        <v>5</v>
      </c>
      <c r="C118" s="24" t="s">
        <v>162</v>
      </c>
      <c r="D118" s="25">
        <v>46316.833333333299</v>
      </c>
      <c r="E118" s="25">
        <v>46317.25</v>
      </c>
      <c r="F118" s="24" t="s">
        <v>161</v>
      </c>
    </row>
    <row r="119" spans="1:6" ht="62" x14ac:dyDescent="0.35">
      <c r="A119" s="23" t="s">
        <v>159</v>
      </c>
      <c r="B119" s="23" t="s">
        <v>5</v>
      </c>
      <c r="C119" s="24" t="s">
        <v>163</v>
      </c>
      <c r="D119" s="25">
        <v>46316.833333333299</v>
      </c>
      <c r="E119" s="25">
        <v>46317.25</v>
      </c>
      <c r="F119" s="24" t="s">
        <v>161</v>
      </c>
    </row>
    <row r="120" spans="1:6" ht="62" x14ac:dyDescent="0.35">
      <c r="A120" s="23" t="s">
        <v>159</v>
      </c>
      <c r="B120" s="23" t="s">
        <v>5</v>
      </c>
      <c r="C120" s="24" t="s">
        <v>164</v>
      </c>
      <c r="D120" s="25">
        <v>46316.833333333299</v>
      </c>
      <c r="E120" s="25">
        <v>46317.25</v>
      </c>
      <c r="F120" s="24" t="s">
        <v>161</v>
      </c>
    </row>
    <row r="121" spans="1:6" ht="62" x14ac:dyDescent="0.35">
      <c r="A121" s="23" t="s">
        <v>159</v>
      </c>
      <c r="B121" s="23" t="s">
        <v>5</v>
      </c>
      <c r="C121" s="24" t="s">
        <v>165</v>
      </c>
      <c r="D121" s="25">
        <v>46316.833333333299</v>
      </c>
      <c r="E121" s="25">
        <v>46317.25</v>
      </c>
      <c r="F121" s="24" t="s">
        <v>161</v>
      </c>
    </row>
    <row r="122" spans="1:6" ht="62" x14ac:dyDescent="0.35">
      <c r="A122" s="23" t="s">
        <v>159</v>
      </c>
      <c r="B122" s="23" t="s">
        <v>5</v>
      </c>
      <c r="C122" s="24" t="s">
        <v>166</v>
      </c>
      <c r="D122" s="25">
        <v>46316.833333333299</v>
      </c>
      <c r="E122" s="25">
        <v>46317.25</v>
      </c>
      <c r="F122" s="24" t="s">
        <v>161</v>
      </c>
    </row>
    <row r="123" spans="1:6" ht="62" x14ac:dyDescent="0.35">
      <c r="A123" s="23" t="s">
        <v>159</v>
      </c>
      <c r="B123" s="23" t="s">
        <v>5</v>
      </c>
      <c r="C123" s="24" t="s">
        <v>167</v>
      </c>
      <c r="D123" s="25">
        <v>46316.833333333299</v>
      </c>
      <c r="E123" s="25">
        <v>46317.25</v>
      </c>
      <c r="F123" s="24" t="s">
        <v>161</v>
      </c>
    </row>
    <row r="124" spans="1:6" ht="62" x14ac:dyDescent="0.35">
      <c r="A124" s="23" t="s">
        <v>159</v>
      </c>
      <c r="B124" s="23" t="s">
        <v>5</v>
      </c>
      <c r="C124" s="24" t="s">
        <v>168</v>
      </c>
      <c r="D124" s="25">
        <v>46316.833333333299</v>
      </c>
      <c r="E124" s="25">
        <v>46317.25</v>
      </c>
      <c r="F124" s="24" t="s">
        <v>161</v>
      </c>
    </row>
    <row r="125" spans="1:6" ht="77.5" x14ac:dyDescent="0.35">
      <c r="A125" s="23" t="s">
        <v>204</v>
      </c>
      <c r="B125" s="23" t="s">
        <v>4</v>
      </c>
      <c r="C125" s="24" t="s">
        <v>205</v>
      </c>
      <c r="D125" s="25">
        <v>46316.833333333299</v>
      </c>
      <c r="E125" s="25">
        <v>46317.25</v>
      </c>
      <c r="F125" s="24" t="s">
        <v>206</v>
      </c>
    </row>
    <row r="126" spans="1:6" ht="77.5" x14ac:dyDescent="0.35">
      <c r="A126" s="23" t="s">
        <v>204</v>
      </c>
      <c r="B126" s="23" t="s">
        <v>4</v>
      </c>
      <c r="C126" s="24" t="s">
        <v>207</v>
      </c>
      <c r="D126" s="25">
        <v>46316.833333333299</v>
      </c>
      <c r="E126" s="25">
        <v>46317.25</v>
      </c>
      <c r="F126" s="24" t="s">
        <v>206</v>
      </c>
    </row>
    <row r="127" spans="1:6" ht="77.5" x14ac:dyDescent="0.35">
      <c r="A127" s="23" t="s">
        <v>204</v>
      </c>
      <c r="B127" s="23" t="s">
        <v>4</v>
      </c>
      <c r="C127" s="24" t="s">
        <v>208</v>
      </c>
      <c r="D127" s="25">
        <v>46316.833333333299</v>
      </c>
      <c r="E127" s="25">
        <v>46317.25</v>
      </c>
      <c r="F127" s="24" t="s">
        <v>206</v>
      </c>
    </row>
    <row r="128" spans="1:6" ht="77.5" x14ac:dyDescent="0.35">
      <c r="A128" s="23" t="s">
        <v>204</v>
      </c>
      <c r="B128" s="23" t="s">
        <v>4</v>
      </c>
      <c r="C128" s="24" t="s">
        <v>209</v>
      </c>
      <c r="D128" s="25">
        <v>46316.833333333299</v>
      </c>
      <c r="E128" s="25">
        <v>46317.25</v>
      </c>
      <c r="F128" s="24" t="s">
        <v>206</v>
      </c>
    </row>
    <row r="129" spans="1:6" ht="77.5" x14ac:dyDescent="0.35">
      <c r="A129" s="23" t="s">
        <v>204</v>
      </c>
      <c r="B129" s="23" t="s">
        <v>4</v>
      </c>
      <c r="C129" s="24" t="s">
        <v>210</v>
      </c>
      <c r="D129" s="25">
        <v>46316.833333333299</v>
      </c>
      <c r="E129" s="25">
        <v>46317.25</v>
      </c>
      <c r="F129" s="24" t="s">
        <v>206</v>
      </c>
    </row>
    <row r="130" spans="1:6" ht="46.5" x14ac:dyDescent="0.35">
      <c r="A130" s="23" t="s">
        <v>204</v>
      </c>
      <c r="B130" s="23" t="s">
        <v>4</v>
      </c>
      <c r="C130" s="24" t="s">
        <v>317</v>
      </c>
      <c r="D130" s="25">
        <v>46316.833333333299</v>
      </c>
      <c r="E130" s="25">
        <v>46317.25</v>
      </c>
      <c r="F130" s="24" t="s">
        <v>318</v>
      </c>
    </row>
    <row r="131" spans="1:6" ht="62" x14ac:dyDescent="0.35">
      <c r="A131" s="23" t="s">
        <v>56</v>
      </c>
      <c r="B131" s="23" t="s">
        <v>6</v>
      </c>
      <c r="C131" s="24" t="s">
        <v>57</v>
      </c>
      <c r="D131" s="25">
        <v>46316.875</v>
      </c>
      <c r="E131" s="25">
        <v>46317.208333333299</v>
      </c>
      <c r="F131" s="24" t="s">
        <v>58</v>
      </c>
    </row>
    <row r="132" spans="1:6" ht="77.5" x14ac:dyDescent="0.35">
      <c r="A132" s="23" t="s">
        <v>56</v>
      </c>
      <c r="B132" s="23" t="s">
        <v>6</v>
      </c>
      <c r="C132" s="24" t="s">
        <v>541</v>
      </c>
      <c r="D132" s="25">
        <v>46316.875</v>
      </c>
      <c r="E132" s="25">
        <v>46317.208333333299</v>
      </c>
      <c r="F132" s="24" t="s">
        <v>542</v>
      </c>
    </row>
    <row r="133" spans="1:6" ht="46.5" x14ac:dyDescent="0.35">
      <c r="A133" s="23" t="s">
        <v>56</v>
      </c>
      <c r="B133" s="23" t="s">
        <v>2</v>
      </c>
      <c r="C133" s="24" t="s">
        <v>543</v>
      </c>
      <c r="D133" s="25">
        <v>46316.916666666701</v>
      </c>
      <c r="E133" s="25">
        <v>46317.208333333299</v>
      </c>
      <c r="F133" s="24" t="s">
        <v>64</v>
      </c>
    </row>
    <row r="134" spans="1:6" ht="93" x14ac:dyDescent="0.35">
      <c r="A134" s="23" t="s">
        <v>56</v>
      </c>
      <c r="B134" s="23" t="s">
        <v>2</v>
      </c>
      <c r="C134" s="24" t="s">
        <v>549</v>
      </c>
      <c r="D134" s="25">
        <v>46316.833333333299</v>
      </c>
      <c r="E134" s="25">
        <v>46317.25</v>
      </c>
      <c r="F134" s="24" t="s">
        <v>550</v>
      </c>
    </row>
    <row r="135" spans="1:6" ht="93" x14ac:dyDescent="0.35">
      <c r="A135" s="23" t="s">
        <v>56</v>
      </c>
      <c r="B135" s="23" t="s">
        <v>2</v>
      </c>
      <c r="C135" s="24" t="s">
        <v>551</v>
      </c>
      <c r="D135" s="25">
        <v>46316.833333333299</v>
      </c>
      <c r="E135" s="25">
        <v>46317.25</v>
      </c>
      <c r="F135" s="24" t="s">
        <v>550</v>
      </c>
    </row>
    <row r="136" spans="1:6" ht="93" x14ac:dyDescent="0.35">
      <c r="A136" s="23" t="s">
        <v>56</v>
      </c>
      <c r="B136" s="23" t="s">
        <v>2</v>
      </c>
      <c r="C136" s="24" t="s">
        <v>552</v>
      </c>
      <c r="D136" s="25">
        <v>46316.833333333299</v>
      </c>
      <c r="E136" s="25">
        <v>46317.25</v>
      </c>
      <c r="F136" s="24" t="s">
        <v>550</v>
      </c>
    </row>
    <row r="137" spans="1:6" ht="77.5" x14ac:dyDescent="0.35">
      <c r="A137" s="23" t="s">
        <v>56</v>
      </c>
      <c r="B137" s="23" t="s">
        <v>6</v>
      </c>
      <c r="C137" s="24" t="s">
        <v>140</v>
      </c>
      <c r="D137" s="25">
        <v>46316.875</v>
      </c>
      <c r="E137" s="25">
        <v>46317.25</v>
      </c>
      <c r="F137" s="24" t="s">
        <v>141</v>
      </c>
    </row>
    <row r="138" spans="1:6" ht="77.5" x14ac:dyDescent="0.35">
      <c r="A138" s="23" t="s">
        <v>56</v>
      </c>
      <c r="B138" s="23" t="s">
        <v>6</v>
      </c>
      <c r="C138" s="24" t="s">
        <v>142</v>
      </c>
      <c r="D138" s="25">
        <v>46316.875</v>
      </c>
      <c r="E138" s="25">
        <v>46317.25</v>
      </c>
      <c r="F138" s="24" t="s">
        <v>141</v>
      </c>
    </row>
    <row r="139" spans="1:6" ht="77.5" x14ac:dyDescent="0.35">
      <c r="A139" s="23" t="s">
        <v>56</v>
      </c>
      <c r="B139" s="23" t="s">
        <v>6</v>
      </c>
      <c r="C139" s="24" t="s">
        <v>143</v>
      </c>
      <c r="D139" s="25">
        <v>46316.875</v>
      </c>
      <c r="E139" s="25">
        <v>46317.25</v>
      </c>
      <c r="F139" s="24" t="s">
        <v>141</v>
      </c>
    </row>
    <row r="140" spans="1:6" ht="62" x14ac:dyDescent="0.35">
      <c r="A140" s="23" t="s">
        <v>56</v>
      </c>
      <c r="B140" s="23" t="s">
        <v>2</v>
      </c>
      <c r="C140" s="24" t="s">
        <v>569</v>
      </c>
      <c r="D140" s="25">
        <v>46316.833333333299</v>
      </c>
      <c r="E140" s="25">
        <v>46317.25</v>
      </c>
      <c r="F140" s="24" t="s">
        <v>570</v>
      </c>
    </row>
    <row r="141" spans="1:6" ht="62" x14ac:dyDescent="0.35">
      <c r="A141" s="23" t="s">
        <v>34</v>
      </c>
      <c r="B141" s="23" t="s">
        <v>6</v>
      </c>
      <c r="C141" s="24" t="s">
        <v>540</v>
      </c>
      <c r="D141" s="25">
        <v>46316.875</v>
      </c>
      <c r="E141" s="25">
        <v>46317.208333333299</v>
      </c>
      <c r="F141" s="24" t="s">
        <v>36</v>
      </c>
    </row>
    <row r="142" spans="1:6" ht="62" x14ac:dyDescent="0.35">
      <c r="A142" s="23" t="s">
        <v>571</v>
      </c>
      <c r="B142" s="23" t="s">
        <v>6</v>
      </c>
      <c r="C142" s="24" t="s">
        <v>572</v>
      </c>
      <c r="D142" s="25">
        <v>46316.875</v>
      </c>
      <c r="E142" s="25">
        <v>46317</v>
      </c>
      <c r="F142" s="24" t="s">
        <v>573</v>
      </c>
    </row>
    <row r="143" spans="1:6" ht="108.5" x14ac:dyDescent="0.35">
      <c r="A143" s="23" t="s">
        <v>144</v>
      </c>
      <c r="B143" s="23" t="s">
        <v>5</v>
      </c>
      <c r="C143" s="24" t="s">
        <v>145</v>
      </c>
      <c r="D143" s="25">
        <v>46316.833333333299</v>
      </c>
      <c r="E143" s="25">
        <v>46317.25</v>
      </c>
      <c r="F143" s="24" t="s">
        <v>146</v>
      </c>
    </row>
    <row r="144" spans="1:6" ht="108.5" x14ac:dyDescent="0.35">
      <c r="A144" s="23" t="s">
        <v>144</v>
      </c>
      <c r="B144" s="23" t="s">
        <v>5</v>
      </c>
      <c r="C144" s="24" t="s">
        <v>147</v>
      </c>
      <c r="D144" s="25">
        <v>46316.833333333299</v>
      </c>
      <c r="E144" s="25">
        <v>46317.25</v>
      </c>
      <c r="F144" s="24" t="s">
        <v>146</v>
      </c>
    </row>
    <row r="145" spans="1:6" ht="46.5" x14ac:dyDescent="0.35">
      <c r="A145" s="23" t="s">
        <v>377</v>
      </c>
      <c r="B145" s="23" t="s">
        <v>5</v>
      </c>
      <c r="C145" s="24" t="s">
        <v>378</v>
      </c>
      <c r="D145" s="25">
        <v>46316.833333333299</v>
      </c>
      <c r="E145" s="25">
        <v>46317.25</v>
      </c>
      <c r="F145" s="24" t="s">
        <v>379</v>
      </c>
    </row>
    <row r="146" spans="1:6" ht="46.5" x14ac:dyDescent="0.35">
      <c r="A146" s="23" t="s">
        <v>377</v>
      </c>
      <c r="B146" s="23" t="s">
        <v>5</v>
      </c>
      <c r="C146" s="24" t="s">
        <v>380</v>
      </c>
      <c r="D146" s="25">
        <v>46316.833333333299</v>
      </c>
      <c r="E146" s="25">
        <v>46317.25</v>
      </c>
      <c r="F146" s="24" t="s">
        <v>379</v>
      </c>
    </row>
    <row r="147" spans="1:6" ht="77.5" x14ac:dyDescent="0.35">
      <c r="A147" s="23" t="s">
        <v>377</v>
      </c>
      <c r="B147" s="23" t="s">
        <v>5</v>
      </c>
      <c r="C147" s="24" t="s">
        <v>414</v>
      </c>
      <c r="D147" s="25">
        <v>46316.916666666701</v>
      </c>
      <c r="E147" s="25">
        <v>46317.229166666701</v>
      </c>
      <c r="F147" s="24" t="s">
        <v>415</v>
      </c>
    </row>
    <row r="148" spans="1:6" ht="31" x14ac:dyDescent="0.35">
      <c r="A148" s="23" t="s">
        <v>366</v>
      </c>
      <c r="B148" s="23" t="s">
        <v>6</v>
      </c>
      <c r="C148" s="24" t="s">
        <v>367</v>
      </c>
      <c r="D148" s="25">
        <v>46316.833333333299</v>
      </c>
      <c r="E148" s="25">
        <v>46317.25</v>
      </c>
      <c r="F148" s="24" t="s">
        <v>368</v>
      </c>
    </row>
    <row r="149" spans="1:6" ht="31" x14ac:dyDescent="0.35">
      <c r="A149" s="23" t="s">
        <v>366</v>
      </c>
      <c r="B149" s="23" t="s">
        <v>6</v>
      </c>
      <c r="C149" s="24" t="s">
        <v>369</v>
      </c>
      <c r="D149" s="25">
        <v>46316.833333333299</v>
      </c>
      <c r="E149" s="25">
        <v>46317.25</v>
      </c>
      <c r="F149" s="24" t="s">
        <v>368</v>
      </c>
    </row>
    <row r="150" spans="1:6" ht="46.5" x14ac:dyDescent="0.35">
      <c r="A150" s="23" t="s">
        <v>404</v>
      </c>
      <c r="B150" s="23" t="s">
        <v>7</v>
      </c>
      <c r="C150" s="24" t="s">
        <v>625</v>
      </c>
      <c r="D150" s="25">
        <v>46316.916666666701</v>
      </c>
      <c r="E150" s="25">
        <v>46317.229166666701</v>
      </c>
      <c r="F150" s="24" t="s">
        <v>626</v>
      </c>
    </row>
    <row r="151" spans="1:6" ht="93" x14ac:dyDescent="0.35">
      <c r="A151" s="23" t="s">
        <v>404</v>
      </c>
      <c r="B151" s="23" t="s">
        <v>8</v>
      </c>
      <c r="C151" s="24" t="s">
        <v>412</v>
      </c>
      <c r="D151" s="25">
        <v>46316.916666666701</v>
      </c>
      <c r="E151" s="25">
        <v>46317.229166666701</v>
      </c>
      <c r="F151" s="24" t="s">
        <v>413</v>
      </c>
    </row>
    <row r="152" spans="1:6" ht="62" x14ac:dyDescent="0.35">
      <c r="A152" s="23" t="s">
        <v>404</v>
      </c>
      <c r="B152" s="23" t="s">
        <v>8</v>
      </c>
      <c r="C152" s="24" t="s">
        <v>416</v>
      </c>
      <c r="D152" s="25">
        <v>46316.916666666701</v>
      </c>
      <c r="E152" s="25">
        <v>46317.229166666701</v>
      </c>
      <c r="F152" s="24" t="s">
        <v>417</v>
      </c>
    </row>
    <row r="153" spans="1:6" ht="46.5" x14ac:dyDescent="0.35">
      <c r="A153" s="23" t="s">
        <v>404</v>
      </c>
      <c r="B153" s="23" t="s">
        <v>7</v>
      </c>
      <c r="C153" s="24" t="s">
        <v>420</v>
      </c>
      <c r="D153" s="25">
        <v>46316.916666666701</v>
      </c>
      <c r="E153" s="25">
        <v>46317.229166666701</v>
      </c>
      <c r="F153" s="24" t="s">
        <v>421</v>
      </c>
    </row>
    <row r="154" spans="1:6" ht="62" x14ac:dyDescent="0.35">
      <c r="A154" s="23" t="s">
        <v>404</v>
      </c>
      <c r="B154" s="23" t="s">
        <v>8</v>
      </c>
      <c r="C154" s="24" t="s">
        <v>424</v>
      </c>
      <c r="D154" s="25">
        <v>46316.916666666701</v>
      </c>
      <c r="E154" s="25">
        <v>46317.229166666701</v>
      </c>
      <c r="F154" s="24" t="s">
        <v>425</v>
      </c>
    </row>
    <row r="155" spans="1:6" ht="62" x14ac:dyDescent="0.35">
      <c r="A155" s="23" t="s">
        <v>404</v>
      </c>
      <c r="B155" s="23" t="s">
        <v>8</v>
      </c>
      <c r="C155" s="24" t="s">
        <v>426</v>
      </c>
      <c r="D155" s="25">
        <v>46316.916666666701</v>
      </c>
      <c r="E155" s="25">
        <v>46317.229166666701</v>
      </c>
      <c r="F155" s="24" t="s">
        <v>427</v>
      </c>
    </row>
    <row r="156" spans="1:6" ht="46.5" x14ac:dyDescent="0.35">
      <c r="A156" s="23" t="s">
        <v>338</v>
      </c>
      <c r="B156" s="23" t="s">
        <v>5</v>
      </c>
      <c r="C156" s="24" t="s">
        <v>339</v>
      </c>
      <c r="D156" s="25">
        <v>46316.875</v>
      </c>
      <c r="E156" s="25">
        <v>46317.25</v>
      </c>
      <c r="F156" s="24" t="s">
        <v>340</v>
      </c>
    </row>
    <row r="157" spans="1:6" ht="31" x14ac:dyDescent="0.35">
      <c r="A157" s="23" t="s">
        <v>338</v>
      </c>
      <c r="B157" s="23" t="s">
        <v>4</v>
      </c>
      <c r="C157" s="24" t="s">
        <v>353</v>
      </c>
      <c r="D157" s="25">
        <v>46316.916666666701</v>
      </c>
      <c r="E157" s="25">
        <v>46317.25</v>
      </c>
      <c r="F157" s="24" t="s">
        <v>354</v>
      </c>
    </row>
    <row r="158" spans="1:6" ht="62" x14ac:dyDescent="0.35">
      <c r="A158" s="23" t="s">
        <v>321</v>
      </c>
      <c r="B158" s="23" t="s">
        <v>2</v>
      </c>
      <c r="C158" s="24" t="s">
        <v>322</v>
      </c>
      <c r="D158" s="25">
        <v>46237.25</v>
      </c>
      <c r="E158" s="25">
        <v>46692.25</v>
      </c>
      <c r="F158" s="24" t="s">
        <v>323</v>
      </c>
    </row>
    <row r="159" spans="1:6" ht="46.5" x14ac:dyDescent="0.35">
      <c r="A159" s="23" t="s">
        <v>321</v>
      </c>
      <c r="B159" s="23" t="s">
        <v>6</v>
      </c>
      <c r="C159" s="24" t="s">
        <v>347</v>
      </c>
      <c r="D159" s="25">
        <v>46316.875</v>
      </c>
      <c r="E159" s="25">
        <v>46317.25</v>
      </c>
      <c r="F159" s="24" t="s">
        <v>348</v>
      </c>
    </row>
    <row r="160" spans="1:6" ht="62" x14ac:dyDescent="0.35">
      <c r="A160" s="23" t="s">
        <v>321</v>
      </c>
      <c r="B160" s="23" t="s">
        <v>2</v>
      </c>
      <c r="C160" s="24" t="s">
        <v>608</v>
      </c>
      <c r="D160" s="25">
        <v>46316.875</v>
      </c>
      <c r="E160" s="25">
        <v>46317.25</v>
      </c>
      <c r="F160" s="24" t="s">
        <v>609</v>
      </c>
    </row>
    <row r="161" spans="1:6" ht="31" x14ac:dyDescent="0.35">
      <c r="A161" s="23" t="s">
        <v>321</v>
      </c>
      <c r="B161" s="23" t="s">
        <v>6</v>
      </c>
      <c r="C161" s="24" t="s">
        <v>351</v>
      </c>
      <c r="D161" s="25">
        <v>46316.875</v>
      </c>
      <c r="E161" s="25">
        <v>46317.25</v>
      </c>
      <c r="F161" s="24" t="s">
        <v>352</v>
      </c>
    </row>
    <row r="162" spans="1:6" ht="31" x14ac:dyDescent="0.35">
      <c r="A162" s="23" t="s">
        <v>341</v>
      </c>
      <c r="B162" s="23" t="s">
        <v>5</v>
      </c>
      <c r="C162" s="24" t="s">
        <v>606</v>
      </c>
      <c r="D162" s="25">
        <v>46316.875</v>
      </c>
      <c r="E162" s="25">
        <v>46317.25</v>
      </c>
      <c r="F162" s="24" t="s">
        <v>607</v>
      </c>
    </row>
    <row r="163" spans="1:6" ht="31" x14ac:dyDescent="0.35">
      <c r="A163" s="23" t="s">
        <v>341</v>
      </c>
      <c r="B163" s="23" t="s">
        <v>4</v>
      </c>
      <c r="C163" s="24" t="s">
        <v>610</v>
      </c>
      <c r="D163" s="25">
        <v>46316.875</v>
      </c>
      <c r="E163" s="25">
        <v>46317.25</v>
      </c>
      <c r="F163" s="24" t="s">
        <v>611</v>
      </c>
    </row>
    <row r="164" spans="1:6" ht="31" x14ac:dyDescent="0.35">
      <c r="A164" s="23" t="s">
        <v>341</v>
      </c>
      <c r="B164" s="23" t="s">
        <v>5</v>
      </c>
      <c r="C164" s="24" t="s">
        <v>612</v>
      </c>
      <c r="D164" s="25">
        <v>46316.875</v>
      </c>
      <c r="E164" s="25">
        <v>46317.25</v>
      </c>
      <c r="F164" s="24" t="s">
        <v>613</v>
      </c>
    </row>
    <row r="165" spans="1:6" ht="77.5" x14ac:dyDescent="0.35">
      <c r="A165" s="23" t="s">
        <v>341</v>
      </c>
      <c r="B165" s="23" t="s">
        <v>5</v>
      </c>
      <c r="C165" s="24" t="s">
        <v>450</v>
      </c>
      <c r="D165" s="25">
        <v>46306.916666666701</v>
      </c>
      <c r="E165" s="25">
        <v>46361.25</v>
      </c>
      <c r="F165" s="24" t="s">
        <v>451</v>
      </c>
    </row>
    <row r="166" spans="1:6" ht="62" x14ac:dyDescent="0.35">
      <c r="A166" s="23" t="s">
        <v>341</v>
      </c>
      <c r="B166" s="23" t="s">
        <v>4</v>
      </c>
      <c r="C166" s="24" t="s">
        <v>464</v>
      </c>
      <c r="D166" s="25">
        <v>46316.875</v>
      </c>
      <c r="E166" s="25">
        <v>46317.25</v>
      </c>
      <c r="F166" s="24" t="s">
        <v>465</v>
      </c>
    </row>
    <row r="167" spans="1:6" ht="77.5" x14ac:dyDescent="0.35">
      <c r="A167" s="23" t="s">
        <v>79</v>
      </c>
      <c r="B167" s="23" t="s">
        <v>2</v>
      </c>
      <c r="C167" s="24" t="s">
        <v>80</v>
      </c>
      <c r="D167" s="25">
        <v>46316.927083333299</v>
      </c>
      <c r="E167" s="25">
        <v>46317.25</v>
      </c>
      <c r="F167" s="24" t="s">
        <v>81</v>
      </c>
    </row>
    <row r="168" spans="1:6" ht="77.5" x14ac:dyDescent="0.35">
      <c r="A168" s="23" t="s">
        <v>79</v>
      </c>
      <c r="B168" s="23" t="s">
        <v>2</v>
      </c>
      <c r="C168" s="24" t="s">
        <v>82</v>
      </c>
      <c r="D168" s="25">
        <v>46316.927083333299</v>
      </c>
      <c r="E168" s="25">
        <v>46317.25</v>
      </c>
      <c r="F168" s="24" t="s">
        <v>81</v>
      </c>
    </row>
    <row r="169" spans="1:6" ht="77.5" x14ac:dyDescent="0.35">
      <c r="A169" s="23" t="s">
        <v>79</v>
      </c>
      <c r="B169" s="23" t="s">
        <v>2</v>
      </c>
      <c r="C169" s="24" t="s">
        <v>83</v>
      </c>
      <c r="D169" s="25">
        <v>46316.927083333299</v>
      </c>
      <c r="E169" s="25">
        <v>46317.25</v>
      </c>
      <c r="F169" s="24" t="s">
        <v>81</v>
      </c>
    </row>
    <row r="170" spans="1:6" ht="62" x14ac:dyDescent="0.35">
      <c r="A170" s="23" t="s">
        <v>479</v>
      </c>
      <c r="B170" s="23" t="s">
        <v>4</v>
      </c>
      <c r="C170" s="24" t="s">
        <v>647</v>
      </c>
      <c r="D170" s="25">
        <v>46316.833333333299</v>
      </c>
      <c r="E170" s="25">
        <v>46317.25</v>
      </c>
      <c r="F170" s="24" t="s">
        <v>648</v>
      </c>
    </row>
    <row r="171" spans="1:6" ht="77.5" x14ac:dyDescent="0.35">
      <c r="A171" s="23" t="s">
        <v>479</v>
      </c>
      <c r="B171" s="23" t="s">
        <v>5</v>
      </c>
      <c r="C171" s="24" t="s">
        <v>649</v>
      </c>
      <c r="D171" s="25">
        <v>46316.833333333299</v>
      </c>
      <c r="E171" s="25">
        <v>46317.25</v>
      </c>
      <c r="F171" s="24" t="s">
        <v>650</v>
      </c>
    </row>
    <row r="172" spans="1:6" ht="108.5" x14ac:dyDescent="0.35">
      <c r="A172" s="23" t="s">
        <v>455</v>
      </c>
      <c r="B172" s="23" t="s">
        <v>2</v>
      </c>
      <c r="C172" s="24" t="s">
        <v>456</v>
      </c>
      <c r="D172" s="25">
        <v>46306.999305555597</v>
      </c>
      <c r="E172" s="25">
        <v>46319.25</v>
      </c>
      <c r="F172" s="24" t="s">
        <v>457</v>
      </c>
    </row>
    <row r="173" spans="1:6" ht="93" x14ac:dyDescent="0.35">
      <c r="A173" s="23" t="s">
        <v>455</v>
      </c>
      <c r="B173" s="23" t="s">
        <v>6</v>
      </c>
      <c r="C173" s="24" t="s">
        <v>468</v>
      </c>
      <c r="D173" s="25">
        <v>46316.875</v>
      </c>
      <c r="E173" s="25">
        <v>46317.25</v>
      </c>
      <c r="F173" s="24" t="s">
        <v>469</v>
      </c>
    </row>
    <row r="174" spans="1:6" ht="62" x14ac:dyDescent="0.35">
      <c r="A174" s="23" t="s">
        <v>455</v>
      </c>
      <c r="B174" s="23" t="s">
        <v>6</v>
      </c>
      <c r="C174" s="24" t="s">
        <v>636</v>
      </c>
      <c r="D174" s="25">
        <v>46316.854166666701</v>
      </c>
      <c r="E174" s="25">
        <v>46317.25</v>
      </c>
      <c r="F174" s="24" t="s">
        <v>637</v>
      </c>
    </row>
    <row r="175" spans="1:6" ht="62" x14ac:dyDescent="0.35">
      <c r="A175" s="23" t="s">
        <v>455</v>
      </c>
      <c r="B175" s="23" t="s">
        <v>2</v>
      </c>
      <c r="C175" s="24" t="s">
        <v>638</v>
      </c>
      <c r="D175" s="25">
        <v>46316.875</v>
      </c>
      <c r="E175" s="25">
        <v>46317.25</v>
      </c>
      <c r="F175" s="24" t="s">
        <v>639</v>
      </c>
    </row>
    <row r="176" spans="1:6" ht="62" x14ac:dyDescent="0.35">
      <c r="A176" s="23" t="s">
        <v>455</v>
      </c>
      <c r="B176" s="23" t="s">
        <v>6</v>
      </c>
      <c r="C176" s="24" t="s">
        <v>640</v>
      </c>
      <c r="D176" s="25">
        <v>46316.875</v>
      </c>
      <c r="E176" s="25">
        <v>46317.25</v>
      </c>
      <c r="F176" s="24" t="s">
        <v>641</v>
      </c>
    </row>
    <row r="177" spans="1:6" ht="62" x14ac:dyDescent="0.35">
      <c r="A177" s="23" t="s">
        <v>455</v>
      </c>
      <c r="B177" s="23" t="s">
        <v>6</v>
      </c>
      <c r="C177" s="24" t="s">
        <v>651</v>
      </c>
      <c r="D177" s="25">
        <v>46316.875</v>
      </c>
      <c r="E177" s="25">
        <v>46317.25</v>
      </c>
      <c r="F177" s="24" t="s">
        <v>652</v>
      </c>
    </row>
    <row r="178" spans="1:6" ht="93" x14ac:dyDescent="0.35">
      <c r="A178" s="23" t="s">
        <v>455</v>
      </c>
      <c r="B178" s="23" t="s">
        <v>6</v>
      </c>
      <c r="C178" s="24" t="s">
        <v>517</v>
      </c>
      <c r="D178" s="25">
        <v>46316.875</v>
      </c>
      <c r="E178" s="25">
        <v>46317.25</v>
      </c>
      <c r="F178" s="24" t="s">
        <v>518</v>
      </c>
    </row>
    <row r="179" spans="1:6" ht="93" x14ac:dyDescent="0.35">
      <c r="A179" s="23" t="s">
        <v>455</v>
      </c>
      <c r="B179" s="23" t="s">
        <v>6</v>
      </c>
      <c r="C179" s="24" t="s">
        <v>519</v>
      </c>
      <c r="D179" s="25">
        <v>46316.875</v>
      </c>
      <c r="E179" s="25">
        <v>46317.25</v>
      </c>
      <c r="F179" s="24" t="s">
        <v>518</v>
      </c>
    </row>
    <row r="180" spans="1:6" ht="46.5" x14ac:dyDescent="0.35">
      <c r="A180" s="23" t="s">
        <v>242</v>
      </c>
      <c r="B180" s="23" t="s">
        <v>2</v>
      </c>
      <c r="C180" s="24" t="s">
        <v>243</v>
      </c>
      <c r="D180" s="25">
        <v>46316.833333333299</v>
      </c>
      <c r="E180" s="25">
        <v>46317.25</v>
      </c>
      <c r="F180" s="24" t="s">
        <v>241</v>
      </c>
    </row>
    <row r="181" spans="1:6" ht="46.5" x14ac:dyDescent="0.35">
      <c r="A181" s="23" t="s">
        <v>242</v>
      </c>
      <c r="B181" s="23" t="s">
        <v>2</v>
      </c>
      <c r="C181" s="24" t="s">
        <v>244</v>
      </c>
      <c r="D181" s="25">
        <v>46316.833333333299</v>
      </c>
      <c r="E181" s="25">
        <v>46317.25</v>
      </c>
      <c r="F181" s="24" t="s">
        <v>241</v>
      </c>
    </row>
    <row r="182" spans="1:6" ht="46.5" x14ac:dyDescent="0.35">
      <c r="A182" s="23" t="s">
        <v>242</v>
      </c>
      <c r="B182" s="23" t="s">
        <v>2</v>
      </c>
      <c r="C182" s="24" t="s">
        <v>245</v>
      </c>
      <c r="D182" s="25">
        <v>46316.833333333299</v>
      </c>
      <c r="E182" s="25">
        <v>46317.25</v>
      </c>
      <c r="F182" s="24" t="s">
        <v>241</v>
      </c>
    </row>
    <row r="183" spans="1:6" ht="46.5" x14ac:dyDescent="0.35">
      <c r="A183" s="23" t="s">
        <v>242</v>
      </c>
      <c r="B183" s="23" t="s">
        <v>2</v>
      </c>
      <c r="C183" s="24" t="s">
        <v>246</v>
      </c>
      <c r="D183" s="25">
        <v>46316.833333333299</v>
      </c>
      <c r="E183" s="25">
        <v>46317.25</v>
      </c>
      <c r="F183" s="24" t="s">
        <v>241</v>
      </c>
    </row>
    <row r="184" spans="1:6" ht="46.5" x14ac:dyDescent="0.35">
      <c r="A184" s="23" t="s">
        <v>242</v>
      </c>
      <c r="B184" s="23" t="s">
        <v>2</v>
      </c>
      <c r="C184" s="24" t="s">
        <v>247</v>
      </c>
      <c r="D184" s="25">
        <v>46316.833333333299</v>
      </c>
      <c r="E184" s="25">
        <v>46317.25</v>
      </c>
      <c r="F184" s="24" t="s">
        <v>241</v>
      </c>
    </row>
    <row r="185" spans="1:6" ht="46.5" x14ac:dyDescent="0.35">
      <c r="A185" s="23" t="s">
        <v>242</v>
      </c>
      <c r="B185" s="23" t="s">
        <v>2</v>
      </c>
      <c r="C185" s="24" t="s">
        <v>248</v>
      </c>
      <c r="D185" s="25">
        <v>46316.833333333299</v>
      </c>
      <c r="E185" s="25">
        <v>46317.25</v>
      </c>
      <c r="F185" s="24" t="s">
        <v>241</v>
      </c>
    </row>
    <row r="186" spans="1:6" ht="46.5" x14ac:dyDescent="0.35">
      <c r="A186" s="23" t="s">
        <v>242</v>
      </c>
      <c r="B186" s="23" t="s">
        <v>2</v>
      </c>
      <c r="C186" s="24" t="s">
        <v>249</v>
      </c>
      <c r="D186" s="25">
        <v>46316.833333333299</v>
      </c>
      <c r="E186" s="25">
        <v>46317.25</v>
      </c>
      <c r="F186" s="24" t="s">
        <v>241</v>
      </c>
    </row>
    <row r="187" spans="1:6" ht="46.5" x14ac:dyDescent="0.35">
      <c r="A187" s="23" t="s">
        <v>242</v>
      </c>
      <c r="B187" s="23" t="s">
        <v>6</v>
      </c>
      <c r="C187" s="24" t="s">
        <v>253</v>
      </c>
      <c r="D187" s="25">
        <v>46316.833333333299</v>
      </c>
      <c r="E187" s="25">
        <v>46317.25</v>
      </c>
      <c r="F187" s="24" t="s">
        <v>254</v>
      </c>
    </row>
    <row r="188" spans="1:6" ht="46.5" x14ac:dyDescent="0.35">
      <c r="A188" s="23" t="s">
        <v>242</v>
      </c>
      <c r="B188" s="23" t="s">
        <v>6</v>
      </c>
      <c r="C188" s="24" t="s">
        <v>255</v>
      </c>
      <c r="D188" s="25">
        <v>46316.833333333299</v>
      </c>
      <c r="E188" s="25">
        <v>46317.25</v>
      </c>
      <c r="F188" s="24" t="s">
        <v>254</v>
      </c>
    </row>
    <row r="189" spans="1:6" ht="46.5" x14ac:dyDescent="0.35">
      <c r="A189" s="23" t="s">
        <v>242</v>
      </c>
      <c r="B189" s="23" t="s">
        <v>6</v>
      </c>
      <c r="C189" s="24" t="s">
        <v>256</v>
      </c>
      <c r="D189" s="25">
        <v>46316.833333333299</v>
      </c>
      <c r="E189" s="25">
        <v>46317.25</v>
      </c>
      <c r="F189" s="24" t="s">
        <v>254</v>
      </c>
    </row>
    <row r="190" spans="1:6" ht="46.5" x14ac:dyDescent="0.35">
      <c r="A190" s="23" t="s">
        <v>242</v>
      </c>
      <c r="B190" s="23" t="s">
        <v>6</v>
      </c>
      <c r="C190" s="24" t="s">
        <v>260</v>
      </c>
      <c r="D190" s="25">
        <v>46316.875</v>
      </c>
      <c r="E190" s="25">
        <v>46317.208333333299</v>
      </c>
      <c r="F190" s="24" t="s">
        <v>259</v>
      </c>
    </row>
    <row r="191" spans="1:6" ht="46.5" x14ac:dyDescent="0.35">
      <c r="A191" s="23" t="s">
        <v>242</v>
      </c>
      <c r="B191" s="23" t="s">
        <v>2</v>
      </c>
      <c r="C191" s="24" t="s">
        <v>261</v>
      </c>
      <c r="D191" s="25">
        <v>46316.875</v>
      </c>
      <c r="E191" s="25">
        <v>46317.208333333299</v>
      </c>
      <c r="F191" s="24" t="s">
        <v>259</v>
      </c>
    </row>
    <row r="192" spans="1:6" ht="62" x14ac:dyDescent="0.35">
      <c r="A192" s="23" t="s">
        <v>522</v>
      </c>
      <c r="B192" s="23" t="s">
        <v>4</v>
      </c>
      <c r="C192" s="24" t="s">
        <v>654</v>
      </c>
      <c r="D192" s="25">
        <v>46316.875</v>
      </c>
      <c r="E192" s="25">
        <v>46317.25</v>
      </c>
      <c r="F192" s="24" t="s">
        <v>655</v>
      </c>
    </row>
    <row r="193" spans="1:6" ht="77.5" x14ac:dyDescent="0.35">
      <c r="A193" s="23" t="s">
        <v>522</v>
      </c>
      <c r="B193" s="23" t="s">
        <v>5</v>
      </c>
      <c r="C193" s="24" t="s">
        <v>528</v>
      </c>
      <c r="D193" s="25">
        <v>46316.833333333299</v>
      </c>
      <c r="E193" s="25">
        <v>46317.25</v>
      </c>
      <c r="F193" s="24" t="s">
        <v>529</v>
      </c>
    </row>
    <row r="194" spans="1:6" ht="46.5" x14ac:dyDescent="0.35">
      <c r="A194" s="23" t="s">
        <v>239</v>
      </c>
      <c r="B194" s="23" t="s">
        <v>5</v>
      </c>
      <c r="C194" s="24" t="s">
        <v>240</v>
      </c>
      <c r="D194" s="25">
        <v>46316.833333333299</v>
      </c>
      <c r="E194" s="25">
        <v>46317.25</v>
      </c>
      <c r="F194" s="24" t="s">
        <v>241</v>
      </c>
    </row>
    <row r="195" spans="1:6" ht="46.5" x14ac:dyDescent="0.35">
      <c r="A195" s="23" t="s">
        <v>239</v>
      </c>
      <c r="B195" s="23" t="s">
        <v>4</v>
      </c>
      <c r="C195" s="24" t="s">
        <v>262</v>
      </c>
      <c r="D195" s="25">
        <v>46316.875</v>
      </c>
      <c r="E195" s="25">
        <v>46317.208333333299</v>
      </c>
      <c r="F195" s="24" t="s">
        <v>259</v>
      </c>
    </row>
    <row r="196" spans="1:6" ht="46.5" x14ac:dyDescent="0.35">
      <c r="A196" s="23" t="s">
        <v>239</v>
      </c>
      <c r="B196" s="23" t="s">
        <v>4</v>
      </c>
      <c r="C196" s="24" t="s">
        <v>263</v>
      </c>
      <c r="D196" s="25">
        <v>46316.875</v>
      </c>
      <c r="E196" s="25">
        <v>46317.208333333299</v>
      </c>
      <c r="F196" s="24" t="s">
        <v>259</v>
      </c>
    </row>
    <row r="197" spans="1:6" ht="62" x14ac:dyDescent="0.35">
      <c r="A197" s="23" t="s">
        <v>239</v>
      </c>
      <c r="B197" s="23" t="s">
        <v>4</v>
      </c>
      <c r="C197" s="24" t="s">
        <v>589</v>
      </c>
      <c r="D197" s="25">
        <v>46316.916666666701</v>
      </c>
      <c r="E197" s="25">
        <v>46317.25</v>
      </c>
      <c r="F197" s="24" t="s">
        <v>277</v>
      </c>
    </row>
    <row r="198" spans="1:6" ht="46.5" x14ac:dyDescent="0.35">
      <c r="A198" s="23" t="s">
        <v>236</v>
      </c>
      <c r="B198" s="23" t="s">
        <v>6</v>
      </c>
      <c r="C198" s="24" t="s">
        <v>237</v>
      </c>
      <c r="D198" s="25">
        <v>45804.208333333299</v>
      </c>
      <c r="E198" s="25">
        <v>46418.208333333299</v>
      </c>
      <c r="F198" s="24" t="s">
        <v>238</v>
      </c>
    </row>
    <row r="199" spans="1:6" ht="31" x14ac:dyDescent="0.35">
      <c r="A199" s="23" t="s">
        <v>236</v>
      </c>
      <c r="B199" s="23" t="s">
        <v>2</v>
      </c>
      <c r="C199" s="24" t="s">
        <v>273</v>
      </c>
      <c r="D199" s="25">
        <v>46267.833333333299</v>
      </c>
      <c r="E199" s="25">
        <v>46323.25</v>
      </c>
      <c r="F199" s="24" t="s">
        <v>274</v>
      </c>
    </row>
    <row r="200" spans="1:6" ht="46.5" x14ac:dyDescent="0.35">
      <c r="A200" s="23" t="s">
        <v>236</v>
      </c>
      <c r="B200" s="23" t="s">
        <v>2</v>
      </c>
      <c r="C200" s="24" t="s">
        <v>592</v>
      </c>
      <c r="D200" s="25">
        <v>46316.875</v>
      </c>
      <c r="E200" s="25">
        <v>46317.208333333299</v>
      </c>
      <c r="F200" s="24" t="s">
        <v>593</v>
      </c>
    </row>
    <row r="201" spans="1:6" ht="62" x14ac:dyDescent="0.35">
      <c r="A201" s="23" t="s">
        <v>236</v>
      </c>
      <c r="B201" s="23" t="s">
        <v>6</v>
      </c>
      <c r="C201" s="24" t="s">
        <v>237</v>
      </c>
      <c r="D201" s="25">
        <v>46316.875</v>
      </c>
      <c r="E201" s="25">
        <v>46317.208333333299</v>
      </c>
      <c r="F201" s="24" t="s">
        <v>603</v>
      </c>
    </row>
    <row r="202" spans="1:6" ht="46.5" x14ac:dyDescent="0.35">
      <c r="A202" s="23" t="s">
        <v>596</v>
      </c>
      <c r="B202" s="23" t="s">
        <v>4</v>
      </c>
      <c r="C202" s="24" t="s">
        <v>597</v>
      </c>
      <c r="D202" s="25">
        <v>46316.833333333299</v>
      </c>
      <c r="E202" s="25">
        <v>46317.25</v>
      </c>
      <c r="F202" s="24" t="s">
        <v>598</v>
      </c>
    </row>
    <row r="203" spans="1:6" ht="46.5" x14ac:dyDescent="0.35">
      <c r="A203" s="23" t="s">
        <v>290</v>
      </c>
      <c r="B203" s="23" t="s">
        <v>6</v>
      </c>
      <c r="C203" s="24" t="s">
        <v>291</v>
      </c>
      <c r="D203" s="25">
        <v>46316.875</v>
      </c>
      <c r="E203" s="25">
        <v>46317.208333333299</v>
      </c>
      <c r="F203" s="24" t="s">
        <v>292</v>
      </c>
    </row>
    <row r="204" spans="1:6" ht="46.5" x14ac:dyDescent="0.35">
      <c r="A204" s="23" t="s">
        <v>290</v>
      </c>
      <c r="B204" s="23" t="s">
        <v>6</v>
      </c>
      <c r="C204" s="24" t="s">
        <v>293</v>
      </c>
      <c r="D204" s="25">
        <v>46316.875</v>
      </c>
      <c r="E204" s="25">
        <v>46317.208333333299</v>
      </c>
      <c r="F204" s="24" t="s">
        <v>292</v>
      </c>
    </row>
    <row r="205" spans="1:6" ht="46.5" x14ac:dyDescent="0.35">
      <c r="A205" s="23" t="s">
        <v>290</v>
      </c>
      <c r="B205" s="23" t="s">
        <v>2</v>
      </c>
      <c r="C205" s="24" t="s">
        <v>604</v>
      </c>
      <c r="D205" s="25">
        <v>46316.833333333299</v>
      </c>
      <c r="E205" s="25">
        <v>46317.375</v>
      </c>
      <c r="F205" s="24" t="s">
        <v>316</v>
      </c>
    </row>
    <row r="206" spans="1:6" ht="46.5" x14ac:dyDescent="0.35">
      <c r="A206" s="23" t="s">
        <v>290</v>
      </c>
      <c r="B206" s="23" t="s">
        <v>2</v>
      </c>
      <c r="C206" s="24" t="s">
        <v>319</v>
      </c>
      <c r="D206" s="25">
        <v>46316.833333333299</v>
      </c>
      <c r="E206" s="25">
        <v>46317.25</v>
      </c>
      <c r="F206" s="24" t="s">
        <v>320</v>
      </c>
    </row>
    <row r="207" spans="1:6" ht="77.5" x14ac:dyDescent="0.35">
      <c r="A207" s="23" t="s">
        <v>290</v>
      </c>
      <c r="B207" s="23" t="s">
        <v>6</v>
      </c>
      <c r="C207" s="24" t="s">
        <v>510</v>
      </c>
      <c r="D207" s="25">
        <v>46316.999305555597</v>
      </c>
      <c r="E207" s="25">
        <v>46317.208333333299</v>
      </c>
      <c r="F207" s="24" t="s">
        <v>505</v>
      </c>
    </row>
    <row r="208" spans="1:6" ht="77.5" x14ac:dyDescent="0.35">
      <c r="A208" s="23" t="s">
        <v>290</v>
      </c>
      <c r="B208" s="23" t="s">
        <v>2</v>
      </c>
      <c r="C208" s="24" t="s">
        <v>511</v>
      </c>
      <c r="D208" s="25">
        <v>46316.999305555597</v>
      </c>
      <c r="E208" s="25">
        <v>46317.208333333299</v>
      </c>
      <c r="F208" s="24" t="s">
        <v>505</v>
      </c>
    </row>
    <row r="209" spans="1:6" ht="46.5" x14ac:dyDescent="0.35">
      <c r="A209" s="23" t="s">
        <v>269</v>
      </c>
      <c r="B209" s="23" t="s">
        <v>8</v>
      </c>
      <c r="C209" s="24" t="s">
        <v>270</v>
      </c>
      <c r="D209" s="25">
        <v>46316.875</v>
      </c>
      <c r="E209" s="25">
        <v>46317.25</v>
      </c>
      <c r="F209" s="24" t="s">
        <v>271</v>
      </c>
    </row>
    <row r="210" spans="1:6" ht="46.5" x14ac:dyDescent="0.35">
      <c r="A210" s="23" t="s">
        <v>269</v>
      </c>
      <c r="B210" s="23" t="s">
        <v>7</v>
      </c>
      <c r="C210" s="24" t="s">
        <v>272</v>
      </c>
      <c r="D210" s="25">
        <v>46316.875</v>
      </c>
      <c r="E210" s="25">
        <v>46317.25</v>
      </c>
      <c r="F210" s="24" t="s">
        <v>271</v>
      </c>
    </row>
    <row r="211" spans="1:6" ht="31" x14ac:dyDescent="0.35">
      <c r="A211" s="23" t="s">
        <v>269</v>
      </c>
      <c r="B211" s="23" t="s">
        <v>7</v>
      </c>
      <c r="C211" s="24" t="s">
        <v>584</v>
      </c>
      <c r="D211" s="25">
        <v>46316.895833333299</v>
      </c>
      <c r="E211" s="25">
        <v>46317.25</v>
      </c>
      <c r="F211" s="24" t="s">
        <v>585</v>
      </c>
    </row>
    <row r="212" spans="1:6" ht="31" x14ac:dyDescent="0.35">
      <c r="A212" s="23" t="s">
        <v>269</v>
      </c>
      <c r="B212" s="23" t="s">
        <v>7</v>
      </c>
      <c r="C212" s="24" t="s">
        <v>586</v>
      </c>
      <c r="D212" s="25">
        <v>46316.895833333299</v>
      </c>
      <c r="E212" s="25">
        <v>46317.25</v>
      </c>
      <c r="F212" s="24" t="s">
        <v>585</v>
      </c>
    </row>
    <row r="213" spans="1:6" ht="31" x14ac:dyDescent="0.35">
      <c r="A213" s="23" t="s">
        <v>269</v>
      </c>
      <c r="B213" s="23" t="s">
        <v>7</v>
      </c>
      <c r="C213" s="24" t="s">
        <v>587</v>
      </c>
      <c r="D213" s="25">
        <v>46316.895833333299</v>
      </c>
      <c r="E213" s="25">
        <v>46317.25</v>
      </c>
      <c r="F213" s="24" t="s">
        <v>585</v>
      </c>
    </row>
    <row r="214" spans="1:6" ht="31" x14ac:dyDescent="0.35">
      <c r="A214" s="23" t="s">
        <v>269</v>
      </c>
      <c r="B214" s="23" t="s">
        <v>7</v>
      </c>
      <c r="C214" s="24" t="s">
        <v>588</v>
      </c>
      <c r="D214" s="25">
        <v>46316.895833333299</v>
      </c>
      <c r="E214" s="25">
        <v>46317.25</v>
      </c>
      <c r="F214" s="24" t="s">
        <v>585</v>
      </c>
    </row>
    <row r="215" spans="1:6" ht="46.5" x14ac:dyDescent="0.35">
      <c r="A215" s="23" t="s">
        <v>269</v>
      </c>
      <c r="B215" s="23" t="s">
        <v>7</v>
      </c>
      <c r="C215" s="24" t="s">
        <v>590</v>
      </c>
      <c r="D215" s="25">
        <v>46316.875</v>
      </c>
      <c r="E215" s="25">
        <v>46317.25</v>
      </c>
      <c r="F215" s="24" t="s">
        <v>591</v>
      </c>
    </row>
    <row r="216" spans="1:6" ht="46.5" x14ac:dyDescent="0.35">
      <c r="A216" s="23" t="s">
        <v>269</v>
      </c>
      <c r="B216" s="23" t="s">
        <v>7</v>
      </c>
      <c r="C216" s="24" t="s">
        <v>300</v>
      </c>
      <c r="D216" s="25">
        <v>46316.875</v>
      </c>
      <c r="E216" s="25">
        <v>46317.25</v>
      </c>
      <c r="F216" s="24" t="s">
        <v>301</v>
      </c>
    </row>
    <row r="217" spans="1:6" ht="46.5" x14ac:dyDescent="0.35">
      <c r="A217" s="23" t="s">
        <v>269</v>
      </c>
      <c r="B217" s="23" t="s">
        <v>7</v>
      </c>
      <c r="C217" s="24" t="s">
        <v>599</v>
      </c>
      <c r="D217" s="25">
        <v>46316.875</v>
      </c>
      <c r="E217" s="25">
        <v>46317.25</v>
      </c>
      <c r="F217" s="24" t="s">
        <v>600</v>
      </c>
    </row>
    <row r="218" spans="1:6" ht="46.5" x14ac:dyDescent="0.35">
      <c r="A218" s="23" t="s">
        <v>294</v>
      </c>
      <c r="B218" s="23" t="s">
        <v>4</v>
      </c>
      <c r="C218" s="24" t="s">
        <v>295</v>
      </c>
      <c r="D218" s="25">
        <v>46316.875</v>
      </c>
      <c r="E218" s="25">
        <v>46317.25</v>
      </c>
      <c r="F218" s="24" t="s">
        <v>296</v>
      </c>
    </row>
    <row r="219" spans="1:6" ht="62" x14ac:dyDescent="0.35">
      <c r="A219" s="23" t="s">
        <v>128</v>
      </c>
      <c r="B219" s="23" t="s">
        <v>4</v>
      </c>
      <c r="C219" s="24" t="s">
        <v>183</v>
      </c>
      <c r="D219" s="25">
        <v>46316.833333333299</v>
      </c>
      <c r="E219" s="25">
        <v>46317.25</v>
      </c>
      <c r="F219" s="24" t="s">
        <v>130</v>
      </c>
    </row>
    <row r="220" spans="1:6" ht="62" x14ac:dyDescent="0.35">
      <c r="A220" s="23" t="s">
        <v>128</v>
      </c>
      <c r="B220" s="23" t="s">
        <v>4</v>
      </c>
      <c r="C220" s="24" t="s">
        <v>185</v>
      </c>
      <c r="D220" s="25">
        <v>46316.833333333299</v>
      </c>
      <c r="E220" s="25">
        <v>46317.25</v>
      </c>
      <c r="F220" s="24" t="s">
        <v>130</v>
      </c>
    </row>
    <row r="221" spans="1:6" ht="62" x14ac:dyDescent="0.35">
      <c r="A221" s="23" t="s">
        <v>128</v>
      </c>
      <c r="B221" s="23" t="s">
        <v>4</v>
      </c>
      <c r="C221" s="24" t="s">
        <v>186</v>
      </c>
      <c r="D221" s="25">
        <v>46316.833333333299</v>
      </c>
      <c r="E221" s="25">
        <v>46317.25</v>
      </c>
      <c r="F221" s="24" t="s">
        <v>130</v>
      </c>
    </row>
    <row r="222" spans="1:6" ht="62" x14ac:dyDescent="0.35">
      <c r="A222" s="23" t="s">
        <v>128</v>
      </c>
      <c r="B222" s="23" t="s">
        <v>4</v>
      </c>
      <c r="C222" s="24" t="s">
        <v>187</v>
      </c>
      <c r="D222" s="25">
        <v>46316.833333333299</v>
      </c>
      <c r="E222" s="25">
        <v>46317.25</v>
      </c>
      <c r="F222" s="24" t="s">
        <v>130</v>
      </c>
    </row>
    <row r="223" spans="1:6" ht="62" x14ac:dyDescent="0.35">
      <c r="A223" s="23" t="s">
        <v>128</v>
      </c>
      <c r="B223" s="23" t="s">
        <v>5</v>
      </c>
      <c r="C223" s="24" t="s">
        <v>555</v>
      </c>
      <c r="D223" s="25">
        <v>46316.833333333299</v>
      </c>
      <c r="E223" s="25">
        <v>46317.25</v>
      </c>
      <c r="F223" s="24" t="s">
        <v>130</v>
      </c>
    </row>
    <row r="224" spans="1:6" ht="62" x14ac:dyDescent="0.35">
      <c r="A224" s="23" t="s">
        <v>128</v>
      </c>
      <c r="B224" s="23" t="s">
        <v>5</v>
      </c>
      <c r="C224" s="24" t="s">
        <v>556</v>
      </c>
      <c r="D224" s="25">
        <v>46316.833333333299</v>
      </c>
      <c r="E224" s="25">
        <v>46317.25</v>
      </c>
      <c r="F224" s="24" t="s">
        <v>130</v>
      </c>
    </row>
    <row r="225" spans="1:6" ht="62" x14ac:dyDescent="0.35">
      <c r="A225" s="23" t="s">
        <v>128</v>
      </c>
      <c r="B225" s="23" t="s">
        <v>5</v>
      </c>
      <c r="C225" s="24" t="s">
        <v>557</v>
      </c>
      <c r="D225" s="25">
        <v>46316.833333333299</v>
      </c>
      <c r="E225" s="25">
        <v>46317.25</v>
      </c>
      <c r="F225" s="24" t="s">
        <v>130</v>
      </c>
    </row>
    <row r="226" spans="1:6" ht="62" x14ac:dyDescent="0.35">
      <c r="A226" s="23" t="s">
        <v>128</v>
      </c>
      <c r="B226" s="23" t="s">
        <v>5</v>
      </c>
      <c r="C226" s="24" t="s">
        <v>558</v>
      </c>
      <c r="D226" s="25">
        <v>46316.833333333299</v>
      </c>
      <c r="E226" s="25">
        <v>46317.25</v>
      </c>
      <c r="F226" s="24" t="s">
        <v>130</v>
      </c>
    </row>
    <row r="227" spans="1:6" ht="77.5" x14ac:dyDescent="0.35">
      <c r="A227" s="23" t="s">
        <v>128</v>
      </c>
      <c r="B227" s="23" t="s">
        <v>4</v>
      </c>
      <c r="C227" s="24" t="s">
        <v>138</v>
      </c>
      <c r="D227" s="25">
        <v>46290.25</v>
      </c>
      <c r="E227" s="25">
        <v>46502.25</v>
      </c>
      <c r="F227" s="24" t="s">
        <v>139</v>
      </c>
    </row>
    <row r="228" spans="1:6" ht="93" x14ac:dyDescent="0.35">
      <c r="A228" s="23" t="s">
        <v>128</v>
      </c>
      <c r="B228" s="23" t="s">
        <v>5</v>
      </c>
      <c r="C228" s="24" t="s">
        <v>148</v>
      </c>
      <c r="D228" s="25">
        <v>46316.833333333299</v>
      </c>
      <c r="E228" s="25">
        <v>46317.25</v>
      </c>
      <c r="F228" s="24" t="s">
        <v>149</v>
      </c>
    </row>
    <row r="229" spans="1:6" ht="93" x14ac:dyDescent="0.35">
      <c r="A229" s="23" t="s">
        <v>128</v>
      </c>
      <c r="B229" s="23" t="s">
        <v>5</v>
      </c>
      <c r="C229" s="24" t="s">
        <v>150</v>
      </c>
      <c r="D229" s="25">
        <v>46316.833333333299</v>
      </c>
      <c r="E229" s="25">
        <v>46317.25</v>
      </c>
      <c r="F229" s="24" t="s">
        <v>149</v>
      </c>
    </row>
    <row r="230" spans="1:6" ht="93" x14ac:dyDescent="0.35">
      <c r="A230" s="23" t="s">
        <v>128</v>
      </c>
      <c r="B230" s="23" t="s">
        <v>5</v>
      </c>
      <c r="C230" s="24" t="s">
        <v>151</v>
      </c>
      <c r="D230" s="25">
        <v>46316.833333333299</v>
      </c>
      <c r="E230" s="25">
        <v>46317.25</v>
      </c>
      <c r="F230" s="24" t="s">
        <v>149</v>
      </c>
    </row>
    <row r="231" spans="1:6" ht="93" x14ac:dyDescent="0.35">
      <c r="A231" s="23" t="s">
        <v>128</v>
      </c>
      <c r="B231" s="23" t="s">
        <v>112</v>
      </c>
      <c r="C231" s="24" t="s">
        <v>152</v>
      </c>
      <c r="D231" s="25">
        <v>46316.833333333299</v>
      </c>
      <c r="E231" s="25">
        <v>46317.25</v>
      </c>
      <c r="F231" s="24" t="s">
        <v>153</v>
      </c>
    </row>
    <row r="232" spans="1:6" ht="93" x14ac:dyDescent="0.35">
      <c r="A232" s="23" t="s">
        <v>128</v>
      </c>
      <c r="B232" s="23" t="s">
        <v>112</v>
      </c>
      <c r="C232" s="24" t="s">
        <v>154</v>
      </c>
      <c r="D232" s="25">
        <v>46316.833333333299</v>
      </c>
      <c r="E232" s="25">
        <v>46317.25</v>
      </c>
      <c r="F232" s="24" t="s">
        <v>153</v>
      </c>
    </row>
    <row r="233" spans="1:6" ht="62" x14ac:dyDescent="0.35">
      <c r="A233" s="23" t="s">
        <v>128</v>
      </c>
      <c r="B233" s="23" t="s">
        <v>4</v>
      </c>
      <c r="C233" s="24" t="s">
        <v>566</v>
      </c>
      <c r="D233" s="25">
        <v>46316.833333333299</v>
      </c>
      <c r="E233" s="25">
        <v>46317.25</v>
      </c>
      <c r="F233" s="24" t="s">
        <v>176</v>
      </c>
    </row>
    <row r="234" spans="1:6" ht="77.5" x14ac:dyDescent="0.35">
      <c r="A234" s="23" t="s">
        <v>128</v>
      </c>
      <c r="B234" s="23" t="s">
        <v>4</v>
      </c>
      <c r="C234" s="24" t="s">
        <v>183</v>
      </c>
      <c r="D234" s="25">
        <v>46316.833333333299</v>
      </c>
      <c r="E234" s="25">
        <v>46317.25</v>
      </c>
      <c r="F234" s="24" t="s">
        <v>184</v>
      </c>
    </row>
    <row r="235" spans="1:6" ht="77.5" x14ac:dyDescent="0.35">
      <c r="A235" s="23" t="s">
        <v>128</v>
      </c>
      <c r="B235" s="23" t="s">
        <v>4</v>
      </c>
      <c r="C235" s="24" t="s">
        <v>185</v>
      </c>
      <c r="D235" s="25">
        <v>46316.833333333299</v>
      </c>
      <c r="E235" s="25">
        <v>46317</v>
      </c>
      <c r="F235" s="24" t="s">
        <v>184</v>
      </c>
    </row>
    <row r="236" spans="1:6" ht="77.5" x14ac:dyDescent="0.35">
      <c r="A236" s="23" t="s">
        <v>128</v>
      </c>
      <c r="B236" s="23" t="s">
        <v>4</v>
      </c>
      <c r="C236" s="24" t="s">
        <v>186</v>
      </c>
      <c r="D236" s="25">
        <v>46316.833333333299</v>
      </c>
      <c r="E236" s="25">
        <v>46317.25</v>
      </c>
      <c r="F236" s="24" t="s">
        <v>184</v>
      </c>
    </row>
    <row r="237" spans="1:6" ht="77.5" x14ac:dyDescent="0.35">
      <c r="A237" s="23" t="s">
        <v>128</v>
      </c>
      <c r="B237" s="23" t="s">
        <v>4</v>
      </c>
      <c r="C237" s="24" t="s">
        <v>187</v>
      </c>
      <c r="D237" s="25">
        <v>46316.833333333299</v>
      </c>
      <c r="E237" s="25">
        <v>46317.25</v>
      </c>
      <c r="F237" s="24" t="s">
        <v>184</v>
      </c>
    </row>
    <row r="238" spans="1:6" ht="46.5" x14ac:dyDescent="0.35">
      <c r="A238" s="23" t="s">
        <v>128</v>
      </c>
      <c r="B238" s="23" t="s">
        <v>4</v>
      </c>
      <c r="C238" s="24" t="s">
        <v>574</v>
      </c>
      <c r="D238" s="25">
        <v>46316.916666666701</v>
      </c>
      <c r="E238" s="25">
        <v>46317.25</v>
      </c>
      <c r="F238" s="24" t="s">
        <v>575</v>
      </c>
    </row>
    <row r="239" spans="1:6" ht="62" x14ac:dyDescent="0.35">
      <c r="A239" s="23" t="s">
        <v>128</v>
      </c>
      <c r="B239" s="23" t="s">
        <v>4</v>
      </c>
      <c r="C239" s="24" t="s">
        <v>580</v>
      </c>
      <c r="D239" s="25">
        <v>46316.916666666701</v>
      </c>
      <c r="E239" s="25">
        <v>46317.25</v>
      </c>
      <c r="F239" s="24" t="s">
        <v>581</v>
      </c>
    </row>
    <row r="240" spans="1:6" ht="62" x14ac:dyDescent="0.35">
      <c r="A240" s="23" t="s">
        <v>128</v>
      </c>
      <c r="B240" s="23" t="s">
        <v>4</v>
      </c>
      <c r="C240" s="24" t="s">
        <v>582</v>
      </c>
      <c r="D240" s="25">
        <v>46316.9375</v>
      </c>
      <c r="E240" s="25">
        <v>46317.208333333299</v>
      </c>
      <c r="F240" s="24" t="s">
        <v>583</v>
      </c>
    </row>
    <row r="241" spans="1:6" ht="46.5" x14ac:dyDescent="0.35">
      <c r="A241" s="23" t="s">
        <v>128</v>
      </c>
      <c r="B241" s="23" t="s">
        <v>4</v>
      </c>
      <c r="C241" s="24" t="s">
        <v>282</v>
      </c>
      <c r="D241" s="25">
        <v>46316.833333333299</v>
      </c>
      <c r="E241" s="25">
        <v>46317.25</v>
      </c>
      <c r="F241" s="24" t="s">
        <v>283</v>
      </c>
    </row>
    <row r="242" spans="1:6" ht="46.5" x14ac:dyDescent="0.35">
      <c r="A242" s="23" t="s">
        <v>128</v>
      </c>
      <c r="B242" s="23" t="s">
        <v>5</v>
      </c>
      <c r="C242" s="24" t="s">
        <v>284</v>
      </c>
      <c r="D242" s="25">
        <v>46316.833333333299</v>
      </c>
      <c r="E242" s="25">
        <v>46317.208333333299</v>
      </c>
      <c r="F242" s="24" t="s">
        <v>285</v>
      </c>
    </row>
    <row r="243" spans="1:6" ht="46.5" x14ac:dyDescent="0.35">
      <c r="A243" s="23" t="s">
        <v>128</v>
      </c>
      <c r="B243" s="23" t="s">
        <v>6</v>
      </c>
      <c r="C243" s="24" t="s">
        <v>286</v>
      </c>
      <c r="D243" s="25">
        <v>46316.833333333299</v>
      </c>
      <c r="E243" s="25">
        <v>46317.208333333299</v>
      </c>
      <c r="F243" s="24" t="s">
        <v>285</v>
      </c>
    </row>
    <row r="244" spans="1:6" ht="46.5" x14ac:dyDescent="0.35">
      <c r="A244" s="23" t="s">
        <v>128</v>
      </c>
      <c r="B244" s="23" t="s">
        <v>5</v>
      </c>
      <c r="C244" s="24" t="s">
        <v>594</v>
      </c>
      <c r="D244" s="25">
        <v>46316.875</v>
      </c>
      <c r="E244" s="25">
        <v>46317.25</v>
      </c>
      <c r="F244" s="24" t="s">
        <v>595</v>
      </c>
    </row>
    <row r="245" spans="1:6" ht="93" x14ac:dyDescent="0.35">
      <c r="A245" s="23" t="s">
        <v>173</v>
      </c>
      <c r="B245" s="23" t="s">
        <v>7</v>
      </c>
      <c r="C245" s="24" t="s">
        <v>174</v>
      </c>
      <c r="D245" s="25">
        <v>46316.833333333299</v>
      </c>
      <c r="E245" s="25">
        <v>46317.25</v>
      </c>
      <c r="F245" s="24" t="s">
        <v>171</v>
      </c>
    </row>
    <row r="246" spans="1:6" ht="62" x14ac:dyDescent="0.35">
      <c r="A246" s="23" t="s">
        <v>173</v>
      </c>
      <c r="B246" s="23" t="s">
        <v>7</v>
      </c>
      <c r="C246" s="24" t="s">
        <v>576</v>
      </c>
      <c r="D246" s="25">
        <v>46316.833333333299</v>
      </c>
      <c r="E246" s="25">
        <v>46317.25</v>
      </c>
      <c r="F246" s="24" t="s">
        <v>189</v>
      </c>
    </row>
    <row r="247" spans="1:6" ht="62" x14ac:dyDescent="0.35">
      <c r="A247" s="23" t="s">
        <v>173</v>
      </c>
      <c r="B247" s="23" t="s">
        <v>7</v>
      </c>
      <c r="C247" s="24" t="s">
        <v>577</v>
      </c>
      <c r="D247" s="25">
        <v>46316.833333333299</v>
      </c>
      <c r="E247" s="25">
        <v>46317.25</v>
      </c>
      <c r="F247" s="24" t="s">
        <v>189</v>
      </c>
    </row>
    <row r="248" spans="1:6" ht="62" x14ac:dyDescent="0.35">
      <c r="A248" s="23" t="s">
        <v>173</v>
      </c>
      <c r="B248" s="23" t="s">
        <v>7</v>
      </c>
      <c r="C248" s="24" t="s">
        <v>578</v>
      </c>
      <c r="D248" s="25">
        <v>46316.833333333299</v>
      </c>
      <c r="E248" s="25">
        <v>46317.25</v>
      </c>
      <c r="F248" s="24" t="s">
        <v>189</v>
      </c>
    </row>
    <row r="249" spans="1:6" ht="62" x14ac:dyDescent="0.35">
      <c r="A249" s="23" t="s">
        <v>173</v>
      </c>
      <c r="B249" s="23" t="s">
        <v>7</v>
      </c>
      <c r="C249" s="24" t="s">
        <v>579</v>
      </c>
      <c r="D249" s="25">
        <v>46316.833333333299</v>
      </c>
      <c r="E249" s="25">
        <v>46317.25</v>
      </c>
      <c r="F249" s="24" t="s">
        <v>189</v>
      </c>
    </row>
    <row r="250" spans="1:6" ht="62" x14ac:dyDescent="0.35">
      <c r="A250" s="23" t="s">
        <v>173</v>
      </c>
      <c r="B250" s="23" t="s">
        <v>8</v>
      </c>
      <c r="C250" s="24" t="s">
        <v>188</v>
      </c>
      <c r="D250" s="25">
        <v>46316.833333333299</v>
      </c>
      <c r="E250" s="25">
        <v>46317.25</v>
      </c>
      <c r="F250" s="24" t="s">
        <v>189</v>
      </c>
    </row>
    <row r="251" spans="1:6" ht="62" x14ac:dyDescent="0.35">
      <c r="A251" s="23" t="s">
        <v>173</v>
      </c>
      <c r="B251" s="23" t="s">
        <v>8</v>
      </c>
      <c r="C251" s="24" t="s">
        <v>190</v>
      </c>
      <c r="D251" s="25">
        <v>46316.833333333299</v>
      </c>
      <c r="E251" s="25">
        <v>46317.25</v>
      </c>
      <c r="F251" s="24" t="s">
        <v>189</v>
      </c>
    </row>
    <row r="252" spans="1:6" ht="62" x14ac:dyDescent="0.35">
      <c r="A252" s="23" t="s">
        <v>173</v>
      </c>
      <c r="B252" s="23" t="s">
        <v>8</v>
      </c>
      <c r="C252" s="24" t="s">
        <v>191</v>
      </c>
      <c r="D252" s="25">
        <v>46316.833333333299</v>
      </c>
      <c r="E252" s="25">
        <v>46317.25</v>
      </c>
      <c r="F252" s="24" t="s">
        <v>189</v>
      </c>
    </row>
    <row r="253" spans="1:6" ht="46.5" x14ac:dyDescent="0.35">
      <c r="A253" s="23" t="s">
        <v>279</v>
      </c>
      <c r="B253" s="23" t="s">
        <v>4</v>
      </c>
      <c r="C253" s="24" t="s">
        <v>287</v>
      </c>
      <c r="D253" s="25">
        <v>46316.875</v>
      </c>
      <c r="E253" s="25">
        <v>46317.25</v>
      </c>
      <c r="F253" s="24" t="s">
        <v>288</v>
      </c>
    </row>
    <row r="254" spans="1:6" ht="46.5" x14ac:dyDescent="0.35">
      <c r="A254" s="23" t="s">
        <v>279</v>
      </c>
      <c r="B254" s="23" t="s">
        <v>4</v>
      </c>
      <c r="C254" s="24" t="s">
        <v>289</v>
      </c>
      <c r="D254" s="25">
        <v>46316.875</v>
      </c>
      <c r="E254" s="25">
        <v>46317.25</v>
      </c>
      <c r="F254" s="24" t="s">
        <v>288</v>
      </c>
    </row>
    <row r="255" spans="1:6" ht="46.5" x14ac:dyDescent="0.35">
      <c r="A255" s="23" t="s">
        <v>279</v>
      </c>
      <c r="B255" s="23" t="s">
        <v>4</v>
      </c>
      <c r="C255" s="24" t="s">
        <v>302</v>
      </c>
      <c r="D255" s="25">
        <v>46316.875</v>
      </c>
      <c r="E255" s="25">
        <v>46317.25</v>
      </c>
      <c r="F255" s="24" t="s">
        <v>303</v>
      </c>
    </row>
    <row r="256" spans="1:6" ht="46.5" x14ac:dyDescent="0.35">
      <c r="A256" s="23" t="s">
        <v>601</v>
      </c>
      <c r="B256" s="23" t="s">
        <v>2</v>
      </c>
      <c r="C256" s="24" t="s">
        <v>602</v>
      </c>
      <c r="D256" s="25">
        <v>46316.875</v>
      </c>
      <c r="E256" s="25">
        <v>46317.25</v>
      </c>
      <c r="F256" s="24" t="s">
        <v>600</v>
      </c>
    </row>
    <row r="257" spans="1:6" ht="46.5" x14ac:dyDescent="0.35">
      <c r="A257" s="23" t="s">
        <v>250</v>
      </c>
      <c r="B257" s="23" t="s">
        <v>4</v>
      </c>
      <c r="C257" s="24" t="s">
        <v>264</v>
      </c>
      <c r="D257" s="25">
        <v>46316.833333333299</v>
      </c>
      <c r="E257" s="25">
        <v>46317.25</v>
      </c>
      <c r="F257" s="24" t="s">
        <v>265</v>
      </c>
    </row>
    <row r="258" spans="1:6" ht="46.5" x14ac:dyDescent="0.35">
      <c r="A258" s="23" t="s">
        <v>250</v>
      </c>
      <c r="B258" s="23" t="s">
        <v>4</v>
      </c>
      <c r="C258" s="24" t="s">
        <v>266</v>
      </c>
      <c r="D258" s="25">
        <v>46316.833333333299</v>
      </c>
      <c r="E258" s="25">
        <v>46317.25</v>
      </c>
      <c r="F258" s="24" t="s">
        <v>265</v>
      </c>
    </row>
    <row r="259" spans="1:6" ht="46.5" x14ac:dyDescent="0.35">
      <c r="A259" s="23" t="s">
        <v>250</v>
      </c>
      <c r="B259" s="23" t="s">
        <v>5</v>
      </c>
      <c r="C259" s="24" t="s">
        <v>267</v>
      </c>
      <c r="D259" s="25">
        <v>46316.833333333299</v>
      </c>
      <c r="E259" s="25">
        <v>46317.25</v>
      </c>
      <c r="F259" s="24" t="s">
        <v>265</v>
      </c>
    </row>
    <row r="260" spans="1:6" ht="46.5" x14ac:dyDescent="0.35">
      <c r="A260" s="23" t="s">
        <v>250</v>
      </c>
      <c r="B260" s="23" t="s">
        <v>5</v>
      </c>
      <c r="C260" s="24" t="s">
        <v>268</v>
      </c>
      <c r="D260" s="25">
        <v>46316.833333333299</v>
      </c>
      <c r="E260" s="25">
        <v>46317.25</v>
      </c>
      <c r="F260" s="24" t="s">
        <v>265</v>
      </c>
    </row>
    <row r="261" spans="1:6" ht="93" x14ac:dyDescent="0.35">
      <c r="A261" s="23" t="s">
        <v>525</v>
      </c>
      <c r="B261" s="23" t="s">
        <v>6</v>
      </c>
      <c r="C261" s="24" t="s">
        <v>526</v>
      </c>
      <c r="D261" s="25">
        <v>46316.875</v>
      </c>
      <c r="E261" s="25">
        <v>46317.25</v>
      </c>
      <c r="F261" s="24" t="s">
        <v>527</v>
      </c>
    </row>
  </sheetData>
  <autoFilter ref="A2:F87" xr:uid="{8E28860C-F965-40C0-9C49-A8B021D34924}">
    <sortState xmlns:xlrd2="http://schemas.microsoft.com/office/spreadsheetml/2017/richdata2" ref="A3:F261">
      <sortCondition ref="A2:A87"/>
    </sortState>
  </autoFilter>
  <mergeCells count="1">
    <mergeCell ref="A1:F1"/>
  </mergeCells>
  <conditionalFormatting sqref="A3:F261">
    <cfRule type="expression" dxfId="4" priority="1">
      <formula>$J3="Over 12 hours"</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E3BE4-81BC-4910-9191-065F47840FDE}">
  <sheetPr>
    <tabColor rgb="FFFFC000"/>
  </sheetPr>
  <dimension ref="A1:K287"/>
  <sheetViews>
    <sheetView zoomScaleNormal="100" workbookViewId="0">
      <pane ySplit="1" topLeftCell="A2" activePane="bottomLeft" state="frozenSplit"/>
      <selection sqref="A1:F1"/>
      <selection pane="bottomLeft" activeCell="C7" sqref="C7"/>
    </sheetView>
  </sheetViews>
  <sheetFormatPr defaultColWidth="0" defaultRowHeight="15.5" x14ac:dyDescent="0.35"/>
  <cols>
    <col min="1" max="2" width="13.23046875" style="3" customWidth="1"/>
    <col min="3" max="3" width="60.23046875" style="3" customWidth="1"/>
    <col min="4" max="4" width="15.765625" style="3" customWidth="1"/>
    <col min="5" max="5" width="15.765625" style="13" customWidth="1"/>
    <col min="6" max="6" width="47" style="13" customWidth="1"/>
    <col min="7" max="11" width="0" hidden="1" customWidth="1"/>
    <col min="12" max="16384" width="8.765625" hidden="1"/>
  </cols>
  <sheetData>
    <row r="1" spans="1:6" ht="32.5" x14ac:dyDescent="0.35">
      <c r="A1" s="33" t="str">
        <f>"Daily closure report: "&amp;'Front page'!A10</f>
        <v>Daily closure report: Thursday, 22 October</v>
      </c>
      <c r="B1" s="33"/>
      <c r="C1" s="33"/>
      <c r="D1" s="33"/>
      <c r="E1" s="33"/>
      <c r="F1" s="33"/>
    </row>
    <row r="2" spans="1:6" s="5" customFormat="1" ht="28" x14ac:dyDescent="0.35">
      <c r="A2" s="12" t="s">
        <v>9</v>
      </c>
      <c r="B2" s="12" t="s">
        <v>1</v>
      </c>
      <c r="C2" s="12" t="s">
        <v>0</v>
      </c>
      <c r="D2" s="11" t="s">
        <v>11</v>
      </c>
      <c r="E2" s="11" t="s">
        <v>12</v>
      </c>
      <c r="F2" s="12" t="s">
        <v>10</v>
      </c>
    </row>
    <row r="3" spans="1:6" s="5" customFormat="1" ht="62" x14ac:dyDescent="0.35">
      <c r="A3" s="23" t="s">
        <v>29</v>
      </c>
      <c r="B3" s="23" t="s">
        <v>2</v>
      </c>
      <c r="C3" s="24" t="s">
        <v>30</v>
      </c>
      <c r="D3" s="25">
        <v>46317.833333333299</v>
      </c>
      <c r="E3" s="25">
        <v>46318.25</v>
      </c>
      <c r="F3" s="24" t="s">
        <v>31</v>
      </c>
    </row>
    <row r="4" spans="1:6" s="5" customFormat="1" ht="62" x14ac:dyDescent="0.35">
      <c r="A4" s="23" t="s">
        <v>29</v>
      </c>
      <c r="B4" s="23" t="s">
        <v>2</v>
      </c>
      <c r="C4" s="24" t="s">
        <v>62</v>
      </c>
      <c r="D4" s="25">
        <v>46317.875</v>
      </c>
      <c r="E4" s="25">
        <v>46318.208333333299</v>
      </c>
      <c r="F4" s="24" t="s">
        <v>61</v>
      </c>
    </row>
    <row r="5" spans="1:6" s="5" customFormat="1" ht="46.5" x14ac:dyDescent="0.35">
      <c r="A5" s="23" t="s">
        <v>29</v>
      </c>
      <c r="B5" s="23" t="s">
        <v>6</v>
      </c>
      <c r="C5" s="24" t="s">
        <v>75</v>
      </c>
      <c r="D5" s="25">
        <v>46317.875</v>
      </c>
      <c r="E5" s="25">
        <v>46318.208333333299</v>
      </c>
      <c r="F5" s="24" t="s">
        <v>76</v>
      </c>
    </row>
    <row r="6" spans="1:6" s="5" customFormat="1" ht="46.5" x14ac:dyDescent="0.35">
      <c r="A6" s="23" t="s">
        <v>29</v>
      </c>
      <c r="B6" s="23" t="s">
        <v>2</v>
      </c>
      <c r="C6" s="24" t="s">
        <v>90</v>
      </c>
      <c r="D6" s="25">
        <v>46317.833333333299</v>
      </c>
      <c r="E6" s="25">
        <v>46318.25</v>
      </c>
      <c r="F6" s="24" t="s">
        <v>91</v>
      </c>
    </row>
    <row r="7" spans="1:6" s="5" customFormat="1" ht="46.5" x14ac:dyDescent="0.35">
      <c r="A7" s="23" t="s">
        <v>29</v>
      </c>
      <c r="B7" s="23" t="s">
        <v>2</v>
      </c>
      <c r="C7" s="24" t="s">
        <v>92</v>
      </c>
      <c r="D7" s="25">
        <v>46317.833333333299</v>
      </c>
      <c r="E7" s="25">
        <v>46318.25</v>
      </c>
      <c r="F7" s="24" t="s">
        <v>91</v>
      </c>
    </row>
    <row r="8" spans="1:6" s="5" customFormat="1" ht="46.5" x14ac:dyDescent="0.35">
      <c r="A8" s="23" t="s">
        <v>29</v>
      </c>
      <c r="B8" s="23" t="s">
        <v>2</v>
      </c>
      <c r="C8" s="24" t="s">
        <v>93</v>
      </c>
      <c r="D8" s="25">
        <v>46317.833333333299</v>
      </c>
      <c r="E8" s="25">
        <v>46318.25</v>
      </c>
      <c r="F8" s="24" t="s">
        <v>94</v>
      </c>
    </row>
    <row r="9" spans="1:6" s="5" customFormat="1" ht="77.5" x14ac:dyDescent="0.35">
      <c r="A9" s="23" t="s">
        <v>29</v>
      </c>
      <c r="B9" s="23" t="s">
        <v>2</v>
      </c>
      <c r="C9" s="24" t="s">
        <v>95</v>
      </c>
      <c r="D9" s="25">
        <v>46317.833333333299</v>
      </c>
      <c r="E9" s="25">
        <v>46318.25</v>
      </c>
      <c r="F9" s="24" t="s">
        <v>94</v>
      </c>
    </row>
    <row r="10" spans="1:6" s="5" customFormat="1" ht="62" x14ac:dyDescent="0.35">
      <c r="A10" s="23" t="s">
        <v>29</v>
      </c>
      <c r="B10" s="23" t="s">
        <v>2</v>
      </c>
      <c r="C10" s="24" t="s">
        <v>96</v>
      </c>
      <c r="D10" s="25">
        <v>46317.833333333299</v>
      </c>
      <c r="E10" s="25">
        <v>46318.25</v>
      </c>
      <c r="F10" s="24" t="s">
        <v>94</v>
      </c>
    </row>
    <row r="11" spans="1:6" s="5" customFormat="1" ht="62" x14ac:dyDescent="0.35">
      <c r="A11" s="23" t="s">
        <v>29</v>
      </c>
      <c r="B11" s="23" t="s">
        <v>2</v>
      </c>
      <c r="C11" s="24" t="s">
        <v>97</v>
      </c>
      <c r="D11" s="25">
        <v>46317.833333333299</v>
      </c>
      <c r="E11" s="25">
        <v>46318.25</v>
      </c>
      <c r="F11" s="24" t="s">
        <v>94</v>
      </c>
    </row>
    <row r="12" spans="1:6" s="5" customFormat="1" ht="46.5" x14ac:dyDescent="0.35">
      <c r="A12" s="23" t="s">
        <v>29</v>
      </c>
      <c r="B12" s="23" t="s">
        <v>2</v>
      </c>
      <c r="C12" s="24" t="s">
        <v>98</v>
      </c>
      <c r="D12" s="25">
        <v>46317.833333333299</v>
      </c>
      <c r="E12" s="25">
        <v>46318.25</v>
      </c>
      <c r="F12" s="24" t="s">
        <v>94</v>
      </c>
    </row>
    <row r="13" spans="1:6" s="5" customFormat="1" ht="62" x14ac:dyDescent="0.35">
      <c r="A13" s="23" t="s">
        <v>29</v>
      </c>
      <c r="B13" s="23" t="s">
        <v>2</v>
      </c>
      <c r="C13" s="24" t="s">
        <v>211</v>
      </c>
      <c r="D13" s="25">
        <v>46317.833333333299</v>
      </c>
      <c r="E13" s="25">
        <v>46318.25</v>
      </c>
      <c r="F13" s="24" t="s">
        <v>212</v>
      </c>
    </row>
    <row r="14" spans="1:6" s="5" customFormat="1" ht="62" x14ac:dyDescent="0.35">
      <c r="A14" s="23" t="s">
        <v>29</v>
      </c>
      <c r="B14" s="23" t="s">
        <v>2</v>
      </c>
      <c r="C14" s="24" t="s">
        <v>213</v>
      </c>
      <c r="D14" s="25">
        <v>46317.833333333299</v>
      </c>
      <c r="E14" s="25">
        <v>46318.25</v>
      </c>
      <c r="F14" s="24" t="s">
        <v>212</v>
      </c>
    </row>
    <row r="15" spans="1:6" s="5" customFormat="1" ht="62" x14ac:dyDescent="0.35">
      <c r="A15" s="23" t="s">
        <v>29</v>
      </c>
      <c r="B15" s="23" t="s">
        <v>2</v>
      </c>
      <c r="C15" s="24" t="s">
        <v>214</v>
      </c>
      <c r="D15" s="25">
        <v>46317.833333333299</v>
      </c>
      <c r="E15" s="25">
        <v>46318.25</v>
      </c>
      <c r="F15" s="24" t="s">
        <v>212</v>
      </c>
    </row>
    <row r="16" spans="1:6" s="5" customFormat="1" ht="62" x14ac:dyDescent="0.35">
      <c r="A16" s="23" t="s">
        <v>29</v>
      </c>
      <c r="B16" s="23" t="s">
        <v>2</v>
      </c>
      <c r="C16" s="24" t="s">
        <v>215</v>
      </c>
      <c r="D16" s="25">
        <v>46317.833333333299</v>
      </c>
      <c r="E16" s="25">
        <v>46318.25</v>
      </c>
      <c r="F16" s="24" t="s">
        <v>212</v>
      </c>
    </row>
    <row r="17" spans="1:6" s="5" customFormat="1" ht="46.5" x14ac:dyDescent="0.35">
      <c r="A17" s="23" t="s">
        <v>29</v>
      </c>
      <c r="B17" s="23" t="s">
        <v>2</v>
      </c>
      <c r="C17" s="24" t="s">
        <v>216</v>
      </c>
      <c r="D17" s="25">
        <v>46317.833333333299</v>
      </c>
      <c r="E17" s="25">
        <v>46318.25</v>
      </c>
      <c r="F17" s="24" t="s">
        <v>217</v>
      </c>
    </row>
    <row r="18" spans="1:6" s="5" customFormat="1" ht="62" x14ac:dyDescent="0.35">
      <c r="A18" s="23" t="s">
        <v>69</v>
      </c>
      <c r="B18" s="23" t="s">
        <v>6</v>
      </c>
      <c r="C18" s="24" t="s">
        <v>70</v>
      </c>
      <c r="D18" s="25">
        <v>46317.875</v>
      </c>
      <c r="E18" s="25">
        <v>46318.208333333299</v>
      </c>
      <c r="F18" s="24" t="s">
        <v>71</v>
      </c>
    </row>
    <row r="19" spans="1:6" s="5" customFormat="1" ht="62" x14ac:dyDescent="0.35">
      <c r="A19" s="23" t="s">
        <v>69</v>
      </c>
      <c r="B19" s="23" t="s">
        <v>6</v>
      </c>
      <c r="C19" s="24" t="s">
        <v>72</v>
      </c>
      <c r="D19" s="25">
        <v>46317.875</v>
      </c>
      <c r="E19" s="25">
        <v>46318.208333333299</v>
      </c>
      <c r="F19" s="24" t="s">
        <v>71</v>
      </c>
    </row>
    <row r="20" spans="1:6" s="5" customFormat="1" ht="62" x14ac:dyDescent="0.35">
      <c r="A20" s="23" t="s">
        <v>69</v>
      </c>
      <c r="B20" s="23" t="s">
        <v>6</v>
      </c>
      <c r="C20" s="24" t="s">
        <v>73</v>
      </c>
      <c r="D20" s="25">
        <v>46317.875</v>
      </c>
      <c r="E20" s="25">
        <v>46318.208333333299</v>
      </c>
      <c r="F20" s="24" t="s">
        <v>71</v>
      </c>
    </row>
    <row r="21" spans="1:6" s="7" customFormat="1" ht="62" x14ac:dyDescent="0.35">
      <c r="A21" s="23" t="s">
        <v>69</v>
      </c>
      <c r="B21" s="23" t="s">
        <v>6</v>
      </c>
      <c r="C21" s="24" t="s">
        <v>74</v>
      </c>
      <c r="D21" s="25">
        <v>46317.875</v>
      </c>
      <c r="E21" s="25">
        <v>46318.208333333299</v>
      </c>
      <c r="F21" s="24" t="s">
        <v>71</v>
      </c>
    </row>
    <row r="22" spans="1:6" s="7" customFormat="1" ht="31" x14ac:dyDescent="0.35">
      <c r="A22" s="23" t="s">
        <v>69</v>
      </c>
      <c r="B22" s="23" t="s">
        <v>6</v>
      </c>
      <c r="C22" s="24" t="s">
        <v>218</v>
      </c>
      <c r="D22" s="25">
        <v>46317.833333333299</v>
      </c>
      <c r="E22" s="25">
        <v>46318.25</v>
      </c>
      <c r="F22" s="24" t="s">
        <v>219</v>
      </c>
    </row>
    <row r="23" spans="1:6" s="7" customFormat="1" ht="46.5" x14ac:dyDescent="0.35">
      <c r="A23" s="23" t="s">
        <v>69</v>
      </c>
      <c r="B23" s="23" t="s">
        <v>2</v>
      </c>
      <c r="C23" s="24" t="s">
        <v>220</v>
      </c>
      <c r="D23" s="25">
        <v>46317.833333333299</v>
      </c>
      <c r="E23" s="25">
        <v>46318.375</v>
      </c>
      <c r="F23" s="24" t="s">
        <v>221</v>
      </c>
    </row>
    <row r="24" spans="1:6" s="7" customFormat="1" ht="62" x14ac:dyDescent="0.35">
      <c r="A24" s="23" t="s">
        <v>20</v>
      </c>
      <c r="B24" s="23" t="s">
        <v>6</v>
      </c>
      <c r="C24" s="24" t="s">
        <v>21</v>
      </c>
      <c r="D24" s="25">
        <v>46317.833333333299</v>
      </c>
      <c r="E24" s="25">
        <v>46318.25</v>
      </c>
      <c r="F24" s="24" t="s">
        <v>22</v>
      </c>
    </row>
    <row r="25" spans="1:6" s="7" customFormat="1" ht="62" x14ac:dyDescent="0.35">
      <c r="A25" s="23" t="s">
        <v>20</v>
      </c>
      <c r="B25" s="23" t="s">
        <v>6</v>
      </c>
      <c r="C25" s="24" t="s">
        <v>32</v>
      </c>
      <c r="D25" s="25">
        <v>46317.833333333299</v>
      </c>
      <c r="E25" s="25">
        <v>46318.25</v>
      </c>
      <c r="F25" s="24" t="s">
        <v>33</v>
      </c>
    </row>
    <row r="26" spans="1:6" s="7" customFormat="1" ht="46.5" x14ac:dyDescent="0.35">
      <c r="A26" s="23" t="s">
        <v>37</v>
      </c>
      <c r="B26" s="23" t="s">
        <v>4</v>
      </c>
      <c r="C26" s="24" t="s">
        <v>38</v>
      </c>
      <c r="D26" s="25">
        <v>46317.875</v>
      </c>
      <c r="E26" s="25">
        <v>46318.208333333299</v>
      </c>
      <c r="F26" s="24" t="s">
        <v>39</v>
      </c>
    </row>
    <row r="27" spans="1:6" s="5" customFormat="1" ht="46.5" x14ac:dyDescent="0.35">
      <c r="A27" s="23" t="s">
        <v>37</v>
      </c>
      <c r="B27" s="23" t="s">
        <v>6</v>
      </c>
      <c r="C27" s="24" t="s">
        <v>44</v>
      </c>
      <c r="D27" s="25">
        <v>46317.875</v>
      </c>
      <c r="E27" s="25">
        <v>46318.208333333299</v>
      </c>
      <c r="F27" s="24" t="s">
        <v>45</v>
      </c>
    </row>
    <row r="28" spans="1:6" s="5" customFormat="1" ht="46.5" x14ac:dyDescent="0.35">
      <c r="A28" s="23" t="s">
        <v>37</v>
      </c>
      <c r="B28" s="23" t="s">
        <v>2</v>
      </c>
      <c r="C28" s="24" t="s">
        <v>46</v>
      </c>
      <c r="D28" s="25">
        <v>46317.875</v>
      </c>
      <c r="E28" s="25">
        <v>46318.208333333299</v>
      </c>
      <c r="F28" s="24" t="s">
        <v>47</v>
      </c>
    </row>
    <row r="29" spans="1:6" s="5" customFormat="1" ht="46.5" x14ac:dyDescent="0.35">
      <c r="A29" s="23" t="s">
        <v>40</v>
      </c>
      <c r="B29" s="23" t="s">
        <v>4</v>
      </c>
      <c r="C29" s="24" t="s">
        <v>41</v>
      </c>
      <c r="D29" s="25">
        <v>46317.875</v>
      </c>
      <c r="E29" s="25">
        <v>46318.208333333299</v>
      </c>
      <c r="F29" s="24" t="s">
        <v>42</v>
      </c>
    </row>
    <row r="30" spans="1:6" s="5" customFormat="1" ht="46.5" x14ac:dyDescent="0.35">
      <c r="A30" s="23" t="s">
        <v>40</v>
      </c>
      <c r="B30" s="23" t="s">
        <v>5</v>
      </c>
      <c r="C30" s="24" t="s">
        <v>43</v>
      </c>
      <c r="D30" s="25">
        <v>46317.875</v>
      </c>
      <c r="E30" s="25">
        <v>46318.208333333299</v>
      </c>
      <c r="F30" s="24" t="s">
        <v>42</v>
      </c>
    </row>
    <row r="31" spans="1:6" s="5" customFormat="1" ht="46.5" x14ac:dyDescent="0.35">
      <c r="A31" s="23" t="s">
        <v>23</v>
      </c>
      <c r="B31" s="23" t="s">
        <v>4</v>
      </c>
      <c r="C31" s="24" t="s">
        <v>24</v>
      </c>
      <c r="D31" s="25">
        <v>46317.833333333299</v>
      </c>
      <c r="E31" s="25">
        <v>46318.25</v>
      </c>
      <c r="F31" s="24" t="s">
        <v>25</v>
      </c>
    </row>
    <row r="32" spans="1:6" s="5" customFormat="1" ht="46.5" x14ac:dyDescent="0.35">
      <c r="A32" s="23" t="s">
        <v>23</v>
      </c>
      <c r="B32" s="23" t="s">
        <v>5</v>
      </c>
      <c r="C32" s="24" t="s">
        <v>26</v>
      </c>
      <c r="D32" s="25">
        <v>46317.833333333299</v>
      </c>
      <c r="E32" s="25">
        <v>46318.25</v>
      </c>
      <c r="F32" s="24" t="s">
        <v>25</v>
      </c>
    </row>
    <row r="33" spans="1:6" s="5" customFormat="1" ht="46.5" x14ac:dyDescent="0.35">
      <c r="A33" s="23" t="s">
        <v>23</v>
      </c>
      <c r="B33" s="23" t="s">
        <v>5</v>
      </c>
      <c r="C33" s="24" t="s">
        <v>27</v>
      </c>
      <c r="D33" s="25">
        <v>46317.833333333299</v>
      </c>
      <c r="E33" s="25">
        <v>46318.25</v>
      </c>
      <c r="F33" s="24" t="s">
        <v>25</v>
      </c>
    </row>
    <row r="34" spans="1:6" s="5" customFormat="1" ht="46.5" x14ac:dyDescent="0.35">
      <c r="A34" s="23" t="s">
        <v>23</v>
      </c>
      <c r="B34" s="23" t="s">
        <v>4</v>
      </c>
      <c r="C34" s="24" t="s">
        <v>28</v>
      </c>
      <c r="D34" s="25">
        <v>46317.833333333299</v>
      </c>
      <c r="E34" s="25">
        <v>46318.25</v>
      </c>
      <c r="F34" s="24" t="s">
        <v>25</v>
      </c>
    </row>
    <row r="35" spans="1:6" s="5" customFormat="1" ht="46.5" x14ac:dyDescent="0.35">
      <c r="A35" s="23" t="s">
        <v>23</v>
      </c>
      <c r="B35" s="23" t="s">
        <v>4</v>
      </c>
      <c r="C35" s="24" t="s">
        <v>77</v>
      </c>
      <c r="D35" s="25">
        <v>46317.833333333299</v>
      </c>
      <c r="E35" s="25">
        <v>46318.25</v>
      </c>
      <c r="F35" s="24" t="s">
        <v>78</v>
      </c>
    </row>
    <row r="36" spans="1:6" s="5" customFormat="1" ht="62" x14ac:dyDescent="0.35">
      <c r="A36" s="23" t="s">
        <v>59</v>
      </c>
      <c r="B36" s="23" t="s">
        <v>4</v>
      </c>
      <c r="C36" s="24" t="s">
        <v>60</v>
      </c>
      <c r="D36" s="25">
        <v>46317.875</v>
      </c>
      <c r="E36" s="25">
        <v>46318.208333333299</v>
      </c>
      <c r="F36" s="24" t="s">
        <v>61</v>
      </c>
    </row>
    <row r="37" spans="1:6" s="5" customFormat="1" ht="62" x14ac:dyDescent="0.35">
      <c r="A37" s="23" t="s">
        <v>177</v>
      </c>
      <c r="B37" s="23" t="s">
        <v>5</v>
      </c>
      <c r="C37" s="24" t="s">
        <v>178</v>
      </c>
      <c r="D37" s="25">
        <v>46317.833333333299</v>
      </c>
      <c r="E37" s="25">
        <v>46318.25</v>
      </c>
      <c r="F37" s="24" t="s">
        <v>179</v>
      </c>
    </row>
    <row r="38" spans="1:6" s="5" customFormat="1" ht="62" x14ac:dyDescent="0.35">
      <c r="A38" s="23" t="s">
        <v>177</v>
      </c>
      <c r="B38" s="23" t="s">
        <v>4</v>
      </c>
      <c r="C38" s="24" t="s">
        <v>180</v>
      </c>
      <c r="D38" s="25">
        <v>46317.833333333299</v>
      </c>
      <c r="E38" s="25">
        <v>46318.25</v>
      </c>
      <c r="F38" s="24" t="s">
        <v>179</v>
      </c>
    </row>
    <row r="39" spans="1:6" s="5" customFormat="1" ht="62" x14ac:dyDescent="0.35">
      <c r="A39" s="23" t="s">
        <v>177</v>
      </c>
      <c r="B39" s="23" t="s">
        <v>5</v>
      </c>
      <c r="C39" s="24" t="s">
        <v>181</v>
      </c>
      <c r="D39" s="25">
        <v>46317.833333333299</v>
      </c>
      <c r="E39" s="25">
        <v>46318.25</v>
      </c>
      <c r="F39" s="24" t="s">
        <v>179</v>
      </c>
    </row>
    <row r="40" spans="1:6" s="6" customFormat="1" ht="62" x14ac:dyDescent="0.35">
      <c r="A40" s="23" t="s">
        <v>177</v>
      </c>
      <c r="B40" s="23" t="s">
        <v>5</v>
      </c>
      <c r="C40" s="24" t="s">
        <v>182</v>
      </c>
      <c r="D40" s="25">
        <v>46317.833333333299</v>
      </c>
      <c r="E40" s="25">
        <v>46318.25</v>
      </c>
      <c r="F40" s="24" t="s">
        <v>179</v>
      </c>
    </row>
    <row r="41" spans="1:6" s="6" customFormat="1" ht="77.5" x14ac:dyDescent="0.35">
      <c r="A41" s="23" t="s">
        <v>222</v>
      </c>
      <c r="B41" s="23" t="s">
        <v>6</v>
      </c>
      <c r="C41" s="24" t="s">
        <v>223</v>
      </c>
      <c r="D41" s="25">
        <v>46317.833333333299</v>
      </c>
      <c r="E41" s="25">
        <v>46318.25</v>
      </c>
      <c r="F41" s="24" t="s">
        <v>224</v>
      </c>
    </row>
    <row r="42" spans="1:6" s="6" customFormat="1" ht="77.5" x14ac:dyDescent="0.35">
      <c r="A42" s="23" t="s">
        <v>222</v>
      </c>
      <c r="B42" s="23" t="s">
        <v>2</v>
      </c>
      <c r="C42" s="24" t="s">
        <v>225</v>
      </c>
      <c r="D42" s="25">
        <v>46317.833333333299</v>
      </c>
      <c r="E42" s="25">
        <v>46318.25</v>
      </c>
      <c r="F42" s="24" t="s">
        <v>224</v>
      </c>
    </row>
    <row r="43" spans="1:6" s="6" customFormat="1" ht="46.5" x14ac:dyDescent="0.35">
      <c r="A43" s="23" t="s">
        <v>222</v>
      </c>
      <c r="B43" s="23" t="s">
        <v>6</v>
      </c>
      <c r="C43" s="24" t="s">
        <v>226</v>
      </c>
      <c r="D43" s="25">
        <v>46317.833333333299</v>
      </c>
      <c r="E43" s="25">
        <v>46318.25</v>
      </c>
      <c r="F43" s="24" t="s">
        <v>227</v>
      </c>
    </row>
    <row r="44" spans="1:6" s="6" customFormat="1" ht="46.5" x14ac:dyDescent="0.35">
      <c r="A44" s="23" t="s">
        <v>222</v>
      </c>
      <c r="B44" s="23" t="s">
        <v>2</v>
      </c>
      <c r="C44" s="24" t="s">
        <v>228</v>
      </c>
      <c r="D44" s="25">
        <v>46317.833333333299</v>
      </c>
      <c r="E44" s="25">
        <v>46318.25</v>
      </c>
      <c r="F44" s="24" t="s">
        <v>229</v>
      </c>
    </row>
    <row r="45" spans="1:6" s="6" customFormat="1" ht="46.5" x14ac:dyDescent="0.35">
      <c r="A45" s="23" t="s">
        <v>222</v>
      </c>
      <c r="B45" s="23" t="s">
        <v>6</v>
      </c>
      <c r="C45" s="24" t="s">
        <v>230</v>
      </c>
      <c r="D45" s="25">
        <v>46317.833333333299</v>
      </c>
      <c r="E45" s="25">
        <v>46318.25</v>
      </c>
      <c r="F45" s="24" t="s">
        <v>229</v>
      </c>
    </row>
    <row r="46" spans="1:6" s="6" customFormat="1" ht="62" x14ac:dyDescent="0.35">
      <c r="A46" s="23" t="s">
        <v>222</v>
      </c>
      <c r="B46" s="23" t="s">
        <v>2</v>
      </c>
      <c r="C46" s="24" t="s">
        <v>231</v>
      </c>
      <c r="D46" s="25">
        <v>46317.833333333299</v>
      </c>
      <c r="E46" s="25">
        <v>46318.25</v>
      </c>
      <c r="F46" s="24" t="s">
        <v>232</v>
      </c>
    </row>
    <row r="47" spans="1:6" s="6" customFormat="1" ht="62" x14ac:dyDescent="0.35">
      <c r="A47" s="23" t="s">
        <v>222</v>
      </c>
      <c r="B47" s="23" t="s">
        <v>6</v>
      </c>
      <c r="C47" s="24" t="s">
        <v>233</v>
      </c>
      <c r="D47" s="25">
        <v>46317.833333333299</v>
      </c>
      <c r="E47" s="25">
        <v>46318.25</v>
      </c>
      <c r="F47" s="24" t="s">
        <v>232</v>
      </c>
    </row>
    <row r="48" spans="1:6" s="6" customFormat="1" ht="62" x14ac:dyDescent="0.35">
      <c r="A48" s="23" t="s">
        <v>222</v>
      </c>
      <c r="B48" s="23" t="s">
        <v>6</v>
      </c>
      <c r="C48" s="24" t="s">
        <v>234</v>
      </c>
      <c r="D48" s="25">
        <v>46317.833333333299</v>
      </c>
      <c r="E48" s="25">
        <v>46318.25</v>
      </c>
      <c r="F48" s="24" t="s">
        <v>235</v>
      </c>
    </row>
    <row r="49" spans="1:6" s="5" customFormat="1" ht="46.5" x14ac:dyDescent="0.35">
      <c r="A49" s="23" t="s">
        <v>384</v>
      </c>
      <c r="B49" s="23" t="s">
        <v>4</v>
      </c>
      <c r="C49" s="24" t="s">
        <v>385</v>
      </c>
      <c r="D49" s="25">
        <v>46317.833333333299</v>
      </c>
      <c r="E49" s="25">
        <v>46318.25</v>
      </c>
      <c r="F49" s="24" t="s">
        <v>386</v>
      </c>
    </row>
    <row r="50" spans="1:6" s="5" customFormat="1" ht="46.5" x14ac:dyDescent="0.35">
      <c r="A50" s="23" t="s">
        <v>384</v>
      </c>
      <c r="B50" s="23" t="s">
        <v>5</v>
      </c>
      <c r="C50" s="24" t="s">
        <v>392</v>
      </c>
      <c r="D50" s="25">
        <v>46317.875</v>
      </c>
      <c r="E50" s="25">
        <v>46318.208333333299</v>
      </c>
      <c r="F50" s="24" t="s">
        <v>393</v>
      </c>
    </row>
    <row r="51" spans="1:6" s="5" customFormat="1" ht="46.5" x14ac:dyDescent="0.35">
      <c r="A51" s="23" t="s">
        <v>384</v>
      </c>
      <c r="B51" s="23" t="s">
        <v>4</v>
      </c>
      <c r="C51" s="24" t="s">
        <v>394</v>
      </c>
      <c r="D51" s="25">
        <v>46317.875</v>
      </c>
      <c r="E51" s="25">
        <v>46318.208333333299</v>
      </c>
      <c r="F51" s="24" t="s">
        <v>393</v>
      </c>
    </row>
    <row r="52" spans="1:6" s="5" customFormat="1" ht="46.5" x14ac:dyDescent="0.35">
      <c r="A52" s="23" t="s">
        <v>374</v>
      </c>
      <c r="B52" s="23" t="s">
        <v>112</v>
      </c>
      <c r="C52" s="24" t="s">
        <v>375</v>
      </c>
      <c r="D52" s="25">
        <v>46317.833333333299</v>
      </c>
      <c r="E52" s="25">
        <v>46318.25</v>
      </c>
      <c r="F52" s="24" t="s">
        <v>376</v>
      </c>
    </row>
    <row r="53" spans="1:6" s="5" customFormat="1" ht="46.5" x14ac:dyDescent="0.35">
      <c r="A53" s="23" t="s">
        <v>370</v>
      </c>
      <c r="B53" s="23" t="s">
        <v>2</v>
      </c>
      <c r="C53" s="24" t="s">
        <v>371</v>
      </c>
      <c r="D53" s="25">
        <v>46317.833333333299</v>
      </c>
      <c r="E53" s="25">
        <v>46318.25</v>
      </c>
      <c r="F53" s="24" t="s">
        <v>372</v>
      </c>
    </row>
    <row r="54" spans="1:6" s="5" customFormat="1" ht="46.5" x14ac:dyDescent="0.35">
      <c r="A54" s="23" t="s">
        <v>370</v>
      </c>
      <c r="B54" s="23" t="s">
        <v>2</v>
      </c>
      <c r="C54" s="24" t="s">
        <v>373</v>
      </c>
      <c r="D54" s="25">
        <v>46317.833333333299</v>
      </c>
      <c r="E54" s="25">
        <v>46318.25</v>
      </c>
      <c r="F54" s="24" t="s">
        <v>372</v>
      </c>
    </row>
    <row r="55" spans="1:6" s="5" customFormat="1" ht="77.5" x14ac:dyDescent="0.35">
      <c r="A55" s="23" t="s">
        <v>381</v>
      </c>
      <c r="B55" s="23" t="s">
        <v>2</v>
      </c>
      <c r="C55" s="24" t="s">
        <v>382</v>
      </c>
      <c r="D55" s="25">
        <v>46317.833333333299</v>
      </c>
      <c r="E55" s="25">
        <v>46318.25</v>
      </c>
      <c r="F55" s="24" t="s">
        <v>383</v>
      </c>
    </row>
    <row r="56" spans="1:6" s="5" customFormat="1" ht="46.5" x14ac:dyDescent="0.35">
      <c r="A56" s="23" t="s">
        <v>381</v>
      </c>
      <c r="B56" s="23" t="s">
        <v>5</v>
      </c>
      <c r="C56" s="24" t="s">
        <v>387</v>
      </c>
      <c r="D56" s="25">
        <v>46317.875</v>
      </c>
      <c r="E56" s="25">
        <v>46318.25</v>
      </c>
      <c r="F56" s="24" t="s">
        <v>388</v>
      </c>
    </row>
    <row r="57" spans="1:6" s="5" customFormat="1" ht="31" x14ac:dyDescent="0.35">
      <c r="A57" s="23" t="s">
        <v>381</v>
      </c>
      <c r="B57" s="23" t="s">
        <v>2</v>
      </c>
      <c r="C57" s="24" t="s">
        <v>402</v>
      </c>
      <c r="D57" s="25">
        <v>46317.875</v>
      </c>
      <c r="E57" s="25">
        <v>46318.25</v>
      </c>
      <c r="F57" s="24" t="s">
        <v>403</v>
      </c>
    </row>
    <row r="58" spans="1:6" s="5" customFormat="1" ht="46.5" x14ac:dyDescent="0.35">
      <c r="A58" s="23" t="s">
        <v>389</v>
      </c>
      <c r="B58" s="23" t="s">
        <v>112</v>
      </c>
      <c r="C58" s="24" t="s">
        <v>390</v>
      </c>
      <c r="D58" s="25">
        <v>46317.875</v>
      </c>
      <c r="E58" s="25">
        <v>46318.25</v>
      </c>
      <c r="F58" s="24" t="s">
        <v>391</v>
      </c>
    </row>
    <row r="59" spans="1:6" s="5" customFormat="1" ht="46.5" x14ac:dyDescent="0.35">
      <c r="A59" s="23" t="s">
        <v>395</v>
      </c>
      <c r="B59" s="23" t="s">
        <v>5</v>
      </c>
      <c r="C59" s="24" t="s">
        <v>396</v>
      </c>
      <c r="D59" s="25">
        <v>46317.833333333299</v>
      </c>
      <c r="E59" s="25">
        <v>46318.25</v>
      </c>
      <c r="F59" s="24" t="s">
        <v>397</v>
      </c>
    </row>
    <row r="60" spans="1:6" s="5" customFormat="1" ht="46.5" x14ac:dyDescent="0.35">
      <c r="A60" s="23" t="s">
        <v>395</v>
      </c>
      <c r="B60" s="23" t="s">
        <v>112</v>
      </c>
      <c r="C60" s="24" t="s">
        <v>398</v>
      </c>
      <c r="D60" s="25">
        <v>46317.833333333299</v>
      </c>
      <c r="E60" s="25">
        <v>46318.25</v>
      </c>
      <c r="F60" s="24" t="s">
        <v>399</v>
      </c>
    </row>
    <row r="61" spans="1:6" s="5" customFormat="1" ht="46.5" x14ac:dyDescent="0.35">
      <c r="A61" s="23" t="s">
        <v>395</v>
      </c>
      <c r="B61" s="23" t="s">
        <v>112</v>
      </c>
      <c r="C61" s="24" t="s">
        <v>400</v>
      </c>
      <c r="D61" s="25">
        <v>46317.875</v>
      </c>
      <c r="E61" s="25">
        <v>46318.25</v>
      </c>
      <c r="F61" s="24" t="s">
        <v>401</v>
      </c>
    </row>
    <row r="62" spans="1:6" s="5" customFormat="1" ht="62" x14ac:dyDescent="0.35">
      <c r="A62" s="23" t="s">
        <v>408</v>
      </c>
      <c r="B62" s="23" t="s">
        <v>2</v>
      </c>
      <c r="C62" s="24" t="s">
        <v>409</v>
      </c>
      <c r="D62" s="25">
        <v>46317.875</v>
      </c>
      <c r="E62" s="25">
        <v>46318.229166666701</v>
      </c>
      <c r="F62" s="24" t="s">
        <v>410</v>
      </c>
    </row>
    <row r="63" spans="1:6" s="5" customFormat="1" ht="62" x14ac:dyDescent="0.35">
      <c r="A63" s="23" t="s">
        <v>408</v>
      </c>
      <c r="B63" s="23" t="s">
        <v>2</v>
      </c>
      <c r="C63" s="24" t="s">
        <v>411</v>
      </c>
      <c r="D63" s="25">
        <v>46317.875</v>
      </c>
      <c r="E63" s="25">
        <v>46318.229166666701</v>
      </c>
      <c r="F63" s="24" t="s">
        <v>410</v>
      </c>
    </row>
    <row r="64" spans="1:6" s="5" customFormat="1" ht="46.5" x14ac:dyDescent="0.35">
      <c r="A64" s="23" t="s">
        <v>327</v>
      </c>
      <c r="B64" s="23" t="s">
        <v>6</v>
      </c>
      <c r="C64" s="24" t="s">
        <v>328</v>
      </c>
      <c r="D64" s="25">
        <v>46317.875</v>
      </c>
      <c r="E64" s="25">
        <v>46318.25</v>
      </c>
      <c r="F64" s="24" t="s">
        <v>329</v>
      </c>
    </row>
    <row r="65" spans="1:6" s="5" customFormat="1" ht="46.5" x14ac:dyDescent="0.35">
      <c r="A65" s="23" t="s">
        <v>327</v>
      </c>
      <c r="B65" s="23" t="s">
        <v>6</v>
      </c>
      <c r="C65" s="24" t="s">
        <v>330</v>
      </c>
      <c r="D65" s="25">
        <v>46317.875</v>
      </c>
      <c r="E65" s="25">
        <v>46318.25</v>
      </c>
      <c r="F65" s="24" t="s">
        <v>329</v>
      </c>
    </row>
    <row r="66" spans="1:6" s="5" customFormat="1" ht="31" x14ac:dyDescent="0.35">
      <c r="A66" s="23" t="s">
        <v>327</v>
      </c>
      <c r="B66" s="23" t="s">
        <v>6</v>
      </c>
      <c r="C66" s="24" t="s">
        <v>357</v>
      </c>
      <c r="D66" s="25">
        <v>46317.875</v>
      </c>
      <c r="E66" s="25">
        <v>46318.25</v>
      </c>
      <c r="F66" s="24" t="s">
        <v>358</v>
      </c>
    </row>
    <row r="67" spans="1:6" s="5" customFormat="1" ht="31" x14ac:dyDescent="0.35">
      <c r="A67" s="23" t="s">
        <v>327</v>
      </c>
      <c r="B67" s="23" t="s">
        <v>6</v>
      </c>
      <c r="C67" s="24" t="s">
        <v>359</v>
      </c>
      <c r="D67" s="25">
        <v>46317.875</v>
      </c>
      <c r="E67" s="25">
        <v>46318.25</v>
      </c>
      <c r="F67" s="24" t="s">
        <v>358</v>
      </c>
    </row>
    <row r="68" spans="1:6" s="5" customFormat="1" ht="31" x14ac:dyDescent="0.35">
      <c r="A68" s="23" t="s">
        <v>327</v>
      </c>
      <c r="B68" s="23" t="s">
        <v>6</v>
      </c>
      <c r="C68" s="24" t="s">
        <v>364</v>
      </c>
      <c r="D68" s="25">
        <v>46317.875</v>
      </c>
      <c r="E68" s="25">
        <v>46318.25</v>
      </c>
      <c r="F68" s="24" t="s">
        <v>365</v>
      </c>
    </row>
    <row r="69" spans="1:6" s="5" customFormat="1" ht="46.5" x14ac:dyDescent="0.35">
      <c r="A69" s="23" t="s">
        <v>327</v>
      </c>
      <c r="B69" s="23" t="s">
        <v>2</v>
      </c>
      <c r="C69" s="24" t="s">
        <v>422</v>
      </c>
      <c r="D69" s="25">
        <v>46317.916666666701</v>
      </c>
      <c r="E69" s="25">
        <v>46318.229166666701</v>
      </c>
      <c r="F69" s="24" t="s">
        <v>423</v>
      </c>
    </row>
    <row r="70" spans="1:6" s="5" customFormat="1" ht="46.5" x14ac:dyDescent="0.35">
      <c r="A70" s="23" t="s">
        <v>432</v>
      </c>
      <c r="B70" s="23" t="s">
        <v>4</v>
      </c>
      <c r="C70" s="24" t="s">
        <v>433</v>
      </c>
      <c r="D70" s="25">
        <v>46272.25</v>
      </c>
      <c r="E70" s="25">
        <v>46341.833333333299</v>
      </c>
      <c r="F70" s="24" t="s">
        <v>434</v>
      </c>
    </row>
    <row r="71" spans="1:6" s="5" customFormat="1" ht="108.5" x14ac:dyDescent="0.35">
      <c r="A71" s="23" t="s">
        <v>432</v>
      </c>
      <c r="B71" s="23" t="s">
        <v>4</v>
      </c>
      <c r="C71" s="24" t="s">
        <v>439</v>
      </c>
      <c r="D71" s="25">
        <v>46317.833333333299</v>
      </c>
      <c r="E71" s="25">
        <v>46318.25</v>
      </c>
      <c r="F71" s="24" t="s">
        <v>440</v>
      </c>
    </row>
    <row r="72" spans="1:6" s="5" customFormat="1" ht="108.5" x14ac:dyDescent="0.35">
      <c r="A72" s="23" t="s">
        <v>432</v>
      </c>
      <c r="B72" s="23" t="s">
        <v>4</v>
      </c>
      <c r="C72" s="24" t="s">
        <v>441</v>
      </c>
      <c r="D72" s="25">
        <v>46317.833333333299</v>
      </c>
      <c r="E72" s="25">
        <v>46318.25</v>
      </c>
      <c r="F72" s="24" t="s">
        <v>440</v>
      </c>
    </row>
    <row r="73" spans="1:6" s="5" customFormat="1" ht="93" x14ac:dyDescent="0.35">
      <c r="A73" s="23" t="s">
        <v>432</v>
      </c>
      <c r="B73" s="23" t="s">
        <v>4</v>
      </c>
      <c r="C73" s="24" t="s">
        <v>446</v>
      </c>
      <c r="D73" s="25">
        <v>46317.833333333299</v>
      </c>
      <c r="E73" s="25">
        <v>46318.25</v>
      </c>
      <c r="F73" s="24" t="s">
        <v>447</v>
      </c>
    </row>
    <row r="74" spans="1:6" s="5" customFormat="1" ht="31" x14ac:dyDescent="0.35">
      <c r="A74" s="23" t="s">
        <v>360</v>
      </c>
      <c r="B74" s="23" t="s">
        <v>4</v>
      </c>
      <c r="C74" s="24" t="s">
        <v>361</v>
      </c>
      <c r="D74" s="25">
        <v>46317.875</v>
      </c>
      <c r="E74" s="25">
        <v>46318.25</v>
      </c>
      <c r="F74" s="24" t="s">
        <v>362</v>
      </c>
    </row>
    <row r="75" spans="1:6" s="5" customFormat="1" ht="31" x14ac:dyDescent="0.35">
      <c r="A75" s="23" t="s">
        <v>360</v>
      </c>
      <c r="B75" s="23" t="s">
        <v>4</v>
      </c>
      <c r="C75" s="24" t="s">
        <v>363</v>
      </c>
      <c r="D75" s="25">
        <v>46317.875</v>
      </c>
      <c r="E75" s="25">
        <v>46318.25</v>
      </c>
      <c r="F75" s="24" t="s">
        <v>362</v>
      </c>
    </row>
    <row r="76" spans="1:6" s="5" customFormat="1" ht="77.5" x14ac:dyDescent="0.35">
      <c r="A76" s="23" t="s">
        <v>360</v>
      </c>
      <c r="B76" s="23" t="s">
        <v>112</v>
      </c>
      <c r="C76" s="24" t="s">
        <v>458</v>
      </c>
      <c r="D76" s="25">
        <v>46317.875</v>
      </c>
      <c r="E76" s="25">
        <v>46318.25</v>
      </c>
      <c r="F76" s="24" t="s">
        <v>459</v>
      </c>
    </row>
    <row r="77" spans="1:6" s="5" customFormat="1" ht="46.5" x14ac:dyDescent="0.35">
      <c r="A77" s="23" t="s">
        <v>335</v>
      </c>
      <c r="B77" s="23" t="s">
        <v>112</v>
      </c>
      <c r="C77" s="24" t="s">
        <v>336</v>
      </c>
      <c r="D77" s="25">
        <v>46317.875</v>
      </c>
      <c r="E77" s="25">
        <v>46318.25</v>
      </c>
      <c r="F77" s="24" t="s">
        <v>337</v>
      </c>
    </row>
    <row r="78" spans="1:6" s="5" customFormat="1" ht="46.5" x14ac:dyDescent="0.35">
      <c r="A78" s="23" t="s">
        <v>324</v>
      </c>
      <c r="B78" s="23" t="s">
        <v>2</v>
      </c>
      <c r="C78" s="24" t="s">
        <v>325</v>
      </c>
      <c r="D78" s="25">
        <v>46317.875</v>
      </c>
      <c r="E78" s="25">
        <v>46318.25</v>
      </c>
      <c r="F78" s="24" t="s">
        <v>326</v>
      </c>
    </row>
    <row r="79" spans="1:6" s="5" customFormat="1" ht="62" x14ac:dyDescent="0.35">
      <c r="A79" s="23" t="s">
        <v>324</v>
      </c>
      <c r="B79" s="23" t="s">
        <v>6</v>
      </c>
      <c r="C79" s="24" t="s">
        <v>355</v>
      </c>
      <c r="D79" s="25">
        <v>46317.875</v>
      </c>
      <c r="E79" s="25">
        <v>46318.25</v>
      </c>
      <c r="F79" s="24" t="s">
        <v>356</v>
      </c>
    </row>
    <row r="80" spans="1:6" s="5" customFormat="1" ht="77.5" x14ac:dyDescent="0.35">
      <c r="A80" s="23" t="s">
        <v>452</v>
      </c>
      <c r="B80" s="23" t="s">
        <v>112</v>
      </c>
      <c r="C80" s="24" t="s">
        <v>453</v>
      </c>
      <c r="D80" s="25">
        <v>46317.833333333299</v>
      </c>
      <c r="E80" s="25">
        <v>46318.25</v>
      </c>
      <c r="F80" s="24" t="s">
        <v>454</v>
      </c>
    </row>
    <row r="81" spans="1:6" s="5" customFormat="1" ht="108.5" x14ac:dyDescent="0.35">
      <c r="A81" s="23" t="s">
        <v>99</v>
      </c>
      <c r="B81" s="23" t="s">
        <v>6</v>
      </c>
      <c r="C81" s="24" t="s">
        <v>100</v>
      </c>
      <c r="D81" s="25">
        <v>46317.833333333299</v>
      </c>
      <c r="E81" s="25">
        <v>46318.25</v>
      </c>
      <c r="F81" s="24" t="s">
        <v>101</v>
      </c>
    </row>
    <row r="82" spans="1:6" s="5" customFormat="1" ht="46.5" x14ac:dyDescent="0.35">
      <c r="A82" s="23" t="s">
        <v>99</v>
      </c>
      <c r="B82" s="23" t="s">
        <v>4</v>
      </c>
      <c r="C82" s="24" t="s">
        <v>435</v>
      </c>
      <c r="D82" s="25">
        <v>46317.833333333299</v>
      </c>
      <c r="E82" s="25">
        <v>46318.25</v>
      </c>
      <c r="F82" s="24" t="s">
        <v>436</v>
      </c>
    </row>
    <row r="83" spans="1:6" s="5" customFormat="1" ht="62" x14ac:dyDescent="0.35">
      <c r="A83" s="23" t="s">
        <v>99</v>
      </c>
      <c r="B83" s="23" t="s">
        <v>5</v>
      </c>
      <c r="C83" s="24" t="s">
        <v>437</v>
      </c>
      <c r="D83" s="25">
        <v>46317.833333333299</v>
      </c>
      <c r="E83" s="25">
        <v>46318.25</v>
      </c>
      <c r="F83" s="24" t="s">
        <v>438</v>
      </c>
    </row>
    <row r="84" spans="1:6" s="5" customFormat="1" ht="46.5" x14ac:dyDescent="0.35">
      <c r="A84" s="23" t="s">
        <v>99</v>
      </c>
      <c r="B84" s="23" t="s">
        <v>4</v>
      </c>
      <c r="C84" s="24" t="s">
        <v>442</v>
      </c>
      <c r="D84" s="25">
        <v>46317.8125</v>
      </c>
      <c r="E84" s="25">
        <v>46318.25</v>
      </c>
      <c r="F84" s="24" t="s">
        <v>443</v>
      </c>
    </row>
    <row r="85" spans="1:6" s="5" customFormat="1" ht="62" x14ac:dyDescent="0.35">
      <c r="A85" s="23" t="s">
        <v>99</v>
      </c>
      <c r="B85" s="23" t="s">
        <v>5</v>
      </c>
      <c r="C85" s="24" t="s">
        <v>444</v>
      </c>
      <c r="D85" s="25">
        <v>46317.8125</v>
      </c>
      <c r="E85" s="25">
        <v>46318.25</v>
      </c>
      <c r="F85" s="24" t="s">
        <v>445</v>
      </c>
    </row>
    <row r="86" spans="1:6" s="5" customFormat="1" ht="93" x14ac:dyDescent="0.35">
      <c r="A86" s="23" t="s">
        <v>99</v>
      </c>
      <c r="B86" s="23" t="s">
        <v>5</v>
      </c>
      <c r="C86" s="24" t="s">
        <v>448</v>
      </c>
      <c r="D86" s="25">
        <v>46317.833333333299</v>
      </c>
      <c r="E86" s="25">
        <v>46318.25</v>
      </c>
      <c r="F86" s="24" t="s">
        <v>449</v>
      </c>
    </row>
    <row r="87" spans="1:6" s="5" customFormat="1" ht="108.5" x14ac:dyDescent="0.35">
      <c r="A87" s="23" t="s">
        <v>99</v>
      </c>
      <c r="B87" s="23" t="s">
        <v>6</v>
      </c>
      <c r="C87" s="24" t="s">
        <v>482</v>
      </c>
      <c r="D87" s="25">
        <v>46202.875</v>
      </c>
      <c r="E87" s="25">
        <v>46508.208333333299</v>
      </c>
      <c r="F87" s="24" t="s">
        <v>483</v>
      </c>
    </row>
    <row r="88" spans="1:6" s="5" customFormat="1" ht="108.5" x14ac:dyDescent="0.35">
      <c r="A88" s="23" t="s">
        <v>99</v>
      </c>
      <c r="B88" s="23" t="s">
        <v>2</v>
      </c>
      <c r="C88" s="24" t="s">
        <v>484</v>
      </c>
      <c r="D88" s="25">
        <v>46266.333333333299</v>
      </c>
      <c r="E88" s="25">
        <v>46507</v>
      </c>
      <c r="F88" s="24" t="s">
        <v>483</v>
      </c>
    </row>
    <row r="89" spans="1:6" s="5" customFormat="1" ht="108.5" x14ac:dyDescent="0.35">
      <c r="A89" s="23" t="s">
        <v>99</v>
      </c>
      <c r="B89" s="23" t="s">
        <v>2</v>
      </c>
      <c r="C89" s="24" t="s">
        <v>485</v>
      </c>
      <c r="D89" s="25">
        <v>46317.833333333299</v>
      </c>
      <c r="E89" s="25">
        <v>46318.25</v>
      </c>
      <c r="F89" s="24" t="s">
        <v>486</v>
      </c>
    </row>
    <row r="90" spans="1:6" s="5" customFormat="1" ht="77.5" x14ac:dyDescent="0.35">
      <c r="A90" s="23" t="s">
        <v>99</v>
      </c>
      <c r="B90" s="23" t="s">
        <v>6</v>
      </c>
      <c r="C90" s="24" t="s">
        <v>491</v>
      </c>
      <c r="D90" s="25">
        <v>46317.875</v>
      </c>
      <c r="E90" s="25">
        <v>46318.25</v>
      </c>
      <c r="F90" s="24" t="s">
        <v>492</v>
      </c>
    </row>
    <row r="91" spans="1:6" s="5" customFormat="1" ht="77.5" x14ac:dyDescent="0.35">
      <c r="A91" s="23" t="s">
        <v>99</v>
      </c>
      <c r="B91" s="23" t="s">
        <v>2</v>
      </c>
      <c r="C91" s="24" t="s">
        <v>504</v>
      </c>
      <c r="D91" s="25">
        <v>46317.875</v>
      </c>
      <c r="E91" s="25">
        <v>46318.208333333299</v>
      </c>
      <c r="F91" s="24" t="s">
        <v>505</v>
      </c>
    </row>
    <row r="92" spans="1:6" s="5" customFormat="1" ht="77.5" x14ac:dyDescent="0.35">
      <c r="A92" s="23" t="s">
        <v>508</v>
      </c>
      <c r="B92" s="23" t="s">
        <v>2</v>
      </c>
      <c r="C92" s="24" t="s">
        <v>509</v>
      </c>
      <c r="D92" s="25">
        <v>46317.875</v>
      </c>
      <c r="E92" s="25">
        <v>46318.208333333299</v>
      </c>
      <c r="F92" s="24" t="s">
        <v>505</v>
      </c>
    </row>
    <row r="93" spans="1:6" s="5" customFormat="1" ht="46.5" x14ac:dyDescent="0.35">
      <c r="A93" s="23" t="s">
        <v>331</v>
      </c>
      <c r="B93" s="23" t="s">
        <v>6</v>
      </c>
      <c r="C93" s="24" t="s">
        <v>332</v>
      </c>
      <c r="D93" s="25">
        <v>46317.875</v>
      </c>
      <c r="E93" s="25">
        <v>46318.25</v>
      </c>
      <c r="F93" s="24" t="s">
        <v>333</v>
      </c>
    </row>
    <row r="94" spans="1:6" s="5" customFormat="1" ht="46.5" x14ac:dyDescent="0.35">
      <c r="A94" s="23" t="s">
        <v>331</v>
      </c>
      <c r="B94" s="23" t="s">
        <v>6</v>
      </c>
      <c r="C94" s="24" t="s">
        <v>334</v>
      </c>
      <c r="D94" s="25">
        <v>46317.875</v>
      </c>
      <c r="E94" s="25">
        <v>46318.25</v>
      </c>
      <c r="F94" s="24" t="s">
        <v>333</v>
      </c>
    </row>
    <row r="95" spans="1:6" s="5" customFormat="1" ht="62" x14ac:dyDescent="0.35">
      <c r="A95" s="23" t="s">
        <v>53</v>
      </c>
      <c r="B95" s="23" t="s">
        <v>5</v>
      </c>
      <c r="C95" s="24" t="s">
        <v>54</v>
      </c>
      <c r="D95" s="25">
        <v>46317.833333333299</v>
      </c>
      <c r="E95" s="25">
        <v>46318.25</v>
      </c>
      <c r="F95" s="24" t="s">
        <v>55</v>
      </c>
    </row>
    <row r="96" spans="1:6" s="5" customFormat="1" ht="108.5" x14ac:dyDescent="0.35">
      <c r="A96" s="23" t="s">
        <v>475</v>
      </c>
      <c r="B96" s="23" t="s">
        <v>2</v>
      </c>
      <c r="C96" s="24" t="s">
        <v>476</v>
      </c>
      <c r="D96" s="25">
        <v>46317.875</v>
      </c>
      <c r="E96" s="25">
        <v>46318.208333333299</v>
      </c>
      <c r="F96" s="24" t="s">
        <v>477</v>
      </c>
    </row>
    <row r="97" spans="1:6" s="5" customFormat="1" ht="108.5" x14ac:dyDescent="0.35">
      <c r="A97" s="23" t="s">
        <v>475</v>
      </c>
      <c r="B97" s="23" t="s">
        <v>2</v>
      </c>
      <c r="C97" s="24" t="s">
        <v>478</v>
      </c>
      <c r="D97" s="25">
        <v>46317.875</v>
      </c>
      <c r="E97" s="25">
        <v>46318.208333333299</v>
      </c>
      <c r="F97" s="24" t="s">
        <v>477</v>
      </c>
    </row>
    <row r="98" spans="1:6" s="5" customFormat="1" ht="46.5" x14ac:dyDescent="0.35">
      <c r="A98" s="23" t="s">
        <v>125</v>
      </c>
      <c r="B98" s="23" t="s">
        <v>6</v>
      </c>
      <c r="C98" s="24" t="s">
        <v>126</v>
      </c>
      <c r="D98" s="25">
        <v>46317.541666666701</v>
      </c>
      <c r="E98" s="25">
        <v>46318.208333333299</v>
      </c>
      <c r="F98" s="24" t="s">
        <v>127</v>
      </c>
    </row>
    <row r="99" spans="1:6" s="5" customFormat="1" ht="77.5" x14ac:dyDescent="0.35">
      <c r="A99" s="23" t="s">
        <v>50</v>
      </c>
      <c r="B99" s="23" t="s">
        <v>4</v>
      </c>
      <c r="C99" s="24" t="s">
        <v>51</v>
      </c>
      <c r="D99" s="25">
        <v>46317.833333333299</v>
      </c>
      <c r="E99" s="25">
        <v>46318.25</v>
      </c>
      <c r="F99" s="24" t="s">
        <v>52</v>
      </c>
    </row>
    <row r="100" spans="1:6" s="5" customFormat="1" ht="93" x14ac:dyDescent="0.35">
      <c r="A100" s="23" t="s">
        <v>108</v>
      </c>
      <c r="B100" s="23" t="s">
        <v>6</v>
      </c>
      <c r="C100" s="24" t="s">
        <v>109</v>
      </c>
      <c r="D100" s="25">
        <v>46314.541666666701</v>
      </c>
      <c r="E100" s="25">
        <v>46319.25</v>
      </c>
      <c r="F100" s="24" t="s">
        <v>110</v>
      </c>
    </row>
    <row r="101" spans="1:6" s="5" customFormat="1" ht="93" x14ac:dyDescent="0.35">
      <c r="A101" s="23" t="s">
        <v>108</v>
      </c>
      <c r="B101" s="23" t="s">
        <v>2</v>
      </c>
      <c r="C101" s="24" t="s">
        <v>111</v>
      </c>
      <c r="D101" s="25">
        <v>46314.541666666701</v>
      </c>
      <c r="E101" s="25">
        <v>46319.25</v>
      </c>
      <c r="F101" s="24" t="s">
        <v>110</v>
      </c>
    </row>
    <row r="102" spans="1:6" s="5" customFormat="1" ht="93" x14ac:dyDescent="0.35">
      <c r="A102" s="23" t="s">
        <v>108</v>
      </c>
      <c r="B102" s="23" t="s">
        <v>112</v>
      </c>
      <c r="C102" s="24" t="s">
        <v>113</v>
      </c>
      <c r="D102" s="25">
        <v>46317.833333333299</v>
      </c>
      <c r="E102" s="25">
        <v>46318.25</v>
      </c>
      <c r="F102" s="24" t="s">
        <v>110</v>
      </c>
    </row>
    <row r="103" spans="1:6" s="5" customFormat="1" ht="108.5" x14ac:dyDescent="0.35">
      <c r="A103" s="23" t="s">
        <v>108</v>
      </c>
      <c r="B103" s="23" t="s">
        <v>6</v>
      </c>
      <c r="C103" s="24" t="s">
        <v>115</v>
      </c>
      <c r="D103" s="25">
        <v>46317.875</v>
      </c>
      <c r="E103" s="25">
        <v>46318.25</v>
      </c>
      <c r="F103" s="24" t="s">
        <v>116</v>
      </c>
    </row>
    <row r="104" spans="1:6" s="5" customFormat="1" ht="108.5" x14ac:dyDescent="0.35">
      <c r="A104" s="23" t="s">
        <v>108</v>
      </c>
      <c r="B104" s="23" t="s">
        <v>6</v>
      </c>
      <c r="C104" s="24" t="s">
        <v>117</v>
      </c>
      <c r="D104" s="25">
        <v>46317.875</v>
      </c>
      <c r="E104" s="25">
        <v>46318.25</v>
      </c>
      <c r="F104" s="24" t="s">
        <v>116</v>
      </c>
    </row>
    <row r="105" spans="1:6" s="5" customFormat="1" ht="108.5" x14ac:dyDescent="0.35">
      <c r="A105" s="23" t="s">
        <v>108</v>
      </c>
      <c r="B105" s="23" t="s">
        <v>6</v>
      </c>
      <c r="C105" s="24" t="s">
        <v>118</v>
      </c>
      <c r="D105" s="25">
        <v>46317.875</v>
      </c>
      <c r="E105" s="25">
        <v>46318.25</v>
      </c>
      <c r="F105" s="24" t="s">
        <v>116</v>
      </c>
    </row>
    <row r="106" spans="1:6" s="5" customFormat="1" ht="93" x14ac:dyDescent="0.35">
      <c r="A106" s="23" t="s">
        <v>108</v>
      </c>
      <c r="B106" s="23" t="s">
        <v>7</v>
      </c>
      <c r="C106" s="24" t="s">
        <v>520</v>
      </c>
      <c r="D106" s="25">
        <v>46217.625</v>
      </c>
      <c r="E106" s="25">
        <v>46387.875</v>
      </c>
      <c r="F106" s="24" t="s">
        <v>521</v>
      </c>
    </row>
    <row r="107" spans="1:6" s="5" customFormat="1" ht="93" x14ac:dyDescent="0.35">
      <c r="A107" s="23" t="s">
        <v>512</v>
      </c>
      <c r="B107" s="23" t="s">
        <v>112</v>
      </c>
      <c r="C107" s="24" t="s">
        <v>513</v>
      </c>
      <c r="D107" s="25">
        <v>46317.833333333299</v>
      </c>
      <c r="E107" s="25">
        <v>46318.25</v>
      </c>
      <c r="F107" s="24" t="s">
        <v>514</v>
      </c>
    </row>
    <row r="108" spans="1:6" s="5" customFormat="1" ht="77.5" x14ac:dyDescent="0.35">
      <c r="A108" s="23" t="s">
        <v>472</v>
      </c>
      <c r="B108" s="23" t="s">
        <v>112</v>
      </c>
      <c r="C108" s="24" t="s">
        <v>473</v>
      </c>
      <c r="D108" s="25">
        <v>46317.833333333299</v>
      </c>
      <c r="E108" s="25">
        <v>46318.25</v>
      </c>
      <c r="F108" s="24" t="s">
        <v>474</v>
      </c>
    </row>
    <row r="109" spans="1:6" s="5" customFormat="1" ht="77.5" x14ac:dyDescent="0.35">
      <c r="A109" s="23" t="s">
        <v>472</v>
      </c>
      <c r="B109" s="23" t="s">
        <v>6</v>
      </c>
      <c r="C109" s="24" t="s">
        <v>502</v>
      </c>
      <c r="D109" s="25">
        <v>46317.875</v>
      </c>
      <c r="E109" s="25">
        <v>46318.25</v>
      </c>
      <c r="F109" s="24" t="s">
        <v>503</v>
      </c>
    </row>
    <row r="110" spans="1:6" s="5" customFormat="1" ht="77.5" x14ac:dyDescent="0.35">
      <c r="A110" s="23" t="s">
        <v>472</v>
      </c>
      <c r="B110" s="23" t="s">
        <v>6</v>
      </c>
      <c r="C110" s="24" t="s">
        <v>515</v>
      </c>
      <c r="D110" s="25">
        <v>46317.833333333299</v>
      </c>
      <c r="E110" s="25">
        <v>46318.25</v>
      </c>
      <c r="F110" s="24" t="s">
        <v>516</v>
      </c>
    </row>
    <row r="111" spans="1:6" s="5" customFormat="1" ht="93" x14ac:dyDescent="0.35">
      <c r="A111" s="23" t="s">
        <v>472</v>
      </c>
      <c r="B111" s="23" t="s">
        <v>6</v>
      </c>
      <c r="C111" s="24" t="s">
        <v>530</v>
      </c>
      <c r="D111" s="25">
        <v>46317.875</v>
      </c>
      <c r="E111" s="25">
        <v>46318.25</v>
      </c>
      <c r="F111" s="24" t="s">
        <v>531</v>
      </c>
    </row>
    <row r="112" spans="1:6" s="5" customFormat="1" ht="62" x14ac:dyDescent="0.35">
      <c r="A112" s="23" t="s">
        <v>17</v>
      </c>
      <c r="B112" s="23" t="s">
        <v>5</v>
      </c>
      <c r="C112" s="24" t="s">
        <v>18</v>
      </c>
      <c r="D112" s="25">
        <v>46315.833333333299</v>
      </c>
      <c r="E112" s="25">
        <v>46326.25</v>
      </c>
      <c r="F112" s="24" t="s">
        <v>19</v>
      </c>
    </row>
    <row r="113" spans="1:6" s="5" customFormat="1" ht="62" x14ac:dyDescent="0.35">
      <c r="A113" s="23" t="s">
        <v>17</v>
      </c>
      <c r="B113" s="23" t="s">
        <v>4</v>
      </c>
      <c r="C113" s="24" t="s">
        <v>48</v>
      </c>
      <c r="D113" s="25">
        <v>46317.833333333299</v>
      </c>
      <c r="E113" s="25">
        <v>46318.25</v>
      </c>
      <c r="F113" s="24" t="s">
        <v>49</v>
      </c>
    </row>
    <row r="114" spans="1:6" s="5" customFormat="1" ht="46.5" x14ac:dyDescent="0.35">
      <c r="A114" s="23" t="s">
        <v>257</v>
      </c>
      <c r="B114" s="23" t="s">
        <v>4</v>
      </c>
      <c r="C114" s="24" t="s">
        <v>258</v>
      </c>
      <c r="D114" s="25">
        <v>46317.875</v>
      </c>
      <c r="E114" s="25">
        <v>46318.208333333299</v>
      </c>
      <c r="F114" s="24" t="s">
        <v>259</v>
      </c>
    </row>
    <row r="115" spans="1:6" s="5" customFormat="1" ht="77.5" x14ac:dyDescent="0.35">
      <c r="A115" s="23" t="s">
        <v>65</v>
      </c>
      <c r="B115" s="23" t="s">
        <v>2</v>
      </c>
      <c r="C115" s="24" t="s">
        <v>66</v>
      </c>
      <c r="D115" s="25">
        <v>46317.833333333299</v>
      </c>
      <c r="E115" s="25">
        <v>46318.25</v>
      </c>
      <c r="F115" s="24" t="s">
        <v>67</v>
      </c>
    </row>
    <row r="116" spans="1:6" s="5" customFormat="1" ht="77.5" x14ac:dyDescent="0.35">
      <c r="A116" s="23" t="s">
        <v>65</v>
      </c>
      <c r="B116" s="23" t="s">
        <v>6</v>
      </c>
      <c r="C116" s="24" t="s">
        <v>68</v>
      </c>
      <c r="D116" s="25">
        <v>46317.833333333299</v>
      </c>
      <c r="E116" s="25">
        <v>46318.25</v>
      </c>
      <c r="F116" s="24" t="s">
        <v>67</v>
      </c>
    </row>
    <row r="117" spans="1:6" s="5" customFormat="1" ht="46.5" x14ac:dyDescent="0.35">
      <c r="A117" s="23" t="s">
        <v>532</v>
      </c>
      <c r="B117" s="23" t="s">
        <v>5</v>
      </c>
      <c r="C117" s="24" t="s">
        <v>533</v>
      </c>
      <c r="D117" s="25">
        <v>46317.833333333299</v>
      </c>
      <c r="E117" s="25">
        <v>46318.208333333299</v>
      </c>
      <c r="F117" s="24" t="s">
        <v>534</v>
      </c>
    </row>
    <row r="118" spans="1:6" s="5" customFormat="1" ht="46.5" x14ac:dyDescent="0.35">
      <c r="A118" s="23" t="s">
        <v>532</v>
      </c>
      <c r="B118" s="23" t="s">
        <v>4</v>
      </c>
      <c r="C118" s="24" t="s">
        <v>535</v>
      </c>
      <c r="D118" s="25">
        <v>46317.833333333299</v>
      </c>
      <c r="E118" s="25">
        <v>46318.208333333299</v>
      </c>
      <c r="F118" s="24" t="s">
        <v>534</v>
      </c>
    </row>
    <row r="119" spans="1:6" s="5" customFormat="1" ht="77.5" x14ac:dyDescent="0.35">
      <c r="A119" s="23" t="s">
        <v>493</v>
      </c>
      <c r="B119" s="23" t="s">
        <v>112</v>
      </c>
      <c r="C119" s="24" t="s">
        <v>494</v>
      </c>
      <c r="D119" s="25">
        <v>46230.833333333299</v>
      </c>
      <c r="E119" s="25">
        <v>46403.25</v>
      </c>
      <c r="F119" s="24" t="s">
        <v>495</v>
      </c>
    </row>
    <row r="120" spans="1:6" s="5" customFormat="1" ht="77.5" x14ac:dyDescent="0.35">
      <c r="A120" s="23" t="s">
        <v>506</v>
      </c>
      <c r="B120" s="23" t="s">
        <v>6</v>
      </c>
      <c r="C120" s="24" t="s">
        <v>507</v>
      </c>
      <c r="D120" s="25">
        <v>46317.875</v>
      </c>
      <c r="E120" s="25">
        <v>46318.208333333299</v>
      </c>
      <c r="F120" s="24" t="s">
        <v>505</v>
      </c>
    </row>
    <row r="121" spans="1:6" s="5" customFormat="1" ht="93" x14ac:dyDescent="0.35">
      <c r="A121" s="23" t="s">
        <v>102</v>
      </c>
      <c r="B121" s="23" t="s">
        <v>5</v>
      </c>
      <c r="C121" s="24" t="s">
        <v>103</v>
      </c>
      <c r="D121" s="25">
        <v>46317.833333333299</v>
      </c>
      <c r="E121" s="25">
        <v>46318.25</v>
      </c>
      <c r="F121" s="24" t="s">
        <v>104</v>
      </c>
    </row>
    <row r="122" spans="1:6" s="5" customFormat="1" ht="93" x14ac:dyDescent="0.35">
      <c r="A122" s="23" t="s">
        <v>102</v>
      </c>
      <c r="B122" s="23" t="s">
        <v>5</v>
      </c>
      <c r="C122" s="24" t="s">
        <v>105</v>
      </c>
      <c r="D122" s="25">
        <v>46317.833333333299</v>
      </c>
      <c r="E122" s="25">
        <v>46318.25</v>
      </c>
      <c r="F122" s="24" t="s">
        <v>104</v>
      </c>
    </row>
    <row r="123" spans="1:6" s="5" customFormat="1" ht="93" x14ac:dyDescent="0.35">
      <c r="A123" s="23" t="s">
        <v>102</v>
      </c>
      <c r="B123" s="23" t="s">
        <v>5</v>
      </c>
      <c r="C123" s="24" t="s">
        <v>106</v>
      </c>
      <c r="D123" s="25">
        <v>46317.833333333299</v>
      </c>
      <c r="E123" s="25">
        <v>46318.25</v>
      </c>
      <c r="F123" s="24" t="s">
        <v>104</v>
      </c>
    </row>
    <row r="124" spans="1:6" s="5" customFormat="1" ht="93" x14ac:dyDescent="0.35">
      <c r="A124" s="23" t="s">
        <v>102</v>
      </c>
      <c r="B124" s="23" t="s">
        <v>5</v>
      </c>
      <c r="C124" s="24" t="s">
        <v>107</v>
      </c>
      <c r="D124" s="25">
        <v>46317.833333333299</v>
      </c>
      <c r="E124" s="25">
        <v>46318.25</v>
      </c>
      <c r="F124" s="24" t="s">
        <v>104</v>
      </c>
    </row>
    <row r="125" spans="1:6" s="5" customFormat="1" ht="46.5" x14ac:dyDescent="0.35">
      <c r="A125" s="23" t="s">
        <v>102</v>
      </c>
      <c r="B125" s="23" t="s">
        <v>5</v>
      </c>
      <c r="C125" s="24" t="s">
        <v>106</v>
      </c>
      <c r="D125" s="25">
        <v>46317.833333333299</v>
      </c>
      <c r="E125" s="25">
        <v>46318.229166666701</v>
      </c>
      <c r="F125" s="24" t="s">
        <v>114</v>
      </c>
    </row>
    <row r="126" spans="1:6" s="5" customFormat="1" ht="62" x14ac:dyDescent="0.35">
      <c r="A126" s="23" t="s">
        <v>275</v>
      </c>
      <c r="B126" s="23" t="s">
        <v>2</v>
      </c>
      <c r="C126" s="24" t="s">
        <v>276</v>
      </c>
      <c r="D126" s="25">
        <v>46317.875</v>
      </c>
      <c r="E126" s="25">
        <v>46318.25</v>
      </c>
      <c r="F126" s="24" t="s">
        <v>277</v>
      </c>
    </row>
    <row r="127" spans="1:6" s="5" customFormat="1" ht="46.5" x14ac:dyDescent="0.35">
      <c r="A127" s="23" t="s">
        <v>304</v>
      </c>
      <c r="B127" s="23" t="s">
        <v>2</v>
      </c>
      <c r="C127" s="24" t="s">
        <v>305</v>
      </c>
      <c r="D127" s="25">
        <v>46317.833333333299</v>
      </c>
      <c r="E127" s="25">
        <v>46318.25</v>
      </c>
      <c r="F127" s="24" t="s">
        <v>306</v>
      </c>
    </row>
    <row r="128" spans="1:6" s="5" customFormat="1" ht="46.5" x14ac:dyDescent="0.35">
      <c r="A128" s="23" t="s">
        <v>307</v>
      </c>
      <c r="B128" s="23" t="s">
        <v>4</v>
      </c>
      <c r="C128" s="24" t="s">
        <v>308</v>
      </c>
      <c r="D128" s="25">
        <v>46317.833333333299</v>
      </c>
      <c r="E128" s="25">
        <v>46318.25</v>
      </c>
      <c r="F128" s="24" t="s">
        <v>309</v>
      </c>
    </row>
    <row r="129" spans="1:6" s="5" customFormat="1" ht="93" x14ac:dyDescent="0.35">
      <c r="A129" s="23" t="s">
        <v>169</v>
      </c>
      <c r="B129" s="23" t="s">
        <v>6</v>
      </c>
      <c r="C129" s="24" t="s">
        <v>170</v>
      </c>
      <c r="D129" s="25">
        <v>46237.833333333299</v>
      </c>
      <c r="E129" s="25">
        <v>46326.25</v>
      </c>
      <c r="F129" s="24" t="s">
        <v>171</v>
      </c>
    </row>
    <row r="130" spans="1:6" s="5" customFormat="1" ht="93" x14ac:dyDescent="0.35">
      <c r="A130" s="23" t="s">
        <v>169</v>
      </c>
      <c r="B130" s="23" t="s">
        <v>2</v>
      </c>
      <c r="C130" s="24" t="s">
        <v>172</v>
      </c>
      <c r="D130" s="25">
        <v>46237.833333333299</v>
      </c>
      <c r="E130" s="25">
        <v>46326.25</v>
      </c>
      <c r="F130" s="24" t="s">
        <v>171</v>
      </c>
    </row>
    <row r="131" spans="1:6" s="5" customFormat="1" ht="62" x14ac:dyDescent="0.35">
      <c r="A131" s="23" t="s">
        <v>155</v>
      </c>
      <c r="B131" s="23" t="s">
        <v>5</v>
      </c>
      <c r="C131" s="24" t="s">
        <v>156</v>
      </c>
      <c r="D131" s="25">
        <v>46317.833333333299</v>
      </c>
      <c r="E131" s="25">
        <v>46318.25</v>
      </c>
      <c r="F131" s="24" t="s">
        <v>157</v>
      </c>
    </row>
    <row r="132" spans="1:6" s="5" customFormat="1" ht="62" x14ac:dyDescent="0.35">
      <c r="A132" s="23" t="s">
        <v>155</v>
      </c>
      <c r="B132" s="23" t="s">
        <v>4</v>
      </c>
      <c r="C132" s="24" t="s">
        <v>158</v>
      </c>
      <c r="D132" s="25">
        <v>46317.833333333299</v>
      </c>
      <c r="E132" s="25">
        <v>46318.25</v>
      </c>
      <c r="F132" s="24" t="s">
        <v>157</v>
      </c>
    </row>
    <row r="133" spans="1:6" s="5" customFormat="1" ht="62" x14ac:dyDescent="0.35">
      <c r="A133" s="23" t="s">
        <v>159</v>
      </c>
      <c r="B133" s="23" t="s">
        <v>5</v>
      </c>
      <c r="C133" s="24" t="s">
        <v>160</v>
      </c>
      <c r="D133" s="25">
        <v>46317.833333333299</v>
      </c>
      <c r="E133" s="25">
        <v>46318.25</v>
      </c>
      <c r="F133" s="24" t="s">
        <v>161</v>
      </c>
    </row>
    <row r="134" spans="1:6" s="5" customFormat="1" ht="62" x14ac:dyDescent="0.35">
      <c r="A134" s="23" t="s">
        <v>159</v>
      </c>
      <c r="B134" s="23" t="s">
        <v>5</v>
      </c>
      <c r="C134" s="24" t="s">
        <v>162</v>
      </c>
      <c r="D134" s="25">
        <v>46317.833333333299</v>
      </c>
      <c r="E134" s="25">
        <v>46318.25</v>
      </c>
      <c r="F134" s="24" t="s">
        <v>161</v>
      </c>
    </row>
    <row r="135" spans="1:6" s="5" customFormat="1" ht="62" x14ac:dyDescent="0.35">
      <c r="A135" s="23" t="s">
        <v>159</v>
      </c>
      <c r="B135" s="23" t="s">
        <v>5</v>
      </c>
      <c r="C135" s="24" t="s">
        <v>163</v>
      </c>
      <c r="D135" s="25">
        <v>46317.833333333299</v>
      </c>
      <c r="E135" s="25">
        <v>46318.25</v>
      </c>
      <c r="F135" s="24" t="s">
        <v>161</v>
      </c>
    </row>
    <row r="136" spans="1:6" s="5" customFormat="1" ht="62" x14ac:dyDescent="0.35">
      <c r="A136" s="23" t="s">
        <v>159</v>
      </c>
      <c r="B136" s="23" t="s">
        <v>5</v>
      </c>
      <c r="C136" s="24" t="s">
        <v>164</v>
      </c>
      <c r="D136" s="25">
        <v>46317.833333333299</v>
      </c>
      <c r="E136" s="25">
        <v>46318.25</v>
      </c>
      <c r="F136" s="24" t="s">
        <v>161</v>
      </c>
    </row>
    <row r="137" spans="1:6" s="5" customFormat="1" ht="62" x14ac:dyDescent="0.35">
      <c r="A137" s="23" t="s">
        <v>159</v>
      </c>
      <c r="B137" s="23" t="s">
        <v>5</v>
      </c>
      <c r="C137" s="24" t="s">
        <v>165</v>
      </c>
      <c r="D137" s="25">
        <v>46317.833333333299</v>
      </c>
      <c r="E137" s="25">
        <v>46318.25</v>
      </c>
      <c r="F137" s="24" t="s">
        <v>161</v>
      </c>
    </row>
    <row r="138" spans="1:6" s="5" customFormat="1" ht="62" x14ac:dyDescent="0.35">
      <c r="A138" s="23" t="s">
        <v>159</v>
      </c>
      <c r="B138" s="23" t="s">
        <v>5</v>
      </c>
      <c r="C138" s="24" t="s">
        <v>166</v>
      </c>
      <c r="D138" s="25">
        <v>46317.833333333299</v>
      </c>
      <c r="E138" s="25">
        <v>46318.25</v>
      </c>
      <c r="F138" s="24" t="s">
        <v>161</v>
      </c>
    </row>
    <row r="139" spans="1:6" s="5" customFormat="1" ht="62" x14ac:dyDescent="0.35">
      <c r="A139" s="23" t="s">
        <v>159</v>
      </c>
      <c r="B139" s="23" t="s">
        <v>5</v>
      </c>
      <c r="C139" s="24" t="s">
        <v>167</v>
      </c>
      <c r="D139" s="25">
        <v>46317.833333333299</v>
      </c>
      <c r="E139" s="25">
        <v>46318.25</v>
      </c>
      <c r="F139" s="24" t="s">
        <v>161</v>
      </c>
    </row>
    <row r="140" spans="1:6" s="5" customFormat="1" ht="62" x14ac:dyDescent="0.35">
      <c r="A140" s="23" t="s">
        <v>159</v>
      </c>
      <c r="B140" s="23" t="s">
        <v>5</v>
      </c>
      <c r="C140" s="24" t="s">
        <v>168</v>
      </c>
      <c r="D140" s="25">
        <v>46317.833333333299</v>
      </c>
      <c r="E140" s="25">
        <v>46318.25</v>
      </c>
      <c r="F140" s="24" t="s">
        <v>161</v>
      </c>
    </row>
    <row r="141" spans="1:6" s="5" customFormat="1" ht="77.5" x14ac:dyDescent="0.35">
      <c r="A141" s="23" t="s">
        <v>204</v>
      </c>
      <c r="B141" s="23" t="s">
        <v>4</v>
      </c>
      <c r="C141" s="24" t="s">
        <v>205</v>
      </c>
      <c r="D141" s="25">
        <v>46317.833333333299</v>
      </c>
      <c r="E141" s="25">
        <v>46318.25</v>
      </c>
      <c r="F141" s="24" t="s">
        <v>206</v>
      </c>
    </row>
    <row r="142" spans="1:6" s="5" customFormat="1" ht="77.5" x14ac:dyDescent="0.35">
      <c r="A142" s="23" t="s">
        <v>204</v>
      </c>
      <c r="B142" s="23" t="s">
        <v>4</v>
      </c>
      <c r="C142" s="24" t="s">
        <v>207</v>
      </c>
      <c r="D142" s="25">
        <v>46317.833333333299</v>
      </c>
      <c r="E142" s="25">
        <v>46318.25</v>
      </c>
      <c r="F142" s="24" t="s">
        <v>206</v>
      </c>
    </row>
    <row r="143" spans="1:6" s="5" customFormat="1" ht="77.5" x14ac:dyDescent="0.35">
      <c r="A143" s="23" t="s">
        <v>204</v>
      </c>
      <c r="B143" s="23" t="s">
        <v>4</v>
      </c>
      <c r="C143" s="24" t="s">
        <v>208</v>
      </c>
      <c r="D143" s="25">
        <v>46317.833333333299</v>
      </c>
      <c r="E143" s="25">
        <v>46318.25</v>
      </c>
      <c r="F143" s="24" t="s">
        <v>206</v>
      </c>
    </row>
    <row r="144" spans="1:6" s="5" customFormat="1" ht="77.5" x14ac:dyDescent="0.35">
      <c r="A144" s="23" t="s">
        <v>204</v>
      </c>
      <c r="B144" s="23" t="s">
        <v>4</v>
      </c>
      <c r="C144" s="24" t="s">
        <v>209</v>
      </c>
      <c r="D144" s="25">
        <v>46317.833333333299</v>
      </c>
      <c r="E144" s="25">
        <v>46318.25</v>
      </c>
      <c r="F144" s="24" t="s">
        <v>206</v>
      </c>
    </row>
    <row r="145" spans="1:6" s="5" customFormat="1" ht="77.5" x14ac:dyDescent="0.35">
      <c r="A145" s="23" t="s">
        <v>204</v>
      </c>
      <c r="B145" s="23" t="s">
        <v>4</v>
      </c>
      <c r="C145" s="24" t="s">
        <v>210</v>
      </c>
      <c r="D145" s="25">
        <v>46317.833333333299</v>
      </c>
      <c r="E145" s="25">
        <v>46318.25</v>
      </c>
      <c r="F145" s="24" t="s">
        <v>206</v>
      </c>
    </row>
    <row r="146" spans="1:6" s="5" customFormat="1" ht="46.5" x14ac:dyDescent="0.35">
      <c r="A146" s="23" t="s">
        <v>204</v>
      </c>
      <c r="B146" s="23" t="s">
        <v>4</v>
      </c>
      <c r="C146" s="24" t="s">
        <v>317</v>
      </c>
      <c r="D146" s="25">
        <v>46317.833333333299</v>
      </c>
      <c r="E146" s="25">
        <v>46318.25</v>
      </c>
      <c r="F146" s="24" t="s">
        <v>318</v>
      </c>
    </row>
    <row r="147" spans="1:6" s="5" customFormat="1" ht="62" x14ac:dyDescent="0.35">
      <c r="A147" s="23" t="s">
        <v>56</v>
      </c>
      <c r="B147" s="23" t="s">
        <v>6</v>
      </c>
      <c r="C147" s="24" t="s">
        <v>57</v>
      </c>
      <c r="D147" s="25">
        <v>46317.875</v>
      </c>
      <c r="E147" s="25">
        <v>46318.208333333299</v>
      </c>
      <c r="F147" s="24" t="s">
        <v>58</v>
      </c>
    </row>
    <row r="148" spans="1:6" s="5" customFormat="1" ht="46.5" x14ac:dyDescent="0.35">
      <c r="A148" s="23" t="s">
        <v>56</v>
      </c>
      <c r="B148" s="23" t="s">
        <v>2</v>
      </c>
      <c r="C148" s="24" t="s">
        <v>63</v>
      </c>
      <c r="D148" s="25">
        <v>46317.916666666701</v>
      </c>
      <c r="E148" s="25">
        <v>46318.208333333299</v>
      </c>
      <c r="F148" s="24" t="s">
        <v>64</v>
      </c>
    </row>
    <row r="149" spans="1:6" s="5" customFormat="1" ht="93" x14ac:dyDescent="0.35">
      <c r="A149" s="23" t="s">
        <v>56</v>
      </c>
      <c r="B149" s="23" t="s">
        <v>6</v>
      </c>
      <c r="C149" s="24" t="s">
        <v>119</v>
      </c>
      <c r="D149" s="25">
        <v>46317.833333333299</v>
      </c>
      <c r="E149" s="25">
        <v>46318.25</v>
      </c>
      <c r="F149" s="24" t="s">
        <v>120</v>
      </c>
    </row>
    <row r="150" spans="1:6" s="5" customFormat="1" ht="93" x14ac:dyDescent="0.35">
      <c r="A150" s="23" t="s">
        <v>56</v>
      </c>
      <c r="B150" s="23" t="s">
        <v>6</v>
      </c>
      <c r="C150" s="24" t="s">
        <v>121</v>
      </c>
      <c r="D150" s="25">
        <v>46317.833333333299</v>
      </c>
      <c r="E150" s="25">
        <v>46318.25</v>
      </c>
      <c r="F150" s="24" t="s">
        <v>120</v>
      </c>
    </row>
    <row r="151" spans="1:6" s="5" customFormat="1" ht="93" x14ac:dyDescent="0.35">
      <c r="A151" s="23" t="s">
        <v>56</v>
      </c>
      <c r="B151" s="23" t="s">
        <v>6</v>
      </c>
      <c r="C151" s="24" t="s">
        <v>122</v>
      </c>
      <c r="D151" s="25">
        <v>46317.833333333299</v>
      </c>
      <c r="E151" s="25">
        <v>46318.25</v>
      </c>
      <c r="F151" s="24" t="s">
        <v>120</v>
      </c>
    </row>
    <row r="152" spans="1:6" s="5" customFormat="1" ht="93" x14ac:dyDescent="0.35">
      <c r="A152" s="23" t="s">
        <v>56</v>
      </c>
      <c r="B152" s="23" t="s">
        <v>6</v>
      </c>
      <c r="C152" s="24" t="s">
        <v>123</v>
      </c>
      <c r="D152" s="25">
        <v>46317.833333333299</v>
      </c>
      <c r="E152" s="25">
        <v>46318.25</v>
      </c>
      <c r="F152" s="24" t="s">
        <v>120</v>
      </c>
    </row>
    <row r="153" spans="1:6" s="5" customFormat="1" ht="93" x14ac:dyDescent="0.35">
      <c r="A153" s="23" t="s">
        <v>56</v>
      </c>
      <c r="B153" s="23" t="s">
        <v>6</v>
      </c>
      <c r="C153" s="24" t="s">
        <v>124</v>
      </c>
      <c r="D153" s="25">
        <v>46317.833333333299</v>
      </c>
      <c r="E153" s="25">
        <v>46318.25</v>
      </c>
      <c r="F153" s="24" t="s">
        <v>120</v>
      </c>
    </row>
    <row r="154" spans="1:6" s="5" customFormat="1" ht="77.5" x14ac:dyDescent="0.35">
      <c r="A154" s="23" t="s">
        <v>56</v>
      </c>
      <c r="B154" s="23" t="s">
        <v>6</v>
      </c>
      <c r="C154" s="24" t="s">
        <v>140</v>
      </c>
      <c r="D154" s="25">
        <v>46317.875</v>
      </c>
      <c r="E154" s="25">
        <v>46318.25</v>
      </c>
      <c r="F154" s="24" t="s">
        <v>141</v>
      </c>
    </row>
    <row r="155" spans="1:6" s="5" customFormat="1" ht="77.5" x14ac:dyDescent="0.35">
      <c r="A155" s="23" t="s">
        <v>56</v>
      </c>
      <c r="B155" s="23" t="s">
        <v>6</v>
      </c>
      <c r="C155" s="24" t="s">
        <v>142</v>
      </c>
      <c r="D155" s="25">
        <v>46317.875</v>
      </c>
      <c r="E155" s="25">
        <v>46318.25</v>
      </c>
      <c r="F155" s="24" t="s">
        <v>141</v>
      </c>
    </row>
    <row r="156" spans="1:6" s="5" customFormat="1" ht="77.5" x14ac:dyDescent="0.35">
      <c r="A156" s="23" t="s">
        <v>56</v>
      </c>
      <c r="B156" s="23" t="s">
        <v>6</v>
      </c>
      <c r="C156" s="24" t="s">
        <v>143</v>
      </c>
      <c r="D156" s="25">
        <v>46317.875</v>
      </c>
      <c r="E156" s="25">
        <v>46318.25</v>
      </c>
      <c r="F156" s="24" t="s">
        <v>141</v>
      </c>
    </row>
    <row r="157" spans="1:6" s="5" customFormat="1" ht="46.5" x14ac:dyDescent="0.35">
      <c r="A157" s="23" t="s">
        <v>56</v>
      </c>
      <c r="B157" s="23" t="s">
        <v>6</v>
      </c>
      <c r="C157" s="24" t="s">
        <v>198</v>
      </c>
      <c r="D157" s="25">
        <v>46317.875</v>
      </c>
      <c r="E157" s="25">
        <v>46318.25</v>
      </c>
      <c r="F157" s="24" t="s">
        <v>199</v>
      </c>
    </row>
    <row r="158" spans="1:6" s="5" customFormat="1" ht="77.5" x14ac:dyDescent="0.35">
      <c r="A158" s="23" t="s">
        <v>56</v>
      </c>
      <c r="B158" s="23" t="s">
        <v>2</v>
      </c>
      <c r="C158" s="24" t="s">
        <v>200</v>
      </c>
      <c r="D158" s="25">
        <v>46317.833333333299</v>
      </c>
      <c r="E158" s="25">
        <v>46318.25</v>
      </c>
      <c r="F158" s="24" t="s">
        <v>201</v>
      </c>
    </row>
    <row r="159" spans="1:6" s="5" customFormat="1" ht="77.5" x14ac:dyDescent="0.35">
      <c r="A159" s="23" t="s">
        <v>56</v>
      </c>
      <c r="B159" s="23" t="s">
        <v>2</v>
      </c>
      <c r="C159" s="24" t="s">
        <v>202</v>
      </c>
      <c r="D159" s="25">
        <v>46317.833333333299</v>
      </c>
      <c r="E159" s="25">
        <v>46318.25</v>
      </c>
      <c r="F159" s="24" t="s">
        <v>201</v>
      </c>
    </row>
    <row r="160" spans="1:6" s="5" customFormat="1" ht="77.5" x14ac:dyDescent="0.35">
      <c r="A160" s="23" t="s">
        <v>56</v>
      </c>
      <c r="B160" s="23" t="s">
        <v>2</v>
      </c>
      <c r="C160" s="24" t="s">
        <v>203</v>
      </c>
      <c r="D160" s="25">
        <v>46317.833333333299</v>
      </c>
      <c r="E160" s="25">
        <v>46318.25</v>
      </c>
      <c r="F160" s="24" t="s">
        <v>201</v>
      </c>
    </row>
    <row r="161" spans="1:6" s="5" customFormat="1" ht="62" x14ac:dyDescent="0.35">
      <c r="A161" s="23" t="s">
        <v>34</v>
      </c>
      <c r="B161" s="23" t="s">
        <v>6</v>
      </c>
      <c r="C161" s="24" t="s">
        <v>35</v>
      </c>
      <c r="D161" s="25">
        <v>46317.875</v>
      </c>
      <c r="E161" s="25">
        <v>46318.208333333299</v>
      </c>
      <c r="F161" s="24" t="s">
        <v>36</v>
      </c>
    </row>
    <row r="162" spans="1:6" s="5" customFormat="1" ht="108.5" x14ac:dyDescent="0.35">
      <c r="A162" s="23" t="s">
        <v>144</v>
      </c>
      <c r="B162" s="23" t="s">
        <v>5</v>
      </c>
      <c r="C162" s="24" t="s">
        <v>145</v>
      </c>
      <c r="D162" s="25">
        <v>46317.833333333299</v>
      </c>
      <c r="E162" s="25">
        <v>46318.25</v>
      </c>
      <c r="F162" s="24" t="s">
        <v>146</v>
      </c>
    </row>
    <row r="163" spans="1:6" s="5" customFormat="1" ht="108.5" x14ac:dyDescent="0.35">
      <c r="A163" s="23" t="s">
        <v>144</v>
      </c>
      <c r="B163" s="23" t="s">
        <v>5</v>
      </c>
      <c r="C163" s="24" t="s">
        <v>147</v>
      </c>
      <c r="D163" s="25">
        <v>46317.833333333299</v>
      </c>
      <c r="E163" s="25">
        <v>46318.25</v>
      </c>
      <c r="F163" s="24" t="s">
        <v>146</v>
      </c>
    </row>
    <row r="164" spans="1:6" s="5" customFormat="1" ht="46.5" x14ac:dyDescent="0.35">
      <c r="A164" s="23" t="s">
        <v>377</v>
      </c>
      <c r="B164" s="23" t="s">
        <v>5</v>
      </c>
      <c r="C164" s="24" t="s">
        <v>378</v>
      </c>
      <c r="D164" s="25">
        <v>46317.833333333299</v>
      </c>
      <c r="E164" s="25">
        <v>46318.25</v>
      </c>
      <c r="F164" s="24" t="s">
        <v>379</v>
      </c>
    </row>
    <row r="165" spans="1:6" s="5" customFormat="1" ht="46.5" x14ac:dyDescent="0.35">
      <c r="A165" s="23" t="s">
        <v>377</v>
      </c>
      <c r="B165" s="23" t="s">
        <v>5</v>
      </c>
      <c r="C165" s="24" t="s">
        <v>380</v>
      </c>
      <c r="D165" s="25">
        <v>46317.833333333299</v>
      </c>
      <c r="E165" s="25">
        <v>46318.25</v>
      </c>
      <c r="F165" s="24" t="s">
        <v>379</v>
      </c>
    </row>
    <row r="166" spans="1:6" s="5" customFormat="1" ht="77.5" x14ac:dyDescent="0.35">
      <c r="A166" s="23" t="s">
        <v>377</v>
      </c>
      <c r="B166" s="23" t="s">
        <v>5</v>
      </c>
      <c r="C166" s="24" t="s">
        <v>414</v>
      </c>
      <c r="D166" s="25">
        <v>46317.916666666701</v>
      </c>
      <c r="E166" s="25">
        <v>46318.229166666701</v>
      </c>
      <c r="F166" s="24" t="s">
        <v>415</v>
      </c>
    </row>
    <row r="167" spans="1:6" s="5" customFormat="1" ht="31" x14ac:dyDescent="0.35">
      <c r="A167" s="23" t="s">
        <v>366</v>
      </c>
      <c r="B167" s="23" t="s">
        <v>6</v>
      </c>
      <c r="C167" s="24" t="s">
        <v>367</v>
      </c>
      <c r="D167" s="25">
        <v>46317.833333333299</v>
      </c>
      <c r="E167" s="25">
        <v>46318.25</v>
      </c>
      <c r="F167" s="24" t="s">
        <v>368</v>
      </c>
    </row>
    <row r="168" spans="1:6" s="5" customFormat="1" ht="31" x14ac:dyDescent="0.35">
      <c r="A168" s="23" t="s">
        <v>366</v>
      </c>
      <c r="B168" s="23" t="s">
        <v>6</v>
      </c>
      <c r="C168" s="24" t="s">
        <v>369</v>
      </c>
      <c r="D168" s="25">
        <v>46317.833333333299</v>
      </c>
      <c r="E168" s="25">
        <v>46318.25</v>
      </c>
      <c r="F168" s="24" t="s">
        <v>368</v>
      </c>
    </row>
    <row r="169" spans="1:6" s="5" customFormat="1" ht="93" x14ac:dyDescent="0.35">
      <c r="A169" s="23" t="s">
        <v>404</v>
      </c>
      <c r="B169" s="23" t="s">
        <v>8</v>
      </c>
      <c r="C169" s="24" t="s">
        <v>405</v>
      </c>
      <c r="D169" s="25">
        <v>46317.916666666701</v>
      </c>
      <c r="E169" s="25">
        <v>46318.229166666701</v>
      </c>
      <c r="F169" s="24" t="s">
        <v>406</v>
      </c>
    </row>
    <row r="170" spans="1:6" ht="93" x14ac:dyDescent="0.35">
      <c r="A170" s="23" t="s">
        <v>404</v>
      </c>
      <c r="B170" s="23" t="s">
        <v>8</v>
      </c>
      <c r="C170" s="24" t="s">
        <v>407</v>
      </c>
      <c r="D170" s="25">
        <v>46317.916666666701</v>
      </c>
      <c r="E170" s="25">
        <v>46318.229166666701</v>
      </c>
      <c r="F170" s="24" t="s">
        <v>406</v>
      </c>
    </row>
    <row r="171" spans="1:6" ht="93" x14ac:dyDescent="0.35">
      <c r="A171" s="23" t="s">
        <v>404</v>
      </c>
      <c r="B171" s="23" t="s">
        <v>8</v>
      </c>
      <c r="C171" s="24" t="s">
        <v>412</v>
      </c>
      <c r="D171" s="25">
        <v>46317.916666666701</v>
      </c>
      <c r="E171" s="25">
        <v>46318.229166666701</v>
      </c>
      <c r="F171" s="24" t="s">
        <v>413</v>
      </c>
    </row>
    <row r="172" spans="1:6" ht="62" x14ac:dyDescent="0.35">
      <c r="A172" s="23" t="s">
        <v>404</v>
      </c>
      <c r="B172" s="23" t="s">
        <v>8</v>
      </c>
      <c r="C172" s="24" t="s">
        <v>416</v>
      </c>
      <c r="D172" s="25">
        <v>46317.916666666701</v>
      </c>
      <c r="E172" s="25">
        <v>46318.229166666701</v>
      </c>
      <c r="F172" s="24" t="s">
        <v>417</v>
      </c>
    </row>
    <row r="173" spans="1:6" ht="46.5" x14ac:dyDescent="0.35">
      <c r="A173" s="23" t="s">
        <v>404</v>
      </c>
      <c r="B173" s="23" t="s">
        <v>7</v>
      </c>
      <c r="C173" s="24" t="s">
        <v>420</v>
      </c>
      <c r="D173" s="25">
        <v>46317.916666666701</v>
      </c>
      <c r="E173" s="25">
        <v>46318.229166666701</v>
      </c>
      <c r="F173" s="24" t="s">
        <v>421</v>
      </c>
    </row>
    <row r="174" spans="1:6" ht="62" x14ac:dyDescent="0.35">
      <c r="A174" s="23" t="s">
        <v>404</v>
      </c>
      <c r="B174" s="23" t="s">
        <v>8</v>
      </c>
      <c r="C174" s="24" t="s">
        <v>424</v>
      </c>
      <c r="D174" s="25">
        <v>46317.916666666701</v>
      </c>
      <c r="E174" s="25">
        <v>46318.229166666701</v>
      </c>
      <c r="F174" s="24" t="s">
        <v>425</v>
      </c>
    </row>
    <row r="175" spans="1:6" ht="62" x14ac:dyDescent="0.35">
      <c r="A175" s="23" t="s">
        <v>404</v>
      </c>
      <c r="B175" s="23" t="s">
        <v>8</v>
      </c>
      <c r="C175" s="24" t="s">
        <v>426</v>
      </c>
      <c r="D175" s="25">
        <v>46317.916666666701</v>
      </c>
      <c r="E175" s="25">
        <v>46318.229166666701</v>
      </c>
      <c r="F175" s="24" t="s">
        <v>427</v>
      </c>
    </row>
    <row r="176" spans="1:6" ht="62" x14ac:dyDescent="0.35">
      <c r="A176" s="23" t="s">
        <v>404</v>
      </c>
      <c r="B176" s="23" t="s">
        <v>8</v>
      </c>
      <c r="C176" s="24" t="s">
        <v>428</v>
      </c>
      <c r="D176" s="25">
        <v>46317.916666666701</v>
      </c>
      <c r="E176" s="25">
        <v>46318.229166666701</v>
      </c>
      <c r="F176" s="24" t="s">
        <v>429</v>
      </c>
    </row>
    <row r="177" spans="1:6" ht="77.5" x14ac:dyDescent="0.35">
      <c r="A177" s="23" t="s">
        <v>404</v>
      </c>
      <c r="B177" s="23" t="s">
        <v>8</v>
      </c>
      <c r="C177" s="24" t="s">
        <v>430</v>
      </c>
      <c r="D177" s="25">
        <v>46317.916666666701</v>
      </c>
      <c r="E177" s="25">
        <v>46318.229166666701</v>
      </c>
      <c r="F177" s="24" t="s">
        <v>431</v>
      </c>
    </row>
    <row r="178" spans="1:6" ht="46.5" x14ac:dyDescent="0.35">
      <c r="A178" s="23" t="s">
        <v>338</v>
      </c>
      <c r="B178" s="23" t="s">
        <v>5</v>
      </c>
      <c r="C178" s="24" t="s">
        <v>339</v>
      </c>
      <c r="D178" s="25">
        <v>46317.875</v>
      </c>
      <c r="E178" s="25">
        <v>46318.25</v>
      </c>
      <c r="F178" s="24" t="s">
        <v>340</v>
      </c>
    </row>
    <row r="179" spans="1:6" ht="31" x14ac:dyDescent="0.35">
      <c r="A179" s="23" t="s">
        <v>338</v>
      </c>
      <c r="B179" s="23" t="s">
        <v>4</v>
      </c>
      <c r="C179" s="24" t="s">
        <v>349</v>
      </c>
      <c r="D179" s="25">
        <v>46317.875</v>
      </c>
      <c r="E179" s="25">
        <v>46318.208333333299</v>
      </c>
      <c r="F179" s="24" t="s">
        <v>350</v>
      </c>
    </row>
    <row r="180" spans="1:6" ht="31" x14ac:dyDescent="0.35">
      <c r="A180" s="23" t="s">
        <v>338</v>
      </c>
      <c r="B180" s="23" t="s">
        <v>4</v>
      </c>
      <c r="C180" s="24" t="s">
        <v>353</v>
      </c>
      <c r="D180" s="25">
        <v>46317.916666666701</v>
      </c>
      <c r="E180" s="25">
        <v>46318.25</v>
      </c>
      <c r="F180" s="24" t="s">
        <v>354</v>
      </c>
    </row>
    <row r="181" spans="1:6" ht="62" x14ac:dyDescent="0.35">
      <c r="A181" s="23" t="s">
        <v>321</v>
      </c>
      <c r="B181" s="23" t="s">
        <v>2</v>
      </c>
      <c r="C181" s="24" t="s">
        <v>322</v>
      </c>
      <c r="D181" s="25">
        <v>46237.25</v>
      </c>
      <c r="E181" s="25">
        <v>46692.25</v>
      </c>
      <c r="F181" s="24" t="s">
        <v>323</v>
      </c>
    </row>
    <row r="182" spans="1:6" ht="46.5" x14ac:dyDescent="0.35">
      <c r="A182" s="23" t="s">
        <v>321</v>
      </c>
      <c r="B182" s="23" t="s">
        <v>6</v>
      </c>
      <c r="C182" s="24" t="s">
        <v>347</v>
      </c>
      <c r="D182" s="25">
        <v>46317.875</v>
      </c>
      <c r="E182" s="25">
        <v>46318.25</v>
      </c>
      <c r="F182" s="24" t="s">
        <v>348</v>
      </c>
    </row>
    <row r="183" spans="1:6" ht="31" x14ac:dyDescent="0.35">
      <c r="A183" s="23" t="s">
        <v>321</v>
      </c>
      <c r="B183" s="23" t="s">
        <v>6</v>
      </c>
      <c r="C183" s="24" t="s">
        <v>351</v>
      </c>
      <c r="D183" s="25">
        <v>46317.875</v>
      </c>
      <c r="E183" s="25">
        <v>46318.25</v>
      </c>
      <c r="F183" s="24" t="s">
        <v>352</v>
      </c>
    </row>
    <row r="184" spans="1:6" ht="108.5" x14ac:dyDescent="0.35">
      <c r="A184" s="23" t="s">
        <v>460</v>
      </c>
      <c r="B184" s="23" t="s">
        <v>2</v>
      </c>
      <c r="C184" s="24" t="s">
        <v>461</v>
      </c>
      <c r="D184" s="25">
        <v>46317.875</v>
      </c>
      <c r="E184" s="25">
        <v>46318.208333333299</v>
      </c>
      <c r="F184" s="24" t="s">
        <v>462</v>
      </c>
    </row>
    <row r="185" spans="1:6" ht="108.5" x14ac:dyDescent="0.35">
      <c r="A185" s="23" t="s">
        <v>460</v>
      </c>
      <c r="B185" s="23" t="s">
        <v>2</v>
      </c>
      <c r="C185" s="24" t="s">
        <v>463</v>
      </c>
      <c r="D185" s="25">
        <v>46317.875</v>
      </c>
      <c r="E185" s="25">
        <v>46318.208333333299</v>
      </c>
      <c r="F185" s="24" t="s">
        <v>462</v>
      </c>
    </row>
    <row r="186" spans="1:6" ht="31" x14ac:dyDescent="0.35">
      <c r="A186" s="23" t="s">
        <v>341</v>
      </c>
      <c r="B186" s="23" t="s">
        <v>4</v>
      </c>
      <c r="C186" s="24" t="s">
        <v>342</v>
      </c>
      <c r="D186" s="25">
        <v>46317.875</v>
      </c>
      <c r="E186" s="25">
        <v>46318.208333333299</v>
      </c>
      <c r="F186" s="24" t="s">
        <v>343</v>
      </c>
    </row>
    <row r="187" spans="1:6" ht="31" x14ac:dyDescent="0.35">
      <c r="A187" s="23" t="s">
        <v>341</v>
      </c>
      <c r="B187" s="23" t="s">
        <v>4</v>
      </c>
      <c r="C187" s="24" t="s">
        <v>344</v>
      </c>
      <c r="D187" s="25">
        <v>46317.875</v>
      </c>
      <c r="E187" s="25">
        <v>46318.208333333299</v>
      </c>
      <c r="F187" s="24" t="s">
        <v>343</v>
      </c>
    </row>
    <row r="188" spans="1:6" ht="31" x14ac:dyDescent="0.35">
      <c r="A188" s="23" t="s">
        <v>341</v>
      </c>
      <c r="B188" s="23" t="s">
        <v>4</v>
      </c>
      <c r="C188" s="24" t="s">
        <v>345</v>
      </c>
      <c r="D188" s="25">
        <v>46317.875</v>
      </c>
      <c r="E188" s="25">
        <v>46318.208333333299</v>
      </c>
      <c r="F188" s="24" t="s">
        <v>343</v>
      </c>
    </row>
    <row r="189" spans="1:6" ht="31" x14ac:dyDescent="0.35">
      <c r="A189" s="23" t="s">
        <v>341</v>
      </c>
      <c r="B189" s="23" t="s">
        <v>4</v>
      </c>
      <c r="C189" s="24" t="s">
        <v>346</v>
      </c>
      <c r="D189" s="25">
        <v>46317.875</v>
      </c>
      <c r="E189" s="25">
        <v>46318.208333333299</v>
      </c>
      <c r="F189" s="24" t="s">
        <v>343</v>
      </c>
    </row>
    <row r="190" spans="1:6" ht="77.5" x14ac:dyDescent="0.35">
      <c r="A190" s="23" t="s">
        <v>341</v>
      </c>
      <c r="B190" s="23" t="s">
        <v>5</v>
      </c>
      <c r="C190" s="24" t="s">
        <v>418</v>
      </c>
      <c r="D190" s="25">
        <v>46317.916666666701</v>
      </c>
      <c r="E190" s="25">
        <v>46318.229166666701</v>
      </c>
      <c r="F190" s="24" t="s">
        <v>419</v>
      </c>
    </row>
    <row r="191" spans="1:6" ht="77.5" x14ac:dyDescent="0.35">
      <c r="A191" s="23" t="s">
        <v>341</v>
      </c>
      <c r="B191" s="23" t="s">
        <v>5</v>
      </c>
      <c r="C191" s="24" t="s">
        <v>450</v>
      </c>
      <c r="D191" s="25">
        <v>46306.916666666701</v>
      </c>
      <c r="E191" s="25">
        <v>46361.25</v>
      </c>
      <c r="F191" s="24" t="s">
        <v>451</v>
      </c>
    </row>
    <row r="192" spans="1:6" ht="62" x14ac:dyDescent="0.35">
      <c r="A192" s="23" t="s">
        <v>341</v>
      </c>
      <c r="B192" s="23" t="s">
        <v>4</v>
      </c>
      <c r="C192" s="24" t="s">
        <v>464</v>
      </c>
      <c r="D192" s="25">
        <v>46317.875</v>
      </c>
      <c r="E192" s="25">
        <v>46318.25</v>
      </c>
      <c r="F192" s="24" t="s">
        <v>465</v>
      </c>
    </row>
    <row r="193" spans="1:6" ht="77.5" x14ac:dyDescent="0.35">
      <c r="A193" s="23" t="s">
        <v>79</v>
      </c>
      <c r="B193" s="23" t="s">
        <v>2</v>
      </c>
      <c r="C193" s="24" t="s">
        <v>80</v>
      </c>
      <c r="D193" s="25">
        <v>46317.927083333299</v>
      </c>
      <c r="E193" s="25">
        <v>46318.25</v>
      </c>
      <c r="F193" s="24" t="s">
        <v>81</v>
      </c>
    </row>
    <row r="194" spans="1:6" ht="77.5" x14ac:dyDescent="0.35">
      <c r="A194" s="23" t="s">
        <v>79</v>
      </c>
      <c r="B194" s="23" t="s">
        <v>2</v>
      </c>
      <c r="C194" s="24" t="s">
        <v>82</v>
      </c>
      <c r="D194" s="25">
        <v>46317.927083333299</v>
      </c>
      <c r="E194" s="25">
        <v>46318.25</v>
      </c>
      <c r="F194" s="24" t="s">
        <v>81</v>
      </c>
    </row>
    <row r="195" spans="1:6" ht="77.5" x14ac:dyDescent="0.35">
      <c r="A195" s="23" t="s">
        <v>79</v>
      </c>
      <c r="B195" s="23" t="s">
        <v>2</v>
      </c>
      <c r="C195" s="24" t="s">
        <v>83</v>
      </c>
      <c r="D195" s="25">
        <v>46317.927083333299</v>
      </c>
      <c r="E195" s="25">
        <v>46318.25</v>
      </c>
      <c r="F195" s="24" t="s">
        <v>81</v>
      </c>
    </row>
    <row r="196" spans="1:6" ht="77.5" x14ac:dyDescent="0.35">
      <c r="A196" s="23" t="s">
        <v>79</v>
      </c>
      <c r="B196" s="23" t="s">
        <v>6</v>
      </c>
      <c r="C196" s="24" t="s">
        <v>84</v>
      </c>
      <c r="D196" s="25">
        <v>46317.927083333299</v>
      </c>
      <c r="E196" s="25">
        <v>46318.25</v>
      </c>
      <c r="F196" s="24" t="s">
        <v>85</v>
      </c>
    </row>
    <row r="197" spans="1:6" ht="77.5" x14ac:dyDescent="0.35">
      <c r="A197" s="23" t="s">
        <v>79</v>
      </c>
      <c r="B197" s="23" t="s">
        <v>6</v>
      </c>
      <c r="C197" s="24" t="s">
        <v>86</v>
      </c>
      <c r="D197" s="25">
        <v>46317.927083333299</v>
      </c>
      <c r="E197" s="25">
        <v>46318.25</v>
      </c>
      <c r="F197" s="24" t="s">
        <v>85</v>
      </c>
    </row>
    <row r="198" spans="1:6" ht="77.5" x14ac:dyDescent="0.35">
      <c r="A198" s="23" t="s">
        <v>496</v>
      </c>
      <c r="B198" s="23" t="s">
        <v>2</v>
      </c>
      <c r="C198" s="24" t="s">
        <v>497</v>
      </c>
      <c r="D198" s="25">
        <v>46317.875</v>
      </c>
      <c r="E198" s="25">
        <v>46318.25</v>
      </c>
      <c r="F198" s="24" t="s">
        <v>498</v>
      </c>
    </row>
    <row r="199" spans="1:6" ht="77.5" x14ac:dyDescent="0.35">
      <c r="A199" s="23" t="s">
        <v>496</v>
      </c>
      <c r="B199" s="23" t="s">
        <v>2</v>
      </c>
      <c r="C199" s="24" t="s">
        <v>499</v>
      </c>
      <c r="D199" s="25">
        <v>46317.875</v>
      </c>
      <c r="E199" s="25">
        <v>46318.25</v>
      </c>
      <c r="F199" s="24" t="s">
        <v>498</v>
      </c>
    </row>
    <row r="200" spans="1:6" ht="93" x14ac:dyDescent="0.35">
      <c r="A200" s="23" t="s">
        <v>87</v>
      </c>
      <c r="B200" s="23" t="s">
        <v>4</v>
      </c>
      <c r="C200" s="24" t="s">
        <v>88</v>
      </c>
      <c r="D200" s="25">
        <v>46317.833333333299</v>
      </c>
      <c r="E200" s="25">
        <v>46318.25</v>
      </c>
      <c r="F200" s="24" t="s">
        <v>89</v>
      </c>
    </row>
    <row r="201" spans="1:6" ht="93" x14ac:dyDescent="0.35">
      <c r="A201" s="23" t="s">
        <v>479</v>
      </c>
      <c r="B201" s="23" t="s">
        <v>5</v>
      </c>
      <c r="C201" s="24" t="s">
        <v>480</v>
      </c>
      <c r="D201" s="25">
        <v>46317.833333333299</v>
      </c>
      <c r="E201" s="25">
        <v>46318.25</v>
      </c>
      <c r="F201" s="24" t="s">
        <v>481</v>
      </c>
    </row>
    <row r="202" spans="1:6" ht="108.5" x14ac:dyDescent="0.35">
      <c r="A202" s="23" t="s">
        <v>455</v>
      </c>
      <c r="B202" s="23" t="s">
        <v>2</v>
      </c>
      <c r="C202" s="24" t="s">
        <v>456</v>
      </c>
      <c r="D202" s="25">
        <v>46306.999305555597</v>
      </c>
      <c r="E202" s="25">
        <v>46319.25</v>
      </c>
      <c r="F202" s="24" t="s">
        <v>457</v>
      </c>
    </row>
    <row r="203" spans="1:6" ht="46.5" x14ac:dyDescent="0.35">
      <c r="A203" s="23" t="s">
        <v>455</v>
      </c>
      <c r="B203" s="23" t="s">
        <v>6</v>
      </c>
      <c r="C203" s="24" t="s">
        <v>466</v>
      </c>
      <c r="D203" s="25">
        <v>46317.875</v>
      </c>
      <c r="E203" s="25">
        <v>46318.25</v>
      </c>
      <c r="F203" s="24" t="s">
        <v>467</v>
      </c>
    </row>
    <row r="204" spans="1:6" ht="93" x14ac:dyDescent="0.35">
      <c r="A204" s="23" t="s">
        <v>455</v>
      </c>
      <c r="B204" s="23" t="s">
        <v>6</v>
      </c>
      <c r="C204" s="24" t="s">
        <v>468</v>
      </c>
      <c r="D204" s="25">
        <v>46317.916666666701</v>
      </c>
      <c r="E204" s="25">
        <v>46318.25</v>
      </c>
      <c r="F204" s="24" t="s">
        <v>469</v>
      </c>
    </row>
    <row r="205" spans="1:6" ht="46.5" x14ac:dyDescent="0.35">
      <c r="A205" s="23" t="s">
        <v>455</v>
      </c>
      <c r="B205" s="23" t="s">
        <v>6</v>
      </c>
      <c r="C205" s="24" t="s">
        <v>470</v>
      </c>
      <c r="D205" s="25">
        <v>46317.875</v>
      </c>
      <c r="E205" s="25">
        <v>46318.25</v>
      </c>
      <c r="F205" s="24" t="s">
        <v>471</v>
      </c>
    </row>
    <row r="206" spans="1:6" ht="77.5" x14ac:dyDescent="0.35">
      <c r="A206" s="23" t="s">
        <v>455</v>
      </c>
      <c r="B206" s="23" t="s">
        <v>2</v>
      </c>
      <c r="C206" s="24" t="s">
        <v>487</v>
      </c>
      <c r="D206" s="25">
        <v>46317.875</v>
      </c>
      <c r="E206" s="25">
        <v>46318.25</v>
      </c>
      <c r="F206" s="24" t="s">
        <v>488</v>
      </c>
    </row>
    <row r="207" spans="1:6" ht="93" x14ac:dyDescent="0.35">
      <c r="A207" s="23" t="s">
        <v>455</v>
      </c>
      <c r="B207" s="23" t="s">
        <v>6</v>
      </c>
      <c r="C207" s="24" t="s">
        <v>517</v>
      </c>
      <c r="D207" s="25">
        <v>46317.875</v>
      </c>
      <c r="E207" s="25">
        <v>46318.25</v>
      </c>
      <c r="F207" s="24" t="s">
        <v>518</v>
      </c>
    </row>
    <row r="208" spans="1:6" ht="93" x14ac:dyDescent="0.35">
      <c r="A208" s="23" t="s">
        <v>455</v>
      </c>
      <c r="B208" s="23" t="s">
        <v>6</v>
      </c>
      <c r="C208" s="24" t="s">
        <v>519</v>
      </c>
      <c r="D208" s="25">
        <v>46317.875</v>
      </c>
      <c r="E208" s="25">
        <v>46318.25</v>
      </c>
      <c r="F208" s="24" t="s">
        <v>518</v>
      </c>
    </row>
    <row r="209" spans="1:6" ht="46.5" x14ac:dyDescent="0.35">
      <c r="A209" s="23" t="s">
        <v>242</v>
      </c>
      <c r="B209" s="23" t="s">
        <v>2</v>
      </c>
      <c r="C209" s="24" t="s">
        <v>243</v>
      </c>
      <c r="D209" s="25">
        <v>46317.833333333299</v>
      </c>
      <c r="E209" s="25">
        <v>46318.25</v>
      </c>
      <c r="F209" s="24" t="s">
        <v>241</v>
      </c>
    </row>
    <row r="210" spans="1:6" ht="46.5" x14ac:dyDescent="0.35">
      <c r="A210" s="23" t="s">
        <v>242</v>
      </c>
      <c r="B210" s="23" t="s">
        <v>2</v>
      </c>
      <c r="C210" s="24" t="s">
        <v>244</v>
      </c>
      <c r="D210" s="25">
        <v>46317.833333333299</v>
      </c>
      <c r="E210" s="25">
        <v>46318.25</v>
      </c>
      <c r="F210" s="24" t="s">
        <v>241</v>
      </c>
    </row>
    <row r="211" spans="1:6" ht="46.5" x14ac:dyDescent="0.35">
      <c r="A211" s="23" t="s">
        <v>242</v>
      </c>
      <c r="B211" s="23" t="s">
        <v>2</v>
      </c>
      <c r="C211" s="24" t="s">
        <v>245</v>
      </c>
      <c r="D211" s="25">
        <v>46317.833333333299</v>
      </c>
      <c r="E211" s="25">
        <v>46318.25</v>
      </c>
      <c r="F211" s="24" t="s">
        <v>241</v>
      </c>
    </row>
    <row r="212" spans="1:6" ht="46.5" x14ac:dyDescent="0.35">
      <c r="A212" s="23" t="s">
        <v>242</v>
      </c>
      <c r="B212" s="23" t="s">
        <v>2</v>
      </c>
      <c r="C212" s="24" t="s">
        <v>246</v>
      </c>
      <c r="D212" s="25">
        <v>46317.833333333299</v>
      </c>
      <c r="E212" s="25">
        <v>46318.25</v>
      </c>
      <c r="F212" s="24" t="s">
        <v>241</v>
      </c>
    </row>
    <row r="213" spans="1:6" ht="46.5" x14ac:dyDescent="0.35">
      <c r="A213" s="23" t="s">
        <v>242</v>
      </c>
      <c r="B213" s="23" t="s">
        <v>2</v>
      </c>
      <c r="C213" s="24" t="s">
        <v>247</v>
      </c>
      <c r="D213" s="25">
        <v>46317.833333333299</v>
      </c>
      <c r="E213" s="25">
        <v>46318.25</v>
      </c>
      <c r="F213" s="24" t="s">
        <v>241</v>
      </c>
    </row>
    <row r="214" spans="1:6" ht="46.5" x14ac:dyDescent="0.35">
      <c r="A214" s="23" t="s">
        <v>242</v>
      </c>
      <c r="B214" s="23" t="s">
        <v>2</v>
      </c>
      <c r="C214" s="24" t="s">
        <v>248</v>
      </c>
      <c r="D214" s="25">
        <v>46317.833333333299</v>
      </c>
      <c r="E214" s="25">
        <v>46318.25</v>
      </c>
      <c r="F214" s="24" t="s">
        <v>241</v>
      </c>
    </row>
    <row r="215" spans="1:6" ht="46.5" x14ac:dyDescent="0.35">
      <c r="A215" s="23" t="s">
        <v>242</v>
      </c>
      <c r="B215" s="23" t="s">
        <v>2</v>
      </c>
      <c r="C215" s="24" t="s">
        <v>249</v>
      </c>
      <c r="D215" s="25">
        <v>46317.833333333299</v>
      </c>
      <c r="E215" s="25">
        <v>46318.25</v>
      </c>
      <c r="F215" s="24" t="s">
        <v>241</v>
      </c>
    </row>
    <row r="216" spans="1:6" ht="46.5" x14ac:dyDescent="0.35">
      <c r="A216" s="23" t="s">
        <v>242</v>
      </c>
      <c r="B216" s="23" t="s">
        <v>6</v>
      </c>
      <c r="C216" s="24" t="s">
        <v>253</v>
      </c>
      <c r="D216" s="25">
        <v>46317.833333333299</v>
      </c>
      <c r="E216" s="25">
        <v>46318.25</v>
      </c>
      <c r="F216" s="24" t="s">
        <v>254</v>
      </c>
    </row>
    <row r="217" spans="1:6" ht="46.5" x14ac:dyDescent="0.35">
      <c r="A217" s="23" t="s">
        <v>242</v>
      </c>
      <c r="B217" s="23" t="s">
        <v>6</v>
      </c>
      <c r="C217" s="24" t="s">
        <v>255</v>
      </c>
      <c r="D217" s="25">
        <v>46317.833333333299</v>
      </c>
      <c r="E217" s="25">
        <v>46318.25</v>
      </c>
      <c r="F217" s="24" t="s">
        <v>254</v>
      </c>
    </row>
    <row r="218" spans="1:6" ht="46.5" x14ac:dyDescent="0.35">
      <c r="A218" s="23" t="s">
        <v>242</v>
      </c>
      <c r="B218" s="23" t="s">
        <v>6</v>
      </c>
      <c r="C218" s="24" t="s">
        <v>256</v>
      </c>
      <c r="D218" s="25">
        <v>46317.833333333299</v>
      </c>
      <c r="E218" s="25">
        <v>46318.25</v>
      </c>
      <c r="F218" s="24" t="s">
        <v>254</v>
      </c>
    </row>
    <row r="219" spans="1:6" ht="46.5" x14ac:dyDescent="0.35">
      <c r="A219" s="23" t="s">
        <v>242</v>
      </c>
      <c r="B219" s="23" t="s">
        <v>6</v>
      </c>
      <c r="C219" s="24" t="s">
        <v>260</v>
      </c>
      <c r="D219" s="25">
        <v>46317.875</v>
      </c>
      <c r="E219" s="25">
        <v>46318.208333333299</v>
      </c>
      <c r="F219" s="24" t="s">
        <v>259</v>
      </c>
    </row>
    <row r="220" spans="1:6" ht="46.5" x14ac:dyDescent="0.35">
      <c r="A220" s="23" t="s">
        <v>242</v>
      </c>
      <c r="B220" s="23" t="s">
        <v>2</v>
      </c>
      <c r="C220" s="24" t="s">
        <v>261</v>
      </c>
      <c r="D220" s="25">
        <v>46317.875</v>
      </c>
      <c r="E220" s="25">
        <v>46318.208333333299</v>
      </c>
      <c r="F220" s="24" t="s">
        <v>259</v>
      </c>
    </row>
    <row r="221" spans="1:6" ht="62" x14ac:dyDescent="0.35">
      <c r="A221" s="23" t="s">
        <v>522</v>
      </c>
      <c r="B221" s="23" t="s">
        <v>4</v>
      </c>
      <c r="C221" s="24" t="s">
        <v>523</v>
      </c>
      <c r="D221" s="25">
        <v>46317.875</v>
      </c>
      <c r="E221" s="25">
        <v>46318.25</v>
      </c>
      <c r="F221" s="24" t="s">
        <v>524</v>
      </c>
    </row>
    <row r="222" spans="1:6" ht="77.5" x14ac:dyDescent="0.35">
      <c r="A222" s="23" t="s">
        <v>522</v>
      </c>
      <c r="B222" s="23" t="s">
        <v>5</v>
      </c>
      <c r="C222" s="24" t="s">
        <v>528</v>
      </c>
      <c r="D222" s="25">
        <v>46317.833333333299</v>
      </c>
      <c r="E222" s="25">
        <v>46318.25</v>
      </c>
      <c r="F222" s="24" t="s">
        <v>529</v>
      </c>
    </row>
    <row r="223" spans="1:6" ht="62" x14ac:dyDescent="0.35">
      <c r="A223" s="23" t="s">
        <v>312</v>
      </c>
      <c r="B223" s="23" t="s">
        <v>4</v>
      </c>
      <c r="C223" s="24" t="s">
        <v>313</v>
      </c>
      <c r="D223" s="25">
        <v>46317.875</v>
      </c>
      <c r="E223" s="25">
        <v>46318.25</v>
      </c>
      <c r="F223" s="24" t="s">
        <v>311</v>
      </c>
    </row>
    <row r="224" spans="1:6" ht="46.5" x14ac:dyDescent="0.35">
      <c r="A224" s="23" t="s">
        <v>239</v>
      </c>
      <c r="B224" s="23" t="s">
        <v>5</v>
      </c>
      <c r="C224" s="24" t="s">
        <v>240</v>
      </c>
      <c r="D224" s="25">
        <v>46317.833333333299</v>
      </c>
      <c r="E224" s="25">
        <v>46318.25</v>
      </c>
      <c r="F224" s="24" t="s">
        <v>241</v>
      </c>
    </row>
    <row r="225" spans="1:6" ht="46.5" x14ac:dyDescent="0.35">
      <c r="A225" s="23" t="s">
        <v>239</v>
      </c>
      <c r="B225" s="23" t="s">
        <v>4</v>
      </c>
      <c r="C225" s="24" t="s">
        <v>262</v>
      </c>
      <c r="D225" s="25">
        <v>46317.875</v>
      </c>
      <c r="E225" s="25">
        <v>46318.208333333299</v>
      </c>
      <c r="F225" s="24" t="s">
        <v>259</v>
      </c>
    </row>
    <row r="226" spans="1:6" ht="46.5" x14ac:dyDescent="0.35">
      <c r="A226" s="23" t="s">
        <v>239</v>
      </c>
      <c r="B226" s="23" t="s">
        <v>4</v>
      </c>
      <c r="C226" s="24" t="s">
        <v>263</v>
      </c>
      <c r="D226" s="25">
        <v>46317.875</v>
      </c>
      <c r="E226" s="25">
        <v>46318.208333333299</v>
      </c>
      <c r="F226" s="24" t="s">
        <v>259</v>
      </c>
    </row>
    <row r="227" spans="1:6" ht="62" x14ac:dyDescent="0.35">
      <c r="A227" s="23" t="s">
        <v>239</v>
      </c>
      <c r="B227" s="23" t="s">
        <v>4</v>
      </c>
      <c r="C227" s="24" t="s">
        <v>278</v>
      </c>
      <c r="D227" s="25">
        <v>46317.875</v>
      </c>
      <c r="E227" s="25">
        <v>46318.25</v>
      </c>
      <c r="F227" s="24" t="s">
        <v>277</v>
      </c>
    </row>
    <row r="228" spans="1:6" ht="46.5" x14ac:dyDescent="0.35">
      <c r="A228" s="23" t="s">
        <v>236</v>
      </c>
      <c r="B228" s="23" t="s">
        <v>6</v>
      </c>
      <c r="C228" s="24" t="s">
        <v>237</v>
      </c>
      <c r="D228" s="25">
        <v>45804.208333333299</v>
      </c>
      <c r="E228" s="25">
        <v>46418.208333333299</v>
      </c>
      <c r="F228" s="24" t="s">
        <v>238</v>
      </c>
    </row>
    <row r="229" spans="1:6" ht="31" x14ac:dyDescent="0.35">
      <c r="A229" s="23" t="s">
        <v>236</v>
      </c>
      <c r="B229" s="23" t="s">
        <v>2</v>
      </c>
      <c r="C229" s="24" t="s">
        <v>273</v>
      </c>
      <c r="D229" s="25">
        <v>46267.833333333299</v>
      </c>
      <c r="E229" s="25">
        <v>46323.25</v>
      </c>
      <c r="F229" s="24" t="s">
        <v>274</v>
      </c>
    </row>
    <row r="230" spans="1:6" ht="62" x14ac:dyDescent="0.35">
      <c r="A230" s="23" t="s">
        <v>236</v>
      </c>
      <c r="B230" s="23" t="s">
        <v>6</v>
      </c>
      <c r="C230" s="24" t="s">
        <v>297</v>
      </c>
      <c r="D230" s="25">
        <v>46317.875</v>
      </c>
      <c r="E230" s="25">
        <v>46318.208333333299</v>
      </c>
      <c r="F230" s="24" t="s">
        <v>298</v>
      </c>
    </row>
    <row r="231" spans="1:6" ht="62" x14ac:dyDescent="0.35">
      <c r="A231" s="23" t="s">
        <v>236</v>
      </c>
      <c r="B231" s="23" t="s">
        <v>6</v>
      </c>
      <c r="C231" s="24" t="s">
        <v>299</v>
      </c>
      <c r="D231" s="25">
        <v>46317.875</v>
      </c>
      <c r="E231" s="25">
        <v>46318.208333333299</v>
      </c>
      <c r="F231" s="24" t="s">
        <v>298</v>
      </c>
    </row>
    <row r="232" spans="1:6" ht="46.5" x14ac:dyDescent="0.35">
      <c r="A232" s="23" t="s">
        <v>290</v>
      </c>
      <c r="B232" s="23" t="s">
        <v>6</v>
      </c>
      <c r="C232" s="24" t="s">
        <v>291</v>
      </c>
      <c r="D232" s="25">
        <v>46317.875</v>
      </c>
      <c r="E232" s="25">
        <v>46318.208333333299</v>
      </c>
      <c r="F232" s="24" t="s">
        <v>292</v>
      </c>
    </row>
    <row r="233" spans="1:6" ht="46.5" x14ac:dyDescent="0.35">
      <c r="A233" s="23" t="s">
        <v>290</v>
      </c>
      <c r="B233" s="23" t="s">
        <v>6</v>
      </c>
      <c r="C233" s="24" t="s">
        <v>293</v>
      </c>
      <c r="D233" s="25">
        <v>46317.875</v>
      </c>
      <c r="E233" s="25">
        <v>46318.208333333299</v>
      </c>
      <c r="F233" s="24" t="s">
        <v>292</v>
      </c>
    </row>
    <row r="234" spans="1:6" ht="62" x14ac:dyDescent="0.35">
      <c r="A234" s="23" t="s">
        <v>290</v>
      </c>
      <c r="B234" s="23" t="s">
        <v>2</v>
      </c>
      <c r="C234" s="24" t="s">
        <v>310</v>
      </c>
      <c r="D234" s="25">
        <v>46317.875</v>
      </c>
      <c r="E234" s="25">
        <v>46318.25</v>
      </c>
      <c r="F234" s="24" t="s">
        <v>311</v>
      </c>
    </row>
    <row r="235" spans="1:6" ht="62" x14ac:dyDescent="0.35">
      <c r="A235" s="23" t="s">
        <v>290</v>
      </c>
      <c r="B235" s="23" t="s">
        <v>2</v>
      </c>
      <c r="C235" s="24" t="s">
        <v>314</v>
      </c>
      <c r="D235" s="25">
        <v>46317.916666666701</v>
      </c>
      <c r="E235" s="25">
        <v>46318.25</v>
      </c>
      <c r="F235" s="24" t="s">
        <v>311</v>
      </c>
    </row>
    <row r="236" spans="1:6" ht="46.5" x14ac:dyDescent="0.35">
      <c r="A236" s="23" t="s">
        <v>290</v>
      </c>
      <c r="B236" s="23" t="s">
        <v>6</v>
      </c>
      <c r="C236" s="24" t="s">
        <v>315</v>
      </c>
      <c r="D236" s="25">
        <v>46317.833333333299</v>
      </c>
      <c r="E236" s="25">
        <v>46318.25</v>
      </c>
      <c r="F236" s="24" t="s">
        <v>316</v>
      </c>
    </row>
    <row r="237" spans="1:6" ht="46.5" x14ac:dyDescent="0.35">
      <c r="A237" s="23" t="s">
        <v>290</v>
      </c>
      <c r="B237" s="23" t="s">
        <v>2</v>
      </c>
      <c r="C237" s="24" t="s">
        <v>319</v>
      </c>
      <c r="D237" s="25">
        <v>46317.833333333299</v>
      </c>
      <c r="E237" s="25">
        <v>46318.25</v>
      </c>
      <c r="F237" s="24" t="s">
        <v>320</v>
      </c>
    </row>
    <row r="238" spans="1:6" ht="77.5" x14ac:dyDescent="0.35">
      <c r="A238" s="23" t="s">
        <v>290</v>
      </c>
      <c r="B238" s="23" t="s">
        <v>2</v>
      </c>
      <c r="C238" s="24" t="s">
        <v>489</v>
      </c>
      <c r="D238" s="25">
        <v>46317.916666666701</v>
      </c>
      <c r="E238" s="25">
        <v>46318.25</v>
      </c>
      <c r="F238" s="24" t="s">
        <v>488</v>
      </c>
    </row>
    <row r="239" spans="1:6" ht="77.5" x14ac:dyDescent="0.35">
      <c r="A239" s="23" t="s">
        <v>290</v>
      </c>
      <c r="B239" s="23" t="s">
        <v>2</v>
      </c>
      <c r="C239" s="24" t="s">
        <v>490</v>
      </c>
      <c r="D239" s="25">
        <v>46317.916666666701</v>
      </c>
      <c r="E239" s="25">
        <v>46318.25</v>
      </c>
      <c r="F239" s="24" t="s">
        <v>488</v>
      </c>
    </row>
    <row r="240" spans="1:6" ht="77.5" x14ac:dyDescent="0.35">
      <c r="A240" s="23" t="s">
        <v>290</v>
      </c>
      <c r="B240" s="23" t="s">
        <v>6</v>
      </c>
      <c r="C240" s="24" t="s">
        <v>500</v>
      </c>
      <c r="D240" s="25">
        <v>46317.875</v>
      </c>
      <c r="E240" s="25">
        <v>46318.25</v>
      </c>
      <c r="F240" s="24" t="s">
        <v>498</v>
      </c>
    </row>
    <row r="241" spans="1:6" ht="77.5" x14ac:dyDescent="0.35">
      <c r="A241" s="23" t="s">
        <v>290</v>
      </c>
      <c r="B241" s="23" t="s">
        <v>2</v>
      </c>
      <c r="C241" s="24" t="s">
        <v>501</v>
      </c>
      <c r="D241" s="25">
        <v>46317.875</v>
      </c>
      <c r="E241" s="25">
        <v>46318.25</v>
      </c>
      <c r="F241" s="24" t="s">
        <v>498</v>
      </c>
    </row>
    <row r="242" spans="1:6" ht="77.5" x14ac:dyDescent="0.35">
      <c r="A242" s="23" t="s">
        <v>290</v>
      </c>
      <c r="B242" s="23" t="s">
        <v>6</v>
      </c>
      <c r="C242" s="24" t="s">
        <v>510</v>
      </c>
      <c r="D242" s="25">
        <v>46317.875</v>
      </c>
      <c r="E242" s="25">
        <v>46318.208333333299</v>
      </c>
      <c r="F242" s="24" t="s">
        <v>505</v>
      </c>
    </row>
    <row r="243" spans="1:6" ht="77.5" x14ac:dyDescent="0.35">
      <c r="A243" s="23" t="s">
        <v>290</v>
      </c>
      <c r="B243" s="23" t="s">
        <v>2</v>
      </c>
      <c r="C243" s="24" t="s">
        <v>511</v>
      </c>
      <c r="D243" s="25">
        <v>46317.875</v>
      </c>
      <c r="E243" s="25">
        <v>46318.208333333299</v>
      </c>
      <c r="F243" s="24" t="s">
        <v>505</v>
      </c>
    </row>
    <row r="244" spans="1:6" ht="46.5" x14ac:dyDescent="0.35">
      <c r="A244" s="23" t="s">
        <v>269</v>
      </c>
      <c r="B244" s="23" t="s">
        <v>8</v>
      </c>
      <c r="C244" s="24" t="s">
        <v>270</v>
      </c>
      <c r="D244" s="25">
        <v>46317.875</v>
      </c>
      <c r="E244" s="25">
        <v>46318.25</v>
      </c>
      <c r="F244" s="24" t="s">
        <v>271</v>
      </c>
    </row>
    <row r="245" spans="1:6" ht="46.5" x14ac:dyDescent="0.35">
      <c r="A245" s="23" t="s">
        <v>269</v>
      </c>
      <c r="B245" s="23" t="s">
        <v>7</v>
      </c>
      <c r="C245" s="24" t="s">
        <v>272</v>
      </c>
      <c r="D245" s="25">
        <v>46317.875</v>
      </c>
      <c r="E245" s="25">
        <v>46318.25</v>
      </c>
      <c r="F245" s="24" t="s">
        <v>271</v>
      </c>
    </row>
    <row r="246" spans="1:6" ht="46.5" x14ac:dyDescent="0.35">
      <c r="A246" s="23" t="s">
        <v>269</v>
      </c>
      <c r="B246" s="23" t="s">
        <v>7</v>
      </c>
      <c r="C246" s="24" t="s">
        <v>300</v>
      </c>
      <c r="D246" s="25">
        <v>46317.875</v>
      </c>
      <c r="E246" s="25">
        <v>46318.25</v>
      </c>
      <c r="F246" s="24" t="s">
        <v>301</v>
      </c>
    </row>
    <row r="247" spans="1:6" ht="46.5" x14ac:dyDescent="0.35">
      <c r="A247" s="23" t="s">
        <v>294</v>
      </c>
      <c r="B247" s="23" t="s">
        <v>4</v>
      </c>
      <c r="C247" s="24" t="s">
        <v>295</v>
      </c>
      <c r="D247" s="25">
        <v>46317.875</v>
      </c>
      <c r="E247" s="25">
        <v>46318.25</v>
      </c>
      <c r="F247" s="24" t="s">
        <v>296</v>
      </c>
    </row>
    <row r="248" spans="1:6" ht="77.5" x14ac:dyDescent="0.35">
      <c r="A248" s="23" t="s">
        <v>196</v>
      </c>
      <c r="B248" s="23" t="s">
        <v>6</v>
      </c>
      <c r="C248" s="24" t="s">
        <v>197</v>
      </c>
      <c r="D248" s="25">
        <v>46317.833333333299</v>
      </c>
      <c r="E248" s="25">
        <v>46318.25</v>
      </c>
      <c r="F248" s="24" t="s">
        <v>193</v>
      </c>
    </row>
    <row r="249" spans="1:6" ht="62" x14ac:dyDescent="0.35">
      <c r="A249" s="23" t="s">
        <v>128</v>
      </c>
      <c r="B249" s="23" t="s">
        <v>4</v>
      </c>
      <c r="C249" s="24" t="s">
        <v>129</v>
      </c>
      <c r="D249" s="25">
        <v>46317.833333333299</v>
      </c>
      <c r="E249" s="25">
        <v>46318.25</v>
      </c>
      <c r="F249" s="24" t="s">
        <v>130</v>
      </c>
    </row>
    <row r="250" spans="1:6" ht="62" x14ac:dyDescent="0.35">
      <c r="A250" s="23" t="s">
        <v>128</v>
      </c>
      <c r="B250" s="23" t="s">
        <v>4</v>
      </c>
      <c r="C250" s="24" t="s">
        <v>131</v>
      </c>
      <c r="D250" s="25">
        <v>46317.833333333299</v>
      </c>
      <c r="E250" s="25">
        <v>46318.25</v>
      </c>
      <c r="F250" s="24" t="s">
        <v>130</v>
      </c>
    </row>
    <row r="251" spans="1:6" ht="62" x14ac:dyDescent="0.35">
      <c r="A251" s="23" t="s">
        <v>128</v>
      </c>
      <c r="B251" s="23" t="s">
        <v>4</v>
      </c>
      <c r="C251" s="24" t="s">
        <v>132</v>
      </c>
      <c r="D251" s="25">
        <v>46317.833333333299</v>
      </c>
      <c r="E251" s="25">
        <v>46318.25</v>
      </c>
      <c r="F251" s="24" t="s">
        <v>130</v>
      </c>
    </row>
    <row r="252" spans="1:6" ht="62" x14ac:dyDescent="0.35">
      <c r="A252" s="23" t="s">
        <v>128</v>
      </c>
      <c r="B252" s="23" t="s">
        <v>4</v>
      </c>
      <c r="C252" s="24" t="s">
        <v>133</v>
      </c>
      <c r="D252" s="25">
        <v>46317.833333333299</v>
      </c>
      <c r="E252" s="25">
        <v>46318.25</v>
      </c>
      <c r="F252" s="24" t="s">
        <v>130</v>
      </c>
    </row>
    <row r="253" spans="1:6" ht="62" x14ac:dyDescent="0.35">
      <c r="A253" s="23" t="s">
        <v>128</v>
      </c>
      <c r="B253" s="23" t="s">
        <v>5</v>
      </c>
      <c r="C253" s="24" t="s">
        <v>134</v>
      </c>
      <c r="D253" s="25">
        <v>46317.833333333299</v>
      </c>
      <c r="E253" s="25">
        <v>46318.25</v>
      </c>
      <c r="F253" s="24" t="s">
        <v>130</v>
      </c>
    </row>
    <row r="254" spans="1:6" ht="62" x14ac:dyDescent="0.35">
      <c r="A254" s="23" t="s">
        <v>128</v>
      </c>
      <c r="B254" s="23" t="s">
        <v>5</v>
      </c>
      <c r="C254" s="24" t="s">
        <v>135</v>
      </c>
      <c r="D254" s="25">
        <v>46317.833333333299</v>
      </c>
      <c r="E254" s="25">
        <v>46318.25</v>
      </c>
      <c r="F254" s="24" t="s">
        <v>130</v>
      </c>
    </row>
    <row r="255" spans="1:6" ht="62" x14ac:dyDescent="0.35">
      <c r="A255" s="23" t="s">
        <v>128</v>
      </c>
      <c r="B255" s="23" t="s">
        <v>5</v>
      </c>
      <c r="C255" s="24" t="s">
        <v>136</v>
      </c>
      <c r="D255" s="25">
        <v>46317.833333333299</v>
      </c>
      <c r="E255" s="25">
        <v>46318.25</v>
      </c>
      <c r="F255" s="24" t="s">
        <v>130</v>
      </c>
    </row>
    <row r="256" spans="1:6" ht="62" x14ac:dyDescent="0.35">
      <c r="A256" s="23" t="s">
        <v>128</v>
      </c>
      <c r="B256" s="23" t="s">
        <v>5</v>
      </c>
      <c r="C256" s="24" t="s">
        <v>137</v>
      </c>
      <c r="D256" s="25">
        <v>46317.833333333299</v>
      </c>
      <c r="E256" s="25">
        <v>46318.25</v>
      </c>
      <c r="F256" s="24" t="s">
        <v>130</v>
      </c>
    </row>
    <row r="257" spans="1:6" ht="77.5" x14ac:dyDescent="0.35">
      <c r="A257" s="23" t="s">
        <v>128</v>
      </c>
      <c r="B257" s="23" t="s">
        <v>4</v>
      </c>
      <c r="C257" s="24" t="s">
        <v>138</v>
      </c>
      <c r="D257" s="25">
        <v>46290.25</v>
      </c>
      <c r="E257" s="25">
        <v>46502.25</v>
      </c>
      <c r="F257" s="24" t="s">
        <v>139</v>
      </c>
    </row>
    <row r="258" spans="1:6" ht="93" x14ac:dyDescent="0.35">
      <c r="A258" s="23" t="s">
        <v>128</v>
      </c>
      <c r="B258" s="23" t="s">
        <v>5</v>
      </c>
      <c r="C258" s="24" t="s">
        <v>148</v>
      </c>
      <c r="D258" s="25">
        <v>46317.833333333299</v>
      </c>
      <c r="E258" s="25">
        <v>46318.25</v>
      </c>
      <c r="F258" s="24" t="s">
        <v>149</v>
      </c>
    </row>
    <row r="259" spans="1:6" ht="93" x14ac:dyDescent="0.35">
      <c r="A259" s="23" t="s">
        <v>128</v>
      </c>
      <c r="B259" s="23" t="s">
        <v>5</v>
      </c>
      <c r="C259" s="24" t="s">
        <v>150</v>
      </c>
      <c r="D259" s="25">
        <v>46317.833333333299</v>
      </c>
      <c r="E259" s="25">
        <v>46318.25</v>
      </c>
      <c r="F259" s="24" t="s">
        <v>149</v>
      </c>
    </row>
    <row r="260" spans="1:6" ht="93" x14ac:dyDescent="0.35">
      <c r="A260" s="23" t="s">
        <v>128</v>
      </c>
      <c r="B260" s="23" t="s">
        <v>5</v>
      </c>
      <c r="C260" s="24" t="s">
        <v>151</v>
      </c>
      <c r="D260" s="25">
        <v>46317.833333333299</v>
      </c>
      <c r="E260" s="25">
        <v>46318.25</v>
      </c>
      <c r="F260" s="24" t="s">
        <v>149</v>
      </c>
    </row>
    <row r="261" spans="1:6" ht="93" x14ac:dyDescent="0.35">
      <c r="A261" s="23" t="s">
        <v>128</v>
      </c>
      <c r="B261" s="23" t="s">
        <v>112</v>
      </c>
      <c r="C261" s="24" t="s">
        <v>152</v>
      </c>
      <c r="D261" s="25">
        <v>46317.833333333299</v>
      </c>
      <c r="E261" s="25">
        <v>46318.25</v>
      </c>
      <c r="F261" s="24" t="s">
        <v>153</v>
      </c>
    </row>
    <row r="262" spans="1:6" ht="93" x14ac:dyDescent="0.35">
      <c r="A262" s="23" t="s">
        <v>128</v>
      </c>
      <c r="B262" s="23" t="s">
        <v>112</v>
      </c>
      <c r="C262" s="24" t="s">
        <v>154</v>
      </c>
      <c r="D262" s="25">
        <v>46317.833333333299</v>
      </c>
      <c r="E262" s="25">
        <v>46318.25</v>
      </c>
      <c r="F262" s="24" t="s">
        <v>153</v>
      </c>
    </row>
    <row r="263" spans="1:6" ht="62" x14ac:dyDescent="0.35">
      <c r="A263" s="23" t="s">
        <v>128</v>
      </c>
      <c r="B263" s="23" t="s">
        <v>4</v>
      </c>
      <c r="C263" s="24" t="s">
        <v>175</v>
      </c>
      <c r="D263" s="25">
        <v>46317.833333333299</v>
      </c>
      <c r="E263" s="25">
        <v>46318.25</v>
      </c>
      <c r="F263" s="24" t="s">
        <v>176</v>
      </c>
    </row>
    <row r="264" spans="1:6" ht="77.5" x14ac:dyDescent="0.35">
      <c r="A264" s="23" t="s">
        <v>128</v>
      </c>
      <c r="B264" s="23" t="s">
        <v>4</v>
      </c>
      <c r="C264" s="24" t="s">
        <v>183</v>
      </c>
      <c r="D264" s="25">
        <v>46317.833333333299</v>
      </c>
      <c r="E264" s="25">
        <v>46318.25</v>
      </c>
      <c r="F264" s="24" t="s">
        <v>184</v>
      </c>
    </row>
    <row r="265" spans="1:6" ht="77.5" x14ac:dyDescent="0.35">
      <c r="A265" s="23" t="s">
        <v>128</v>
      </c>
      <c r="B265" s="23" t="s">
        <v>4</v>
      </c>
      <c r="C265" s="24" t="s">
        <v>185</v>
      </c>
      <c r="D265" s="25">
        <v>46317.833333333299</v>
      </c>
      <c r="E265" s="25">
        <v>46318</v>
      </c>
      <c r="F265" s="24" t="s">
        <v>184</v>
      </c>
    </row>
    <row r="266" spans="1:6" ht="77.5" x14ac:dyDescent="0.35">
      <c r="A266" s="23" t="s">
        <v>128</v>
      </c>
      <c r="B266" s="23" t="s">
        <v>4</v>
      </c>
      <c r="C266" s="24" t="s">
        <v>186</v>
      </c>
      <c r="D266" s="25">
        <v>46317.833333333299</v>
      </c>
      <c r="E266" s="25">
        <v>46318.25</v>
      </c>
      <c r="F266" s="24" t="s">
        <v>184</v>
      </c>
    </row>
    <row r="267" spans="1:6" ht="77.5" x14ac:dyDescent="0.35">
      <c r="A267" s="23" t="s">
        <v>128</v>
      </c>
      <c r="B267" s="23" t="s">
        <v>4</v>
      </c>
      <c r="C267" s="24" t="s">
        <v>187</v>
      </c>
      <c r="D267" s="25">
        <v>46317.833333333299</v>
      </c>
      <c r="E267" s="25">
        <v>46318.25</v>
      </c>
      <c r="F267" s="24" t="s">
        <v>184</v>
      </c>
    </row>
    <row r="268" spans="1:6" ht="77.5" x14ac:dyDescent="0.35">
      <c r="A268" s="23" t="s">
        <v>128</v>
      </c>
      <c r="B268" s="23" t="s">
        <v>4</v>
      </c>
      <c r="C268" s="24" t="s">
        <v>194</v>
      </c>
      <c r="D268" s="25">
        <v>46317.833333333299</v>
      </c>
      <c r="E268" s="25">
        <v>46318.25</v>
      </c>
      <c r="F268" s="24" t="s">
        <v>193</v>
      </c>
    </row>
    <row r="269" spans="1:6" ht="77.5" x14ac:dyDescent="0.35">
      <c r="A269" s="23" t="s">
        <v>128</v>
      </c>
      <c r="B269" s="23" t="s">
        <v>4</v>
      </c>
      <c r="C269" s="24" t="s">
        <v>195</v>
      </c>
      <c r="D269" s="25">
        <v>46317.833333333299</v>
      </c>
      <c r="E269" s="25">
        <v>46318.25</v>
      </c>
      <c r="F269" s="24" t="s">
        <v>193</v>
      </c>
    </row>
    <row r="270" spans="1:6" ht="46.5" x14ac:dyDescent="0.35">
      <c r="A270" s="23" t="s">
        <v>128</v>
      </c>
      <c r="B270" s="23" t="s">
        <v>4</v>
      </c>
      <c r="C270" s="24" t="s">
        <v>282</v>
      </c>
      <c r="D270" s="25">
        <v>46317.833333333299</v>
      </c>
      <c r="E270" s="25">
        <v>46318.25</v>
      </c>
      <c r="F270" s="24" t="s">
        <v>283</v>
      </c>
    </row>
    <row r="271" spans="1:6" ht="46.5" x14ac:dyDescent="0.35">
      <c r="A271" s="23" t="s">
        <v>128</v>
      </c>
      <c r="B271" s="23" t="s">
        <v>5</v>
      </c>
      <c r="C271" s="24" t="s">
        <v>284</v>
      </c>
      <c r="D271" s="25">
        <v>46317.833333333299</v>
      </c>
      <c r="E271" s="25">
        <v>46318.208333333299</v>
      </c>
      <c r="F271" s="24" t="s">
        <v>285</v>
      </c>
    </row>
    <row r="272" spans="1:6" ht="46.5" x14ac:dyDescent="0.35">
      <c r="A272" s="23" t="s">
        <v>128</v>
      </c>
      <c r="B272" s="23" t="s">
        <v>6</v>
      </c>
      <c r="C272" s="24" t="s">
        <v>286</v>
      </c>
      <c r="D272" s="25">
        <v>46317.833333333299</v>
      </c>
      <c r="E272" s="25">
        <v>46318.208333333299</v>
      </c>
      <c r="F272" s="24" t="s">
        <v>285</v>
      </c>
    </row>
    <row r="273" spans="1:6" ht="93" x14ac:dyDescent="0.35">
      <c r="A273" s="23" t="s">
        <v>173</v>
      </c>
      <c r="B273" s="23" t="s">
        <v>7</v>
      </c>
      <c r="C273" s="24" t="s">
        <v>174</v>
      </c>
      <c r="D273" s="25">
        <v>46317.833333333299</v>
      </c>
      <c r="E273" s="25">
        <v>46318.25</v>
      </c>
      <c r="F273" s="24" t="s">
        <v>171</v>
      </c>
    </row>
    <row r="274" spans="1:6" ht="62" x14ac:dyDescent="0.35">
      <c r="A274" s="23" t="s">
        <v>173</v>
      </c>
      <c r="B274" s="23" t="s">
        <v>8</v>
      </c>
      <c r="C274" s="24" t="s">
        <v>188</v>
      </c>
      <c r="D274" s="25">
        <v>46317.833333333299</v>
      </c>
      <c r="E274" s="25">
        <v>46318.25</v>
      </c>
      <c r="F274" s="24" t="s">
        <v>189</v>
      </c>
    </row>
    <row r="275" spans="1:6" ht="62" x14ac:dyDescent="0.35">
      <c r="A275" s="23" t="s">
        <v>173</v>
      </c>
      <c r="B275" s="23" t="s">
        <v>8</v>
      </c>
      <c r="C275" s="24" t="s">
        <v>190</v>
      </c>
      <c r="D275" s="25">
        <v>46317.833333333299</v>
      </c>
      <c r="E275" s="25">
        <v>46318.25</v>
      </c>
      <c r="F275" s="24" t="s">
        <v>189</v>
      </c>
    </row>
    <row r="276" spans="1:6" ht="62" x14ac:dyDescent="0.35">
      <c r="A276" s="23" t="s">
        <v>173</v>
      </c>
      <c r="B276" s="23" t="s">
        <v>8</v>
      </c>
      <c r="C276" s="24" t="s">
        <v>191</v>
      </c>
      <c r="D276" s="25">
        <v>46317.833333333299</v>
      </c>
      <c r="E276" s="25">
        <v>46318.25</v>
      </c>
      <c r="F276" s="24" t="s">
        <v>189</v>
      </c>
    </row>
    <row r="277" spans="1:6" ht="77.5" x14ac:dyDescent="0.35">
      <c r="A277" s="23" t="s">
        <v>173</v>
      </c>
      <c r="B277" s="23" t="s">
        <v>7</v>
      </c>
      <c r="C277" s="24" t="s">
        <v>192</v>
      </c>
      <c r="D277" s="25">
        <v>46317.833333333299</v>
      </c>
      <c r="E277" s="25">
        <v>46318.25</v>
      </c>
      <c r="F277" s="24" t="s">
        <v>193</v>
      </c>
    </row>
    <row r="278" spans="1:6" ht="46.5" x14ac:dyDescent="0.35">
      <c r="A278" s="23" t="s">
        <v>279</v>
      </c>
      <c r="B278" s="23" t="s">
        <v>5</v>
      </c>
      <c r="C278" s="24" t="s">
        <v>280</v>
      </c>
      <c r="D278" s="25">
        <v>46317.875</v>
      </c>
      <c r="E278" s="25">
        <v>46318.25</v>
      </c>
      <c r="F278" s="24" t="s">
        <v>281</v>
      </c>
    </row>
    <row r="279" spans="1:6" ht="46.5" x14ac:dyDescent="0.35">
      <c r="A279" s="23" t="s">
        <v>279</v>
      </c>
      <c r="B279" s="23" t="s">
        <v>4</v>
      </c>
      <c r="C279" s="24" t="s">
        <v>287</v>
      </c>
      <c r="D279" s="25">
        <v>46317.875</v>
      </c>
      <c r="E279" s="25">
        <v>46318.25</v>
      </c>
      <c r="F279" s="24" t="s">
        <v>288</v>
      </c>
    </row>
    <row r="280" spans="1:6" ht="46.5" x14ac:dyDescent="0.35">
      <c r="A280" s="23" t="s">
        <v>279</v>
      </c>
      <c r="B280" s="23" t="s">
        <v>4</v>
      </c>
      <c r="C280" s="24" t="s">
        <v>289</v>
      </c>
      <c r="D280" s="25">
        <v>46317.875</v>
      </c>
      <c r="E280" s="25">
        <v>46318.25</v>
      </c>
      <c r="F280" s="24" t="s">
        <v>288</v>
      </c>
    </row>
    <row r="281" spans="1:6" ht="46.5" x14ac:dyDescent="0.35">
      <c r="A281" s="23" t="s">
        <v>279</v>
      </c>
      <c r="B281" s="23" t="s">
        <v>4</v>
      </c>
      <c r="C281" s="24" t="s">
        <v>302</v>
      </c>
      <c r="D281" s="25">
        <v>46317.875</v>
      </c>
      <c r="E281" s="25">
        <v>46318.25</v>
      </c>
      <c r="F281" s="24" t="s">
        <v>303</v>
      </c>
    </row>
    <row r="282" spans="1:6" ht="46.5" x14ac:dyDescent="0.35">
      <c r="A282" s="23" t="s">
        <v>250</v>
      </c>
      <c r="B282" s="23" t="s">
        <v>5</v>
      </c>
      <c r="C282" s="24" t="s">
        <v>251</v>
      </c>
      <c r="D282" s="25">
        <v>46317.875</v>
      </c>
      <c r="E282" s="25">
        <v>46318.25</v>
      </c>
      <c r="F282" s="24" t="s">
        <v>252</v>
      </c>
    </row>
    <row r="283" spans="1:6" ht="46.5" x14ac:dyDescent="0.35">
      <c r="A283" s="23" t="s">
        <v>250</v>
      </c>
      <c r="B283" s="23" t="s">
        <v>4</v>
      </c>
      <c r="C283" s="24" t="s">
        <v>264</v>
      </c>
      <c r="D283" s="25">
        <v>46317.833333333299</v>
      </c>
      <c r="E283" s="25">
        <v>46318.25</v>
      </c>
      <c r="F283" s="24" t="s">
        <v>265</v>
      </c>
    </row>
    <row r="284" spans="1:6" ht="46.5" x14ac:dyDescent="0.35">
      <c r="A284" s="23" t="s">
        <v>250</v>
      </c>
      <c r="B284" s="23" t="s">
        <v>4</v>
      </c>
      <c r="C284" s="24" t="s">
        <v>266</v>
      </c>
      <c r="D284" s="25">
        <v>46317.833333333299</v>
      </c>
      <c r="E284" s="25">
        <v>46318.25</v>
      </c>
      <c r="F284" s="24" t="s">
        <v>265</v>
      </c>
    </row>
    <row r="285" spans="1:6" ht="46.5" x14ac:dyDescent="0.35">
      <c r="A285" s="23" t="s">
        <v>250</v>
      </c>
      <c r="B285" s="23" t="s">
        <v>5</v>
      </c>
      <c r="C285" s="24" t="s">
        <v>267</v>
      </c>
      <c r="D285" s="25">
        <v>46317.833333333299</v>
      </c>
      <c r="E285" s="25">
        <v>46318.25</v>
      </c>
      <c r="F285" s="24" t="s">
        <v>265</v>
      </c>
    </row>
    <row r="286" spans="1:6" ht="46.5" x14ac:dyDescent="0.35">
      <c r="A286" s="23" t="s">
        <v>250</v>
      </c>
      <c r="B286" s="23" t="s">
        <v>5</v>
      </c>
      <c r="C286" s="24" t="s">
        <v>268</v>
      </c>
      <c r="D286" s="25">
        <v>46317.833333333299</v>
      </c>
      <c r="E286" s="25">
        <v>46318.25</v>
      </c>
      <c r="F286" s="24" t="s">
        <v>265</v>
      </c>
    </row>
    <row r="287" spans="1:6" ht="93" x14ac:dyDescent="0.35">
      <c r="A287" s="23" t="s">
        <v>525</v>
      </c>
      <c r="B287" s="23" t="s">
        <v>6</v>
      </c>
      <c r="C287" s="24" t="s">
        <v>526</v>
      </c>
      <c r="D287" s="25">
        <v>46317.875</v>
      </c>
      <c r="E287" s="25">
        <v>46318.25</v>
      </c>
      <c r="F287" s="24" t="s">
        <v>527</v>
      </c>
    </row>
  </sheetData>
  <autoFilter ref="A2:F82" xr:uid="{93B7315F-D2FC-4C0E-9F55-271D0AA7A834}">
    <sortState xmlns:xlrd2="http://schemas.microsoft.com/office/spreadsheetml/2017/richdata2" ref="A3:F287">
      <sortCondition ref="A2:A82"/>
    </sortState>
  </autoFilter>
  <mergeCells count="1">
    <mergeCell ref="A1:F1"/>
  </mergeCells>
  <conditionalFormatting sqref="A3:F287">
    <cfRule type="expression" dxfId="3" priority="1">
      <formula>$J3="Over 12 hours"</formula>
    </cfRule>
  </conditionalFormatting>
  <pageMargins left="0.7" right="0.7" top="0.75" bottom="0.75" header="0.3" footer="0.3"/>
  <pageSetup paperSize="9"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F7DD7E550E714EBBB37184DEE9042A" ma:contentTypeVersion="4" ma:contentTypeDescription="Create a new document." ma:contentTypeScope="" ma:versionID="993e41160bd79433078f1dac99c7621c">
  <xsd:schema xmlns:xsd="http://www.w3.org/2001/XMLSchema" xmlns:xs="http://www.w3.org/2001/XMLSchema" xmlns:p="http://schemas.microsoft.com/office/2006/metadata/properties" xmlns:ns2="4db06a9e-47bb-4e48-8002-f1a1cce53aab" xmlns:ns3="3add3de3-da4f-4a14-abc7-0122c5e6d5f6" targetNamespace="http://schemas.microsoft.com/office/2006/metadata/properties" ma:root="true" ma:fieldsID="c6940948c5ab8243157ce08a9de9ac0b" ns2:_="" ns3:_="">
    <xsd:import namespace="4db06a9e-47bb-4e48-8002-f1a1cce53aab"/>
    <xsd:import namespace="3add3de3-da4f-4a14-abc7-0122c5e6d5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06a9e-47bb-4e48-8002-f1a1cce53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d3de3-da4f-4a14-abc7-0122c5e6d5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B28E8A-E5F0-4F94-84D1-4010DF1F6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06a9e-47bb-4e48-8002-f1a1cce53aab"/>
    <ds:schemaRef ds:uri="3add3de3-da4f-4a14-abc7-0122c5e6d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C075FC-49E4-4E3E-8064-F066CAD46D1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5FF2590-D718-4E2D-833D-CDB8C115C6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Front page</vt:lpstr>
      <vt:lpstr>Data Listing</vt:lpstr>
      <vt:lpstr>Friday</vt:lpstr>
      <vt:lpstr>Saturday</vt:lpstr>
      <vt:lpstr>Sunday</vt:lpstr>
      <vt:lpstr>Monday</vt:lpstr>
      <vt:lpstr>Tuesday</vt:lpstr>
      <vt:lpstr>Wednesday</vt:lpstr>
      <vt:lpstr>Thursday</vt:lpstr>
      <vt:lpstr>Direction</vt:lpstr>
      <vt:lpstr>Friday!Print_Area</vt:lpstr>
      <vt:lpstr>Friday!Print_Titles</vt:lpstr>
    </vt:vector>
  </TitlesOfParts>
  <Company>Highways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Sparks</dc:creator>
  <cp:lastModifiedBy>Max Lingley-Churchill</cp:lastModifiedBy>
  <cp:lastPrinted>2018-06-22T09:26:57Z</cp:lastPrinted>
  <dcterms:created xsi:type="dcterms:W3CDTF">2018-05-14T11:33:39Z</dcterms:created>
  <dcterms:modified xsi:type="dcterms:W3CDTF">2026-10-16T14:24:01Z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0x010100245106A6FB05E5439A2F0D1B69EDED6F</vt:lpwstr>
  </property>
</Properties>
</file>