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highways-my.sharepoint.com/personal/max_lingley-churchill_nationalhighways_co_uk/Documents/Desktop/"/>
    </mc:Choice>
  </mc:AlternateContent>
  <xr:revisionPtr revIDLastSave="49" documentId="8_{D5A0E3D1-E9B8-40A6-A2A4-E22D3D13A062}" xr6:coauthVersionLast="47" xr6:coauthVersionMax="47" xr10:uidLastSave="{161E6DED-6CEE-4A9B-A255-44809797562E}"/>
  <bookViews>
    <workbookView xWindow="28680" yWindow="-120" windowWidth="29040" windowHeight="15720" activeTab="2" xr2:uid="{7542C0CA-4226-42B8-BE97-758C7839391A}"/>
  </bookViews>
  <sheets>
    <sheet name="Front page" sheetId="11" r:id="rId1"/>
    <sheet name="Data Listing" sheetId="4" state="hidden" r:id="rId2"/>
    <sheet name="Wednesday" sheetId="1" r:id="rId3"/>
    <sheet name="Thursday" sheetId="5" r:id="rId4"/>
    <sheet name="Friday" sheetId="6" r:id="rId5"/>
    <sheet name="Saturday" sheetId="7" r:id="rId6"/>
    <sheet name="Sunday" sheetId="12" r:id="rId7"/>
    <sheet name="Monday" sheetId="9" r:id="rId8"/>
    <sheet name="Tuesday" sheetId="10" r:id="rId9"/>
  </sheets>
  <definedNames>
    <definedName name="_xlnm._FilterDatabase" localSheetId="4" hidden="1">Friday!$A$2:$F$178</definedName>
    <definedName name="_xlnm._FilterDatabase" localSheetId="7" hidden="1">Monday!$A$2:$F$87</definedName>
    <definedName name="_xlnm._FilterDatabase" localSheetId="5" hidden="1">Saturday!$A$2:$F$179</definedName>
    <definedName name="_xlnm._FilterDatabase" localSheetId="6" hidden="1">Sunday!$A$2:$F$190</definedName>
    <definedName name="_xlnm._FilterDatabase" localSheetId="3" hidden="1">Thursday!$A$2:$F$191</definedName>
    <definedName name="_xlnm._FilterDatabase" localSheetId="8" hidden="1">Tuesday!$A$2:$F$82</definedName>
    <definedName name="_xlnm._FilterDatabase" localSheetId="2" hidden="1">Wednesday!$A$2:$F$168</definedName>
    <definedName name="Direction">'Data Listing'!$A$1:$A$7</definedName>
    <definedName name="_xlnm.Print_Area" localSheetId="2">Wednesday!$A:$F</definedName>
    <definedName name="_xlnm.Print_Titles" localSheetId="2">Wednesday!$1:$1</definedName>
    <definedName name="Status" localSheetId="6">#REF!</definedName>
    <definedName name="Status">#REF!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1" l="1"/>
  <c r="A1" i="12" s="1"/>
  <c r="A6" i="11"/>
  <c r="A1" i="6" s="1"/>
  <c r="C2" i="11"/>
  <c r="A10" i="11"/>
  <c r="A1" i="10" s="1"/>
  <c r="A9" i="11"/>
  <c r="A1" i="9" s="1"/>
  <c r="A7" i="11"/>
  <c r="A1" i="7" s="1"/>
  <c r="A5" i="11"/>
  <c r="A1" i="5" s="1"/>
  <c r="A4" i="11"/>
  <c r="A1" i="1" s="1"/>
</calcChain>
</file>

<file path=xl/sharedStrings.xml><?xml version="1.0" encoding="utf-8"?>
<sst xmlns="http://schemas.openxmlformats.org/spreadsheetml/2006/main" count="5361" uniqueCount="1049">
  <si>
    <t>Location</t>
  </si>
  <si>
    <t>Direction</t>
  </si>
  <si>
    <t>Northbound</t>
  </si>
  <si>
    <t>Both ways</t>
  </si>
  <si>
    <t>Eastbound</t>
  </si>
  <si>
    <t>Westbound</t>
  </si>
  <si>
    <t>Southbound</t>
  </si>
  <si>
    <t>Clockwise</t>
  </si>
  <si>
    <t>Anti-clockwise</t>
  </si>
  <si>
    <t>Road number</t>
  </si>
  <si>
    <t>Closure details, including diversions</t>
  </si>
  <si>
    <t>Scheduled
start time</t>
  </si>
  <si>
    <t>Scheduled
end time</t>
  </si>
  <si>
    <t>.</t>
  </si>
  <si>
    <r>
      <t xml:space="preserve"> We would welcome your feedback on the usefulness and accuracy of this information so that we can use this to refine our processes. Feedback can be provided to </t>
    </r>
    <r>
      <rPr>
        <u/>
        <sz val="11"/>
        <color indexed="30"/>
        <rFont val="Arial"/>
        <family val="2"/>
      </rPr>
      <t>Info@nationalhighways.co.uk</t>
    </r>
  </si>
  <si>
    <t>7 day closure report</t>
  </si>
  <si>
    <t>Each day we will upload an updated list of road closures covering that evening and the next 6 days. Understandably plans can sometimes change, and it is for this reason we recommend you regularly visit the webpage to view the most up-to-date closure list.</t>
  </si>
  <si>
    <t>A12</t>
  </si>
  <si>
    <t>A12 southbound Jct 25 to 24 carriageway closure</t>
  </si>
  <si>
    <t>Overall Scheme Details: A12 both directions
 Jct 19 Boreham to 25 Marks Tey - carriageway closure for carriageway - reconstruction renewal on behalf of National Highways</t>
  </si>
  <si>
    <t>A47</t>
  </si>
  <si>
    <t>A47 eastbound Jct 20 Dogsthorpe to A16 roundabout carriageway closure</t>
  </si>
  <si>
    <t>Overall Scheme Details: A47 eastbound 
Jct 17 to Eye Green Roundabout - Lane closure, carriageway closure and diversion route for carriageway - reconstruction/renewal on behalf of National Highways</t>
  </si>
  <si>
    <t>A47 westbound A16 roundabout to Jct 20 Dogsthorpe carriageway closure</t>
  </si>
  <si>
    <t>Both directions</t>
  </si>
  <si>
    <t>A47 both directions A16 roundabout to White Post roundabout carriageway closure</t>
  </si>
  <si>
    <t>A47 eastbound Littlewood roundabout to Welland road roundabout carriageway closure</t>
  </si>
  <si>
    <t>A1</t>
  </si>
  <si>
    <t>A1 northbound Jct 17 Stibbington to A47 carriageway closure</t>
  </si>
  <si>
    <t>Overall Scheme Details: A1 northbound
Jct 17 Stibbington to A47 - carriageway closure and diversion route for drainage on behalf of National Highways</t>
  </si>
  <si>
    <t>A14</t>
  </si>
  <si>
    <t>A14 eastbound Jct 58 to Jct 59 carriageway closure</t>
  </si>
  <si>
    <t>Overall Scheme Details: A14 both directions
Jct 56 to Jct 62 - carriageway closure for white lining/road markings on behalf of National Highways</t>
  </si>
  <si>
    <t>A12 eastbound Jct 25 to Marks Tey to Prince of Wales Roundabout carriageway closure</t>
  </si>
  <si>
    <t>Overall Scheme Details: A120 both directions
 Entry Slip A12 Jct 25 Marks Tey I/C to Prince Of Wales Roundabout - carriageway closure for inspection survey on behalf of National Highways</t>
  </si>
  <si>
    <t>A1 both directions Black Cat roundabout - North quadrant closure</t>
  </si>
  <si>
    <t>Overall Scheme Details: A1 both directions
Black Cat roundabout - North quadrant closure for bypass construction on behalf of National Highways</t>
  </si>
  <si>
    <t>M1</t>
  </si>
  <si>
    <t>M1 southbound Jct 8 to Jct 6 carriageway closure</t>
  </si>
  <si>
    <t>Overall Scheme Details: M1/A414 both directions
Jct 6 to Jct 8 - carriageway closures, lane closures and diversion routes due to carriageway - reconstruction/renewal works on behalf of National Highways</t>
  </si>
  <si>
    <t>A414</t>
  </si>
  <si>
    <t>A414 eastbound M1 Jct 8 to Park Street Roundabout carriageway closure</t>
  </si>
  <si>
    <t>A1 northbound Brampton Hut carriageway closure</t>
  </si>
  <si>
    <t>Overall Scheme Details: A1 northbound
Brampton Hut - carriageway closure, lane closures and diversion route due to structure - maintenance works on behalf of Ringway</t>
  </si>
  <si>
    <t>M11</t>
  </si>
  <si>
    <t>M11 northbound Jct 14 exit slip road carriageway closure</t>
  </si>
  <si>
    <t>Overall Scheme Details: M11 northbound 
Jct 14 - carriageway closure, lane closure and diversion route for carriageway - reconstruction/renewal on behalf of National Highways</t>
  </si>
  <si>
    <t>M40</t>
  </si>
  <si>
    <t>M40 northbound Jct 13 to Jct 15 carriageway closure</t>
  </si>
  <si>
    <t>Overall Scheme Details: M40 northbound
Jct 12 to Jct 15 lane closures, carriageway closure and diversion route for maintenance work
Diversion via local authority network</t>
  </si>
  <si>
    <t>M40 northbound Jct 14 entry slip road closure</t>
  </si>
  <si>
    <t>M40 northbound Jct 15 exit slip road closure</t>
  </si>
  <si>
    <t>M40 Southbound Jct 10 to Jct 9 carriageway closure</t>
  </si>
  <si>
    <t xml:space="preserve">Overall Scheme Details: M40 Southbound.
Jct 11 to Jct 9 Lane closures, slip road closures and diversion route for maintenance works.
Diversion via national highways network
</t>
  </si>
  <si>
    <t>M40 Southbound Jct 10 entry slip road closure</t>
  </si>
  <si>
    <t>M40 Southbound Jct 9, carriageway closure between exit and entry slips.</t>
  </si>
  <si>
    <t>Overall Scheme Details: M40 southbound,
Jct 10 to Jct 9, lane closures, carriageway closure, and diversion route for maintenance works.
Diversion via National Highways network.</t>
  </si>
  <si>
    <t>M40 Southbound Jct 4 entry slip road closure</t>
  </si>
  <si>
    <t>Overall Scheme Details: M40 Southbound Jct 5 to Jct 3, lane closures, carriageway closure, slip road closure and diversion route for maintenance works.
Diversion via National Highways network and local authority roads.</t>
  </si>
  <si>
    <t>M40 Southbound Jct 4 to Jct 3 carriageway closure</t>
  </si>
  <si>
    <t>A14 eastbound layby closure</t>
  </si>
  <si>
    <t>Overall Scheme Details: A14 eastbound and westbound Jct 2 to Jct 8.
Carriageway, slip road, layby and lane closures due to maintenance works.
Diversion via National Highways and local authority network.</t>
  </si>
  <si>
    <t>A14 eastbound Jct 2 to Jct 8 carriageway closure</t>
  </si>
  <si>
    <t>A14 eastbound Jct 2 entry slip road closure</t>
  </si>
  <si>
    <t>A14 eastbound Jct 3 exit slip road closure</t>
  </si>
  <si>
    <t>A14 eastbound Jct 3 entry slip road closure</t>
  </si>
  <si>
    <t>A14 eastbound Jct 4 entry slip road closure</t>
  </si>
  <si>
    <t>A14 eastbound Jct 5 exit and entry slip road closure</t>
  </si>
  <si>
    <t>A14 eastbound Jct 6 exit slip road closure</t>
  </si>
  <si>
    <t>A14 eastbound Jct 6 entry slip road closure</t>
  </si>
  <si>
    <t>A14 eastbound Jct 7 exit slip road closure</t>
  </si>
  <si>
    <t>A14 eastbound Jct 7 entry slip road closure</t>
  </si>
  <si>
    <t>A14 eastbound Jct 8 exit slip road closure</t>
  </si>
  <si>
    <t>A516</t>
  </si>
  <si>
    <t>A516 northbound Royal Derby Hospital exit slip road closure</t>
  </si>
  <si>
    <t>Overall Scheme Details: A38 northbound and southbound Kingsway Roundabout to Toyota Island
Carriageway, slip road and lane closure due to maintenance works
Diversion via National Highways network and local authority network</t>
  </si>
  <si>
    <t>M6</t>
  </si>
  <si>
    <t>M6 to M1 southbound link road closure</t>
  </si>
  <si>
    <t>Overall Scheme Details: M6 southbound Jct 1 to M1 Jct 19.
Slip road and lane closures due to maintenance works.
Diversion route via National Highways and local authority network.</t>
  </si>
  <si>
    <t>A1 northbound Harlaxton to Barrowby carriageway closure</t>
  </si>
  <si>
    <t>Overall Scheme Details: A1 northbound Stamford to Barrowby
Carriageway, slip road and lane closure due to maintenance works
Diversion via National Highways network and local authority network</t>
  </si>
  <si>
    <t>A1 northbound Barrowby exit slip road closure</t>
  </si>
  <si>
    <t>A1 northbound Harlaxton entry slip road closure</t>
  </si>
  <si>
    <t>A45</t>
  </si>
  <si>
    <t>A45 southbound dedicated left turn lane closure</t>
  </si>
  <si>
    <t>Overall Scheme Details: A45 southbound Wilby Way roundabout to Great Doddington.
Carriageway closure due to maintenance works.
Diversion via National Highways and local authority network.</t>
  </si>
  <si>
    <t>A45 southbound Wilby Way roundabout to Doddington carriageway closure</t>
  </si>
  <si>
    <t>A45 southbound Doddington Road exit slip road closure</t>
  </si>
  <si>
    <t>M1 southbound Jct 21 dedicated exit slip road closure</t>
  </si>
  <si>
    <t>Overall Scheme Details: M1 northbound and southbound Jct 21.
Carriageway, slip road and lane closures due to maintenance works.
Diversion via National Highways and local authority networks.</t>
  </si>
  <si>
    <t>A1(M)</t>
  </si>
  <si>
    <t>A1M northbound Jct 42 to Jct 44 carriageway closure</t>
  </si>
  <si>
    <t>Overall Scheme Details: A1M northbound Jct 42 to Jct 44 and M1 northbound Jct 46 to Jct 48.
Carriageway and lane closures with narrow lanes and 50mph speed restriction for carriageway reconstruction works.
diversion M1, A6120, A64, A63, and A162.</t>
  </si>
  <si>
    <t>A1M northbound Jct 42 entry slip road closure</t>
  </si>
  <si>
    <t>M180</t>
  </si>
  <si>
    <t>M180 southbound Jct 3 entry slip road closure</t>
  </si>
  <si>
    <t xml:space="preserve">Overall Scheme Details: M180 eastbound Jct 3 to Jct 4 
Carriageway closure for general cleaning and maintenance
Diversion via local authority </t>
  </si>
  <si>
    <t>M180 southbound Jct 4 exit slip road closure</t>
  </si>
  <si>
    <t>M180 eastbound Jct 3 to Jct 4 carriageway closure</t>
  </si>
  <si>
    <t>M1 southbound Jct 34 exit slip road closure</t>
  </si>
  <si>
    <t xml:space="preserve">Overall Scheme Details: M1 northbound and southbound Jct 33 to Jct 36
Carriageway closure and lane closures for carriageway repairs
Diversion local authority network </t>
  </si>
  <si>
    <t>M1 southbound Jct 35 to Jct 34, carriageway closure</t>
  </si>
  <si>
    <t>M1 southbound Jct 35 entry slip road closure</t>
  </si>
  <si>
    <t>M62</t>
  </si>
  <si>
    <t>M62 eastbound Jct 35 to M18 southbound Jct 7 carriageway closure</t>
  </si>
  <si>
    <t>Overall Scheme Details: M62 eastbound and westbound Jct 34 to Jct 36, M18 northbound and southbound Jct 7
Carriageway closure and lane closures for carriageway repairs
Diversion M62 A614 A19 M18</t>
  </si>
  <si>
    <t>A628</t>
  </si>
  <si>
    <t>A628 eastbound and westbound Flouch to Tintwistle carriageway closure</t>
  </si>
  <si>
    <t>Overall Scheme Details: A628 eastbound and westbound Tintwistle to Flouch
Carriageway closures and traffic lights for general cleaning and maintenance 
Diversion routes A616 A61 M1 M62 M60 M67</t>
  </si>
  <si>
    <t>M62 eastbound Jct 31 exit slip road closure</t>
  </si>
  <si>
    <t>Overall Scheme Details: M62 eastbound Jct 31 to Jct 32a 
Slip road and lane closures for general cleaning and maintenance works 
diversion via M62</t>
  </si>
  <si>
    <t>M62 eastbound Jct 31 entry slip road closure</t>
  </si>
  <si>
    <t>M62 eastbound Jct 32 exit slip road closure</t>
  </si>
  <si>
    <t>M62 eastbound Jct 32 entry slip road closure</t>
  </si>
  <si>
    <t>A1 northbound Middlefield Lane entry slip road closure</t>
  </si>
  <si>
    <t xml:space="preserve">Overall Scheme Details: A1 northbound and southbound Barnsdale to Wentbridge.
Slip road and lane closure for general cleaning and maintenance works. 
Diversion via A1 and LA
</t>
  </si>
  <si>
    <t>A1 southbound Middlefield Lane entry slip road closure</t>
  </si>
  <si>
    <t>A1 northbound Middlefield Lane exit slip road closure</t>
  </si>
  <si>
    <t>A1 southbound Middlefield Lane exit slip road closure</t>
  </si>
  <si>
    <t>A1 southbound Barnsdale Bar entry slip road closure</t>
  </si>
  <si>
    <t>A1 northbound Barnsdale Bar exit slip road closure</t>
  </si>
  <si>
    <t>A1 northbound Barnsdale Bar entry slip road closure</t>
  </si>
  <si>
    <t>A1 southbound Barnsdale Bar exit slip lane closure</t>
  </si>
  <si>
    <t>A63</t>
  </si>
  <si>
    <t>A63 westbound North cave exit slip road closure</t>
  </si>
  <si>
    <t>Overall Scheme Details: A63 westbound Jct 38 .
Slip road and lane closure for electrical works.
Diversion M62 A614</t>
  </si>
  <si>
    <t>A1033</t>
  </si>
  <si>
    <t>A1033 eastbound Marfleet to Somerden carriageway closure</t>
  </si>
  <si>
    <t>Overall Scheme Details: A1033 eastbound and westbound Northern gateway to Saltend 
Carriageway closure and lane closures for inspection/survey 
Diversion A1033 A63</t>
  </si>
  <si>
    <t>A1033 westbound Somerden to Marfleet, carriageway closure</t>
  </si>
  <si>
    <t>M606</t>
  </si>
  <si>
    <t>M606 northbound Jct 3, carriageway closure</t>
  </si>
  <si>
    <t xml:space="preserve">Overall Scheme Details: M606 northbound and southbound Jct 3
Carriageway closures for local authority works
Diversion A6177, M606
</t>
  </si>
  <si>
    <t>M606 southbound Jct 3, carriageway closure</t>
  </si>
  <si>
    <t>M1 southbound Jct 46 to Jct 45 carriageway closure</t>
  </si>
  <si>
    <t>Overall Scheme Details: M1 southbound Jct 46 to Jct 45 
Carriageway and lane closures for carriageway - reconstruction/renewal 
Diversion via M1, A1M, M62</t>
  </si>
  <si>
    <t>M1 southbound Jct 46 entry slip road closure</t>
  </si>
  <si>
    <t>M1 southbound Jct 45 exit slip road closure</t>
  </si>
  <si>
    <t>A62</t>
  </si>
  <si>
    <t>A62 southbound Gildersome through Northern roundabout, carriageway closure 24/7</t>
  </si>
  <si>
    <t>Overall Scheme Details: A62 northbound and southbound Gildersome.M621 clockwise and anticlockwise  Jct 27 M62 westbound Jct 28 to Jct 27
Carriageway closure and lane closure for electrical works.
Diversion A62 M621 A6110 A58</t>
  </si>
  <si>
    <t>A62 northbound Gildersome through Northern roundabout, carriageway closure 24/7</t>
  </si>
  <si>
    <t>M621</t>
  </si>
  <si>
    <t>M621 anticlockwise Jct 27 carriageway closure between exit and entry slip roads</t>
  </si>
  <si>
    <t>Overall Scheme Details: M62 westbound Jct 28 to Jct 26 and M621 anticlockwise Jct 27.
Carriageway and lane closures for technology works.
Diversion routes via A62, M62 and A653.</t>
  </si>
  <si>
    <t>M62 westbound Jct 27 entry slip road closure</t>
  </si>
  <si>
    <t>A1M Jct 63 to Jct 61 Southbound Carriageway Closure</t>
  </si>
  <si>
    <t>Overall Scheme Details: A1M Northbound and Southbound Jct 61 to Jct 63
Carriageway Closure for Carriageway Reconstruction Works</t>
  </si>
  <si>
    <t>A1M Entry Slip Road from Washington Services Southbound Carriageway Closure</t>
  </si>
  <si>
    <t>A1M Jct 63 Southbound Entry Slip Road Closure</t>
  </si>
  <si>
    <t>A1M Jct 62 Southbound Exit Slip Road Closure</t>
  </si>
  <si>
    <t>A1M Jct 62 Southbound Entry Slip Road Closure</t>
  </si>
  <si>
    <t>A1M Jct 61 Southbound Exit Slip Road Closure</t>
  </si>
  <si>
    <t>A66</t>
  </si>
  <si>
    <t>A66 Long Newton eastbound entry slip road closure</t>
  </si>
  <si>
    <t>Overall Scheme Details: A66 eastbound and westbound Long Newton to Boathouse
Carriageway closures, 40mph speed restriction, lane closures and 24/7 layby closures with diversion route for Renewal of Barrier</t>
  </si>
  <si>
    <t>A66 Elton eastbound exit slip road closure</t>
  </si>
  <si>
    <t>A66 Boathouse eastbound exit slip road closure</t>
  </si>
  <si>
    <t>A66 Long Newton to Boathouse eastbound carriageway closure</t>
  </si>
  <si>
    <t>A66 Elton eastbound entry slip road closure</t>
  </si>
  <si>
    <t>A66 Yarm Road eastbound entry slip road closure</t>
  </si>
  <si>
    <t>A66 Yarm Road eastbound exit slip road closure</t>
  </si>
  <si>
    <t>A66 Blands Corner Roundabout closure</t>
  </si>
  <si>
    <t>Overall Scheme Details: A1M Jct 57 / A66M eastbound and westbound Blackwell Spur to A66 Neasham Road 
Carriageway closures with 40mph speed restriction for carriageway resurfacing</t>
  </si>
  <si>
    <t>A1 Jct 66  southbound entry slip road closure</t>
  </si>
  <si>
    <t xml:space="preserve">Overall Scheme Details: A1 northbound and southbound Jct 64 to Jct 68
Carriageway closure including entry slip road closures for structure maintenance </t>
  </si>
  <si>
    <t>A1 Jct 73 northbound exit slip road closure</t>
  </si>
  <si>
    <t xml:space="preserve">Overall Scheme Details: A1 northbound Jct 70 to Jct 73
Exit slip road closure for electrical works </t>
  </si>
  <si>
    <t>A174</t>
  </si>
  <si>
    <t>A174/A172 Stokesley Road Interchange eastbound entry slip road closure</t>
  </si>
  <si>
    <t>Overall Scheme Details: A174/A172 Stokesley Road Interchange east and westbound carriageway and slip road closures for maintenance works</t>
  </si>
  <si>
    <t>A174/A172 Stokesley Road Interchange westbound entry slip road closure</t>
  </si>
  <si>
    <t>A19</t>
  </si>
  <si>
    <t>A19 southbound A174 Parkway to A67 Crathorne Interchange carriageway closure including slip roads</t>
  </si>
  <si>
    <t>Overall Scheme Details: A19 southbound A174 Parkway to A67 Crathorne Interchange carriageway closure including slip roads for maintenance work</t>
  </si>
  <si>
    <t>A19/A1046 Portrack Roundabout Closure</t>
  </si>
  <si>
    <t>Overall Scheme Details: A19/A1046 Portrack Roundabout including north and southbound exit slip roads carriageway closure, including slip road lane closure for maintenance works</t>
  </si>
  <si>
    <t>A19/A1046 Portrack Roundabout southbound exit slip road closure.</t>
  </si>
  <si>
    <t>A19 Southbound Between A690 Herrington Exit and Entry Slip Road Closure.</t>
  </si>
  <si>
    <t>Overall Scheme Details: A19 Southbound Between A690 Herrington Exit and Entry Slip Roads "up and over" with Northbound Lane 2 Closure for maintenance works.</t>
  </si>
  <si>
    <t>M57</t>
  </si>
  <si>
    <t>M57 Southbound Jct 1 exit slip road closure</t>
  </si>
  <si>
    <t xml:space="preserve">Overall Scheme Details: M57 southbound J1 exit slip to Tarbuck Island carriageway closure due to works by Knowsley Council </t>
  </si>
  <si>
    <t>M53</t>
  </si>
  <si>
    <t>M53 Southbound Jct 7 to 10 Carriageway Closure</t>
  </si>
  <si>
    <t xml:space="preserve">Overall Scheme Details: M53 both directions J7 to J9 - carriageway closure for carriageway - reconstruction/renewal </t>
  </si>
  <si>
    <t>M53 Southbound Jct 7 entry slip road closure</t>
  </si>
  <si>
    <t>M53 Southbound Jct 8 exit slip road closure</t>
  </si>
  <si>
    <t>M53 Southbound Jct 8 entry slip road closure</t>
  </si>
  <si>
    <t>M53 Southbound Jct 9 exit slip road closure</t>
  </si>
  <si>
    <t>M53 Southbound Jct 9 entry slip road closure</t>
  </si>
  <si>
    <t>M53 Southbound Jct 10 exit slip road closure</t>
  </si>
  <si>
    <t>M61</t>
  </si>
  <si>
    <t>M61 Northbound Jct 4 exit slip road closure</t>
  </si>
  <si>
    <t>Overall Scheme Details: M61 northbound M61Nb  Jnc 4  to M61Nb Jnc 5 - carriageway closure for carriageway - reconstruction/renewal on behalf of National Highways</t>
  </si>
  <si>
    <t>M53 Northbound Jct 5 to 4 Carriageway Closure</t>
  </si>
  <si>
    <t>Overall Scheme Details: M53 both directions Jct 4 to Jct 5 - carriageway closure for structure - maintenance on behalf of National Highways</t>
  </si>
  <si>
    <t>M53 Northbound Jct 5 entry slip road closure</t>
  </si>
  <si>
    <t>M53 Northbound Jct 4 exit slip road closure</t>
  </si>
  <si>
    <t>M56</t>
  </si>
  <si>
    <t>M56 Westbound Jct 14 to A494 Park Gate carriageway closure</t>
  </si>
  <si>
    <t>Overall Scheme Details: M56 both directions J14 to J16 - carriageway closure for carriageway - reconstruction/renewal on behalf of National Highways</t>
  </si>
  <si>
    <t>M56 Westbound Jct 14 entry slip road closure</t>
  </si>
  <si>
    <t>M56 Westbound to M53 Southbound link road closure</t>
  </si>
  <si>
    <t>M56 Westbound to M53 Northbound link road closure</t>
  </si>
  <si>
    <t>A494</t>
  </si>
  <si>
    <t>A494 Westbound Park Gate exit slip road closure</t>
  </si>
  <si>
    <t>M65</t>
  </si>
  <si>
    <t>M65 Westbound Jct 5 entry slip road closure</t>
  </si>
  <si>
    <t>Overall Scheme Details: M65 Eastbound and Westbound Jct 5 due to improvement works on verge for Blackburn with Darwen Borough Council</t>
  </si>
  <si>
    <t>M65 Westbound Jct 5 exit slip road closure</t>
  </si>
  <si>
    <t>M67</t>
  </si>
  <si>
    <t>M67 eastbound jct 3 to 4 carriageway closure</t>
  </si>
  <si>
    <t>Overall Scheme Details: M67 both directions M67 J3 (Hyde) to A57 Hyde Road (Mottram) - carriageway closure for construction - bypass/new on behalf of National Highways</t>
  </si>
  <si>
    <t>M67 eastbound jct 3 entry slip road closure</t>
  </si>
  <si>
    <t>M67 westbound jct 4 to 3 carriageway closure</t>
  </si>
  <si>
    <t>M67 westbound jct 3 exit slip road closure</t>
  </si>
  <si>
    <t>M60</t>
  </si>
  <si>
    <t>M60 Clockwise Jct 23 entry slip road closure from A6140</t>
  </si>
  <si>
    <t>Overall Scheme Details: M60 both directions J23 to J24 - carriageway closure for structure - maintenance on behalf of National Highways</t>
  </si>
  <si>
    <t>A5036</t>
  </si>
  <si>
    <t>A5036 westbound M58 to A5036 carriageway closure</t>
  </si>
  <si>
    <t>Overall Scheme Details: A59 both directions Switch Island to A59, M58, M57 - carriageway closure for carriageway - reconstruction/renewal on behalf of National Highways</t>
  </si>
  <si>
    <t>M57 Northbound to A5036 link road closure</t>
  </si>
  <si>
    <t>M60 Clockwise Jct 11 exit slip road closure</t>
  </si>
  <si>
    <t xml:space="preserve">Overall Scheme Details: M60 Clockwise Jct 11 exit  slip road closure due to resurfacing and road marking for Salford City Council </t>
  </si>
  <si>
    <t>M60 Anticlockwise Jct 11 exit slip road closure</t>
  </si>
  <si>
    <t>M60 Clockwise Jct 11 entry slip road closure</t>
  </si>
  <si>
    <t>M60 Anticlockwise Jct 11 entry slip road closure</t>
  </si>
  <si>
    <t>A56</t>
  </si>
  <si>
    <t>A56 Southbound Bent Gate exit slip road closure</t>
  </si>
  <si>
    <t xml:space="preserve">Overall Scheme Details: A56 Southbound Bent Gate exit slip road closure due to works on roundabout by United Utilities </t>
  </si>
  <si>
    <t>M66</t>
  </si>
  <si>
    <t>M66 southbound jct 2 entry slip road closure</t>
  </si>
  <si>
    <t>Overall Scheme Details: M66 both directions Jct 2 to Jct 3 - carriageway closure for drainage on behalf of National Highways</t>
  </si>
  <si>
    <t>M62 Eastbound Jct 11 exit slip road closure</t>
  </si>
  <si>
    <t>Overall Scheme Details: M62 both directions J10 to J12 - carriageway closure for construction improvement/upgrade on behalf of National Highways</t>
  </si>
  <si>
    <t>M62 Westbound Jct 11 exit slip road closure</t>
  </si>
  <si>
    <t>M66 Northbound Jct 1 to A56 Edenfield carriageway closure</t>
  </si>
  <si>
    <t xml:space="preserve">Overall Scheme Details: M66 Northbound &amp; southbound Junction 0 - 2 lane closure carriageway closure due to maintenance works </t>
  </si>
  <si>
    <t>M56 westbound jct 7 carriageway closure between exit and entry slip roads</t>
  </si>
  <si>
    <t>Overall Scheme Details: M56 both directions jct 6 to 7 - lane closure and slip road closures for carriageway - reconstruction/renewal on behalf of National Highways</t>
  </si>
  <si>
    <t>A55</t>
  </si>
  <si>
    <t>A55 Westbound Jct 38 entry slip road closure</t>
  </si>
  <si>
    <t>Overall Scheme Details: A55 Eastbound and Westbound Junction 40 to Junction 38 - Carriageway Closure for Barriers - Permanent</t>
  </si>
  <si>
    <t>A55 Westbound Jct 38 to Jct 36 Carriageway Closure</t>
  </si>
  <si>
    <t>M60 Anticlockwise Jct 6 exit slip road closure</t>
  </si>
  <si>
    <t>Overall Scheme Details: M60 anti-clockwise Jct7 to Jct 6 - carriageway closure for inspection/survey on behalf of National Highways</t>
  </si>
  <si>
    <t>M6 northbound jct 21 exit slip road closure</t>
  </si>
  <si>
    <t>Overall Scheme Details: M6 northbound J20 to J21 - carriageway closure for drainage on behalf of National Highways</t>
  </si>
  <si>
    <t>M60 Clockwise Jct 18 exit slip road closure</t>
  </si>
  <si>
    <t xml:space="preserve">Overall Scheme Details: M60 both directions Jct 16 to 19 - carriageway closure for construction improvement on behalf of National Highways </t>
  </si>
  <si>
    <t>M56 Eastbound Jct 4 entry slip road closure</t>
  </si>
  <si>
    <t>Overall Scheme Details: M56 both directions J1 to J5 - carriageway closure for carriageway - reconstruction/renewal on behalf of National Highways</t>
  </si>
  <si>
    <t>M6 Northbound Jct 31 to 32 Carriageway closure (Mp 349/3 - 356/5)</t>
  </si>
  <si>
    <t>Overall Scheme Details: M6 Northbound Junction 31A to Junction 32
Lane 3 closure for carriageway - reconstruction/renewal</t>
  </si>
  <si>
    <t>M6 Northbound Jct 31 entry slip road closure</t>
  </si>
  <si>
    <t>M3</t>
  </si>
  <si>
    <t>M3 northbound Jct 9 entry slip road closure</t>
  </si>
  <si>
    <t>Overall Scheme Details: M3 and A34 both directions Jct 9.
Narrow lanes and 24/7 lane closure for major improvement work.</t>
  </si>
  <si>
    <t>M3 northbound Jct 10 to Jct 8 carriageway closure</t>
  </si>
  <si>
    <t>Overall Scheme Details: M3 both directions Jct 8 to Jct 11 and A34 both directions Three Maids Hill to M3 Jct 9.
Carriageway, slip road and lane closures for major improvement work.</t>
  </si>
  <si>
    <t>M275</t>
  </si>
  <si>
    <t>M275 northbound Rudmore to M27 both directions Carriageway closure</t>
  </si>
  <si>
    <t xml:space="preserve">Overall Scheme Details: M275 northbound Rudmore to both directions M27
Carriageway closure for Portsmouth City Council works </t>
  </si>
  <si>
    <t>A34</t>
  </si>
  <si>
    <t>A34 northbound Marcham to Abingdon carriageway closure</t>
  </si>
  <si>
    <t>Overall Scheme Details: A34 northbound Marcham to Abingdon.
Carriageway closure for barrier work.</t>
  </si>
  <si>
    <t>M27</t>
  </si>
  <si>
    <t>M27 eastbound Jct 3 exit slip road closure</t>
  </si>
  <si>
    <t>Overall Scheme Details: M27 both directions Jct 3.
Slip road and lane closure for drainage work.</t>
  </si>
  <si>
    <t>M27 westbound Jct 9 exit slip road closure</t>
  </si>
  <si>
    <t>Overall Scheme Details: M27 westbound Jct 9.
Slip road and lane closure for maintenance work.</t>
  </si>
  <si>
    <t>M27 westbound Jct 9 entry slip road closure</t>
  </si>
  <si>
    <t>M4</t>
  </si>
  <si>
    <t>M4 eastbound Jct 5 exit slip road closure</t>
  </si>
  <si>
    <t>Overall Scheme Details: M4 both directions Jct 5.
Slip road and lane closure resurfacing work.</t>
  </si>
  <si>
    <t>A27</t>
  </si>
  <si>
    <t>A27 westbound Langstone carriageway closure between the exit and entry slip roads</t>
  </si>
  <si>
    <t>Overall Scheme Details: A27 both directions Langstone
Carriageway closure for structures work</t>
  </si>
  <si>
    <t>A27 eastbound Langstone carriageway closure between the exit and entry slip roads</t>
  </si>
  <si>
    <t>M3 southbound Jct 6 to Jct 7 carriageway closure</t>
  </si>
  <si>
    <t>Overall Scheme Details: M3 southbound Jct 6 to Jct 7.
Carriageway closure for roadmarkings renewal.</t>
  </si>
  <si>
    <t>A34 southbound Bullington exit slip road closure</t>
  </si>
  <si>
    <t>Overall Scheme Details: A34 southbound Bullington to Sutton Scotney.
Slip road, Services and lane closures for barrier work.</t>
  </si>
  <si>
    <t>A34 southbound Sutton Scotney Services closure</t>
  </si>
  <si>
    <t>M3 northbound entry slip road closure</t>
  </si>
  <si>
    <t>Overall Scheme Details: M3 northbound Jct 13
Slip road and lane closure for Southern Water works</t>
  </si>
  <si>
    <t>M4 Jct 8/9 Roundabout partial closure</t>
  </si>
  <si>
    <t>Overall Scheme Details: M4 Jct 8/9, A404M and A308M all directions.
Roundabout and lane closures for surveys.</t>
  </si>
  <si>
    <t>M27/A31 westbound Jct 1 to Stoney Cross Carriageway closure</t>
  </si>
  <si>
    <t>Overall Scheme Details: M27/A31 westbound Jct 1 to Stoney Cross
Carriageway closure for tree works</t>
  </si>
  <si>
    <t>A3</t>
  </si>
  <si>
    <t>A3 northbound Hazel Grove exit slip road closure</t>
  </si>
  <si>
    <t>Overall Scheme Details: A3 northbound Hazel Grove - slip road and lane closure for drainage works</t>
  </si>
  <si>
    <t>A20</t>
  </si>
  <si>
    <t>A20 eastbound Alkham to Jct 13 carriageway closure</t>
  </si>
  <si>
    <t xml:space="preserve">Overall Scheme Details: A20 both directions Folkestone and Alkham Valley
Carriageway closures for tunnel maintenance. 
Diversion via local authority network.
</t>
  </si>
  <si>
    <t>A27 westbound Fontwell West to Boxgrove carriageway closure</t>
  </si>
  <si>
    <t>Overall Scheme Details: A27 both directions Chichester to Fontwell
carriageway and lane closures for resurfacing works</t>
  </si>
  <si>
    <t>M2</t>
  </si>
  <si>
    <t>M2 Jct 6 Exit slip road closure</t>
  </si>
  <si>
    <t>Overall Scheme Details: M2 eastbound Jct 6 exit slip 
road closure and diversion  for Developer works off network.</t>
  </si>
  <si>
    <t>A2</t>
  </si>
  <si>
    <t>A2 westbound Marling Cross exit slip road closure</t>
  </si>
  <si>
    <t>Overall Scheme Details: A2 both directions Wrotham to M2 Jct 2
slip road and lane closure for survey works</t>
  </si>
  <si>
    <t>A23</t>
  </si>
  <si>
    <t>A23 southbound Bolney between exit and entry slip road carriageway closure</t>
  </si>
  <si>
    <t>Overall Scheme Details: A23 both directions Bolney to Hickstead -
Carriageway and lane closure for bridge works</t>
  </si>
  <si>
    <t>A27 eastbound Grove Lodge roundabout to Lancing Manor roundabout carriageway closure</t>
  </si>
  <si>
    <t xml:space="preserve">Overall Scheme Details: A27 both directions Lancing Manor to Grove Lodge roundabout
Carriageway closure for maintenance works </t>
  </si>
  <si>
    <t>A27 westbound Lancing Manor roundabout to  Grove Lodge roundabout carriageway closure</t>
  </si>
  <si>
    <t>M20</t>
  </si>
  <si>
    <t>M20 eastbound Jct 8 entry slip road closure</t>
  </si>
  <si>
    <t>Overall Scheme Details: M20 both directions junction 7 to junction 9
carriageway, slip road closure,  contraflow and speed restrictions for traffic control measures</t>
  </si>
  <si>
    <t>M23</t>
  </si>
  <si>
    <t>M23 northbound Jct 11 to Jct 9 carriageway closure</t>
  </si>
  <si>
    <t>Overall Scheme Details: M23 northbound Jct 11 to Jct 9
carriageway and lane closures for maintenance works</t>
  </si>
  <si>
    <t>M20 eastbound Jct 5 entry slip road closure</t>
  </si>
  <si>
    <t>Overall Scheme Details: M20 eastbound Jct 4 to Jct 5 
slip road and lane closure for electrical work.</t>
  </si>
  <si>
    <t>A21</t>
  </si>
  <si>
    <t>A21 southbound Morleys exit slip road closure</t>
  </si>
  <si>
    <t>Overall Scheme Details: A21 southbound Gracious Bridge  to Nizels Lane -
Slip and lane closure for barrier works</t>
  </si>
  <si>
    <t>M25</t>
  </si>
  <si>
    <t>M25 anticlockwise Jct 9 to Jct 8 carriageway closure</t>
  </si>
  <si>
    <t>Overall Scheme Details: M25 anticlockwise Jct 9 to Jct 8
Carriageway closure for concrete repair works.
Diversion via local authorities</t>
  </si>
  <si>
    <t>M25 Anticlockwise Jct 13 to Jct 12 Carriageway Closure</t>
  </si>
  <si>
    <t>Overall Scheme Details: M25 Anticlockwise Jct 13 to Jct 12
Carriageway and link road closures for resurfacing works
Diversion via local authority and National Highway network</t>
  </si>
  <si>
    <t>M25 clockwise Jct 6 to Jct 7 carriageway closure</t>
  </si>
  <si>
    <t>Overall Scheme Details: M25 Clockwise Jct 6 to Jct 7 
Carriageway and lane closure for resurfacing works
Diversion via Local Authority Network</t>
  </si>
  <si>
    <t>M25 Clockwise Jct 4 entry slip road closure</t>
  </si>
  <si>
    <t xml:space="preserve">Overall Scheme Details: M25 Anti-clockwise Jct 4 to Jct 3 
Lane and slip road closure for resurfacing works
Diversion via National Highways Network </t>
  </si>
  <si>
    <t>M25 Anti-clockwise Jct 27 to Jct 25 carriageway closure</t>
  </si>
  <si>
    <t>Overall Scheme Details: M25 Anti-clockwise Jct 27 to Jct 25
Carriageway and lane closure for routine maintenance works
Diversion via Local Authorities and National Highways network</t>
  </si>
  <si>
    <t>A20 Westbound Swanley By-pass link road closure</t>
  </si>
  <si>
    <t>Overall Scheme Details: A20 Westbound Swanley By-pass Link Road
Link Road closure for electrical works
Diversions via Local Authorities Network</t>
  </si>
  <si>
    <t>A282</t>
  </si>
  <si>
    <t>A282 Northbound Jct 2 to Jct 1A carriageway closure</t>
  </si>
  <si>
    <t>Overall Scheme Details: A282 Northbound Jct 2 to Jct 1A and A282 Northbound Jct 2 to Jct 1B Link Road
Carriageway, lane and link road closure for technology works
Diversion via National Highways and Local Authorities Network</t>
  </si>
  <si>
    <t>A2 Westbound Darenth Interchange to A282 Northbound Jct 2 link road closure</t>
  </si>
  <si>
    <t>A282 Northbound Jct 2 to Jct 1B link road closure</t>
  </si>
  <si>
    <t>M25 Clockwise Jct 30 entry slip road closure</t>
  </si>
  <si>
    <t>Overall Scheme Details: A13 Westbound Mardyke Junction to M25 Clockwise Jct 30 entry slip road 
Lane and slip road closure for sign works 
Diversion via Local Authorities and National Highways Network</t>
  </si>
  <si>
    <t>M25 Anti-clockwise Jct 18 to Jct 17 carriageway closure</t>
  </si>
  <si>
    <t xml:space="preserve">Overall Scheme Details: M25 Anti-clockwise Jct 19 to Jct 18
Carriageway closure for maintenance works 
Diversion via National Highways and Local Authorities Network 
</t>
  </si>
  <si>
    <t>M25 Anti-clockwise Jct 18 entry slip road closure</t>
  </si>
  <si>
    <t>M25 Anti-clockwise Jct 17 exit slip road closure</t>
  </si>
  <si>
    <t>M40 Westbound Jct 1a to M25 Clockwise and Anti-Clockwise Jct 16 Link Road Closure</t>
  </si>
  <si>
    <t>Overall Scheme Details: M40 Westbound Jct 1 to Jct 1A and M25 Clockwise and Anti-Clockwise
Link Road and Lane Closure For Safety Barrier Repairs
Diversion via National Highways Network</t>
  </si>
  <si>
    <t>A1(M) Southbound Jct 4 Exit Slip Road Closure</t>
  </si>
  <si>
    <t>Overall Scheme Details: A1(M() Southbound Jct 5 to Jct 4 
Slip Road and Lane Closure For Safety Barrier Repair Works
Diversion via National Highways Network</t>
  </si>
  <si>
    <t>A282 Northbound Dartford Crossing East Tunnel closure No access over Dartford Crossing for vehicles over 4.8m</t>
  </si>
  <si>
    <t>Overall Scheme Details: A282 Northbound Dartford Crossing East Tunnel
Tunnel closure for maintenance works
Diversion via National Highways Network</t>
  </si>
  <si>
    <t>A1089</t>
  </si>
  <si>
    <t>A1089 Southbound Baker Street to Asda Roundabout carriageway closure</t>
  </si>
  <si>
    <t xml:space="preserve">Overall Scheme Details: A1089 Southbound Baker Street to Asda Roundabout 
Carriageway, slip road and lane closure for crossover works 
Diversion via Local Authorities and National Highways Network </t>
  </si>
  <si>
    <t>M25 Anti-clockwise Jct 10 to A3 Northbound Wisley link road closure</t>
  </si>
  <si>
    <t>Overall Scheme Details: A3 Northbound Wisley to Painshill
Link road and lane closure for resurfacing and sign works
Diversion via National Highway network</t>
  </si>
  <si>
    <t>A30</t>
  </si>
  <si>
    <t>A30 westbound Bodmin to Innis Down carriageway closure (98/1 to 87/8)</t>
  </si>
  <si>
    <t xml:space="preserve">Overall Scheme Details: A30 westbound Bodmin to Innis Down - carriageway closure for Improvement/upgrade scheme.
Diversion via -  A38 Launceston Rd, A389 and rejoin A38 at Innis Down Jct.  Traffic from A38 to use Carminow roundabout, Priory Rd and then follow A389. </t>
  </si>
  <si>
    <t>A30 westbound entry slip from A38 carriageway closure</t>
  </si>
  <si>
    <t>A38</t>
  </si>
  <si>
    <t>A38 both directions Stoketon Cross carriageway closure (37/6 to 39/9)</t>
  </si>
  <si>
    <t>Overall Scheme Details: A38 both directions Stoketon Cross - carriageway closure for construction of new roundabout and housing development scheme.
Eastbound diversion - Stoketon Cross, A388 to Hatt roundabout, return southbound to Carkeel roundabout to rejoin A38.
Westbound diversion - As above in reverse.
For Broad lane closure - Use the Trematon to Stoketon local road and then follow above diversions. 
For B3271 closure - Burrington road, B3271 and follow above diversions.</t>
  </si>
  <si>
    <t>A38 eastbound Carkeel roundabout to Saltash Tunnel carriageway closed</t>
  </si>
  <si>
    <t>Overall Scheme Details: A38 eastbound Carkeel roundabout to Saltash Tunnel carriageway closed for sign erection works. Diversion via the B3271</t>
  </si>
  <si>
    <t>A38 westbound Saltash Tunnel to Carkeel Roundabout carriageway closed</t>
  </si>
  <si>
    <t>Overall Scheme Details: A38 westbound Saltash Tunnel to Carkeel Roundabout -carriageway closed for sign erection works. 
Diversion via B3271</t>
  </si>
  <si>
    <t>A303</t>
  </si>
  <si>
    <t>A303 both directions A350 Jct to Deptford carriageway closure</t>
  </si>
  <si>
    <t>Overall Scheme Details: A303 both directions A350 Jct to Deptford - carriageway closure for road surface renewal scheme.
Eastbound diversion via, A350 northbound, A36 southbound and rejoin A303 at Deptford.
Westbound diversion via - As above in reverse.</t>
  </si>
  <si>
    <t>M5</t>
  </si>
  <si>
    <t>M5 northbound Jct 30 between exit and entry slip roads carriageway closure</t>
  </si>
  <si>
    <t>Overall Scheme Details: M5 northbound Jct 30 between exit and entry slip roads carriageway closure for carriageway reconstruction
Diversion via exit and entry slip roads</t>
  </si>
  <si>
    <t>M32</t>
  </si>
  <si>
    <t>M32 southbound Jct 2 closed between exit and entry slip road</t>
  </si>
  <si>
    <t xml:space="preserve">Overall Scheme Details: M32 southbound Jct 2 closed between exit and entry slip road for survey works.
Diversion via exit and entry slip road.
</t>
  </si>
  <si>
    <t>M5 southbound Jct 21 carriageway closure between the exit and entry slip (163/7 to 164/1)</t>
  </si>
  <si>
    <t>Overall Scheme Details: M5 southbound Jct 21 - carriageway closure between the exit and entry slips for St Georges Structural Upgrade scheme.
Diversion via - M5 Jct 21 exit and rejoin M5 via Jct 21 entry</t>
  </si>
  <si>
    <t>M5 southbound Jct 14 to Jct 15 carriageway closure</t>
  </si>
  <si>
    <t>Overall Scheme Details: M5 Southbound Jct 14 to Jct 15 carriageway closure for drainage works.
Diversion via A38 southbound to M5 Jct 16 and rejoin.</t>
  </si>
  <si>
    <t>M5 southbound J14 entry slip closure</t>
  </si>
  <si>
    <t>M4 Westbound Jct 19 carriageway closure (between slips)</t>
  </si>
  <si>
    <t xml:space="preserve">Overall Scheme Details: M4 Westbound Jct 19 between exit and entry slips carriageway closure for electrical works. Diversion via M32 southbound Jct 1, return M32 northbound and rejoin M4 Westbound Jct 19 entry slip. </t>
  </si>
  <si>
    <t>M5 northbound Jct 19 carriageway closure between the slips.</t>
  </si>
  <si>
    <t>Overall Scheme Details: M5 northbound Jct 19 carriageway closure between the slips, including Jct 18 carriageway closure between the slips for electrical technology upgrade works. 
Jct 19 diversion via - exit and entry slip.
Jct 18 diversion via - Avonmouth interchange to St Brendans roundabout and return eastbound to rejoin M5 or M49.</t>
  </si>
  <si>
    <t>M5 northbound Jct 18 carriageway closure between the slips</t>
  </si>
  <si>
    <t>M5 southbound Jct 23 to 24 carriageway closure</t>
  </si>
  <si>
    <t>Overall Scheme Details: M5 southbound Jct 23 to 24 carriageway closure for resurfacing.
Diversion via A39 and A38.</t>
  </si>
  <si>
    <t>A35</t>
  </si>
  <si>
    <t>A35 Both Directions Weymouth Rd Rdabt t Monkey Jump Rdabt</t>
  </si>
  <si>
    <t>Overall Scheme Details: A35 Monkey Jump to Stinsford   Full  closure  Scheme works</t>
  </si>
  <si>
    <t>A30 EB Langford to Turks Head Full closure</t>
  </si>
  <si>
    <t xml:space="preserve">Overall Scheme Details: A30 eastbound Full Closure Langford to Turks Head Honiton electrical works Dowell Street 
</t>
  </si>
  <si>
    <t>M4 westbound Jct 22 between exit and entry slip roads carriageway closure</t>
  </si>
  <si>
    <t>Overall Scheme Details: M4 westbound Jct 22 between exit and entry slip road carriageway closure for bridge maintenance works
Diversion via exit and entry slip roads</t>
  </si>
  <si>
    <t>A38 southbound Hilliard's Cross entry slip road closure</t>
  </si>
  <si>
    <t>Overall Scheme Details: A38 both directions Streethay (Cappers Lane Jct) to Fradley.
Carriageway, lane closures, plus 24/7 narrow lanes, exit and entry slip road and layby closures, and speed restrictions for HS2 works.
Diversion route is via National Highways and local authority network.</t>
  </si>
  <si>
    <t>M5 northbound Jct 9 entry slip road closure</t>
  </si>
  <si>
    <t>Overall Scheme Details: M5 both directions Jct 7 to Jct 9.
Carriageway closure for maintenance works. 
Diversion via National Highways network.</t>
  </si>
  <si>
    <t>M6 northbound A38 entry link to Jct 6 carriageway closure</t>
  </si>
  <si>
    <t xml:space="preserve">Overall Scheme Details: M6 southbound Jct 6 to Jct 4 including M42 Links.
Carriageway closure for maintenance works. 
Diversion via National Highways and local authority network. 
</t>
  </si>
  <si>
    <t>M6 Southbound Jct 6 to Jct 5 carriageway closure</t>
  </si>
  <si>
    <t>M50</t>
  </si>
  <si>
    <t>M50 eastbound Jct 2 between the exit and entry slip carriageway closure</t>
  </si>
  <si>
    <t xml:space="preserve">Overall Scheme Details: M50 both directions Jct 2.
Carriageway closure between the exit and entry slip for maintenance works. 
Diversion via National Highways and local authority network. 
</t>
  </si>
  <si>
    <t>A46</t>
  </si>
  <si>
    <t>A46 southbound Business Park filter lane to A46 link road closure</t>
  </si>
  <si>
    <t>Overall Scheme Details: A46 both directions Festival Roundabout to Ansty.
Carriageway closure for maintenance works. 
Diversion via National Highways and local authority network.</t>
  </si>
  <si>
    <t>A46 southbound Business Park entry slip road closure</t>
  </si>
  <si>
    <t>M42</t>
  </si>
  <si>
    <t>M42 southbound Jct 9 to Jct 8 carriageway closure</t>
  </si>
  <si>
    <t>Overall Scheme Details: M42 southbound Jct 9 to Jct 8.
Carriageway and Lane closures for maintenance works.
Diversion via National Highways and Local Authority networks.</t>
  </si>
  <si>
    <t>M42 southbound Jct 9 entry slip road closure</t>
  </si>
  <si>
    <t>M42 southbound Jct 8 link arm to M6 northbound carriageway closure</t>
  </si>
  <si>
    <t>M54</t>
  </si>
  <si>
    <t>M54 westbound Jct 1 exit slip road closure</t>
  </si>
  <si>
    <t xml:space="preserve">Overall Scheme Details: M6 both directions Jct 10 to Jct 11.
Carriageway closure for maintenance works. 
Diversion via National Highways and local authority network. 
</t>
  </si>
  <si>
    <t>M6 northbound Jct 10 to Jct 11carriageway closure</t>
  </si>
  <si>
    <t>A500</t>
  </si>
  <si>
    <t>A500 both directions Campbell Road over bridge carriageway closure</t>
  </si>
  <si>
    <t>Overall Scheme Details: A500 both directions Campbell Road.
Carriageway closure for maintenance works.
Diversion via National Highways and Local Authority network.</t>
  </si>
  <si>
    <t>A45 eastbound, East Way carriageway closure</t>
  </si>
  <si>
    <t>Overall Scheme Details: M42/A45 both directions Bickenhill to Coleshill
Carriageway and lane closures for HS2 works.
Diversions are via National Highways and local authority networks.</t>
  </si>
  <si>
    <t>M50 westbound Jct 2 to Jct 4 carriageway closure</t>
  </si>
  <si>
    <t xml:space="preserve">Overall Scheme Details: M50 both directions Jct 2 to Jct 4.
Carriageway closure for maintenance works. 
Diversion via National Highways and local authority network. 
</t>
  </si>
  <si>
    <t>A50</t>
  </si>
  <si>
    <t>A50 eastbound Meir entry slip road closure</t>
  </si>
  <si>
    <t>Overall Scheme Details: A50 eastbound Meir roundabout.
Entry slip road closure for maintenance works.
Diversion via National Highways network.</t>
  </si>
  <si>
    <t>A45 clockwise M42 Jct 6 (Bickenhill Interchange) partial roundabout closure (from the M42 northbound entry slip to the M42 southbound exit slip)</t>
  </si>
  <si>
    <t xml:space="preserve">Overall Scheme Details: A45 clockwise M42 Jct 6 roundabout (Bickenhill Interchange).
Partial carriageway closure for maintenance works.
Diversion via National Highways and local authority network.
</t>
  </si>
  <si>
    <t>A5</t>
  </si>
  <si>
    <t>A5 westbound Mile Oak to Weeford Carriageway closure</t>
  </si>
  <si>
    <t>Overall Scheme Details: A5 both directions Weeford Interchange to Mile Oak. 
Carriageway closure for HS2 works. 
Diversion via National Highways and local authority network.</t>
  </si>
  <si>
    <t>A5 eastbound Weeford to Mile Oak carriageway closure</t>
  </si>
  <si>
    <t>A45 westbound Ryton to A423 carriageway closure</t>
  </si>
  <si>
    <t>Overall Scheme Details: A45 both directions Ryton roundabout  to A423 Intersection.
Carriageway closure for maintenance works.
Diversion via National Highways and local authority network.</t>
  </si>
  <si>
    <t>A500 southbound Porthill entry slip road closure</t>
  </si>
  <si>
    <t xml:space="preserve">Overall Scheme Details: A500 southbound Porthill.
Entry slip road closure for maintenance works. 
Diversion via National Highways and local authority network. </t>
  </si>
  <si>
    <t>M42 southbound Jct 5 to Jct 4 carriageway closure</t>
  </si>
  <si>
    <t xml:space="preserve">Overall Scheme Details: M42 southbound Jct 5 to Jct 4.
Carriageway closure for maintenance works. 
Diversion via National Highways and local authority network. 
</t>
  </si>
  <si>
    <t>A50 Eastbound Catchems to Tean Carriageway Closure</t>
  </si>
  <si>
    <t>Overall Scheme Details: A50 DBFO - Uttoxeter Blythe Bridge Bypass - Eastbound and Westbound - Full Carriageway Closures - Structure Maintenance</t>
  </si>
  <si>
    <t>A50 Eastbound Tean to A522 Carriageway Closure</t>
  </si>
  <si>
    <t>A47 both directions Bascule Bridge - carriageway closure</t>
  </si>
  <si>
    <t>Overall Scheme Details: A47 Northbound and Southbound Lowestoft Bascule Bridge South to Lowestoft Bascule Bridge North - Carriageway Closure for Structure - Maintenance on behalf of Associated British Ports</t>
  </si>
  <si>
    <t>A14 westbound Jct 34 entry slip road closure</t>
  </si>
  <si>
    <t>Overall Scheme Details: A14 both directions
Jct 33 to Jct 35 - carriageway closure for electrical works on behalf of National Highways</t>
  </si>
  <si>
    <t>A14 westbound Jct 20 to Jct 13 carriageway closure</t>
  </si>
  <si>
    <t>Overall Scheme Details: A14 westbound 
Jct 20 to Jct 13 - carriageway closure for carriageway - reconstruction/renewal on behalf of National Highways</t>
  </si>
  <si>
    <t>A45 southbound Grendon Road (Earls Barton) entry slip road closure</t>
  </si>
  <si>
    <t>Overall Scheme Details: A45 northbound and southbound Jct 15 (M1) to Earls Barton
Slip road, Lay-By and lane closures for horticultural works.
Diversion route via National Highways network and local authority network.</t>
  </si>
  <si>
    <t>A45 southbound Billing exit slip road closure</t>
  </si>
  <si>
    <t>A453</t>
  </si>
  <si>
    <t>A453 northbound lay by closure</t>
  </si>
  <si>
    <t>Overall Scheme Details: A453 northbound and southbound Ratcliffe on Soar to Crusader Roundabout
Slip road, lane and lay-by closures for horticultural works.
Diversion route via National Highways network and local authority network.</t>
  </si>
  <si>
    <t>A453 southbound lay by closure</t>
  </si>
  <si>
    <t>A1 southbound Balderton exit slip road closure</t>
  </si>
  <si>
    <t>Overall Scheme Details: A1 northbound and southbound Claypole to Balderton
Slip road, layby and lane closure due to survey works
Diversion via National Highways network and local authority network</t>
  </si>
  <si>
    <t>M180 westbound Jct 3 to Jct 2 carriageway closure</t>
  </si>
  <si>
    <t xml:space="preserve">Overall Scheme Details: M180 eastbound and westbound Jct 2 to Jct 3
Carriageway closure for general cleaning and maintenance
Diversion via local authority </t>
  </si>
  <si>
    <t>M180 westbound Jct 3 entry slip road closure</t>
  </si>
  <si>
    <t>M180 westbound Jct 2 exit slip road closure</t>
  </si>
  <si>
    <t>A64</t>
  </si>
  <si>
    <t>A64 westbound Headley Bar entry slip road closure</t>
  </si>
  <si>
    <t>Overall Scheme Details: A64 westbound Headley Bar
Slip road and lane closure for general cleaning and maintenance
Diversion via local authority networks</t>
  </si>
  <si>
    <t>A1 southbound New close lane exit slip lane closure</t>
  </si>
  <si>
    <t>Overall Scheme Details: A1 southbound  Barnsdale Bar to Redhouse.
Slip road and lane closure for general cleaning and maintenance works.
Diversion via A1 and LA</t>
  </si>
  <si>
    <t>A1 southbound New close Lane entry slip road closure</t>
  </si>
  <si>
    <t>A1 southbound Scorcher Hill exit slip road closure</t>
  </si>
  <si>
    <t>A1 southbound Scorcher Hill entry slip lane closure</t>
  </si>
  <si>
    <t>A1 southbound Robin Hoods Well exit slip road closure</t>
  </si>
  <si>
    <t>A1 southbound Robin Hoods Well entry slip road closure</t>
  </si>
  <si>
    <t>A1 southbound Green Lane exit slip road closure</t>
  </si>
  <si>
    <t>A1 southbound Green Lane entry slip road closure</t>
  </si>
  <si>
    <t>A1 southbound Hamploe Balk exit slip road closure</t>
  </si>
  <si>
    <t>A1 southbound Hamploe Balk entry slip road closure</t>
  </si>
  <si>
    <t>A1 southbound Jct 38 exit slip road closure</t>
  </si>
  <si>
    <t>A1M southbound Jct 38 entry slip road closure</t>
  </si>
  <si>
    <t>M62 eastbound Jct 29 entry slip road closure</t>
  </si>
  <si>
    <t>Overall Scheme Details: M62 eastbound Jct 28 to Jct 31.
Slip road and lane closures for general cleaning and maintenance works.
Diversion M62 A645 A642</t>
  </si>
  <si>
    <t>M62 eastbound Jct 30 exit slip road closure</t>
  </si>
  <si>
    <t>M1 southbound Jct 42 to M62 eastbound Jct 29 Link road closure</t>
  </si>
  <si>
    <t>M62 eastbound Jct 30 entry slip road closure</t>
  </si>
  <si>
    <t>A1 Jct 65 northbound entry slip road closure</t>
  </si>
  <si>
    <t>M61 northbound jct 4 to 5 carriageway closure</t>
  </si>
  <si>
    <t>M61 northbound jct 4 entry slip road closure</t>
  </si>
  <si>
    <t>M61 northbound jct 5 exit slip road closure</t>
  </si>
  <si>
    <t>M6 Northbound Jct 28 entry slip road closure</t>
  </si>
  <si>
    <t>Overall Scheme Details: M6 northbound Junction 28 to Junction 30 - carriageway closure for horticulture (cutting and planting) on behalf of National Highways</t>
  </si>
  <si>
    <t>M6 Northbound Jct 29 exit slip road closure</t>
  </si>
  <si>
    <t>M6 Northbound Jct 29 entry slip road closure</t>
  </si>
  <si>
    <t>M60 Clockwise Jct 1 to 3 carriageway closure</t>
  </si>
  <si>
    <t xml:space="preserve">Overall Scheme Details: M60 both directions Junction 27 to Junction 3 - carriageway closure for horticulture </t>
  </si>
  <si>
    <t>M60 clockwise jct 1 entry slip road closure</t>
  </si>
  <si>
    <t>M60 clockwise jct 2 entry slip road closure</t>
  </si>
  <si>
    <t>M60 clockwise jct 3 exit slip road closure</t>
  </si>
  <si>
    <t>M60 Anticlockwise Jct 23 exit slip road closure</t>
  </si>
  <si>
    <t>Overall Scheme Details: M60 both directions J22  to J25 - carriageway closure for barriers - permanent on behalf of National Highways</t>
  </si>
  <si>
    <t>M60 Clockwise Jct 6 exit slip road closure</t>
  </si>
  <si>
    <t>Overall Scheme Details: M60 both directions Jct 6 to Jct 6 - carriageway closure for electrical works on behalf of National Highways</t>
  </si>
  <si>
    <t>M60 Clockwise Jct 6 entry slip road closure</t>
  </si>
  <si>
    <t>M60 Anticlockwise Jct 6 entry slip road closure</t>
  </si>
  <si>
    <t>M56 Eastbound Jct 3a exit slip road closure</t>
  </si>
  <si>
    <t>M27 eastbound Jct 9 exit slip road closure</t>
  </si>
  <si>
    <t>Overall Scheme Details: M27 eastbound Jct 9.
Slip road and lane closure for maintenance work.</t>
  </si>
  <si>
    <t>M27 eastbound Jct 9 entry slip road closure</t>
  </si>
  <si>
    <t>A34 southbound Hinksey Hill to Marcham carriageway closure</t>
  </si>
  <si>
    <t xml:space="preserve">Overall Scheme Details: A34 both directions Abingdon 
Carriageway and slip closure for developer works
</t>
  </si>
  <si>
    <t>M27 eastbound Jct 1 entry slip road closure</t>
  </si>
  <si>
    <t>Overall Scheme Details: M27 eastbound Jct 1 - slip road and lane closure for barrier/fence safety repairs</t>
  </si>
  <si>
    <t>M27 westbound Jct 5 exit slip road closure</t>
  </si>
  <si>
    <t>Overall Scheme Details: M27 westbound Jct 5 - slip road and lane closures for drainage work</t>
  </si>
  <si>
    <t>A2 westbound Pepperhill exit slip road link closure</t>
  </si>
  <si>
    <t>Overall Scheme Details: A2 westbound Marling Cross to Ebbsfleet
slip road and lane closure for maintenance works</t>
  </si>
  <si>
    <t>A2 westbound Ebbsfleet exit slip road closure</t>
  </si>
  <si>
    <t>A2 westbound Ebbsfleet entry slip road closure</t>
  </si>
  <si>
    <t>A2 westbound Pepperhill entry slip road closure</t>
  </si>
  <si>
    <t>A21 southbound Morleys road roundabout to Vauxhall lane carriageway closure</t>
  </si>
  <si>
    <t>Overall Scheme Details: A21 southbound Morleys to Tonbridge
carriageway closure for barrier repairs</t>
  </si>
  <si>
    <t>A23 northbound Warninglid exit slip road closure</t>
  </si>
  <si>
    <t>Overall Scheme Details: A23 northbound Bolney to Handscross
Slip and lane closure for barrier works</t>
  </si>
  <si>
    <t>M3 Westbound Jct 1 to Park Road exit slip road closure</t>
  </si>
  <si>
    <t>Overall Scheme Details: M3 Westbound Jct 1 to Park Road
Slip road and lane closure for road markings
Diversion via National Highway network</t>
  </si>
  <si>
    <t>A20 Eastbound Swanley Interchange exit slip road closure</t>
  </si>
  <si>
    <t>Overall Scheme Details: A20 Eastbound Crittalls Corner to Swanley Interchange
Lane and slip road closure for urgent inspections
Diversion via National Highways and Local Authorities Network</t>
  </si>
  <si>
    <t>M5 Southbound Jct 12 to 13 carriageway closure</t>
  </si>
  <si>
    <t>Overall Scheme Details: M5 Southbound Jct 12 to 13 carriageway closure for drainage
Diversion via A430, A38 southbound and A419 to rejoin M5 Jct 13.</t>
  </si>
  <si>
    <t>M5 Northbound Jct 18 to 18a carriageway closure</t>
  </si>
  <si>
    <t xml:space="preserve">Overall Scheme Details: M5 Northbound Jct 18 to 18a carriageway closure for electrical works. Diversion via Avonmouth Spur westbound to St Brendans roundabout, return Avonmouth Spur eastbound to Jct 18a for M5 and M49 northbound.  </t>
  </si>
  <si>
    <t>A303 westbound Marsh exit slip road closure</t>
  </si>
  <si>
    <t>Overall Scheme Details: A303 westbound Marsh exit slip road closure for road marking
Diversion westbound to Honiton and return</t>
  </si>
  <si>
    <t>M69</t>
  </si>
  <si>
    <t>M69 southbound M6 Underbridge to Clifford park roundabout carriageway closure</t>
  </si>
  <si>
    <t>A38 southbound Claymills exit and entry slip road closure</t>
  </si>
  <si>
    <t xml:space="preserve">Overall Scheme Details: A38 both directions Swinfen to Toyota.
Entry and exit slip road closures for maintenance works. 
Diversion via National Highways and local authority network. </t>
  </si>
  <si>
    <t>M5 southbound Jct 3 entry slip road closure</t>
  </si>
  <si>
    <t>Overall Scheme Details: M5 southbound Jct 3.
Entry slip and partial roundabout closure for maintenance works.
Diversion via National Highways and local authority network.</t>
  </si>
  <si>
    <t>M5 Jct 3 south east quadrant partial roundabout closure</t>
  </si>
  <si>
    <t>M6 southbound Jct 13 exit slip road closure</t>
  </si>
  <si>
    <t xml:space="preserve">Overall Scheme Details: M6 southbound Jct 13.
Exit slip road closure for maintenance works. 
Diversion via National Highways network. </t>
  </si>
  <si>
    <t>A500 northbound Hanford entry slip road closure</t>
  </si>
  <si>
    <t>A500 northbound Queensway to Sideway link exit slip road closure</t>
  </si>
  <si>
    <t>A5 both directions Gailey roundabout to M6 Jct 12 carriageway closure</t>
  </si>
  <si>
    <t xml:space="preserve">Overall Scheme Details: A5 both directions Gailey roundabout to M6 Jct 12.
Carriageway closure for maintenance works.
Diversion via National Highways and local authority network. 
</t>
  </si>
  <si>
    <t>A14 eastbound Jct 21 to Jct 22 carriageway closure</t>
  </si>
  <si>
    <t>Overall Scheme Details: A14 eastbound 
Jct 20 to Jct 23 - carriageway closure for construction - bridge/structure on behalf of National Highways</t>
  </si>
  <si>
    <t>A1 southbound Wyboston to Black Cat Roundabout carriageway closure</t>
  </si>
  <si>
    <t>Overall Scheme Details: A1 / A421 both directions 
Biggleswade to St Neots - carriageway closures, lane closures, narrow lanes, permanent layby closures and diversion routes for construction - bypass/new on behalf of National Highways</t>
  </si>
  <si>
    <t>A1 southbound Black Cat Roundabout to Tempsford carriageway closure</t>
  </si>
  <si>
    <t>A414 westbound Park Street roundabout to Breakspear Jct - carriageway closure</t>
  </si>
  <si>
    <t>Overall Scheme Details: A414 both directions
Approaches to Park Street Roundabout - carriageway closure, lane closure, diversion route for S278/bypass works on behalf of Galldris Group</t>
  </si>
  <si>
    <t>M40 Northbound, Jct 2 fast link exit slip road closure</t>
  </si>
  <si>
    <t>Overall Scheme Details: M40 Northbound,
Jct 2 fast link exit slip road closure for maintenance work</t>
  </si>
  <si>
    <t>M45</t>
  </si>
  <si>
    <t>M45 westbound M1 Jct 17 to Thurlaston carriageway closure</t>
  </si>
  <si>
    <t>Overall Scheme Details: M45 eastbound and westbound Thurlaston to M1 Jct 17
Carriageway, slip road and lane closure due to maintenance works
Diversion via National Highways network and local authority network</t>
  </si>
  <si>
    <t>M45 eastbound Thurlaston to M1 Jct 17 carriageway closure</t>
  </si>
  <si>
    <t>A5 both directions Cross in Hand roundabout to Mere Lane roundabout carriageway closure</t>
  </si>
  <si>
    <t>Overall Scheme Details: A5 northbound and southbound Magna Park.
Carriageway and lane closures due to maintenance works.
Diversion via National Highways and local authority network.</t>
  </si>
  <si>
    <t>A64 eastbound Headley Bar to Tadcaster carriageway closure</t>
  </si>
  <si>
    <t>Overall Scheme Details: A64 eastbound and westbound Headley Bar to Tadcaster.
Carriageway and lane closures for parapet replacement works.
Diversion A64 A659</t>
  </si>
  <si>
    <t>A64 eastbound Tadcaster entry slip road closure (A162)</t>
  </si>
  <si>
    <t>M18</t>
  </si>
  <si>
    <t>M18 northbound to M62 westbound Jct 35 link road closure</t>
  </si>
  <si>
    <t>Overall Scheme Details: M62 westbound Jct 36 to Jct 34, M18 northbound and southbound Jct 6 to Jct 7
Carriageway and lane closures for Abnormal load movement
Diversion</t>
  </si>
  <si>
    <t>M62 westbound Jct 36 to Jct 34, carriageway closure</t>
  </si>
  <si>
    <t>M62 westbound Jct 36 entry slip road closure</t>
  </si>
  <si>
    <t>M62 westbound to M18 southbound Jct 7 link road closure</t>
  </si>
  <si>
    <t>M62 westbound Jct 34 exit slip road closure</t>
  </si>
  <si>
    <t>M62 eastbound Jct 37 entry slip road closure</t>
  </si>
  <si>
    <t>Overall Scheme Details: M62 eastbound Jct 36 to Jct 38 
Slip road closure and lane closures for carriageway repairs 
Diversion A614 M62 A161</t>
  </si>
  <si>
    <t>M1 northbound Jct 31 entry slip road closure</t>
  </si>
  <si>
    <t>Overall Scheme Details: M1 northbound Jct 31
Slip road closure for technology works
Diversion via M1</t>
  </si>
  <si>
    <t>M6 southbound jct 22 entry slip road closure</t>
  </si>
  <si>
    <t>Overall Scheme Details: M6 southbound J22 to J21A - lane closures and slip road closure for drainage on behalf of National Highways</t>
  </si>
  <si>
    <t>M6 southbound link M62 eastbound closure</t>
  </si>
  <si>
    <t>M6 southbound link to M62 westbound closure</t>
  </si>
  <si>
    <t>M6 Southbound to M65 Eastbound link road closure</t>
  </si>
  <si>
    <t>M62 westbound jct 6 exit slip road closure</t>
  </si>
  <si>
    <t xml:space="preserve">Overall Scheme Details: M62 westbound jct 6 exit slip road and roundabout closures due to off network works </t>
  </si>
  <si>
    <t>M57 northbound Jct 4 to 6 carriageway closure</t>
  </si>
  <si>
    <t>Overall Scheme Details: M57 northbound and southbound Junction 4 to Junction 6 - carriageway closure for horticulture (cutting and planting)</t>
  </si>
  <si>
    <t>M57 northbound jct 4 entry slip road closure</t>
  </si>
  <si>
    <t>M57 northbound jct 5 entry slip road closure</t>
  </si>
  <si>
    <t>M57 northbound jct 6 exit slip road closure</t>
  </si>
  <si>
    <t>M6 Southbound Jct 18 entry slip road closure</t>
  </si>
  <si>
    <t>Overall Scheme Details: M6 southbound J18 to J17 - carriageway closure for drainage on behalf of National Highways</t>
  </si>
  <si>
    <t>M6 Southbound Jct 18 exit slip road closure</t>
  </si>
  <si>
    <t>M602</t>
  </si>
  <si>
    <t>M602 Westbound to M60 Clockwise link road closure</t>
  </si>
  <si>
    <t>Overall Scheme Details: M62 eastbound Jct 11  to Jct 12  - carriageway closure for communications on behalf of National Highways</t>
  </si>
  <si>
    <t>M62 eastbound to M60 anticlockwise link road closure</t>
  </si>
  <si>
    <t>Overall Scheme Details: M53 northbound Jct 11 to Jct 10 - carriageway closure for barrier/fence safety repairs on behalf of National Highways</t>
  </si>
  <si>
    <t>M53 Northbound Jct 10 carriageway closure between exit and entry slip roads</t>
  </si>
  <si>
    <t>M57 Southbound Jct 2 entry slip road closure</t>
  </si>
  <si>
    <t>Overall Scheme Details: M57 southbound Junction2 to Junction 1 - carriageway closure for barriers - permanent on behalf of National Highways</t>
  </si>
  <si>
    <t>M53 northbound jct 1 to Kingsway Tunnel carriageway closure</t>
  </si>
  <si>
    <t xml:space="preserve">Overall Scheme Details: M53 northbound jct 1 lane closures and carriageway closure due to bridge joint repairs </t>
  </si>
  <si>
    <t>M6 Southbound Jct 40 Entry slip road closure</t>
  </si>
  <si>
    <t>Overall Scheme Details: M6 Northbound and Southbound Jct 39 to 40
Lane 1 closure for structural maintenance work and rail bridge replacement</t>
  </si>
  <si>
    <t>M6 Southbound Jct 40 - 39 carriageway closure (Mp 459/5 - 441/0)</t>
  </si>
  <si>
    <t>A66 Eastbound and Westbound Ramsay brow Carriageway closure</t>
  </si>
  <si>
    <t>Overall Scheme Details: A66 Eastbound and Westbound Ramsay brow
Carriageway closure for SU works (Cumberland Council)</t>
  </si>
  <si>
    <t>A3 northbound Dennis to Stoke carriageway closure</t>
  </si>
  <si>
    <t>Overall Scheme Details: A3 both directions Stoke to Dennis.
Carriageway, slip road and lane closures for structures work.</t>
  </si>
  <si>
    <t>M2 westbound Jct 3 entry slip road closure</t>
  </si>
  <si>
    <t>Overall Scheme Details: M2 both directions Jct 1 to Jct 3
slip road and lane closures for survey works</t>
  </si>
  <si>
    <t>M25 Anti clockwise Jct 11 carriageway closure between the exit and entry slip road</t>
  </si>
  <si>
    <t>Overall Scheme Details: M25 Anti clockwise Jct 11 between the slip roads
Carriageway and lane closure for concrete works
Diversion via Local Authority network</t>
  </si>
  <si>
    <t>M5 northbound Jct 24 to 23 carriageway closure</t>
  </si>
  <si>
    <t>Overall Scheme Details: M5 northbound Jct 24 to 23 carriageway closure for resurfacing.
Diversion via A38 and A39.</t>
  </si>
  <si>
    <t>M32 southbound Jct 1 entry slip closed</t>
  </si>
  <si>
    <t>Overall Scheme Details: M32 southbound Jct 1 to 2 - carriageway closure for inspection/survey.
Diversion via A4174 and A38.</t>
  </si>
  <si>
    <t>M32 southbound Jct 1 to 2 - carriageway closure</t>
  </si>
  <si>
    <t>M42 southbound Jct 6 between the exit and entry slip roads carriageway closure</t>
  </si>
  <si>
    <t>Overall Scheme Details: M42 both directions Jct 6 to Jct 7.
Carriageway and lane closures for maintenance works.
Diversion via National Highways network.</t>
  </si>
  <si>
    <t>M42 southbound Jct 6 to Jct 5 carriageway closure</t>
  </si>
  <si>
    <t>Overall Scheme Details: M42 southbound Jct 6 to Jct 5.
Carriageway closure for maintenance works. 
Diversion via National Highways and local authority network.</t>
  </si>
  <si>
    <t>A120</t>
  </si>
  <si>
    <t>A120 westbound Horsley Cross carriageway closure</t>
  </si>
  <si>
    <t>Overall Scheme Details: A120 westbound
 Horsely Cross  - carriageway closure for electrical works on behalf of National Highways</t>
  </si>
  <si>
    <t>A421</t>
  </si>
  <si>
    <t>A421 westbound Cardington Interchange to A600 Interchange carriageway closure</t>
  </si>
  <si>
    <t>Overall Scheme Details: A421 both directions
Elstow Interchange to Cardington Interchange - carriageway closures, entry slip road closures, lane closures and diversion routes due to carriageway - reconstruction/renewal works on behalf of Ringway</t>
  </si>
  <si>
    <t>A1 northbound Spittlegate exit slip road closure</t>
  </si>
  <si>
    <t>Overall Scheme Details: A1 northbound Little Ponton to Harlaxton
Slip road and lane closure due to maintenance works
Diversion via National Highways network and local authority network</t>
  </si>
  <si>
    <t>A1 northbound Spittlegate entry slip road closure</t>
  </si>
  <si>
    <t>A1M Jct 57 eastbound dedicated exit slip road closure</t>
  </si>
  <si>
    <t>A66M</t>
  </si>
  <si>
    <t>A66M Blackwell Spur eastbound carriageway closure</t>
  </si>
  <si>
    <t>A66 Blackwell Roundabout to Blands Corner eastbound and westbound carriageway closure</t>
  </si>
  <si>
    <t>A1 Seaton Burn to Stannington northbound carriageway closure</t>
  </si>
  <si>
    <t xml:space="preserve">Overall Scheme Details: A1 northbound Seaton Burn to Stannington 
Carriageway closure for patching works </t>
  </si>
  <si>
    <t>A1 Seaton Burn northbound entry slip road closure</t>
  </si>
  <si>
    <t>A1 Shotton northbound entry slip road closure</t>
  </si>
  <si>
    <t>A1 Stannington northbound exit slip road closure</t>
  </si>
  <si>
    <t>A1 Stannington Interchange northbound exit slip road closure</t>
  </si>
  <si>
    <t>M6 northbound jct 22 exit slip road closure</t>
  </si>
  <si>
    <t>Overall Scheme Details: M6 northbound J21A to J22 - lane closure for drainage on behalf of National Highways</t>
  </si>
  <si>
    <t>M6 Southbound Jct 28 entry slip road closure</t>
  </si>
  <si>
    <t>Overall Scheme Details: M6 southbound Junction 28 to Junction 27 - carriageway closure for horticulture (cutting and planting) on behalf of National Highways</t>
  </si>
  <si>
    <t>M6 Southbound Jct 28 exit slip road closure</t>
  </si>
  <si>
    <t>A5103</t>
  </si>
  <si>
    <t>A5103 southbound Palatine Rd exit slip road closure</t>
  </si>
  <si>
    <t>Overall Scheme Details: A5103 both directions M56 to Mersey Crescent - carriageway closure for horticulture (cutting and planting) on behalf of National Highways</t>
  </si>
  <si>
    <t>M60 anticlockwise Jct 5 entry slip road closure</t>
  </si>
  <si>
    <t>M60 anticlockwise Jct 5 exit slip road closure</t>
  </si>
  <si>
    <t>M56 Westbound Jct 7 to 9 carriageway closure</t>
  </si>
  <si>
    <t>M56 Westbound Jct 8 entry slip road closure</t>
  </si>
  <si>
    <t>M56 Westbound to M6 Northbound link road closure</t>
  </si>
  <si>
    <t>M6 Northbound Jct 39 to 40 Carriageway closure</t>
  </si>
  <si>
    <t>M6 Northbound Jct 39 Entry slip road closure</t>
  </si>
  <si>
    <t>M3 Jct 9 Roundabout partial closure including lane closures</t>
  </si>
  <si>
    <t>M3 southbound Jct 3 entry slip road closure</t>
  </si>
  <si>
    <t>Overall Scheme Details: M3 southbound Jct 3.
Slip road and lane closure for maintenance work.</t>
  </si>
  <si>
    <t>A21 northbound Vauxhall Entry Slip road closure</t>
  </si>
  <si>
    <t>Overall Scheme Details: A21 northbound Vauxhall,
Slip road closure for survey works.</t>
  </si>
  <si>
    <t>A2 westbound A2050 to Brenley carriageway closure</t>
  </si>
  <si>
    <t>Overall Scheme Details: A2 westbound Bridge to Brenley
carriageway, slip road, lane and layby closure for maintenance works</t>
  </si>
  <si>
    <t>M25 Anticlockwise Jct 16 to Jct 15  carriageway closure</t>
  </si>
  <si>
    <t xml:space="preserve">Overall Scheme Details: M25 Anti-clockwise Jct 16 to Jct 15 
Carriageway and link road closure for maintenance works 
Diversion via National Highways and Local Authorities Network  </t>
  </si>
  <si>
    <t>M40 Westbound to M25 Anticlockwise Jct 16 slip road closure</t>
  </si>
  <si>
    <t>M40 Eastbound to M25 Anticlockwise Jct 16 slip road closure</t>
  </si>
  <si>
    <t>M25 Anticlockwise Jct 16 to M40 Westbound slip road closure</t>
  </si>
  <si>
    <t>A282 Northbound Dartford Crossing West Tunnel closure</t>
  </si>
  <si>
    <t>Overall Scheme Details: A282 Northbound Dartford Crossing West Tunnel
Tunnel closure for maintenance works
Diversion via National Highways Network</t>
  </si>
  <si>
    <t>A4</t>
  </si>
  <si>
    <t>A4 Eastbound London Road to Box Roundabout Carriageway Closure</t>
  </si>
  <si>
    <t>Overall Scheme Details: A4 Both Directions London Road to Box Roundabout Carriageway Closure for white lining works
Diversion A46 North to Cold Ashton, A420 East, A350 South, A4 West - vice versa for westbound.</t>
  </si>
  <si>
    <t>A4 Westbound Box Roundabout to London Road Carriageway Closure</t>
  </si>
  <si>
    <t>M48</t>
  </si>
  <si>
    <t>M48 westbound Jct 1 to 2 Severn Bridge carriageway closure</t>
  </si>
  <si>
    <t>Overall Scheme Details: M48 westbound Jct 1 to Jct 2 Severn Bridge 24 hour carriageway closure for structure maintenance. 
Diversion via M4 Prince of Wales Bridge.</t>
  </si>
  <si>
    <t>M48 eastbound Jct 2 to 1 Severn Bridge carriageway closure</t>
  </si>
  <si>
    <t>Overall Scheme Details: M48 eastbound Jct 2 to Jct 1 Severn Bridge 24 hour carriageway closure for structure maintenance. 
Diversion via M4 Prince of Wales Bridge.</t>
  </si>
  <si>
    <t>A46 southbound Stoneleigh entry slip road closure</t>
  </si>
  <si>
    <t xml:space="preserve">Overall Scheme Details: A46 both directions Leek Wootton to Festival Roundabout.,
Lane closures and narrow lanes with 50mph speed limit  for maintenance works.
</t>
  </si>
  <si>
    <t>A38 southbound Fradley Park exit slip road closure</t>
  </si>
  <si>
    <t xml:space="preserve">Overall Scheme Details: A38 southbound Fradley Park.
Exit slip road closure for maintenance works. 
Diversion via National Highways and local authority network. 
</t>
  </si>
  <si>
    <t>A47 eastbound Jct 17 to Dogsthorpe Roundabout carriageway closure</t>
  </si>
  <si>
    <t>A14 eastbound Jct 33 entry slip road closure</t>
  </si>
  <si>
    <t>A14 eastbound Jct 60 to Jct 62 carriageway closure</t>
  </si>
  <si>
    <t>A421 eastbound A600 Interchange to Cardington Interchange carriageway closure</t>
  </si>
  <si>
    <t>M40 northbound, Jct 11 to Jct 12, carriageway closure</t>
  </si>
  <si>
    <t>Overall Scheme Details: M40 northbound, 
Jct 10 to Jct 12, lane closures, carriageway closure, entry and exit slip road closures and diversion route for maintenance works.
Diversion via National Highways network and local authority roads.</t>
  </si>
  <si>
    <t>M40 northbound, Jct 11 entry slip road closure</t>
  </si>
  <si>
    <t>M40 northbound, Jct 12 exit slip road closure</t>
  </si>
  <si>
    <t>A45 southbound Billing entry slip road closure</t>
  </si>
  <si>
    <t>A45 southbound Weston Favell exit slip road closure</t>
  </si>
  <si>
    <t>A45 southbound Weston Favell entry slip road closure</t>
  </si>
  <si>
    <t>A453 southbound West Leake exit slip road closure</t>
  </si>
  <si>
    <t>A1 northbound Balderton exit slip road closure</t>
  </si>
  <si>
    <t>A46 northbound Hobby Horse Roundabout to Hobby Horse By Pass Splitter carriageway closure</t>
  </si>
  <si>
    <t>Overall Scheme Details: A46 northbound Hobby Horse Roundabout
Carriageway and lane closure due to maintenance works
Diversion via National Highways network and local authority network</t>
  </si>
  <si>
    <t>M180 eastbound Jct 2 entry slip road closure</t>
  </si>
  <si>
    <t>M180 eastbound Jct 2 to Jct 3 carriageway closure</t>
  </si>
  <si>
    <t>M180 eastbound Jct 3 exit slip road closure</t>
  </si>
  <si>
    <t>M1 northbound Jct 41 exit slip road closure</t>
  </si>
  <si>
    <t>Overall Scheme Details: M1 northbound and southbound Jct 40 to Jct 42.
Slip road and lane closure for inspection works.
Diversion via M1.</t>
  </si>
  <si>
    <t>M1 southbound Jct 41 entry slip road closure</t>
  </si>
  <si>
    <t>M1 southbound Jct 48 to Jct 46 carriageway closure</t>
  </si>
  <si>
    <t>Overall Scheme Details: M1 southbound Jct 48 to Jct 46 
Carriageway and lane closures for carriageway - reconstruction/renewal 
Diversion via M1 and M62</t>
  </si>
  <si>
    <t>M1 southbound Jct 47 exit slip road closure</t>
  </si>
  <si>
    <t>M1 southbound Jct 47 entry slip road closure</t>
  </si>
  <si>
    <t>M1 southbound Jct 46 exit slip road closure</t>
  </si>
  <si>
    <t>A1M northbound Redhouse entry slip road closure</t>
  </si>
  <si>
    <t xml:space="preserve">Overall Scheme Details: A1 northbound and southbound Redhouse to Wentbridge
Slip road and lane closures for general cleaning and maintenance works
Diversion </t>
  </si>
  <si>
    <t>A1 northbound Bannister lane exit slip road closure</t>
  </si>
  <si>
    <t>A1 northbound Bannister lane entry slip road closure</t>
  </si>
  <si>
    <t>A1 southbound Wentbridge entry slip road closure</t>
  </si>
  <si>
    <t>A1 southbound Wentbridge exit slip road closure</t>
  </si>
  <si>
    <t>A1M northbound Jct 38 entry slip road closure</t>
  </si>
  <si>
    <t>A64 Eastbound Askham Bryan exit slip road closure</t>
  </si>
  <si>
    <t>Overall Scheme Details: A64 eastbound Bilbrough to Askham Bryan 
Carriageway closure and lane closures for general cleaning and maintenance works 
Diversion A64 A1036</t>
  </si>
  <si>
    <t>A64 eastbound Hopgrove exit slip road closure</t>
  </si>
  <si>
    <t>Overall Scheme Details: A64 eastbound and westbound Hopgrove to Grimston 
carriageway and lane closure for carriageway improvements 
Diversion via A64 A1237 A1036</t>
  </si>
  <si>
    <t>A64 eastbound Grimston bar entry slip road</t>
  </si>
  <si>
    <t>A64 eastbound Grimston bar to Hopgrove, carriageway closure</t>
  </si>
  <si>
    <t>M62 westbound Jct 31 entry slip road closure</t>
  </si>
  <si>
    <t>Overall Scheme Details: M62 westbound Jct 31 to Jct 30.
Slip road and lane closure for carriageway repair works.
Diversion via M62</t>
  </si>
  <si>
    <t>M1 northbound Jct 34 entry slip road closure</t>
  </si>
  <si>
    <t>Overall Scheme Details: M1 northbound Jct 33 to Jct 34
slip road closures and lane closures for technology works
Diversion via M1  A630</t>
  </si>
  <si>
    <t>A1 Jct 67 southbound carriageway closure</t>
  </si>
  <si>
    <t>A1M Jct 49 northbound entry slip road closure</t>
  </si>
  <si>
    <t>Overall Scheme Details: A1M northbound and southbound Jct 49 to Jct 50
Carriageway closures and lane closures for carriageway patching work</t>
  </si>
  <si>
    <t>A19 northbound Easington to A182 Cold Hesledon Interchange carriageway closure</t>
  </si>
  <si>
    <t>Overall Scheme Details: A19 north and southbound Easington to A182 Cold Hesledon Interchange carriageway closures including slip roads and lane closures for maintenance work</t>
  </si>
  <si>
    <t>A19/A179 Sheraton Interchange southbound entry slip road closure</t>
  </si>
  <si>
    <t>Overall Scheme Details: A19/A179 Sheraton Interchange southbound entry and exit slip road closure for electrical works</t>
  </si>
  <si>
    <t>A666</t>
  </si>
  <si>
    <t>A666 Southbound to A580 Eastbound link road closure</t>
  </si>
  <si>
    <t>Overall Scheme Details: M61 southbound J3 to J1 - carriageway closure for drainage on behalf of National Highways</t>
  </si>
  <si>
    <t>M60 Anticlockwise Jct 24 exit slip road closure</t>
  </si>
  <si>
    <t>Overall Scheme Details: M60 both directions J25 to J2 - carriageway closure for barriers - permanent on behalf of National Highways</t>
  </si>
  <si>
    <t>M60 Anticlockwise Jct 1 entry slip road closure</t>
  </si>
  <si>
    <t>Overall Scheme Details: M60 anti-clockwise Jct1 to Jct25 - carriageway closure for inspection/survey on behalf of National Highways</t>
  </si>
  <si>
    <t>M60 clockwise jct 17 exit slip road closure</t>
  </si>
  <si>
    <t>Overall Scheme Details: M60 both directions Jct 16  to Jct 19 - carriageway closure for construction improvement/upgrade on behalf of National Highways</t>
  </si>
  <si>
    <t>M6 Southbound Knutsford Services exit slip road closure</t>
  </si>
  <si>
    <t xml:space="preserve">Overall Scheme Details: M6 southbound 20 to 19 - carriageway closure for barriers - permanent </t>
  </si>
  <si>
    <t>M6 Southbound Jct 25 entry slip road closure</t>
  </si>
  <si>
    <t>Overall Scheme Details: M6 southbound Junction 25 to Junction 25 - carriageway closure for barriers - permanent on behalf of National Highways</t>
  </si>
  <si>
    <t>M62 Eastbound to M60 Clockwise link Carriageway closure</t>
  </si>
  <si>
    <t>Overall Scheme Details: M62 eastbound J11 to J12 - lane closure for drainage on behalf of National Highways</t>
  </si>
  <si>
    <t xml:space="preserve"> M6 Southbound Jct 39 Entry slip road closure</t>
  </si>
  <si>
    <t>Overall Scheme Details: M6 Southbound Jct 39 Exit and Entry slip road
Slip road closure and lane 1 closure for Patching and road marking/stud reinstatements</t>
  </si>
  <si>
    <t>A303 westbound Bullington to Picket Twenty carriageway closure</t>
  </si>
  <si>
    <t>Overall Scheme Details: A303 westbound Bullington to Picket Twenty.
Carriageway closure for resurfacing work.</t>
  </si>
  <si>
    <t>A31</t>
  </si>
  <si>
    <t>A31 eastbound Ashley Heath exit slip road closure</t>
  </si>
  <si>
    <t>Overall Scheme Details: A31 both directions Ashley Heath.
Slip road and lane closure for electrical work.</t>
  </si>
  <si>
    <t>A3M</t>
  </si>
  <si>
    <t>A3M northbound Jct 1 entry slip road closure</t>
  </si>
  <si>
    <t>Overall Scheme Details: A3M northbound Jct 1
Slip and lane closure for drainage works</t>
  </si>
  <si>
    <t>A34 southbound Milton exit slip road closure</t>
  </si>
  <si>
    <t>Overall Scheme Details: A34 southbound Milton - slip road and lane closure for barrier work.</t>
  </si>
  <si>
    <t>A3 northbound Send exit slip road closure</t>
  </si>
  <si>
    <t>Overall Scheme Details: A3 northbound Burpham to Send
Slip and lane closures for drainage works</t>
  </si>
  <si>
    <t>A3 northbound Burpham entry slip road closure</t>
  </si>
  <si>
    <t>A3 northbound Potters Lane exit slip road closure</t>
  </si>
  <si>
    <t>A3 northbound Potters Lane entry slip road closure</t>
  </si>
  <si>
    <t>M4 westbound Reading Services exit slip road closure</t>
  </si>
  <si>
    <t>Overall Scheme Details: M4 westbound Jct 11 to Jct 12
Slip and lane closure for drainage works</t>
  </si>
  <si>
    <t>M4 westbound Reading Services entry slip road closure</t>
  </si>
  <si>
    <t>M4 westbound Jct 8/9 exit slip road closure</t>
  </si>
  <si>
    <t>Overall Scheme Details: M4 westbound Jct 8/9
Slip and lane closure for barrier works</t>
  </si>
  <si>
    <t>M23 Southbound Jct 10 entry slip road closure</t>
  </si>
  <si>
    <t>Overall Scheme Details: M23 both directions Jct 10
Exit slip road closures for developer works</t>
  </si>
  <si>
    <t>M2 Jct 6 Eastbound Exit slip road closure</t>
  </si>
  <si>
    <t>A27 eastbound Free Flow link road onto A23 northbound closed</t>
  </si>
  <si>
    <t xml:space="preserve">Overall Scheme Details: A23 both directions Patcham to Pyecombe Dale Hill 
A27 both directions Devils Dyke to Patcham
slip road and lane closures for surveys
</t>
  </si>
  <si>
    <t>A23 northbound Hickstead to Bolney carriageway closure</t>
  </si>
  <si>
    <t>A2 eastbound Harbledown exit slip road closure</t>
  </si>
  <si>
    <t>Overall Scheme Details: A2 eastbound Harbledown 
Slip and lane closure for barrier works</t>
  </si>
  <si>
    <t>A249</t>
  </si>
  <si>
    <t>A249 Northbound carriageway closure between Queenborugh phase 2 and whiteways roundabout</t>
  </si>
  <si>
    <t xml:space="preserve">Overall Scheme Details: A249 Queenborough phase 2 to Whiteways roundabout carriageway closure for street lighting repairs. Diversion is A250. </t>
  </si>
  <si>
    <t>A249 southbound carriageway closure between Whiteways roundabout and Queenborough phase 2</t>
  </si>
  <si>
    <t>M25 anti clockwise Jct 13 entry slip road closure</t>
  </si>
  <si>
    <t>Overall Scheme Details: A30 westbound Crooked Billet to M25 Jct 13 
Slip road and lane closure for surfacing works. 
Diversion via National Highways and Local Authorities network</t>
  </si>
  <si>
    <t>A1M Southbound Jct 4 to Jct 2   Carriageway and slip road closure</t>
  </si>
  <si>
    <t>Overall Scheme Details: A1M Southbound Jct 4 to Jct 2  
Carriageway and slip road closure for Tunnel maintenance, 
Diversion via Local Authorities Network</t>
  </si>
  <si>
    <t>M4 Eastbound Jct 3 to Jct 1 Carriageway closure</t>
  </si>
  <si>
    <t>Overall Scheme Details: M4 Eastbound Jct 3 to Jct 1
Carriageway closure for resurfacing works. 
Diversion via local authorities</t>
  </si>
  <si>
    <t>M25 Anti-clockwise Jct 3 to Jct 2 carriageway closure</t>
  </si>
  <si>
    <t>Overall Scheme Details: M25 Anti-clockwise Jct 3 to Jct 2
Carriageway and lane closure for resurfacing work
Diversion via National Highways and Local Authorities Network</t>
  </si>
  <si>
    <t>M20 Westbound Jct 1 to M25 Anti-clockwise Jct 3 link road closure</t>
  </si>
  <si>
    <t>M25 Anti-clockwise Jct 3 entry slip road closure</t>
  </si>
  <si>
    <t>M25 Clockwise Jct 25 to Jct 26  carriageway closure</t>
  </si>
  <si>
    <t>Overall Scheme Details: M25 Clockwise Jct 25 to Jct 26 
Carriageway and lane closure for tunnel works 
Diversion via Local Authorities and National Highways Network</t>
  </si>
  <si>
    <t>M25 Anti-Clockwise Jct 11 carriageway closure between the exit and entry slip road</t>
  </si>
  <si>
    <t>Overall Scheme Details: M25 Anti-Clockwise Jct 11 to Jct 10 between the slip roads
Carriageway, and lane Closure for concrete works
Diversion via Local Authority network</t>
  </si>
  <si>
    <t>M26</t>
  </si>
  <si>
    <t>M26 Westbound Jct 2A to M25 Jct 5 carriageway closure</t>
  </si>
  <si>
    <t>Overall Scheme Details: M26 Westbound Jct 2A to M25 Jct 5
Carriageway and lane closure for hazardous tree removal and vegetation clearance 
Diversion via National Highways and Local Authorities Network</t>
  </si>
  <si>
    <t>A1089 Northbound to A13 Baker Street Link road closure</t>
  </si>
  <si>
    <t>Overall Scheme Details: A13 Eastbound A1012 to A1089 Southbound and A1089 Northbound Marshfoot to A13 Eastbound
Link road closure for cyclical maintenance works
Diversion via Local Authority and National Highway Network</t>
  </si>
  <si>
    <t>A13</t>
  </si>
  <si>
    <t>A13 Eastbound link road closure</t>
  </si>
  <si>
    <t>A282 Southbound Jct 1A exit slip road closure</t>
  </si>
  <si>
    <t>Overall Scheme Details: M25 Clockwise Dartford Crossing QEII Bridge Jct 31 to A282 Southbound Jct 1B
Lane and slip road closure for emergency carriageway repairs
Diversion via National Highways Network</t>
  </si>
  <si>
    <t>M25 Anti-clockwise Jct 31 to Jct 30 link road closure</t>
  </si>
  <si>
    <t>Overall Scheme Details: A282 Northbound Dartford Crossing West Tunnel to M25 Anti-clockwise Jct 30
Lane, link and slip road closure for emergency carriageway repairs
Diversion via Local Authorities and National Highways Network</t>
  </si>
  <si>
    <t>A1(M) Northbound Jct 3 to 4 carriageway closure</t>
  </si>
  <si>
    <t>Overall Scheme Details: A1(M) Northbound Jct 3 to Jct 4
Carriageway and lane closure for tunnel works
Diversion via Local Authorities Network</t>
  </si>
  <si>
    <t>A38 westbound Lower Clicker exit slip road closed</t>
  </si>
  <si>
    <t>Overall Scheme Details: A38 westbound Lower Clicker exit and entry slip on two-way slip road closed for resurfacing works. Exit diversion via previous dedicated exit slip road. Entry diversion via B3251 and B3252. Eastbound right turn ban, diversion via next junction and return</t>
  </si>
  <si>
    <t>A30 westbound Sourton exit slip road closure</t>
  </si>
  <si>
    <t>Overall Scheme Details: A30 westbound Sourton exit slip road closure for carriageway reconstruction/renewal
Diversion via Stowford Cross and back</t>
  </si>
  <si>
    <t>M5 northbound Jct 14 to 13 - carriageway closed</t>
  </si>
  <si>
    <t>Overall Scheme Details: M5 northbound Jct 14 to 13 - carriageway closure for white lining renewals.
Diversion via A38</t>
  </si>
  <si>
    <t>A36</t>
  </si>
  <si>
    <t>A36 southbound St. Pauls Roundabout to St. Marks Roundabout carriageway closure</t>
  </si>
  <si>
    <t xml:space="preserve">Overall Scheme Details: A36 northbound St. Marks Roundabout to Castle Roundabout and southbound St. Pauls Roundabout to St. Marks Roundabout carriageway closure (including Castle Road/ Street approaches) for carriageway - reconstruction/renewal.
Diversion for northbound via A36, A338, A3094.
Diversion for southbound via A3094, A338 and A36.
Diversion for Waitrose entry slip via A36 northbound and follow the main diversion route </t>
  </si>
  <si>
    <t>A36 northbound St. Marks Roundabout to Castle Roundabout carriageway closure</t>
  </si>
  <si>
    <t>A35 both directions Bridport to Dorchester  Full Closure</t>
  </si>
  <si>
    <t>Overall Scheme Details: A35 Bridport to Dorchester - Full closure -  scheme works</t>
  </si>
  <si>
    <t>M5 northbound Jct 4 to Jct 3 carriageway closure</t>
  </si>
  <si>
    <t xml:space="preserve">Overall Scheme Details: M5 northbound Jct 4 to Jct 3.
Carriageway closure for maintenance works. 
Diversion via National Highways and local authority network. </t>
  </si>
  <si>
    <t xml:space="preserve">Overall Scheme Details: M40 both directions Jct 15. 
Slip road closures for maintenance works. 
Diversion via National Highways. </t>
  </si>
  <si>
    <t>M40 southbound Jct 15 entry slip road closure</t>
  </si>
  <si>
    <t>A46 southbound Jct 2 roundabout to Ansty Business Park carriageway closure</t>
  </si>
  <si>
    <t xml:space="preserve">Overall Scheme Details: A46 both directions M6 Jct 2 to Ansty Business Park.
Carriageway closure for maintenance works.
Diversion via National Highways and local authority network. </t>
  </si>
  <si>
    <t>A46 northbound Ansty Business Park to Jct 2 roundabout carriageway closure</t>
  </si>
  <si>
    <t>M5 northbound Jct 1 exit slip road closure</t>
  </si>
  <si>
    <t xml:space="preserve">Overall Scheme Details: M5 northbound Jct 1.
Exit slip road  closure for maintenance works.
Diversion via National Highways and local authority network. 
 </t>
  </si>
  <si>
    <t>A500 / A50 southbound Queensway Roundabout between the exit and entry slip roads carriageway closure</t>
  </si>
  <si>
    <t>A49</t>
  </si>
  <si>
    <t>A49 northbound Wilton roundabout to Bridstow carriageway closure</t>
  </si>
  <si>
    <t>Overall Scheme Details: A49 northbound Wilton roundabout to Bridstow.
Carriageway closure for maintenance works.
Diversion via National Highways and local authority network.</t>
  </si>
  <si>
    <t>A45 westbound Memorial to Ryton carriageway closure</t>
  </si>
  <si>
    <t>Overall Scheme Details: A45 westbound Memorial roundabout to Ryton roundabout.
Carriageway closure for maintenance works.
Diversion via National Highways and local authority network.</t>
  </si>
  <si>
    <t>A12 northbound Jct 27 exit slip carriageway closure</t>
  </si>
  <si>
    <t>Overall Scheme Details: A12 northbound 
Jct 11 to 32 - carriageway closure for drainage on behalf of National Highways</t>
  </si>
  <si>
    <t>A14 westbound Connington Road entry slip road closure</t>
  </si>
  <si>
    <t>Overall Scheme Details: A14 both directions 
Jct 22 to Jct 33 - carriageway closure for communications on behalf of National Highways</t>
  </si>
  <si>
    <t>A11</t>
  </si>
  <si>
    <t>A11 southbound Snettertton entry slip road - carriageway closure</t>
  </si>
  <si>
    <t>Overall Scheme Details: A11 southbound
Snetterton entry slip road - carriageway closure on behalf of AWG</t>
  </si>
  <si>
    <t>A120 eastbound Great Dunmow carriageway closure</t>
  </si>
  <si>
    <t>Overall Scheme Details: A120 both directions 
Great Dunmow - carriageway closure and lane closures for electrical works on behalf of National Highways</t>
  </si>
  <si>
    <t>M40 northbound, Jct 4 to Jct 5, carriageway closure</t>
  </si>
  <si>
    <t>Overall Scheme Details: M40 northbound, 
Jct 4 to Jct 5, lane closures, carriageway closure and diversion route for maintenance works.
Diversion via local authority roads.</t>
  </si>
  <si>
    <t>M40 northbound, Jct 4 entry slip road closure</t>
  </si>
  <si>
    <t>M40 northbound, Jct 4 A404 entry slip road closure</t>
  </si>
  <si>
    <t>M40 northbound, Jct 5 exit slip road closure</t>
  </si>
  <si>
    <t>M40 Northbound Jct 3 to Jct 4 carriageway closure</t>
  </si>
  <si>
    <t>Overall Scheme Details: M40 Northbound,
Jct 3 to Jct 4 carriageway closure for maintenance works.
Diversion via National Highways network.</t>
  </si>
  <si>
    <t>A45 southbound Barnes Meadow exit slip road closure</t>
  </si>
  <si>
    <t>A45 southbound Barnes Meadow mini exit slip road closure</t>
  </si>
  <si>
    <t>A45 southbound Barnes Meadow entry slip road closure</t>
  </si>
  <si>
    <t>A45 southbound Barnes Meadow to Brackmills dedicated slip road closure</t>
  </si>
  <si>
    <t>A45 southbound Barnes Meadow to Brackmills mini entry slip road closure</t>
  </si>
  <si>
    <t>A45 southbound Brackmills exit slip road closure</t>
  </si>
  <si>
    <t>A45 southbound Brackmills entry slip road closure</t>
  </si>
  <si>
    <t>A453 northbound West Leake entry slip road closure</t>
  </si>
  <si>
    <t>A46 Layby closure southbound</t>
  </si>
  <si>
    <t>Overall Scheme Details: A46 northbound and southbound Widmerpool to Saxondale.
Slip roads, lay-by and lane closures for horticultural works.
Diversion route via National Highways and local authority network.</t>
  </si>
  <si>
    <t>A46 southbound Roehoe entry slip road closure</t>
  </si>
  <si>
    <t>A46 southbound Roehoe exit slip road closure</t>
  </si>
  <si>
    <t>A46 southbound Widmerpool exit slip road closure</t>
  </si>
  <si>
    <t>M1 southbound Jct 27 entry slip road closure</t>
  </si>
  <si>
    <t>Overall Scheme Details: M1 southbound Jct 28 to Jct 27
Slip road and lane closure due to maintenance works
Diversion via National Highways network and local authority network</t>
  </si>
  <si>
    <t>M180 westbound Jct 2 to Jct 1 carriageway closure</t>
  </si>
  <si>
    <t>Overall Scheme Details: M180 eastbound and westbound Jct 1 to Jct 2
Carriageway closure for general cleaning and maintenance
Diversion via local authority networks</t>
  </si>
  <si>
    <t>M180 westbound Jct 2 entry slip road closure</t>
  </si>
  <si>
    <t>Overall Scheme Details: A1 northbound Redhouse to Wentbridge
Slip road and lane closures for barrier repairs
Diversion via A1</t>
  </si>
  <si>
    <t>M1 northbound Jct 33 entry slip road closure</t>
  </si>
  <si>
    <t xml:space="preserve">Overall Scheme Details: M1 northbound Jct 32 to Jct 34 
Slip road closure for technology works 
Diversion via M1 </t>
  </si>
  <si>
    <t>A1 southbound Darrington exit slip road closure</t>
  </si>
  <si>
    <t>Overall Scheme Details: A1 southbound Ferrybridge to Darrington
Slip road closures and lane closures for general cleaning and maintenance 
Diversion A1 B6474 A162 M62</t>
  </si>
  <si>
    <t>A1 southbound Darrington entry slip road closure</t>
  </si>
  <si>
    <t>A1 northbound Darrington exit slip road closure</t>
  </si>
  <si>
    <t>Overall Scheme Details: A1 northbound Ferrybridge to Darrington
Slip road and lane closures for general cleaning and maintenance 
Diversion via A1</t>
  </si>
  <si>
    <t>A1 northbound Darrington entry slip road closure</t>
  </si>
  <si>
    <t>M621 clockwise Jct 3 exit slip road closure</t>
  </si>
  <si>
    <t>Overall Scheme Details: M621 clockwise Jct 3 to Jct 4 
Slip road and lane closure for white lining works 
Diversion via M621</t>
  </si>
  <si>
    <t>A1M Jct 49 southbound exit slip road closure</t>
  </si>
  <si>
    <t>M60 Clockwise Jct 23 entry slip road from A635 closure</t>
  </si>
  <si>
    <t>M60 Clockwise Jct 23 carriageway closure between Jct 23 exit slip road to Jct 23 entry slip (A6140)</t>
  </si>
  <si>
    <t>M62 Westbound to M6 Northbound link road closure</t>
  </si>
  <si>
    <t>A5103 Northbound Altrincham Road entry slip road closure</t>
  </si>
  <si>
    <t>Overall Scheme Details: A5103 northbound M56 to Mersey Crescent - carriageway closure for horticulture (cutting and planting) on behalf of National Highways</t>
  </si>
  <si>
    <t>A5103 Northbound Palatine Road exit slip road closure</t>
  </si>
  <si>
    <t>M61 Northbound Jct 9 to M6 Jct 30 carriageway closure</t>
  </si>
  <si>
    <t>Overall Scheme Details: M61 both directions J8 to M61/M6 Interchange - carriageway closure for electrical works on behalf of National Highways</t>
  </si>
  <si>
    <t>M61 Northbound Jct 9 entry slip road closure</t>
  </si>
  <si>
    <t>M61 Southbound Jct 6 entry slip road closure</t>
  </si>
  <si>
    <t xml:space="preserve">Overall Scheme Details: M61 both directions J1 to J9 - carriageway closure for carriageway - reconstruction/renewal </t>
  </si>
  <si>
    <t>M60 Clockwise Jct 17 entry slip road closure</t>
  </si>
  <si>
    <t>M6 Southbound Jct 42 Entry slip road closure</t>
  </si>
  <si>
    <t>Overall Scheme Details: M6 southbound Junction 42 - carriageway closure for carriageway - reconstruction/renewal</t>
  </si>
  <si>
    <t>Overall Scheme Details: M27/M271 both directions Jct 3
Carriageway, slip and lane closures for electrical works</t>
  </si>
  <si>
    <t>M271</t>
  </si>
  <si>
    <t>M271 northbound Jct 3 to Romsey roundabout carriageway closure</t>
  </si>
  <si>
    <t>M27 west/north/east Jct 3 partial roundabout closure</t>
  </si>
  <si>
    <t>M271 southbound Romsey roundabout to Jct 3 carriageway closure</t>
  </si>
  <si>
    <t>M27 eastbound Jct 7 exit slip road closure</t>
  </si>
  <si>
    <t>Overall Scheme Details: M27 eastbound Jct 7 to Jct 8.
Slip road and lane closure for maintenance work.</t>
  </si>
  <si>
    <t>M27 eastbound Jct 7 entry slip road closure</t>
  </si>
  <si>
    <t>A31 both directions Bere Regis to Roundhouse carriageway closure</t>
  </si>
  <si>
    <t>Overall Scheme Details: A31 both directions Bere Regis to Roundhouse.
Carriageway closure for maintenance work.</t>
  </si>
  <si>
    <t>M4 westbound Jct 11 exit slip road closure</t>
  </si>
  <si>
    <t>Overall Scheme Details: M4 westbound Jct 11.
Slip road and lane closures for maintenance works.</t>
  </si>
  <si>
    <t>M4 westbound Jct 11 entry slip road closure</t>
  </si>
  <si>
    <t>A23 northbound South Downs Way entry slip road closure</t>
  </si>
  <si>
    <t>A2 eastbound Wick Lane entry slip road closure</t>
  </si>
  <si>
    <t>Overall Scheme Details: A2 eastbound A260 to Lydden 
slip road and lane closure for maintenance works</t>
  </si>
  <si>
    <t>A1M Northbound Jct 3 to Jct 4  carriageway and slip road closure</t>
  </si>
  <si>
    <t>Overall Scheme Details: A1M Northbound Jct 3 to Jct 4 
Carriageway closure for Tunnel Maintenance
Diversion via Local Authorities roads</t>
  </si>
  <si>
    <t>A1089 Southbound A13 to A126 carriageway closure</t>
  </si>
  <si>
    <t>Overall Scheme Details: A13 Eastbound and Westbound to A1089 Southbound 
Lane and link road closure for cyclical maintenance works 
Diversion via Local Authority and National Highway network</t>
  </si>
  <si>
    <t>A13 Eastbound and Westbound to A1089 Southbound link road closure</t>
  </si>
  <si>
    <t>A1089 Northbound Tilbury Docks to A13 Eastbound and Westbound carriageway, exit slip road, entry slip road and link road closure</t>
  </si>
  <si>
    <t>Overall Scheme Details: A1089 Northbound Tilbury Docks to A13 Eastbound and Westbound
Carriageway, slip road and link road closure for installation works
Diversion via Local Authority and National Highway network</t>
  </si>
  <si>
    <t>M4 Westbound Jct 1 to Jct 3 carriageway closure</t>
  </si>
  <si>
    <t>Overall Scheme Details: M4 Westbound Jct 1 to Jct 3 
Carriageway closure for resurfacing works 
Diversion via Local Authority network</t>
  </si>
  <si>
    <t>A23 Southbound Dean Lane Right turn Lane To / from Closure</t>
  </si>
  <si>
    <t>Overall Scheme Details: A23 Northbound Dean Lane
Lane Closures for Urgent Electrical Works</t>
  </si>
  <si>
    <t>M25 Clockwise Jct 21A Entry Slip road closure</t>
  </si>
  <si>
    <t>Overall Scheme Details: M25 Clockwise Jct 21A 
Slip Road Closure for Safety Fence Repair Works.
Diversion via National Highways Network</t>
  </si>
  <si>
    <t>A38 Westbound Rattery entry and exit slip closure</t>
  </si>
  <si>
    <t xml:space="preserve">Overall Scheme Details: A38 Westbound Rattery entry and exit slip closure for drainage works. Exit slip diversion via A38 to Marley Head and return. Entry slip diversion via A38 to Lower Dean and return. </t>
  </si>
  <si>
    <t>A30 westbound Scorrier exit slip road closure</t>
  </si>
  <si>
    <t>Overall Scheme Details: A30 westbound Scorrier exit slip road closure for carriageway reconstruction/renewal
Diversion via Avers and back</t>
  </si>
  <si>
    <t>A30 westbound Tolvaddon to Treswithian carriageway closure</t>
  </si>
  <si>
    <t>Overall Scheme Details: A303 westbound Tolvaddon to Treswithian carriageway closure for horticulture works
Diversion via Tolvaddon Road, Kerrier Way, Wesley Street, Century Way, Trevonon Street, South Terrace, Basset Road, Church Street, College Street, Treswithian Road and A3047</t>
  </si>
  <si>
    <t>M5 northbound Jct 16 to 14 - carriageway closed</t>
  </si>
  <si>
    <t>Overall Scheme Details: M5 northbound Jct 16 to 14 - carriageway closed for road markings renewal.
Diversion via A38.
M4 traffic to exit at Jct 16 and immediately re-join M5 northbound.</t>
  </si>
  <si>
    <t>Overall Scheme Details: M48 westbound Jct 1 to Jct 2 Severn Bridge carriageway closure for structure maintenance. 
Diversion via M4 Prince of Wales Bridge.</t>
  </si>
  <si>
    <t>A38 southbound Toyota entry slip road closure</t>
  </si>
  <si>
    <t>M40 northbound Jct 15 to M42 Jct 3a carriageway closure</t>
  </si>
  <si>
    <t xml:space="preserve">Overall Scheme Details: M40 northbound Jct 15 to M42 Jct 3A.
Carriageway closure for maintenance works.
Diversion via National Highways and local authority network
</t>
  </si>
  <si>
    <t>A50 Junction 3 Eastbound Entry Slip</t>
  </si>
  <si>
    <t>Overall Scheme Details: A50 DBFO - Derby Southern Bypass - Chellaston Junction 3 - Eastbound and Westbound - Lane Closures and Slip road Closures - Footway Repairs</t>
  </si>
  <si>
    <t>A11 southbound Besthorpe Interchange to London Road Roundabout carriageway closure</t>
  </si>
  <si>
    <t>Overall Scheme Details: A11 both directions
Thetford to Attleborough - carriageway closure for carriageway - reconstruction/renewals on behalf of National Highways</t>
  </si>
  <si>
    <t>A11 northbound West Carr Road carriageway closure</t>
  </si>
  <si>
    <t>Overall Scheme Details: A11 northbound 
West Carr Road - carriageway closure for carriageway - reconstruction/renewal on behalf of National Highways</t>
  </si>
  <si>
    <t>A1(M) southbound Jct 15 exit slip road closure</t>
  </si>
  <si>
    <t>Overall Scheme Details: A1(M) both directions 
Jct 14 to Jct 15 - carriageway closure, lane closure and diversion route for inspection/survey on behalf of National Highways</t>
  </si>
  <si>
    <t>A45 southbound Queen Eleanor exit slip road closure</t>
  </si>
  <si>
    <t>A45 southbound Wootton exit slip road closure</t>
  </si>
  <si>
    <t>A45 southbound Grange Park exit slip road closure</t>
  </si>
  <si>
    <t>A45 southbound Grange Park entry slip road closure</t>
  </si>
  <si>
    <t>A45 southbound Queen Eleanor entry slip road closure</t>
  </si>
  <si>
    <t>A46 southbound Cotgrave exit slip road closure</t>
  </si>
  <si>
    <t>A46 southbound Cotgrave entry slip road closure</t>
  </si>
  <si>
    <t>A46 southbound Cotgrave 2 way slip road closure</t>
  </si>
  <si>
    <t>A5 Partial Dodwells Roundabout closure</t>
  </si>
  <si>
    <t>Overall Scheme Details: A5 northbound and southbound M69 roundabout to Dodwells Roundabout.
Carriageway, and lane closures plus 24/7 narrow lanes and speed restriction for carriageway reconstruction.
Diversion is via National Highways and local authority network.</t>
  </si>
  <si>
    <t>A52</t>
  </si>
  <si>
    <t>A52 both directions Sedgebrook to Barrowby carriageway closure</t>
  </si>
  <si>
    <t xml:space="preserve">Overall Scheme Details: A52 eastbound and westbound Sedgebrook to Grantham.
Carriageway and layby closure due to maintenance works.
Diversion route via National Highways network.
</t>
  </si>
  <si>
    <t>A63 eastbound Western Interchange exit slip road closure</t>
  </si>
  <si>
    <t>Overall Scheme Details: A63 eastbound Melton to Western Interchange
Slip road and lane closure on behalf of BT 
Diversion via local authority</t>
  </si>
  <si>
    <t>M1 southbound Jct 40 entry slip road closure</t>
  </si>
  <si>
    <t>Overall Scheme Details: M1 southbound Jct 42 to Jct 40.
Slip road closure and lane closure for technology works.
Diversion A638 M2 A650</t>
  </si>
  <si>
    <t>M62 westbound Jct 34 to Jct 33, Carriageway closure</t>
  </si>
  <si>
    <t>Overall Scheme Details: M62 westbound Jct 35 to Jct 33
Carriageway closure and lane closures for carriageway repairs
Diversion A19 A645 A162</t>
  </si>
  <si>
    <t>M62 westbound Jct 34 entry slip road closure</t>
  </si>
  <si>
    <t>M62 westbound Jct 33 exit slip road closure</t>
  </si>
  <si>
    <t>A1M southbound Jct 35 entry slip road closure</t>
  </si>
  <si>
    <t xml:space="preserve">Overall Scheme Details: A1M northbound and southbound Jct 35 to Jct 34 
Carriageway and lane closures for barrier safety repairs
Diversion via M18 and Local Authority network </t>
  </si>
  <si>
    <t>A1M southbound Jct 34 exit slip road closure</t>
  </si>
  <si>
    <t>A1M southbound Jct 35 to Jct 34 carriageway closure</t>
  </si>
  <si>
    <t>M62 eastbound Jct 23 exit slip road closure</t>
  </si>
  <si>
    <t>Overall Scheme Details: M62 eastbound Jct 22 to Jct 25.
Slip road and lane closures for general cleaning and maintenance works.
Diversion via M62.</t>
  </si>
  <si>
    <t>M62 eastbound Jct 24 entry slip road closure</t>
  </si>
  <si>
    <t>M62 eastbound Jct 24 exit slip road closure</t>
  </si>
  <si>
    <t>A19/A179 Sheraton Interchange southbound exit slip road closure.</t>
  </si>
  <si>
    <t>M60 Clockwise Jct 6 carriageway closure between exit and entry slip roads</t>
  </si>
  <si>
    <t>Overall Scheme Details: M60 clockwise J5 to J7 - carriageway closure for structure - maintenance on behalf of National Highways</t>
  </si>
  <si>
    <t>M61 Southbound Jct 8 entry slip road closure</t>
  </si>
  <si>
    <t>M61 Southbound Jct 6 exit slip road closure</t>
  </si>
  <si>
    <t>M61 Southbound Rivington services exit and entry slip road closures</t>
  </si>
  <si>
    <t>M61 Southbound Jct 8 to 6 carriageway closure</t>
  </si>
  <si>
    <t>M55</t>
  </si>
  <si>
    <t>M55 Westbound Jct 3 Carriageway closure (Traffic to go up and over the slips)</t>
  </si>
  <si>
    <t xml:space="preserve">Overall Scheme Details: M55 Westbound Jct 3 to 2
Lane closures for Resurfacing of all three lanes </t>
  </si>
  <si>
    <t>M6 Northbound Jct 42 Exit Slip Road Closure</t>
  </si>
  <si>
    <t xml:space="preserve">Overall Scheme Details: M6 northbound Junction 41 to 42 - lane closures and exit slip road closure for carriageway - reconstruction/renewal </t>
  </si>
  <si>
    <t>M55 Eastbound Jct 1 Carriageway closure between slip roads (Mp 24/1 - 24/9)</t>
  </si>
  <si>
    <t>M6 Northbound Jct 32 carriageway closure (356/0A to 377/4A)</t>
  </si>
  <si>
    <t>M6 Northbound Jct 32 Entry slip road closure</t>
  </si>
  <si>
    <t>A34 southbound Abingdon exit slip closure</t>
  </si>
  <si>
    <t>A404M</t>
  </si>
  <si>
    <t>A404M northbound Jct 9a entry slip road closure</t>
  </si>
  <si>
    <t xml:space="preserve">Overall Scheme Details: A404M northbound Jct 9a
Slip road and lane closure for barrier repair.
</t>
  </si>
  <si>
    <t>M4 westbound Jct 6 exit slip road closure</t>
  </si>
  <si>
    <t>Overall Scheme Details: M4 westbound Jct 6.
Slip road and lane closure for maintenance work.</t>
  </si>
  <si>
    <t>M4 westbound Jct 6 entry slip road closure</t>
  </si>
  <si>
    <t>A3M northbound Jct 5 entry slip road closure</t>
  </si>
  <si>
    <t>Overall Scheme Details: A3M northbound Jct 5.
Slip road and lane closure for maintenance work.</t>
  </si>
  <si>
    <t>A3 southbound Chalton exit slip road slip road closure</t>
  </si>
  <si>
    <t>Overall Scheme Details: A3 southbound Chalton - slip road and lane closure for signs - maintenance</t>
  </si>
  <si>
    <t>A3 southbound Chalton entry slip road slip road closure</t>
  </si>
  <si>
    <t>A27 westbound Hangleton exit slip road closure</t>
  </si>
  <si>
    <t>Overall Scheme Details: A27 westbound Hangleton
Slip and lane closure for maintenance works</t>
  </si>
  <si>
    <t>A27 westbound Hangleton entry slip road closure</t>
  </si>
  <si>
    <t>A21 northbound Vauxhall entry slip road closure</t>
  </si>
  <si>
    <t>Overall Scheme Details: A21 northbound Pembury  to Morleys 
slip road and lane closure for maintenance works</t>
  </si>
  <si>
    <t>M25 Clockwise Jct 8 to Jct 9 carriageway closure</t>
  </si>
  <si>
    <t>Overall Scheme Details: M25 Clockwise Jct 8 to Jct 9
Carriageway and lane closure for routine maintenance works
Diversion via National Highways and Local Authorities Network</t>
  </si>
  <si>
    <t>M25 Jct 23 anticlockwise exit slip closure</t>
  </si>
  <si>
    <t>Overall Scheme Details: M25 Anti-clockwise Jct 24 to Jct 23
Lane and slip road closure for routine maintenance works
Diversion via National Highways and Local Authorities Network</t>
  </si>
  <si>
    <t>A30 Westbound Clockhouse to Crooked Billet carriageway closure</t>
  </si>
  <si>
    <t>Overall Scheme Details: A30 Westbound Clockhouse to Crooked Billet 
Carriageway closure for loop repairs 
Diversion via Local Authority network</t>
  </si>
  <si>
    <t>M25 Jct 6 anti-clockwise exit slip road closure</t>
  </si>
  <si>
    <t>Overall Scheme Details: M25 Anti-clockwise Jct 7 to Jct 6
Lane and slip road closure for electrical works
Diversion via National Highways Network</t>
  </si>
  <si>
    <t>M25 Jct 4 Roundabout closure</t>
  </si>
  <si>
    <t>Overall Scheme Details: M25 Clockwise Jct 4 Roundabout
Carriageway and lane closure for emergency safety fence repairs
Diversion via National Highways and Local Authorities Network</t>
  </si>
  <si>
    <t>Overall Scheme Details: A38 westbound Lower Clicker exit slip road closed for resurfacing works. Diversion via next two-way slip road</t>
  </si>
  <si>
    <t>A30 westbound Woodleigh exit slip road closure</t>
  </si>
  <si>
    <t>Overall Scheme Details: A30 westbound Woodleigh exit slip road closure for carriageway reconstruction/renewal
Diversion via Whiddon Down and back</t>
  </si>
  <si>
    <t>A30 westbound Kennards House entry slip road closure</t>
  </si>
  <si>
    <t>Overall Scheme Details: A30 westbound Kennards House entry slip road closures for drainage
Diversion to Pennygillam and return</t>
  </si>
  <si>
    <t>M5 northbound Jct 11a to 11 - carriageway closure</t>
  </si>
  <si>
    <t>Overall Scheme Details: M5 Northbound Jct 11a to 11 carriageway closure for electrical works. Diversion via A417 westbound, A40 eastbound to M5 Jct 11.</t>
  </si>
  <si>
    <t>M32 southbound Jct 2 entry slip road closure</t>
  </si>
  <si>
    <t>Overall Scheme Details: M32 southbound Jct 2 entry slip road closure for safety barrier repairs
Diversion northbound to Jct 1 and return</t>
  </si>
  <si>
    <t>A30 Daisymount eastbound and westbound on and off slip closures</t>
  </si>
  <si>
    <t>Overall Scheme Details: A30 Daisymount east and westbound on and off slip full closures for lighting column testing over 1 x night</t>
  </si>
  <si>
    <t>A46 southbound Leek Wooton between exit and entry slip road carriageway closure</t>
  </si>
  <si>
    <t>Overall Scheme Details: A46 both directions Budbrooke to Kenilworth.
Carriageway closures for maintenance works.
Diversion via National Highways and local authority network.</t>
  </si>
  <si>
    <t>A46 northbound Leek Wooton between exit and entry slip road carriageway closure</t>
  </si>
  <si>
    <t>M50 westbound Jct 2 between the exit and entry slip carriageway closure</t>
  </si>
  <si>
    <t>A38 northbound Toyota exit slip road closure</t>
  </si>
  <si>
    <t>M50 eastbound Jct 4 to Jct 2 carriageway closure</t>
  </si>
  <si>
    <t>A50 both directions Alahambra Interchange Overbridge carriageway closure</t>
  </si>
  <si>
    <t>Overall Scheme Details: A50 both directions Grindley to Heron.
Carriageway closure for maintenance works.
Diversion via National Highways and local authority network.</t>
  </si>
  <si>
    <t>A50 eastbound Alahambra Interchange exit and entry slip road closure</t>
  </si>
  <si>
    <t>A483</t>
  </si>
  <si>
    <t>A483 both directions Pant carriageway closure</t>
  </si>
  <si>
    <t>Overall Scheme Details: A483 both directions Pant.
Carriageway closure for maintenance works. 
Diversion via National Highways and local authority network.</t>
  </si>
  <si>
    <t>M6 northbound Jct 15 exit slip road closure</t>
  </si>
  <si>
    <t xml:space="preserve">Overall Scheme Details: M6 northbound Jct 15.
Exit slip road closure for maintenance works.
Diversion via National Highways network. 
</t>
  </si>
  <si>
    <t>A500 northbound Porthill entry slip road closure</t>
  </si>
  <si>
    <t xml:space="preserve">Overall Scheme Details: A500 northbound Porthill.
Entry slip road closure for maintenance works.
Diversion via National Highways and local authority network. 
</t>
  </si>
  <si>
    <t>A50 Westbound Catchems Exit Slip Closure</t>
  </si>
  <si>
    <t>Overall Scheme Details: A50 DBFO - Blythe Bridge Bypass - Westbound - Lane Closures and Slip Road Closures - Footway Repairs</t>
  </si>
  <si>
    <t>A50 Westbound Grindley Entry Slip Closure</t>
  </si>
  <si>
    <t>A50 from A522 to B5030 Roundabout Eastbound Full Closure</t>
  </si>
  <si>
    <t>Overall Scheme Details: A50 DBFO - Uttoxeter Blythe Bridge Bypass - A522 to B5030 - Eastbound Full Closure - Essential Maintenance Works.</t>
  </si>
  <si>
    <t>M6 Southbound Jct 20 entry slip road closure</t>
  </si>
  <si>
    <t>Overall Scheme Details: M6 southbound J20 to J20 - carriageway closure for drainage on behalf of National Highways</t>
  </si>
  <si>
    <t>A50 Eastbound from B5030 to A518 Rbt full Closure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</si>
</sst>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dddd\ d\ mmm"/>
  </numFmts>
  <fonts count="54" x14ac:knownFonts="1">
    <font>
      <sz val="12"/>
      <color theme="1"/>
      <name val="Arial"/>
      <family val="2"/>
    </font>
    <font>
      <sz val="11"/>
      <color indexed="8"/>
      <name val="Calibri"/>
      <family val="2"/>
    </font>
    <font>
      <sz val="11"/>
      <name val="Arial"/>
      <family val="2"/>
    </font>
    <font>
      <u/>
      <sz val="11"/>
      <color indexed="30"/>
      <name val="Arial"/>
      <family val="2"/>
    </font>
    <font>
      <sz val="10"/>
      <name val="Arial"/>
      <family val="2"/>
    </font>
    <font>
      <sz val="22"/>
      <name val="Arial"/>
      <family val="2"/>
    </font>
    <font>
      <sz val="12"/>
      <color theme="1"/>
      <name val="Arial"/>
      <family val="2"/>
    </font>
    <font>
      <sz val="11"/>
      <color theme="1"/>
      <name val="Calibri"/>
      <family val="2"/>
      <scheme val="minor"/>
    </font>
    <font>
      <sz val="11"/>
      <color theme="0"/>
      <name val="Calibri"/>
      <family val="2"/>
      <scheme val="minor"/>
    </font>
    <font>
      <sz val="12"/>
      <color theme="0"/>
      <name val="Arial"/>
      <family val="2"/>
    </font>
    <font>
      <sz val="11"/>
      <color rgb="FF9C0006"/>
      <name val="Calibri"/>
      <family val="2"/>
      <scheme val="minor"/>
    </font>
    <font>
      <sz val="12"/>
      <color rgb="FF9C0006"/>
      <name val="Arial"/>
      <family val="2"/>
    </font>
    <font>
      <b/>
      <sz val="11"/>
      <color rgb="FFFA7D00"/>
      <name val="Calibri"/>
      <family val="2"/>
      <scheme val="minor"/>
    </font>
    <font>
      <b/>
      <sz val="12"/>
      <color rgb="FFFA7D00"/>
      <name val="Arial"/>
      <family val="2"/>
    </font>
    <font>
      <b/>
      <sz val="11"/>
      <color theme="0"/>
      <name val="Calibri"/>
      <family val="2"/>
      <scheme val="minor"/>
    </font>
    <font>
      <b/>
      <sz val="12"/>
      <color theme="0"/>
      <name val="Arial"/>
      <family val="2"/>
    </font>
    <font>
      <sz val="11"/>
      <color rgb="FF000000"/>
      <name val="Calibri"/>
      <family val="2"/>
      <scheme val="minor"/>
    </font>
    <font>
      <i/>
      <sz val="11"/>
      <color rgb="FF7F7F7F"/>
      <name val="Calibri"/>
      <family val="2"/>
      <scheme val="minor"/>
    </font>
    <font>
      <i/>
      <sz val="12"/>
      <color rgb="FF7F7F7F"/>
      <name val="Arial"/>
      <family val="2"/>
    </font>
    <font>
      <sz val="11"/>
      <color rgb="FF006100"/>
      <name val="Calibri"/>
      <family val="2"/>
      <scheme val="minor"/>
    </font>
    <font>
      <sz val="12"/>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2"/>
      <color theme="10"/>
      <name val="Arial"/>
      <family val="2"/>
    </font>
    <font>
      <u/>
      <sz val="11"/>
      <color theme="10"/>
      <name val="Calibri"/>
      <family val="2"/>
      <scheme val="minor"/>
    </font>
    <font>
      <sz val="11"/>
      <color rgb="FF3F3F76"/>
      <name val="Calibri"/>
      <family val="2"/>
      <scheme val="minor"/>
    </font>
    <font>
      <sz val="12"/>
      <color rgb="FF3F3F76"/>
      <name val="Arial"/>
      <family val="2"/>
    </font>
    <font>
      <sz val="11"/>
      <color rgb="FFFA7D00"/>
      <name val="Calibri"/>
      <family val="2"/>
      <scheme val="minor"/>
    </font>
    <font>
      <sz val="12"/>
      <color rgb="FFFA7D00"/>
      <name val="Arial"/>
      <family val="2"/>
    </font>
    <font>
      <sz val="11"/>
      <color rgb="FF9C6500"/>
      <name val="Calibri"/>
      <family val="2"/>
      <scheme val="minor"/>
    </font>
    <font>
      <sz val="12"/>
      <color rgb="FF9C5700"/>
      <name val="Arial"/>
      <family val="2"/>
    </font>
    <font>
      <sz val="10"/>
      <color rgb="FF000000"/>
      <name val="Arial"/>
      <family val="2"/>
    </font>
    <font>
      <b/>
      <sz val="11"/>
      <color rgb="FF3F3F3F"/>
      <name val="Calibri"/>
      <family val="2"/>
      <scheme val="minor"/>
    </font>
    <font>
      <b/>
      <sz val="12"/>
      <color rgb="FF3F3F3F"/>
      <name val="Arial"/>
      <family val="2"/>
    </font>
    <font>
      <b/>
      <sz val="18"/>
      <color theme="3"/>
      <name val="Cambria"/>
      <family val="2"/>
      <scheme val="major"/>
    </font>
    <font>
      <sz val="18"/>
      <color theme="3"/>
      <name val="Cambria"/>
      <family val="2"/>
      <scheme val="major"/>
    </font>
    <font>
      <b/>
      <sz val="11"/>
      <color theme="1"/>
      <name val="Calibri"/>
      <family val="2"/>
      <scheme val="minor"/>
    </font>
    <font>
      <b/>
      <sz val="12"/>
      <color theme="1"/>
      <name val="Arial"/>
      <family val="2"/>
    </font>
    <font>
      <sz val="11"/>
      <color rgb="FFFF0000"/>
      <name val="Calibri"/>
      <family val="2"/>
      <scheme val="minor"/>
    </font>
    <font>
      <sz val="12"/>
      <color rgb="FFFF0000"/>
      <name val="Arial"/>
      <family val="2"/>
    </font>
    <font>
      <sz val="22"/>
      <color theme="1"/>
      <name val="Calibri"/>
      <family val="2"/>
      <scheme val="minor"/>
    </font>
    <font>
      <sz val="20"/>
      <color theme="1"/>
      <name val="Calibri"/>
      <family val="2"/>
      <scheme val="minor"/>
    </font>
    <font>
      <sz val="11"/>
      <name val="Calibri"/>
      <family val="2"/>
      <scheme val="minor"/>
    </font>
    <font>
      <sz val="12"/>
      <name val="Calibri"/>
      <family val="2"/>
      <scheme val="minor"/>
    </font>
    <font>
      <sz val="10"/>
      <color theme="1"/>
      <name val="Calibri"/>
      <family val="2"/>
      <scheme val="minor"/>
    </font>
    <font>
      <b/>
      <sz val="11"/>
      <color theme="1"/>
      <name val="Arial"/>
      <family val="2"/>
    </font>
    <font>
      <sz val="12"/>
      <color rgb="FFFF0000"/>
      <name val="Calibri"/>
      <family val="2"/>
      <scheme val="minor"/>
    </font>
    <font>
      <b/>
      <sz val="28"/>
      <color theme="1"/>
      <name val="Calibri"/>
      <family val="2"/>
      <scheme val="minor"/>
    </font>
    <font>
      <sz val="22"/>
      <color theme="0" tint="-0.249977111117893"/>
      <name val="Calibri"/>
      <family val="2"/>
      <scheme val="minor"/>
    </font>
    <font>
      <b/>
      <sz val="26"/>
      <color theme="1"/>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1"/>
      </top>
      <bottom/>
      <diagonal/>
    </border>
    <border>
      <left/>
      <right/>
      <top style="thin">
        <color theme="1"/>
      </top>
      <bottom style="thin">
        <color theme="1"/>
      </bottom>
      <diagonal/>
    </border>
  </borders>
  <cellStyleXfs count="459">
    <xf numFmtId="0" fontId="0"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6"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6"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6"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6"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6"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6"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6"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6"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6"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6"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6" fillId="20" borderId="0" applyNumberFormat="0" applyBorder="0" applyAlignment="0" applyProtection="0"/>
    <xf numFmtId="0" fontId="7"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6"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6"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6" borderId="0" applyNumberFormat="0" applyBorder="0" applyAlignment="0" applyProtection="0"/>
    <xf numFmtId="0" fontId="8" fillId="23" borderId="0" applyNumberFormat="0" applyBorder="0" applyAlignment="0" applyProtection="0"/>
    <xf numFmtId="0" fontId="6"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7" borderId="0" applyNumberFormat="0" applyBorder="0" applyAlignment="0" applyProtection="0"/>
    <xf numFmtId="0" fontId="8" fillId="24" borderId="0" applyNumberFormat="0" applyBorder="0" applyAlignment="0" applyProtection="0"/>
    <xf numFmtId="0" fontId="6"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6"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8" borderId="0" applyNumberFormat="0" applyBorder="0" applyAlignment="0" applyProtection="0"/>
    <xf numFmtId="0" fontId="8" fillId="26" borderId="0" applyNumberFormat="0" applyBorder="0" applyAlignment="0" applyProtection="0"/>
    <xf numFmtId="0" fontId="6"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9"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9"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9" fillId="29"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9"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9"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9" fillId="32" borderId="0" applyNumberFormat="0" applyBorder="0" applyAlignment="0" applyProtection="0"/>
    <xf numFmtId="0" fontId="8" fillId="32"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1" fillId="33" borderId="0" applyNumberFormat="0" applyBorder="0" applyAlignment="0" applyProtection="0"/>
    <xf numFmtId="0" fontId="10" fillId="33" borderId="0" applyNumberFormat="0" applyBorder="0" applyAlignment="0" applyProtection="0"/>
    <xf numFmtId="0" fontId="12" fillId="34" borderId="3" applyNumberFormat="0" applyAlignment="0" applyProtection="0"/>
    <xf numFmtId="0" fontId="12" fillId="34" borderId="3" applyNumberFormat="0" applyAlignment="0" applyProtection="0"/>
    <xf numFmtId="0" fontId="12" fillId="34" borderId="3" applyNumberFormat="0" applyAlignment="0" applyProtection="0"/>
    <xf numFmtId="0" fontId="13" fillId="34" borderId="3" applyNumberFormat="0" applyAlignment="0" applyProtection="0"/>
    <xf numFmtId="0" fontId="12" fillId="34" borderId="3" applyNumberFormat="0" applyAlignment="0" applyProtection="0"/>
    <xf numFmtId="0" fontId="14" fillId="35" borderId="4" applyNumberFormat="0" applyAlignment="0" applyProtection="0"/>
    <xf numFmtId="0" fontId="14" fillId="35" borderId="4" applyNumberFormat="0" applyAlignment="0" applyProtection="0"/>
    <xf numFmtId="0" fontId="14" fillId="35" borderId="4" applyNumberFormat="0" applyAlignment="0" applyProtection="0"/>
    <xf numFmtId="0" fontId="15" fillId="35" borderId="4" applyNumberFormat="0" applyAlignment="0" applyProtection="0"/>
    <xf numFmtId="0" fontId="14" fillId="35" borderId="4"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20" fillId="36" borderId="0" applyNumberFormat="0" applyBorder="0" applyAlignment="0" applyProtection="0"/>
    <xf numFmtId="0" fontId="19" fillId="36" borderId="0" applyNumberFormat="0" applyBorder="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5" applyNumberFormat="0" applyFill="0" applyAlignment="0" applyProtection="0"/>
    <xf numFmtId="0" fontId="21"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4" fillId="0" borderId="6" applyNumberFormat="0" applyFill="0" applyAlignment="0" applyProtection="0"/>
    <xf numFmtId="0" fontId="23" fillId="0" borderId="6"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6" fillId="0" borderId="7"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30" fillId="37" borderId="3" applyNumberFormat="0" applyAlignment="0" applyProtection="0"/>
    <xf numFmtId="0" fontId="29" fillId="37" borderId="3" applyNumberFormat="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2" fillId="0" borderId="8" applyNumberFormat="0" applyFill="0" applyAlignment="0" applyProtection="0"/>
    <xf numFmtId="0" fontId="31" fillId="0" borderId="8" applyNumberFormat="0" applyFill="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4" fillId="38" borderId="0" applyNumberFormat="0" applyBorder="0" applyAlignment="0" applyProtection="0"/>
    <xf numFmtId="0" fontId="33" fillId="38" borderId="0" applyNumberFormat="0" applyBorder="0" applyAlignment="0" applyProtection="0"/>
    <xf numFmtId="0" fontId="7" fillId="0" borderId="0"/>
    <xf numFmtId="0" fontId="16" fillId="0" borderId="0"/>
    <xf numFmtId="0" fontId="7" fillId="0" borderId="0"/>
    <xf numFmtId="0" fontId="16"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6" fillId="0" borderId="0"/>
    <xf numFmtId="0" fontId="35" fillId="0" borderId="0"/>
    <xf numFmtId="0" fontId="6"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1"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36" fillId="34" borderId="10" applyNumberFormat="0" applyAlignment="0" applyProtection="0"/>
    <xf numFmtId="0" fontId="36" fillId="34" borderId="10" applyNumberFormat="0" applyAlignment="0" applyProtection="0"/>
    <xf numFmtId="0" fontId="36" fillId="34" borderId="10" applyNumberFormat="0" applyAlignment="0" applyProtection="0"/>
    <xf numFmtId="0" fontId="37" fillId="34" borderId="10" applyNumberFormat="0" applyAlignment="0" applyProtection="0"/>
    <xf numFmtId="0" fontId="36" fillId="34" borderId="10"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1" fillId="0" borderId="11" applyNumberFormat="0" applyFill="0" applyAlignment="0" applyProtection="0"/>
    <xf numFmtId="0" fontId="40" fillId="0" borderId="11"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cellStyleXfs>
  <cellXfs count="45">
    <xf numFmtId="0" fontId="0" fillId="0" borderId="0" xfId="0"/>
    <xf numFmtId="0" fontId="44" fillId="40" borderId="0" xfId="0" applyFont="1" applyFill="1" applyAlignment="1">
      <alignment horizontal="left" vertical="top"/>
    </xf>
    <xf numFmtId="0" fontId="45" fillId="40" borderId="0" xfId="0" applyFont="1" applyFill="1" applyAlignment="1">
      <alignment horizontal="left" vertical="top"/>
    </xf>
    <xf numFmtId="0" fontId="46" fillId="0" borderId="0" xfId="0" applyFont="1" applyAlignment="1">
      <alignment horizontal="left" vertical="top" wrapText="1"/>
    </xf>
    <xf numFmtId="0" fontId="47" fillId="0" borderId="0" xfId="0" applyFont="1" applyAlignment="1">
      <alignment horizontal="left" vertical="top" wrapText="1"/>
    </xf>
    <xf numFmtId="0" fontId="47" fillId="0" borderId="0" xfId="0" applyFont="1" applyAlignment="1">
      <alignment horizontal="left" vertical="top"/>
    </xf>
    <xf numFmtId="0" fontId="46" fillId="0" borderId="0" xfId="0" applyFont="1" applyAlignment="1">
      <alignment horizontal="left" vertical="top"/>
    </xf>
    <xf numFmtId="0" fontId="7" fillId="0" borderId="0" xfId="0" applyFont="1" applyAlignment="1">
      <alignment horizontal="left" vertical="top" wrapText="1"/>
    </xf>
    <xf numFmtId="0" fontId="2" fillId="0" borderId="0" xfId="0" applyFont="1" applyAlignment="1">
      <alignment horizontal="left" vertical="top" wrapText="1"/>
    </xf>
    <xf numFmtId="0" fontId="7" fillId="40" borderId="0" xfId="0" applyFont="1" applyFill="1" applyAlignment="1">
      <alignment horizontal="left" vertical="top"/>
    </xf>
    <xf numFmtId="0" fontId="48" fillId="40" borderId="0" xfId="0" applyFont="1" applyFill="1" applyAlignment="1">
      <alignment horizontal="left" vertical="top"/>
    </xf>
    <xf numFmtId="20" fontId="49" fillId="41" borderId="1" xfId="0" applyNumberFormat="1" applyFont="1" applyFill="1" applyBorder="1" applyAlignment="1" applyProtection="1">
      <alignment horizontal="center" vertical="center" wrapText="1"/>
      <protection locked="0"/>
    </xf>
    <xf numFmtId="0" fontId="49" fillId="41" borderId="1" xfId="0" applyFont="1" applyFill="1" applyBorder="1" applyAlignment="1" applyProtection="1">
      <alignment horizontal="center" vertical="center" wrapText="1"/>
      <protection locked="0"/>
    </xf>
    <xf numFmtId="20" fontId="46" fillId="0" borderId="0" xfId="0" applyNumberFormat="1" applyFont="1" applyAlignment="1">
      <alignment horizontal="left" vertical="top" wrapText="1"/>
    </xf>
    <xf numFmtId="0" fontId="46" fillId="40" borderId="0" xfId="0" applyFont="1" applyFill="1" applyAlignment="1">
      <alignment horizontal="left" vertical="top"/>
    </xf>
    <xf numFmtId="0" fontId="0" fillId="40" borderId="0" xfId="0" applyFill="1"/>
    <xf numFmtId="22" fontId="0" fillId="40" borderId="2" xfId="0" applyNumberFormat="1" applyFill="1" applyBorder="1" applyAlignment="1">
      <alignment horizontal="left" vertical="top" wrapText="1"/>
    </xf>
    <xf numFmtId="0" fontId="0" fillId="40" borderId="2" xfId="0" applyFill="1" applyBorder="1" applyAlignment="1">
      <alignment horizontal="left" vertical="top" wrapText="1"/>
    </xf>
    <xf numFmtId="0" fontId="46" fillId="40" borderId="0" xfId="0" applyFont="1" applyFill="1" applyAlignment="1">
      <alignment horizontal="left" vertical="top" wrapText="1"/>
    </xf>
    <xf numFmtId="0" fontId="0" fillId="0" borderId="2" xfId="0" applyBorder="1" applyAlignment="1">
      <alignment horizontal="left" vertical="top" wrapText="1"/>
    </xf>
    <xf numFmtId="22" fontId="0" fillId="0" borderId="2" xfId="0" applyNumberFormat="1" applyBorder="1" applyAlignment="1">
      <alignment horizontal="left" vertical="top" wrapText="1"/>
    </xf>
    <xf numFmtId="0" fontId="0" fillId="0" borderId="0" xfId="0" applyAlignment="1">
      <alignment horizontal="left" vertical="top" wrapText="1"/>
    </xf>
    <xf numFmtId="22" fontId="0" fillId="0" borderId="0" xfId="0" applyNumberFormat="1" applyAlignment="1">
      <alignment horizontal="left" vertical="top" wrapText="1"/>
    </xf>
    <xf numFmtId="0" fontId="50" fillId="40" borderId="0" xfId="0" applyFont="1" applyFill="1" applyAlignment="1">
      <alignment horizontal="left" vertical="top"/>
    </xf>
    <xf numFmtId="0" fontId="43" fillId="40" borderId="0" xfId="0" applyFont="1" applyFill="1"/>
    <xf numFmtId="0" fontId="0" fillId="0" borderId="0" xfId="0" applyAlignment="1">
      <alignment vertical="top"/>
    </xf>
    <xf numFmtId="0" fontId="0" fillId="0" borderId="0" xfId="0" applyAlignment="1">
      <alignment vertical="top" wrapText="1"/>
    </xf>
    <xf numFmtId="22" fontId="0" fillId="0" borderId="0" xfId="0" applyNumberFormat="1" applyAlignment="1">
      <alignment vertical="top"/>
    </xf>
    <xf numFmtId="22" fontId="0" fillId="0" borderId="0" xfId="0" applyNumberFormat="1" applyAlignment="1">
      <alignment vertical="top" wrapText="1"/>
    </xf>
    <xf numFmtId="0" fontId="0" fillId="0" borderId="12" xfId="0" applyBorder="1" applyAlignment="1">
      <alignment vertical="top"/>
    </xf>
    <xf numFmtId="0" fontId="0" fillId="0" borderId="12" xfId="0" applyBorder="1" applyAlignment="1">
      <alignment vertical="top" wrapText="1"/>
    </xf>
    <xf numFmtId="22" fontId="0" fillId="0" borderId="12" xfId="0" applyNumberFormat="1" applyBorder="1" applyAlignment="1">
      <alignment vertical="top"/>
    </xf>
    <xf numFmtId="0" fontId="0" fillId="0" borderId="13" xfId="0" applyBorder="1" applyAlignment="1">
      <alignment vertical="top"/>
    </xf>
    <xf numFmtId="0" fontId="0" fillId="0" borderId="13" xfId="0" applyBorder="1" applyAlignment="1">
      <alignment vertical="top" wrapText="1"/>
    </xf>
    <xf numFmtId="22" fontId="0" fillId="0" borderId="13" xfId="0" applyNumberFormat="1" applyBorder="1" applyAlignment="1">
      <alignment vertical="top"/>
    </xf>
    <xf numFmtId="0" fontId="53" fillId="40" borderId="0" xfId="0" quotePrefix="1" applyFont="1" applyFill="1" applyAlignment="1">
      <alignment horizontal="left" vertical="center" wrapText="1"/>
    </xf>
    <xf numFmtId="0" fontId="51" fillId="40" borderId="0" xfId="0" applyFont="1" applyFill="1" applyAlignment="1">
      <alignment horizontal="center" vertical="center"/>
    </xf>
    <xf numFmtId="14" fontId="52" fillId="43" borderId="0" xfId="0" applyNumberFormat="1" applyFont="1" applyFill="1" applyAlignment="1">
      <alignment horizontal="center" vertical="top"/>
    </xf>
    <xf numFmtId="0" fontId="4" fillId="40" borderId="0" xfId="375" applyFont="1" applyFill="1" applyAlignment="1">
      <alignment horizontal="center" vertical="center" wrapText="1"/>
    </xf>
    <xf numFmtId="0" fontId="2" fillId="0" borderId="0" xfId="375" applyFont="1" applyFill="1" applyAlignment="1">
      <alignment horizontal="center" vertical="top" wrapText="1"/>
    </xf>
    <xf numFmtId="164" fontId="45" fillId="40" borderId="0" xfId="0" applyNumberFormat="1" applyFont="1" applyFill="1" applyAlignment="1">
      <alignment horizontal="right" vertical="top"/>
    </xf>
    <xf numFmtId="0" fontId="5" fillId="42" borderId="0" xfId="375" applyFont="1" applyFill="1" applyAlignment="1">
      <alignment horizontal="center" vertical="top"/>
    </xf>
    <xf numFmtId="0" fontId="5" fillId="40" borderId="0" xfId="375" applyFont="1" applyFill="1" applyAlignment="1">
      <alignment horizontal="center" vertical="top"/>
    </xf>
    <xf numFmtId="0" fontId="5" fillId="0" borderId="0" xfId="375" applyFont="1" applyAlignment="1">
      <alignment horizontal="center" vertical="top"/>
    </xf>
    <xf numFmtId="164" fontId="45" fillId="40" borderId="0" xfId="0" applyNumberFormat="1" applyFont="1" applyFill="1" applyAlignment="1">
      <alignment horizontal="left" vertical="top"/>
    </xf>
  </cellXfs>
  <cellStyles count="459">
    <cellStyle name="20% - Accent1" xfId="1" builtinId="30" customBuiltin="1"/>
    <cellStyle name="20% - Accent1 2" xfId="2" xr:uid="{1C3076D9-F2C2-4C72-9BBF-ECEA44568A40}"/>
    <cellStyle name="20% - Accent1 2 2" xfId="3" xr:uid="{9082FA31-1536-461C-B12F-5AECEEF7F72B}"/>
    <cellStyle name="20% - Accent1 2 2 2" xfId="4" xr:uid="{CAE65744-5DCC-4191-AFE8-75967B655C54}"/>
    <cellStyle name="20% - Accent1 2 2 2 2" xfId="5" xr:uid="{A970DD3D-1709-410A-97B5-A71F65CCDA0F}"/>
    <cellStyle name="20% - Accent1 2 2 2 2 2" xfId="6" xr:uid="{41CD4CFE-3A47-44FC-BAAF-808C2FC69F88}"/>
    <cellStyle name="20% - Accent1 2 2 2 3" xfId="7" xr:uid="{1904CC0A-7888-478A-AAB2-7B4A6B04F911}"/>
    <cellStyle name="20% - Accent1 2 2 3" xfId="8" xr:uid="{83F91834-8C6C-43ED-B554-3695DDAC1779}"/>
    <cellStyle name="20% - Accent1 2 2 3 2" xfId="9" xr:uid="{DA7B1BBE-17AE-40B3-8057-5AE9CA7F3D3D}"/>
    <cellStyle name="20% - Accent1 2 2 4" xfId="10" xr:uid="{8B90709D-4621-47C8-91EF-16695FCF02A4}"/>
    <cellStyle name="20% - Accent1 2 2 5" xfId="11" xr:uid="{5EFAAAD5-5199-4392-9C81-0D81AD890163}"/>
    <cellStyle name="20% - Accent1 2 3" xfId="12" xr:uid="{51E1E5F5-E03C-436E-AF85-24DDA982F4D7}"/>
    <cellStyle name="20% - Accent1 2 3 2" xfId="13" xr:uid="{29ACE20F-C1C2-49E0-9BFC-B75704D2B203}"/>
    <cellStyle name="20% - Accent1 2 3 2 2" xfId="14" xr:uid="{43A7E4FC-C2C7-472F-8A27-F2B47D8E2CCF}"/>
    <cellStyle name="20% - Accent1 2 3 3" xfId="15" xr:uid="{79D79B89-1F32-4E86-9134-8AC7728B266A}"/>
    <cellStyle name="20% - Accent1 2 4" xfId="16" xr:uid="{26CB98D8-9566-4FF3-89E3-C9DA2425665F}"/>
    <cellStyle name="20% - Accent1 2 4 2" xfId="17" xr:uid="{A92EFAC2-B7F7-4A2C-910E-15FE267011FF}"/>
    <cellStyle name="20% - Accent1 2 5" xfId="18" xr:uid="{C8F20E7B-B6FE-4BF7-80F6-674A6B88D325}"/>
    <cellStyle name="20% - Accent1 3" xfId="19" xr:uid="{BE7C152D-B7C3-42B4-9F81-EF53B4F8D78A}"/>
    <cellStyle name="20% - Accent1 3 2" xfId="20" xr:uid="{8924F36B-6561-4532-821C-86E954358B94}"/>
    <cellStyle name="20% - Accent1 4" xfId="21" xr:uid="{00BF0183-9D0A-47D3-9559-C5B23B8D45B0}"/>
    <cellStyle name="20% - Accent2" xfId="22" builtinId="34" customBuiltin="1"/>
    <cellStyle name="20% - Accent2 2" xfId="23" xr:uid="{18D751E0-2F49-4913-8AD0-6B98A9EB05B2}"/>
    <cellStyle name="20% - Accent2 2 2" xfId="24" xr:uid="{92AA9F59-FED6-4DC2-8B75-FBE347946B10}"/>
    <cellStyle name="20% - Accent2 2 2 2" xfId="25" xr:uid="{04D51A37-18A6-401A-B5C0-130B431AB217}"/>
    <cellStyle name="20% - Accent2 2 2 2 2" xfId="26" xr:uid="{CBD8F91F-C602-43A9-B4D0-3EA9821B2FCB}"/>
    <cellStyle name="20% - Accent2 2 2 2 2 2" xfId="27" xr:uid="{77EF9BF5-366C-41DD-9D75-B88682065720}"/>
    <cellStyle name="20% - Accent2 2 2 2 3" xfId="28" xr:uid="{3B3C8116-2461-4BA1-BDF1-E315C8868DF7}"/>
    <cellStyle name="20% - Accent2 2 2 3" xfId="29" xr:uid="{995AA36E-C7B7-4875-A7B2-0687FA406162}"/>
    <cellStyle name="20% - Accent2 2 2 3 2" xfId="30" xr:uid="{648B5492-3B62-4312-9AF1-858F394C7C87}"/>
    <cellStyle name="20% - Accent2 2 2 4" xfId="31" xr:uid="{FAF8B040-2DE6-40D4-A2D6-952FCD990772}"/>
    <cellStyle name="20% - Accent2 2 2 5" xfId="32" xr:uid="{C638F427-30E9-4EB1-9513-A59E5B52F194}"/>
    <cellStyle name="20% - Accent2 2 3" xfId="33" xr:uid="{0C1EC8AB-2465-40D6-B0DC-75D8A1D4BEE1}"/>
    <cellStyle name="20% - Accent2 2 3 2" xfId="34" xr:uid="{6B930FDF-17AF-43E7-94F7-76543768C42C}"/>
    <cellStyle name="20% - Accent2 2 3 2 2" xfId="35" xr:uid="{20C0FFDD-550B-4483-ADE3-1F9500B0D6F0}"/>
    <cellStyle name="20% - Accent2 2 3 3" xfId="36" xr:uid="{966B13AA-71D7-4B45-ABD4-AFF727E706C8}"/>
    <cellStyle name="20% - Accent2 2 4" xfId="37" xr:uid="{F6BC0D4F-C37B-4545-9CE9-B7C270B04A1E}"/>
    <cellStyle name="20% - Accent2 2 4 2" xfId="38" xr:uid="{435517A5-C3BC-461E-9D06-7909CCDB4F4B}"/>
    <cellStyle name="20% - Accent2 2 5" xfId="39" xr:uid="{71924468-D8A5-4384-A731-316A60C2CEE2}"/>
    <cellStyle name="20% - Accent2 3" xfId="40" xr:uid="{68F4A951-6FCB-485D-82EB-CBFF70CB9334}"/>
    <cellStyle name="20% - Accent2 3 2" xfId="41" xr:uid="{D63E9AAC-CE81-4B82-B7B8-91A857318AB0}"/>
    <cellStyle name="20% - Accent2 4" xfId="42" xr:uid="{B9A77DE3-5CB9-417F-8147-ABE390785C76}"/>
    <cellStyle name="20% - Accent3" xfId="43" builtinId="38" customBuiltin="1"/>
    <cellStyle name="20% - Accent3 2" xfId="44" xr:uid="{9B46CD09-D9A6-41C9-98B7-9EA604BE318D}"/>
    <cellStyle name="20% - Accent3 2 2" xfId="45" xr:uid="{7C23D3DD-1A92-405E-BA10-22F952117A19}"/>
    <cellStyle name="20% - Accent3 2 2 2" xfId="46" xr:uid="{9F7AB938-DEDC-4B53-8138-5E3266594902}"/>
    <cellStyle name="20% - Accent3 2 2 2 2" xfId="47" xr:uid="{3B41479F-A817-4242-AFF2-B8B7C0FF4F12}"/>
    <cellStyle name="20% - Accent3 2 2 2 2 2" xfId="48" xr:uid="{BFD50AA9-7EEF-4A2D-8E0E-D4C49542DC50}"/>
    <cellStyle name="20% - Accent3 2 2 2 3" xfId="49" xr:uid="{34D4B8FA-9995-452B-B45C-CFAB7B87B7A3}"/>
    <cellStyle name="20% - Accent3 2 2 3" xfId="50" xr:uid="{9140C2B6-FC2C-4A51-BFDE-111E1383AAE8}"/>
    <cellStyle name="20% - Accent3 2 2 3 2" xfId="51" xr:uid="{596936B4-B814-46B0-9944-FFB64C16503E}"/>
    <cellStyle name="20% - Accent3 2 2 4" xfId="52" xr:uid="{8B741FF3-2D16-44C6-BC9E-BBF5A0195765}"/>
    <cellStyle name="20% - Accent3 2 2 5" xfId="53" xr:uid="{D4718B7C-AEDB-4E77-9FA4-871EBEA530FB}"/>
    <cellStyle name="20% - Accent3 2 3" xfId="54" xr:uid="{2740CD63-7DA8-4488-A24A-5C989D10731F}"/>
    <cellStyle name="20% - Accent3 2 3 2" xfId="55" xr:uid="{060F0CC8-40F0-476F-B7C5-1F3FF4A39A4E}"/>
    <cellStyle name="20% - Accent3 2 3 2 2" xfId="56" xr:uid="{9BB0A244-B70B-4F9B-A766-C37E80922FC4}"/>
    <cellStyle name="20% - Accent3 2 3 3" xfId="57" xr:uid="{C64B21BC-B8E0-4550-8017-72EC524C03F1}"/>
    <cellStyle name="20% - Accent3 2 4" xfId="58" xr:uid="{005DA6CC-50C0-4EF7-A32A-397F14CE4248}"/>
    <cellStyle name="20% - Accent3 2 4 2" xfId="59" xr:uid="{FDEAB5D1-AEEB-465A-ADB7-97AA1FF6B59C}"/>
    <cellStyle name="20% - Accent3 2 5" xfId="60" xr:uid="{492F7A2E-B1FB-41A0-865C-4E95C205868D}"/>
    <cellStyle name="20% - Accent3 3" xfId="61" xr:uid="{174B5935-0A01-47C5-B955-EFBCD9C555A2}"/>
    <cellStyle name="20% - Accent3 3 2" xfId="62" xr:uid="{29E84719-D2DB-4C75-8AA9-D06F69F5ADE7}"/>
    <cellStyle name="20% - Accent3 4" xfId="63" xr:uid="{C7406FAA-F024-4A27-A8BE-D03C1C54691E}"/>
    <cellStyle name="20% - Accent4" xfId="64" builtinId="42" customBuiltin="1"/>
    <cellStyle name="20% - Accent4 2" xfId="65" xr:uid="{9CB6FC85-3AB8-4080-9A0B-151FEBFAC87F}"/>
    <cellStyle name="20% - Accent4 2 2" xfId="66" xr:uid="{10DEADD6-47CE-407F-B417-CE7775F2A7BA}"/>
    <cellStyle name="20% - Accent4 2 2 2" xfId="67" xr:uid="{D9792594-C981-4405-AE4F-4BA4D1D12DBA}"/>
    <cellStyle name="20% - Accent4 2 2 2 2" xfId="68" xr:uid="{C6E598BC-824B-422B-979D-F4A282DE6B7B}"/>
    <cellStyle name="20% - Accent4 2 2 2 2 2" xfId="69" xr:uid="{2E2BC2AA-5026-49E0-AA82-64E6273B1AD9}"/>
    <cellStyle name="20% - Accent4 2 2 2 3" xfId="70" xr:uid="{586E542C-752C-4051-A4AC-26FB0960CCA4}"/>
    <cellStyle name="20% - Accent4 2 2 3" xfId="71" xr:uid="{F702CE5F-2361-48B5-9938-63233C1E3F07}"/>
    <cellStyle name="20% - Accent4 2 2 3 2" xfId="72" xr:uid="{5111B49F-48FA-4F29-8ECE-723BD32DFB0C}"/>
    <cellStyle name="20% - Accent4 2 2 4" xfId="73" xr:uid="{B3E5F606-C8BD-47F9-AE82-A11555F4615D}"/>
    <cellStyle name="20% - Accent4 2 2 5" xfId="74" xr:uid="{EF9C3EAD-6EAA-4E84-A71E-E3830C2EDCD8}"/>
    <cellStyle name="20% - Accent4 2 3" xfId="75" xr:uid="{5A3FD1E5-61AD-4ABF-B119-80EFEA2433AD}"/>
    <cellStyle name="20% - Accent4 2 3 2" xfId="76" xr:uid="{4599F86D-85E2-428E-9094-7021D581D935}"/>
    <cellStyle name="20% - Accent4 2 3 2 2" xfId="77" xr:uid="{84B94FE3-4169-4A2D-8ADA-647678DD1C63}"/>
    <cellStyle name="20% - Accent4 2 3 3" xfId="78" xr:uid="{FF9DB7B5-FC63-4707-AC85-C0B3FFCC896F}"/>
    <cellStyle name="20% - Accent4 2 4" xfId="79" xr:uid="{4BBE784C-3C27-4B5F-B2EB-2ADFCA1FC38E}"/>
    <cellStyle name="20% - Accent4 2 4 2" xfId="80" xr:uid="{0B2A81B7-2CB6-43E4-B221-1127409AD2B4}"/>
    <cellStyle name="20% - Accent4 2 5" xfId="81" xr:uid="{3935D5E2-33FB-4F31-B34C-E2037707A3A2}"/>
    <cellStyle name="20% - Accent4 3" xfId="82" xr:uid="{85A89EC8-C207-4A29-A7A1-A6F08F7F55FC}"/>
    <cellStyle name="20% - Accent4 3 2" xfId="83" xr:uid="{F773B1DC-E2A0-4F1D-BE58-013D8CDA3BE7}"/>
    <cellStyle name="20% - Accent4 4" xfId="84" xr:uid="{C8AFA972-6A1F-49E7-9368-7A855F7B2CB5}"/>
    <cellStyle name="20% - Accent5" xfId="85" builtinId="46" customBuiltin="1"/>
    <cellStyle name="20% - Accent5 2" xfId="86" xr:uid="{55560E1B-558C-433C-8C2E-4649B4EBC4A7}"/>
    <cellStyle name="20% - Accent5 2 2" xfId="87" xr:uid="{AABA101D-5E67-49B2-AD02-5D48BD8CC383}"/>
    <cellStyle name="20% - Accent5 2 2 2" xfId="88" xr:uid="{A76CB1D4-1980-4AC2-9325-26F7458772EF}"/>
    <cellStyle name="20% - Accent5 2 2 2 2" xfId="89" xr:uid="{8E4E4727-9EE2-4636-9DD6-A2216210E419}"/>
    <cellStyle name="20% - Accent5 2 2 2 2 2" xfId="90" xr:uid="{FA5F5A7D-C45A-4452-A228-4DE30F183493}"/>
    <cellStyle name="20% - Accent5 2 2 2 3" xfId="91" xr:uid="{15B3DE0E-052D-4089-8684-48B64EEE6166}"/>
    <cellStyle name="20% - Accent5 2 2 3" xfId="92" xr:uid="{249DCFB9-D0C5-4CC7-858C-69CA0BAB0336}"/>
    <cellStyle name="20% - Accent5 2 2 3 2" xfId="93" xr:uid="{D3F5CA52-A4FD-4C89-BBFC-C527C23BF27A}"/>
    <cellStyle name="20% - Accent5 2 2 4" xfId="94" xr:uid="{CB402B20-B77D-4BC1-9926-18F64B02DF01}"/>
    <cellStyle name="20% - Accent5 2 2 5" xfId="95" xr:uid="{4C9F680F-8DBD-4BCE-9620-A586ADE4A1B7}"/>
    <cellStyle name="20% - Accent5 2 2 6" xfId="96" xr:uid="{E7195728-8C7F-48DF-9729-B60E6FEEA0B1}"/>
    <cellStyle name="20% - Accent5 2 2 7" xfId="97" xr:uid="{AA3F487C-8BF5-4C75-8FFC-CE4D8F3564B4}"/>
    <cellStyle name="20% - Accent5 2 2 8" xfId="98" xr:uid="{2EC51F9B-F439-4522-889D-F0A82FFEB40E}"/>
    <cellStyle name="20% - Accent5 2 3" xfId="99" xr:uid="{7843B76C-4EBF-4748-B569-088E323977E7}"/>
    <cellStyle name="20% - Accent5 2 3 2" xfId="100" xr:uid="{28A0F652-0D0D-4705-B9B3-FA10D603C4D3}"/>
    <cellStyle name="20% - Accent5 2 3 2 2" xfId="101" xr:uid="{FB8D2066-41F5-4FD7-91CB-D5608943A27E}"/>
    <cellStyle name="20% - Accent5 2 3 3" xfId="102" xr:uid="{7A612C7B-E7B7-4E1F-B6F0-706CD0C1D0F3}"/>
    <cellStyle name="20% - Accent5 2 3 4" xfId="103" xr:uid="{E8773AEA-1E81-45E1-8D99-752C17582485}"/>
    <cellStyle name="20% - Accent5 2 3 5" xfId="104" xr:uid="{783AF711-CA98-4688-ACCE-5489EAF37D35}"/>
    <cellStyle name="20% - Accent5 2 3 6" xfId="105" xr:uid="{1BEF77E8-F345-4445-97B5-A13552E3779D}"/>
    <cellStyle name="20% - Accent5 2 3 7" xfId="106" xr:uid="{F83B842F-4EEA-4E43-94F9-54EDF6C609CD}"/>
    <cellStyle name="20% - Accent5 2 4" xfId="107" xr:uid="{48B78534-C970-4194-B37E-E03143C2CAB5}"/>
    <cellStyle name="20% - Accent5 2 4 2" xfId="108" xr:uid="{FBB2CB39-B17C-436E-966F-EBB9ED1D8F14}"/>
    <cellStyle name="20% - Accent5 2 5" xfId="109" xr:uid="{96D404E5-6058-49D2-9318-3DC7C403EFC4}"/>
    <cellStyle name="20% - Accent5 2 6" xfId="110" xr:uid="{205D9A22-E3E0-4254-BB14-EFB8354E112B}"/>
    <cellStyle name="20% - Accent5 2 7" xfId="111" xr:uid="{26165252-FFF8-43AC-BCAF-9CEE0DCB77FE}"/>
    <cellStyle name="20% - Accent5 2 8" xfId="112" xr:uid="{CC0B31AE-BE01-4874-AA95-4F51E8107E05}"/>
    <cellStyle name="20% - Accent5 2 9" xfId="113" xr:uid="{E74BB813-09FF-4ACD-8C42-E79B06F647F7}"/>
    <cellStyle name="20% - Accent5 3" xfId="114" xr:uid="{59BF426B-9B72-4797-BE87-E84DB56DD599}"/>
    <cellStyle name="20% - Accent5 3 2" xfId="115" xr:uid="{A42BFCC1-64B5-4F66-A887-427D3636C5D9}"/>
    <cellStyle name="20% - Accent5 4" xfId="116" xr:uid="{40C4C6A3-5922-4906-B0DC-2590A8A87193}"/>
    <cellStyle name="20% - Accent6" xfId="117" builtinId="50" customBuiltin="1"/>
    <cellStyle name="20% - Accent6 2" xfId="118" xr:uid="{5B197DF6-CE9B-4480-8051-909933E67141}"/>
    <cellStyle name="20% - Accent6 2 2" xfId="119" xr:uid="{6C701ED2-DCB4-4668-A5F9-B12694E88C25}"/>
    <cellStyle name="20% - Accent6 2 2 2" xfId="120" xr:uid="{40A4112A-188B-4879-8147-3914F52D1A21}"/>
    <cellStyle name="20% - Accent6 2 2 2 2" xfId="121" xr:uid="{B3E953CA-0528-4FFF-B443-7C009B0B1B22}"/>
    <cellStyle name="20% - Accent6 2 2 2 2 2" xfId="122" xr:uid="{2B3AA860-2113-423D-9DE9-94BF6ED8A4F5}"/>
    <cellStyle name="20% - Accent6 2 2 2 3" xfId="123" xr:uid="{87DADF5B-4FCE-41A4-A28E-108936AAF624}"/>
    <cellStyle name="20% - Accent6 2 2 3" xfId="124" xr:uid="{495D3387-88D1-4F43-8221-49CADFA619ED}"/>
    <cellStyle name="20% - Accent6 2 2 3 2" xfId="125" xr:uid="{58448116-5828-401C-A1F0-61AA073ABC27}"/>
    <cellStyle name="20% - Accent6 2 2 4" xfId="126" xr:uid="{82362822-913F-4683-98AB-8FA78A96CF1F}"/>
    <cellStyle name="20% - Accent6 2 2 5" xfId="127" xr:uid="{BD8B1EF5-7FFC-4E71-9D20-A7B970D60CD8}"/>
    <cellStyle name="20% - Accent6 2 3" xfId="128" xr:uid="{A408069C-A6F3-4494-BD5C-52452FB466B9}"/>
    <cellStyle name="20% - Accent6 2 3 2" xfId="129" xr:uid="{10623B94-F95F-4C66-83FE-219368D5D32B}"/>
    <cellStyle name="20% - Accent6 2 3 2 2" xfId="130" xr:uid="{93503B32-DB9E-42BC-AE64-67CCB294AD72}"/>
    <cellStyle name="20% - Accent6 2 3 3" xfId="131" xr:uid="{911A6140-02EF-4709-BE8A-54186A70273A}"/>
    <cellStyle name="20% - Accent6 2 4" xfId="132" xr:uid="{2B035B18-364F-4FE5-B7A9-77CEC4D96DF0}"/>
    <cellStyle name="20% - Accent6 2 4 2" xfId="133" xr:uid="{C9DCC3E6-D8E0-4268-97A6-47AD4A41EBDB}"/>
    <cellStyle name="20% - Accent6 2 5" xfId="134" xr:uid="{BE5402B4-EC3E-495A-9B95-89B742B15BE6}"/>
    <cellStyle name="20% - Accent6 3" xfId="135" xr:uid="{D7BE99E2-A322-45EC-B347-348D48B704AE}"/>
    <cellStyle name="20% - Accent6 3 2" xfId="136" xr:uid="{0D95A591-095D-4190-9916-84D756302F2F}"/>
    <cellStyle name="20% - Accent6 4" xfId="137" xr:uid="{D3496FFB-C106-442E-8ED4-FE3721ABFFA1}"/>
    <cellStyle name="40% - Accent1" xfId="138" builtinId="31" customBuiltin="1"/>
    <cellStyle name="40% - Accent1 2" xfId="139" xr:uid="{215FAB60-52E7-45C7-BFB6-437FB7F98432}"/>
    <cellStyle name="40% - Accent1 2 2" xfId="140" xr:uid="{4260A4A8-A52B-45AE-8F3E-09589C813D3E}"/>
    <cellStyle name="40% - Accent1 2 2 2" xfId="141" xr:uid="{BCCF52BB-56FD-4429-BC4E-E74FBCFB1F37}"/>
    <cellStyle name="40% - Accent1 2 2 2 2" xfId="142" xr:uid="{AE75E309-7372-4B93-A278-70D6D33AECF2}"/>
    <cellStyle name="40% - Accent1 2 2 2 2 2" xfId="143" xr:uid="{04277CE6-B737-4A85-A7EA-85AD6CF88F1A}"/>
    <cellStyle name="40% - Accent1 2 2 2 3" xfId="144" xr:uid="{5EF21C8B-EC25-4FB5-97AD-501199B875B7}"/>
    <cellStyle name="40% - Accent1 2 2 3" xfId="145" xr:uid="{B54B96E8-AFD1-4D9E-AAC4-5C99AED49586}"/>
    <cellStyle name="40% - Accent1 2 2 3 2" xfId="146" xr:uid="{3878BFCE-6769-44F4-9083-A1D5D6BE1C6B}"/>
    <cellStyle name="40% - Accent1 2 2 4" xfId="147" xr:uid="{9C533F37-34EF-4571-A075-FC243871810A}"/>
    <cellStyle name="40% - Accent1 2 2 5" xfId="148" xr:uid="{38B226FD-6B73-40A2-BA6B-E0A9E8CC5ADA}"/>
    <cellStyle name="40% - Accent1 2 3" xfId="149" xr:uid="{23B19964-C217-46F6-B226-3FED6F56E06B}"/>
    <cellStyle name="40% - Accent1 2 3 2" xfId="150" xr:uid="{00CEA417-4AA8-48D6-B2A0-35548F8B4E30}"/>
    <cellStyle name="40% - Accent1 2 3 2 2" xfId="151" xr:uid="{31F5EED0-025F-4BC0-9DCF-F51089EBAA98}"/>
    <cellStyle name="40% - Accent1 2 3 3" xfId="152" xr:uid="{858D03B8-A2B7-48D3-81D5-3E0AD9955FB5}"/>
    <cellStyle name="40% - Accent1 2 4" xfId="153" xr:uid="{CC604A44-9D35-4555-9C36-9FB16DB7FB0E}"/>
    <cellStyle name="40% - Accent1 2 4 2" xfId="154" xr:uid="{CED869B7-920F-493A-B079-12ED400B68C3}"/>
    <cellStyle name="40% - Accent1 2 5" xfId="155" xr:uid="{7A326AA8-0E13-4EFD-B2B3-18B0F225CBB5}"/>
    <cellStyle name="40% - Accent1 3" xfId="156" xr:uid="{5EEBA8D8-0E9B-4280-B018-C4F95B8AF2B5}"/>
    <cellStyle name="40% - Accent1 3 2" xfId="157" xr:uid="{3143F48E-A0DF-44F9-A238-79AACF9FE34C}"/>
    <cellStyle name="40% - Accent1 4" xfId="158" xr:uid="{EE2E5E95-1EB8-4F00-BF34-3AD2E43C5B3E}"/>
    <cellStyle name="40% - Accent2" xfId="159" builtinId="35" customBuiltin="1"/>
    <cellStyle name="40% - Accent2 2" xfId="160" xr:uid="{BDE6870E-E907-4367-9611-FD83163AB398}"/>
    <cellStyle name="40% - Accent2 2 2" xfId="161" xr:uid="{5A476B6B-7195-4070-BD0A-399CD2E89417}"/>
    <cellStyle name="40% - Accent2 2 2 2" xfId="162" xr:uid="{6E424A17-827F-4638-B5C7-9C82ECE51F27}"/>
    <cellStyle name="40% - Accent2 2 2 2 2" xfId="163" xr:uid="{3139FEEA-C6DE-4737-B5D6-E1E6D87FD232}"/>
    <cellStyle name="40% - Accent2 2 2 2 2 2" xfId="164" xr:uid="{9843C21F-4F15-488B-B403-984D7FD6B97B}"/>
    <cellStyle name="40% - Accent2 2 2 2 3" xfId="165" xr:uid="{5971E549-DFB8-4536-A50B-D20766AAF53B}"/>
    <cellStyle name="40% - Accent2 2 2 3" xfId="166" xr:uid="{49EEAE9A-2224-4DB0-B69B-BE8439AD5FBA}"/>
    <cellStyle name="40% - Accent2 2 2 3 2" xfId="167" xr:uid="{76DA5E08-76EE-4ED5-82B8-BB3709270DE4}"/>
    <cellStyle name="40% - Accent2 2 2 4" xfId="168" xr:uid="{E1338F88-9CF9-4B15-8F2B-DDEDE309B299}"/>
    <cellStyle name="40% - Accent2 2 2 5" xfId="169" xr:uid="{E713B070-8EFD-4417-A394-FD20A44902DC}"/>
    <cellStyle name="40% - Accent2 2 3" xfId="170" xr:uid="{1EC47BA6-D6F8-4DA6-B214-434764B23A0F}"/>
    <cellStyle name="40% - Accent2 2 3 2" xfId="171" xr:uid="{66602FF8-1DC1-4B46-BE1F-43D878BA8458}"/>
    <cellStyle name="40% - Accent2 2 3 2 2" xfId="172" xr:uid="{9AAEEBC8-7A57-44EA-AA13-A96A5858539A}"/>
    <cellStyle name="40% - Accent2 2 3 3" xfId="173" xr:uid="{BABD963B-A43E-4FC9-BC6B-35EB7FE3E1F5}"/>
    <cellStyle name="40% - Accent2 2 4" xfId="174" xr:uid="{9F94E085-EC18-40B5-ADBC-2175959C2292}"/>
    <cellStyle name="40% - Accent2 2 4 2" xfId="175" xr:uid="{8897E5F3-4D87-4635-9D74-ADD1ED2098E0}"/>
    <cellStyle name="40% - Accent2 2 5" xfId="176" xr:uid="{5614B7AE-6E99-4458-9774-26DBF63B5AC8}"/>
    <cellStyle name="40% - Accent2 3" xfId="177" xr:uid="{4D5EB600-D7F8-4B35-8377-A3CC9F0B3A4A}"/>
    <cellStyle name="40% - Accent2 3 2" xfId="178" xr:uid="{F8558C25-8AA5-4D7E-A60B-9BC2BE63DF3A}"/>
    <cellStyle name="40% - Accent2 4" xfId="179" xr:uid="{61B25019-18AE-4702-8875-F43D53EC8C46}"/>
    <cellStyle name="40% - Accent3" xfId="180" builtinId="39" customBuiltin="1"/>
    <cellStyle name="40% - Accent3 2" xfId="181" xr:uid="{D9FB07E0-4F45-40AF-8B76-25234FC6E13E}"/>
    <cellStyle name="40% - Accent3 2 2" xfId="182" xr:uid="{843107A4-ED3E-432D-89B6-8D0D9FDDCE81}"/>
    <cellStyle name="40% - Accent3 2 2 2" xfId="183" xr:uid="{DBCAEAF7-27A9-4B21-8FDA-56753B8ADB7B}"/>
    <cellStyle name="40% - Accent3 2 2 2 2" xfId="184" xr:uid="{924B3CEA-EA70-46E3-A4F1-726B5F076107}"/>
    <cellStyle name="40% - Accent3 2 2 2 2 2" xfId="185" xr:uid="{D3F152F2-7D9C-49BE-8993-6B6B54DACDFD}"/>
    <cellStyle name="40% - Accent3 2 2 2 3" xfId="186" xr:uid="{CD1285DC-129E-4194-95D5-745318071057}"/>
    <cellStyle name="40% - Accent3 2 2 3" xfId="187" xr:uid="{CF125266-29F4-448E-8A50-412E418C98F5}"/>
    <cellStyle name="40% - Accent3 2 2 3 2" xfId="188" xr:uid="{58C423DF-6E37-42D4-8209-7DE839A80B90}"/>
    <cellStyle name="40% - Accent3 2 2 4" xfId="189" xr:uid="{195C818A-B924-4CE1-8AC8-57E7DEF9CA32}"/>
    <cellStyle name="40% - Accent3 2 2 5" xfId="190" xr:uid="{D32C9403-38E7-4A59-9F79-15B19960B616}"/>
    <cellStyle name="40% - Accent3 2 3" xfId="191" xr:uid="{BAAAE821-DD5A-4E2D-BAB4-0D952975B6C2}"/>
    <cellStyle name="40% - Accent3 2 3 2" xfId="192" xr:uid="{80146EEC-DB3F-4B46-B29B-DAB4354DD250}"/>
    <cellStyle name="40% - Accent3 2 3 2 2" xfId="193" xr:uid="{D4FEFCB8-8BD5-4F4E-8DAD-92513F4E2ECD}"/>
    <cellStyle name="40% - Accent3 2 3 3" xfId="194" xr:uid="{65454107-3C6D-4C72-AF52-6F1B881FD7C1}"/>
    <cellStyle name="40% - Accent3 2 4" xfId="195" xr:uid="{5B988DA9-5090-4172-A14A-DE8F20FD3FE5}"/>
    <cellStyle name="40% - Accent3 2 4 2" xfId="196" xr:uid="{55010A9C-5A94-4174-883E-E4CD073D1968}"/>
    <cellStyle name="40% - Accent3 2 5" xfId="197" xr:uid="{34521D1C-2208-4AA4-A225-BDCEBB3DA0AA}"/>
    <cellStyle name="40% - Accent3 3" xfId="198" xr:uid="{63833BC9-9F4C-4E8D-9C78-F16675E76B35}"/>
    <cellStyle name="40% - Accent3 3 2" xfId="199" xr:uid="{7CE01806-7093-4F82-B323-26902FE47AA2}"/>
    <cellStyle name="40% - Accent3 4" xfId="200" xr:uid="{44B21FFF-CB0B-40B7-B415-BDC1056731EE}"/>
    <cellStyle name="40% - Accent4" xfId="201" builtinId="43" customBuiltin="1"/>
    <cellStyle name="40% - Accent4 2" xfId="202" xr:uid="{EC6D7856-7B3A-4716-9430-623150DD4CDB}"/>
    <cellStyle name="40% - Accent4 2 2" xfId="203" xr:uid="{53AED9CC-7153-40F9-8441-C1743CCC902B}"/>
    <cellStyle name="40% - Accent4 2 2 2" xfId="204" xr:uid="{85D7D952-8658-4072-B87B-1BF5297F48C8}"/>
    <cellStyle name="40% - Accent4 2 2 2 2" xfId="205" xr:uid="{11046FF6-28B4-4987-B669-13FC4103627E}"/>
    <cellStyle name="40% - Accent4 2 2 2 2 2" xfId="206" xr:uid="{D2F44757-3F6C-48C9-95FF-FF20E10646F5}"/>
    <cellStyle name="40% - Accent4 2 2 2 3" xfId="207" xr:uid="{36743220-E0D7-4FEB-84BE-17D7B9746C3B}"/>
    <cellStyle name="40% - Accent4 2 2 3" xfId="208" xr:uid="{E471370E-D53F-474F-82EB-32D692DD3993}"/>
    <cellStyle name="40% - Accent4 2 2 3 2" xfId="209" xr:uid="{E1C12156-EA53-4ABB-9474-E58B6F191AFE}"/>
    <cellStyle name="40% - Accent4 2 2 4" xfId="210" xr:uid="{1967A821-4DFA-40E5-94AF-E3DC1E440395}"/>
    <cellStyle name="40% - Accent4 2 2 5" xfId="211" xr:uid="{DADAFB5F-C2D3-43E7-B9B6-F86B469DCD9E}"/>
    <cellStyle name="40% - Accent4 2 3" xfId="212" xr:uid="{4A273A65-E47C-4953-A908-B7C637334F7B}"/>
    <cellStyle name="40% - Accent4 2 3 2" xfId="213" xr:uid="{90014D83-A484-40B1-88A5-8CE94EFF2CE8}"/>
    <cellStyle name="40% - Accent4 2 3 2 2" xfId="214" xr:uid="{79ACFD47-EE98-415A-B404-D399622859BD}"/>
    <cellStyle name="40% - Accent4 2 3 3" xfId="215" xr:uid="{A9823088-CC1F-41EF-B9C0-E800CE5E50EF}"/>
    <cellStyle name="40% - Accent4 2 4" xfId="216" xr:uid="{9CB73585-9786-477F-83B0-C97849E7FD4D}"/>
    <cellStyle name="40% - Accent4 2 4 2" xfId="217" xr:uid="{7A0E3B0E-FF0E-4146-B3B1-DF65E74A2617}"/>
    <cellStyle name="40% - Accent4 2 5" xfId="218" xr:uid="{8D19AD60-02A2-4F46-A50B-3DF4EC1D65DF}"/>
    <cellStyle name="40% - Accent4 3" xfId="219" xr:uid="{B75C9818-966E-4297-81C1-D403582765D3}"/>
    <cellStyle name="40% - Accent4 3 2" xfId="220" xr:uid="{616E2E32-4BEF-41E6-A171-9E5FD9DF9133}"/>
    <cellStyle name="40% - Accent4 4" xfId="221" xr:uid="{8E2038B1-F3E8-4758-9B55-CD403708C395}"/>
    <cellStyle name="40% - Accent5" xfId="222" builtinId="47" customBuiltin="1"/>
    <cellStyle name="40% - Accent5 2" xfId="223" xr:uid="{AAC9300B-16D5-411A-89A9-4F86191C867D}"/>
    <cellStyle name="40% - Accent5 2 2" xfId="224" xr:uid="{72DE4C4B-0443-4279-98EA-EB3F7814E4CD}"/>
    <cellStyle name="40% - Accent5 2 2 2" xfId="225" xr:uid="{D4C79256-BBB4-4592-81B8-E721F6DFFA8A}"/>
    <cellStyle name="40% - Accent5 2 2 2 2" xfId="226" xr:uid="{E8C42BF4-FB50-4E69-9177-D22760C7BF21}"/>
    <cellStyle name="40% - Accent5 2 2 2 2 2" xfId="227" xr:uid="{2956C712-7B5E-4E8B-B347-C19A7302DCAA}"/>
    <cellStyle name="40% - Accent5 2 2 2 3" xfId="228" xr:uid="{099A2AEE-0810-4F36-9EB0-163CA396A5ED}"/>
    <cellStyle name="40% - Accent5 2 2 3" xfId="229" xr:uid="{511E1B86-9620-40C1-BEFB-305D5A1804C7}"/>
    <cellStyle name="40% - Accent5 2 2 3 2" xfId="230" xr:uid="{694FA2D7-FDA6-4945-A4FA-4840A93199FF}"/>
    <cellStyle name="40% - Accent5 2 2 4" xfId="231" xr:uid="{359CC675-DAAB-44ED-B9A5-3E623D499A06}"/>
    <cellStyle name="40% - Accent5 2 2 5" xfId="232" xr:uid="{D843D368-50A8-4645-9082-902FA2DF6FBA}"/>
    <cellStyle name="40% - Accent5 2 3" xfId="233" xr:uid="{A508DAA5-51D8-469A-B771-D65219C3C8C2}"/>
    <cellStyle name="40% - Accent5 2 3 2" xfId="234" xr:uid="{E0F120FA-0A1A-489E-9DD1-EBAD5DE7CA0F}"/>
    <cellStyle name="40% - Accent5 2 3 2 2" xfId="235" xr:uid="{F7C0519A-DD41-489E-8DE9-B7ED195A4E4E}"/>
    <cellStyle name="40% - Accent5 2 3 3" xfId="236" xr:uid="{8BC4A063-9910-421B-894C-4091B618DFC5}"/>
    <cellStyle name="40% - Accent5 2 4" xfId="237" xr:uid="{09578E33-1DFE-4C9F-B98D-EB1030F43D57}"/>
    <cellStyle name="40% - Accent5 2 4 2" xfId="238" xr:uid="{404F8EA6-1EF2-46CD-B7FD-447AE60B629D}"/>
    <cellStyle name="40% - Accent5 2 5" xfId="239" xr:uid="{B2AFDBC7-A1AA-433B-9AB5-18CD19367FD2}"/>
    <cellStyle name="40% - Accent5 3" xfId="240" xr:uid="{52BA8168-ED3C-4F6E-9043-1AECEFF770FF}"/>
    <cellStyle name="40% - Accent5 3 2" xfId="241" xr:uid="{9633944B-9D4C-4CA0-8F46-0F2D3B46CF3E}"/>
    <cellStyle name="40% - Accent5 4" xfId="242" xr:uid="{690791C9-EECE-48A5-9938-C663E9437650}"/>
    <cellStyle name="40% - Accent6" xfId="243" builtinId="51" customBuiltin="1"/>
    <cellStyle name="40% - Accent6 2" xfId="244" xr:uid="{827F2ED7-2ED4-4A4F-91F1-D90A125C6057}"/>
    <cellStyle name="40% - Accent6 2 2" xfId="245" xr:uid="{607EFBF8-7304-47C0-8BBD-3CE4F95A3F2F}"/>
    <cellStyle name="40% - Accent6 2 2 2" xfId="246" xr:uid="{04C8514B-8615-4CDB-A433-8BABEE78B460}"/>
    <cellStyle name="40% - Accent6 2 2 2 2" xfId="247" xr:uid="{C2962076-0C67-42B4-A53B-92C0B9FB86F6}"/>
    <cellStyle name="40% - Accent6 2 2 2 2 2" xfId="248" xr:uid="{001FD951-399B-49FD-8D1D-7906376C4BDC}"/>
    <cellStyle name="40% - Accent6 2 2 2 3" xfId="249" xr:uid="{8C974C6D-D519-49B3-9BE2-841F82B12C58}"/>
    <cellStyle name="40% - Accent6 2 2 3" xfId="250" xr:uid="{CE4BD445-41A3-4407-8060-BF1662CDF070}"/>
    <cellStyle name="40% - Accent6 2 2 3 2" xfId="251" xr:uid="{A2D7ED43-1339-49E1-AD1F-434096E7F85C}"/>
    <cellStyle name="40% - Accent6 2 2 4" xfId="252" xr:uid="{DC13589D-BC59-4A4B-9BF2-75E87A73CD9E}"/>
    <cellStyle name="40% - Accent6 2 2 5" xfId="253" xr:uid="{D6F12EA2-253B-48EF-BA13-CB943CCED4A0}"/>
    <cellStyle name="40% - Accent6 2 3" xfId="254" xr:uid="{05285642-25D7-4913-A929-679F71CB157A}"/>
    <cellStyle name="40% - Accent6 2 3 2" xfId="255" xr:uid="{0C88B6EC-9DBE-427F-B795-AAD822E37DAE}"/>
    <cellStyle name="40% - Accent6 2 3 2 2" xfId="256" xr:uid="{156721D5-0802-433D-90EF-32452A312AA8}"/>
    <cellStyle name="40% - Accent6 2 3 3" xfId="257" xr:uid="{1267912E-B53C-431D-A4C6-921C8D412C7E}"/>
    <cellStyle name="40% - Accent6 2 4" xfId="258" xr:uid="{5A671165-0CCD-44E3-84D1-D3EF54DF2E1D}"/>
    <cellStyle name="40% - Accent6 2 4 2" xfId="259" xr:uid="{10B1D146-E6A0-432D-86E3-205BF81143D5}"/>
    <cellStyle name="40% - Accent6 2 5" xfId="260" xr:uid="{D622B5FA-DB7D-412B-886A-15BB486988A6}"/>
    <cellStyle name="40% - Accent6 3" xfId="261" xr:uid="{505432A7-CC87-40D0-9EBE-2E3852D99C8E}"/>
    <cellStyle name="40% - Accent6 3 2" xfId="262" xr:uid="{FD0B53A1-58CA-48E9-8586-E7909D10699C}"/>
    <cellStyle name="40% - Accent6 4" xfId="263" xr:uid="{961854FA-D03F-4973-B83A-6614E3797176}"/>
    <cellStyle name="60% - Accent1" xfId="264" builtinId="32" customBuiltin="1"/>
    <cellStyle name="60% - Accent1 2" xfId="265" xr:uid="{21989767-F445-4C35-A7F0-5AA17570C9E0}"/>
    <cellStyle name="60% - Accent1 3" xfId="266" xr:uid="{9C80BC3C-B66F-49E6-BDA3-5FE0FD9B62C4}"/>
    <cellStyle name="60% - Accent1 3 2" xfId="267" xr:uid="{6B068A8F-F42C-4A6E-AABA-06B1BC25B90C}"/>
    <cellStyle name="60% - Accent1 4" xfId="268" xr:uid="{BB246771-EEC1-4AD4-8EAE-2CFD5DD8E152}"/>
    <cellStyle name="60% - Accent2" xfId="269" builtinId="36" customBuiltin="1"/>
    <cellStyle name="60% - Accent2 2" xfId="270" xr:uid="{3EE3FD27-F3B1-47F5-975F-77EC3AFEC567}"/>
    <cellStyle name="60% - Accent2 3" xfId="271" xr:uid="{20B6BC18-9ED5-4598-AD7D-9B942180DC9B}"/>
    <cellStyle name="60% - Accent2 3 2" xfId="272" xr:uid="{18106963-AFA5-4240-B69D-BCE07D7DD17D}"/>
    <cellStyle name="60% - Accent2 4" xfId="273" xr:uid="{C943A089-807F-4E92-9103-541AFD962CB4}"/>
    <cellStyle name="60% - Accent3" xfId="274" builtinId="40" customBuiltin="1"/>
    <cellStyle name="60% - Accent3 2" xfId="275" xr:uid="{43C6F381-4C34-4152-80F7-B77D57970947}"/>
    <cellStyle name="60% - Accent3 2 2" xfId="276" xr:uid="{EDED0FFC-286C-4897-A3AC-0B9DA21BA17C}"/>
    <cellStyle name="60% - Accent3 3" xfId="277" xr:uid="{6D196801-2175-4D09-ACE8-36A5E73E235F}"/>
    <cellStyle name="60% - Accent3 3 2" xfId="278" xr:uid="{1AE272CD-6C35-4F83-B736-CC2E4EBC6350}"/>
    <cellStyle name="60% - Accent3 4" xfId="279" xr:uid="{506C6383-2A19-483E-9222-DA5F682A34EA}"/>
    <cellStyle name="60% - Accent4" xfId="280" builtinId="44" customBuiltin="1"/>
    <cellStyle name="60% - Accent4 2" xfId="281" xr:uid="{A2433BBE-6D57-46DF-AAFE-DA7E17AB59B9}"/>
    <cellStyle name="60% - Accent4 2 2" xfId="282" xr:uid="{6BAB15C8-4739-4CA4-AE71-24BF17F0C2D6}"/>
    <cellStyle name="60% - Accent4 3" xfId="283" xr:uid="{177CDFAD-1809-4EB0-A8BE-CEED65DCECF2}"/>
    <cellStyle name="60% - Accent4 3 2" xfId="284" xr:uid="{1FE3F136-0297-43CB-ADC9-5EF76D613ABB}"/>
    <cellStyle name="60% - Accent4 4" xfId="285" xr:uid="{FE5B70EC-BA04-446F-AB3F-C74136A664B0}"/>
    <cellStyle name="60% - Accent5" xfId="286" builtinId="48" customBuiltin="1"/>
    <cellStyle name="60% - Accent5 2" xfId="287" xr:uid="{01E14D3F-7535-4ABA-B34F-E39EA44D1EE0}"/>
    <cellStyle name="60% - Accent5 3" xfId="288" xr:uid="{37574E9A-D227-454F-B609-1B14241C5EE2}"/>
    <cellStyle name="60% - Accent5 3 2" xfId="289" xr:uid="{293338D7-CBBF-4533-9267-BB63073619BA}"/>
    <cellStyle name="60% - Accent5 4" xfId="290" xr:uid="{9188EBE3-331A-4FBC-8860-77C9F858D058}"/>
    <cellStyle name="60% - Accent6" xfId="291" builtinId="52" customBuiltin="1"/>
    <cellStyle name="60% - Accent6 2" xfId="292" xr:uid="{6B91C002-6B17-4092-A365-B1BD7F0D646E}"/>
    <cellStyle name="60% - Accent6 2 2" xfId="293" xr:uid="{BA0A4B65-A96B-414C-A9D2-B914A34109B9}"/>
    <cellStyle name="60% - Accent6 3" xfId="294" xr:uid="{64A09F41-64B4-4E6B-BC54-7FB80E514712}"/>
    <cellStyle name="60% - Accent6 3 2" xfId="295" xr:uid="{08B58CDA-F295-42C4-B3B3-F4E5B40341AB}"/>
    <cellStyle name="60% - Accent6 4" xfId="296" xr:uid="{8A6B113B-C2B3-4C9E-A054-7DAE393D81C9}"/>
    <cellStyle name="Accent1" xfId="297" builtinId="29" customBuiltin="1"/>
    <cellStyle name="Accent1 2" xfId="298" xr:uid="{1C04C071-1022-4E4B-B9EA-6165666B4F5C}"/>
    <cellStyle name="Accent1 3" xfId="299" xr:uid="{E97DA58D-BD63-4D92-A1E1-23B0FE1ED3C8}"/>
    <cellStyle name="Accent1 3 2" xfId="300" xr:uid="{B0D79F7D-ABEB-4591-AA04-E9154BD4A955}"/>
    <cellStyle name="Accent1 4" xfId="301" xr:uid="{B1B1E062-7100-4326-841D-157E7D672BAD}"/>
    <cellStyle name="Accent2" xfId="302" builtinId="33" customBuiltin="1"/>
    <cellStyle name="Accent2 2" xfId="303" xr:uid="{02F89EEF-241F-40AF-B49C-0C4B2F470986}"/>
    <cellStyle name="Accent2 3" xfId="304" xr:uid="{7FB6D221-A1CB-496D-A75F-E75E983AF42B}"/>
    <cellStyle name="Accent2 3 2" xfId="305" xr:uid="{30220B28-A438-4750-A09F-45EE0E684A2D}"/>
    <cellStyle name="Accent2 4" xfId="306" xr:uid="{73F04C4F-7F9F-4C94-BC27-D75E0F14B81C}"/>
    <cellStyle name="Accent3" xfId="307" builtinId="37" customBuiltin="1"/>
    <cellStyle name="Accent3 2" xfId="308" xr:uid="{B2733F67-D0DD-4CAF-BC8C-C8ABBB18F135}"/>
    <cellStyle name="Accent3 3" xfId="309" xr:uid="{497D3998-8649-4D9E-80A4-1E01B368FDB8}"/>
    <cellStyle name="Accent3 3 2" xfId="310" xr:uid="{EFF56068-03B3-4526-9E24-AB385D929596}"/>
    <cellStyle name="Accent3 4" xfId="311" xr:uid="{B25F9CF3-DAE1-4FF9-9C3B-A03E53E0CF07}"/>
    <cellStyle name="Accent4" xfId="312" builtinId="41" customBuiltin="1"/>
    <cellStyle name="Accent4 2" xfId="313" xr:uid="{537F8DF0-5A82-4D5A-8811-DE260E0B2CDA}"/>
    <cellStyle name="Accent4 3" xfId="314" xr:uid="{0622E522-A84E-4FDD-9184-E55C33888298}"/>
    <cellStyle name="Accent4 3 2" xfId="315" xr:uid="{95A81F33-1F73-41F6-B252-61CBAD04EA9B}"/>
    <cellStyle name="Accent4 4" xfId="316" xr:uid="{5FD7CAC3-5F97-4313-9DA8-8AC7A77AFD17}"/>
    <cellStyle name="Accent5" xfId="317" builtinId="45" customBuiltin="1"/>
    <cellStyle name="Accent5 2" xfId="318" xr:uid="{E03B5534-1D7D-4B98-B146-DA945FCF948A}"/>
    <cellStyle name="Accent5 3" xfId="319" xr:uid="{0A61E276-DE54-4B4B-84D5-0EB459544CC3}"/>
    <cellStyle name="Accent5 3 2" xfId="320" xr:uid="{A3CA0F6D-EAAC-4246-BDA2-D0F9C39E8AAF}"/>
    <cellStyle name="Accent5 4" xfId="321" xr:uid="{843A970E-59EF-4F06-A080-2F0790ED646A}"/>
    <cellStyle name="Accent6" xfId="322" builtinId="49" customBuiltin="1"/>
    <cellStyle name="Accent6 2" xfId="323" xr:uid="{6BB20EB5-C3D0-48A5-A392-144A4657C373}"/>
    <cellStyle name="Accent6 3" xfId="324" xr:uid="{20F9A0ED-95B7-4B71-AEDC-C123CDD4FCE8}"/>
    <cellStyle name="Accent6 3 2" xfId="325" xr:uid="{24C634FA-9BBA-46C5-84BC-54222A383152}"/>
    <cellStyle name="Accent6 4" xfId="326" xr:uid="{42FA5438-FF71-467F-8CC4-42FD1F9D11C4}"/>
    <cellStyle name="Bad" xfId="327" builtinId="27" customBuiltin="1"/>
    <cellStyle name="Bad 2" xfId="328" xr:uid="{8052F8E6-162C-4748-8A5F-217027993854}"/>
    <cellStyle name="Bad 3" xfId="329" xr:uid="{739EFA8F-6F67-4357-AA9C-B0AE74EF91B6}"/>
    <cellStyle name="Bad 3 2" xfId="330" xr:uid="{9254B38B-CB41-4CE2-ABB4-9153E8381A41}"/>
    <cellStyle name="Bad 4" xfId="331" xr:uid="{E1A81994-6E1E-49DC-A268-B920DD4E3A8B}"/>
    <cellStyle name="Calculation" xfId="332" builtinId="22" customBuiltin="1"/>
    <cellStyle name="Calculation 2" xfId="333" xr:uid="{125494D7-DE3B-46F0-B981-6E889E811E30}"/>
    <cellStyle name="Calculation 3" xfId="334" xr:uid="{DDE5C152-C0F2-4E86-8F39-ACE630022138}"/>
    <cellStyle name="Calculation 3 2" xfId="335" xr:uid="{D8DD66A8-C1C6-455B-B180-1F248569D095}"/>
    <cellStyle name="Calculation 4" xfId="336" xr:uid="{6D63C044-C3E7-4482-9214-6B3ED2E6B1B4}"/>
    <cellStyle name="Check Cell" xfId="337" builtinId="23" customBuiltin="1"/>
    <cellStyle name="Check Cell 2" xfId="338" xr:uid="{25612B6F-73FC-43EB-8F6F-C5ED5C97467A}"/>
    <cellStyle name="Check Cell 3" xfId="339" xr:uid="{6ED2A557-A1E3-47B7-87C7-730EE1E57DC2}"/>
    <cellStyle name="Check Cell 3 2" xfId="340" xr:uid="{0CADF97C-5172-4E88-952E-C0407ECFA86B}"/>
    <cellStyle name="Check Cell 4" xfId="341" xr:uid="{13330B9C-C44F-43A4-947F-6857E2F66F65}"/>
    <cellStyle name="Comma 2" xfId="342" xr:uid="{CFBFE224-AE83-4E6E-8DE2-072559D88BE8}"/>
    <cellStyle name="Comma 2 2" xfId="343" xr:uid="{341C3334-F39F-404D-A989-758568D2B295}"/>
    <cellStyle name="Comma 2 3" xfId="344" xr:uid="{35EFC190-7BA2-41DD-B377-38AE5496D357}"/>
    <cellStyle name="Explanatory Text" xfId="345" builtinId="53" customBuiltin="1"/>
    <cellStyle name="Explanatory Text 2" xfId="346" xr:uid="{827B0143-9A1F-4C73-89A9-BE3D8CAA214A}"/>
    <cellStyle name="Explanatory Text 3" xfId="347" xr:uid="{6E77A6CA-0ACE-48D7-A24C-BD36C074C6D7}"/>
    <cellStyle name="Explanatory Text 3 2" xfId="348" xr:uid="{90358C30-4948-4647-982E-45465FDC1D84}"/>
    <cellStyle name="Explanatory Text 4" xfId="349" xr:uid="{CEF6BEE4-41EB-488C-B138-195C80784534}"/>
    <cellStyle name="Good" xfId="350" builtinId="26" customBuiltin="1"/>
    <cellStyle name="Good 2" xfId="351" xr:uid="{2C7A9D4C-12E9-4341-9F63-62F559032F08}"/>
    <cellStyle name="Good 3" xfId="352" xr:uid="{446F3B26-CA23-42C2-B1F2-11EA871FD1B7}"/>
    <cellStyle name="Good 3 2" xfId="353" xr:uid="{7E9068FA-5F2C-44DA-AFF6-15F4B540717B}"/>
    <cellStyle name="Good 4" xfId="354" xr:uid="{6C09C227-8CCF-40DC-BF2B-634D2D10406A}"/>
    <cellStyle name="Heading 1" xfId="355" builtinId="16" customBuiltin="1"/>
    <cellStyle name="Heading 1 2" xfId="356" xr:uid="{DB93A8F7-F14B-49A6-9511-9ED0BE92CA7C}"/>
    <cellStyle name="Heading 1 3" xfId="357" xr:uid="{F70629DF-5395-4BA1-9B38-E359ADCBF190}"/>
    <cellStyle name="Heading 1 3 2" xfId="358" xr:uid="{185B8CC0-DDA5-4553-B5EF-A8C674329978}"/>
    <cellStyle name="Heading 1 4" xfId="359" xr:uid="{EE348871-C3BB-4301-8919-EC36BCF06EAB}"/>
    <cellStyle name="Heading 2" xfId="360" builtinId="17" customBuiltin="1"/>
    <cellStyle name="Heading 2 2" xfId="361" xr:uid="{0173E6F6-C0A1-477B-9162-2CD5BF837251}"/>
    <cellStyle name="Heading 2 3" xfId="362" xr:uid="{1824AEEF-4697-4EDA-9A5A-A37C4A89D813}"/>
    <cellStyle name="Heading 2 3 2" xfId="363" xr:uid="{5E299542-DF2C-43CB-8011-F104A17F4BBA}"/>
    <cellStyle name="Heading 2 4" xfId="364" xr:uid="{A5AE46AC-25C5-4AEA-B5EB-5C15E913F089}"/>
    <cellStyle name="Heading 3" xfId="365" builtinId="18" customBuiltin="1"/>
    <cellStyle name="Heading 3 2" xfId="366" xr:uid="{FB315BD4-899A-4549-94FA-9C896EFFF38F}"/>
    <cellStyle name="Heading 3 3" xfId="367" xr:uid="{DFA66943-AE16-4165-B63E-6C49BD663977}"/>
    <cellStyle name="Heading 3 3 2" xfId="368" xr:uid="{D33625E2-B4CE-4D9D-92F0-F6453813B3C4}"/>
    <cellStyle name="Heading 3 4" xfId="369" xr:uid="{2E3A5729-454E-4B5C-93D0-C05B98162E40}"/>
    <cellStyle name="Heading 4" xfId="370" builtinId="19" customBuiltin="1"/>
    <cellStyle name="Heading 4 2" xfId="371" xr:uid="{AAB4F8C4-B6C7-461B-98D5-BBA478276749}"/>
    <cellStyle name="Heading 4 3" xfId="372" xr:uid="{C063BFE9-95E2-4F89-9FC8-939013FEADB5}"/>
    <cellStyle name="Heading 4 3 2" xfId="373" xr:uid="{0E6D8495-1CC8-4AF5-891D-679B8B2D9BBA}"/>
    <cellStyle name="Heading 4 4" xfId="374" xr:uid="{65664367-1DFB-4FC9-87C3-29D1A7A0A247}"/>
    <cellStyle name="Hyperlink" xfId="375" builtinId="8"/>
    <cellStyle name="Hyperlink 2" xfId="376" xr:uid="{73047B8A-0270-4BC1-8B96-6FC1525B5B7F}"/>
    <cellStyle name="Input" xfId="377" builtinId="20" customBuiltin="1"/>
    <cellStyle name="Input 2" xfId="378" xr:uid="{1D3EC3FA-80A3-4F8A-B4E2-9BB9FEB38035}"/>
    <cellStyle name="Input 3" xfId="379" xr:uid="{7F452B1E-6215-4DBD-9454-35D8AEB16FAB}"/>
    <cellStyle name="Input 3 2" xfId="380" xr:uid="{59A940B3-1126-4D92-A50F-3D7CFE6F577F}"/>
    <cellStyle name="Input 4" xfId="381" xr:uid="{0EBF2EDD-DE59-41A0-956C-C39182C24659}"/>
    <cellStyle name="Linked Cell" xfId="382" builtinId="24" customBuiltin="1"/>
    <cellStyle name="Linked Cell 2" xfId="383" xr:uid="{341A5CF2-8E51-46FF-87FA-93649455FFB4}"/>
    <cellStyle name="Linked Cell 3" xfId="384" xr:uid="{594A4891-4078-48A6-889B-D09277331E30}"/>
    <cellStyle name="Linked Cell 3 2" xfId="385" xr:uid="{4C4EAE54-B0ED-4352-A542-5C18ABDBC693}"/>
    <cellStyle name="Linked Cell 4" xfId="386" xr:uid="{29784171-1DF0-4522-9AC8-1F84643188FC}"/>
    <cellStyle name="Neutral" xfId="387" builtinId="28" customBuiltin="1"/>
    <cellStyle name="Neutral 2" xfId="388" xr:uid="{22E68120-3D9F-4DC1-B1C0-D0F67C829EA3}"/>
    <cellStyle name="Neutral 3" xfId="389" xr:uid="{CFB68371-CDB2-419D-95DD-164CDC660D22}"/>
    <cellStyle name="Neutral 3 2" xfId="390" xr:uid="{1254CFCD-DA4F-44BD-923F-9FCB361CD539}"/>
    <cellStyle name="Neutral 4" xfId="391" xr:uid="{53E21EEC-B5C6-4A1B-97FC-9A0FF52E443E}"/>
    <cellStyle name="Normal" xfId="0" builtinId="0"/>
    <cellStyle name="Normal 2" xfId="392" xr:uid="{A4E4DE0E-5DC5-4BCF-A4E6-4C21D0E6A386}"/>
    <cellStyle name="Normal 2 2" xfId="393" xr:uid="{853A92D0-E5DD-4A56-BE96-484FE014EC23}"/>
    <cellStyle name="Normal 2 3" xfId="394" xr:uid="{F56AFB8E-244B-465D-8D6E-109889CA097A}"/>
    <cellStyle name="Normal 2 3 2" xfId="395" xr:uid="{BF4CBBBB-64B8-4FFA-BF0E-2A3D16CE5C5A}"/>
    <cellStyle name="Normal 2 3 2 2" xfId="396" xr:uid="{DA63DB29-CB94-420C-8106-A7DB531BAC16}"/>
    <cellStyle name="Normal 2 3 2 2 2" xfId="397" xr:uid="{F34E0D8A-5BF2-4672-A7CD-54A564FB18F5}"/>
    <cellStyle name="Normal 2 3 2 3" xfId="398" xr:uid="{0DC22415-B728-4AB0-BE20-2B6CFB18E332}"/>
    <cellStyle name="Normal 2 3 3" xfId="399" xr:uid="{F242E5BC-641D-4EF0-88B4-1FD3F31C8126}"/>
    <cellStyle name="Normal 2 3 3 2" xfId="400" xr:uid="{E0D9417A-CA89-4020-81F3-D108DA2820BA}"/>
    <cellStyle name="Normal 2 3 3 3" xfId="401" xr:uid="{928CB216-6B95-48A0-BC5F-6CE2D3FE39C6}"/>
    <cellStyle name="Normal 2 3 4" xfId="402" xr:uid="{A398CB93-6770-4103-8EFA-E94D353CC89B}"/>
    <cellStyle name="Normal 2 3 5" xfId="403" xr:uid="{3DE719E4-0B70-4381-882D-197D5D013FDF}"/>
    <cellStyle name="Normal 2 4" xfId="404" xr:uid="{00AFF74C-715A-4F37-A55E-543D374F6456}"/>
    <cellStyle name="Normal 2 4 2" xfId="405" xr:uid="{0D12E044-EDA9-4DCE-953D-6BFF4E463166}"/>
    <cellStyle name="Normal 2 4 2 2" xfId="406" xr:uid="{D5B86183-DB2D-44B1-AE64-89D0AA327439}"/>
    <cellStyle name="Normal 2 4 3" xfId="407" xr:uid="{CA2F14C3-3DA6-4DE7-B6E0-EBFA43E5AEF1}"/>
    <cellStyle name="Normal 2 5" xfId="408" xr:uid="{47114C2E-62F8-43FC-AB1A-D45CB3F6BAB3}"/>
    <cellStyle name="Normal 2 5 2" xfId="409" xr:uid="{7CE5AA84-C30B-4A91-8644-DF2023300267}"/>
    <cellStyle name="Normal 2 6" xfId="410" xr:uid="{1EF5D129-249E-48B2-8454-64D3B6E50D41}"/>
    <cellStyle name="Normal 3" xfId="411" xr:uid="{EEF6BFC4-F4CA-4B17-9DBE-642D73054AA8}"/>
    <cellStyle name="Normal 3 2" xfId="412" xr:uid="{833275FD-061F-4401-A65E-0064385FA07C}"/>
    <cellStyle name="Normal 4" xfId="413" xr:uid="{37EE6108-DFBA-489F-9BD5-2CE3616E25BB}"/>
    <cellStyle name="Normal 4 2" xfId="414" xr:uid="{D5DDF876-03FF-4A38-B9C7-24CC87966999}"/>
    <cellStyle name="Normal 4 2 2" xfId="415" xr:uid="{AB48F576-4EE8-47AD-B939-4A450A741C85}"/>
    <cellStyle name="Normal 4 2 3" xfId="416" xr:uid="{791E7EA8-DC89-49CC-BDB8-8C225BA69AA3}"/>
    <cellStyle name="Normal 4 2 4" xfId="417" xr:uid="{1DBA3904-0353-45FC-B2E9-D2B55939EFA5}"/>
    <cellStyle name="Normal 4 3" xfId="418" xr:uid="{742E6C83-85DC-41CC-8D22-B314B82408D0}"/>
    <cellStyle name="Normal 5" xfId="419" xr:uid="{1592639F-76AA-4EFF-A451-566CC09B974E}"/>
    <cellStyle name="Normal 5 2" xfId="420" xr:uid="{2F8DC9CF-7E0C-4B8B-95AB-866F8999985C}"/>
    <cellStyle name="Normal 6" xfId="421" xr:uid="{4FD10F21-A66A-42F6-A438-D18A37BE26DA}"/>
    <cellStyle name="Normal 7" xfId="422" xr:uid="{CB9F47DC-832F-4B61-8036-60C2A9BAC66B}"/>
    <cellStyle name="Note" xfId="423" builtinId="10" customBuiltin="1"/>
    <cellStyle name="Note 2" xfId="424" xr:uid="{D2E7B726-D255-45AF-9E4A-C4277090F163}"/>
    <cellStyle name="Note 2 2" xfId="425" xr:uid="{851BD17B-4F1F-4B1A-95EC-6020755CD077}"/>
    <cellStyle name="Note 2 2 2" xfId="426" xr:uid="{11E6703E-8EB4-480F-8FF6-B905A497E7B3}"/>
    <cellStyle name="Note 2 2 2 2" xfId="427" xr:uid="{E1BC089E-0D1C-4AB3-835A-DB722D2E605E}"/>
    <cellStyle name="Note 2 2 2 2 2" xfId="428" xr:uid="{002A4CA3-FF9D-4ECF-B979-1AA575117C25}"/>
    <cellStyle name="Note 2 2 2 3" xfId="429" xr:uid="{543F7D01-63D4-4673-A375-126E6DA4BFFC}"/>
    <cellStyle name="Note 2 2 3" xfId="430" xr:uid="{2943C027-C893-486C-B3CE-75E25A8CC248}"/>
    <cellStyle name="Note 2 2 3 2" xfId="431" xr:uid="{64301A95-7486-4072-8E5E-BFFA9D556779}"/>
    <cellStyle name="Note 2 2 4" xfId="432" xr:uid="{3618C41E-CEB4-433C-8784-92F47B47648F}"/>
    <cellStyle name="Note 2 2 5" xfId="433" xr:uid="{C5DEA099-436E-49E8-A498-46724D25BD28}"/>
    <cellStyle name="Note 2 3" xfId="434" xr:uid="{8FC5199B-3F20-4983-8919-7E822BD58116}"/>
    <cellStyle name="Note 2 3 2" xfId="435" xr:uid="{84C3FC19-DB23-487C-BA94-D321405575AB}"/>
    <cellStyle name="Note 2 3 2 2" xfId="436" xr:uid="{C1727DFC-F262-479F-AB0A-DB02EBC70C6B}"/>
    <cellStyle name="Note 2 3 3" xfId="437" xr:uid="{55917AEA-1E0E-492A-9572-37B4B9B07153}"/>
    <cellStyle name="Note 2 4" xfId="438" xr:uid="{053FFA07-DB05-4506-B565-402B962E6D26}"/>
    <cellStyle name="Note 2 4 2" xfId="439" xr:uid="{FFAC9FFD-B64B-4BA3-9997-B756C883A643}"/>
    <cellStyle name="Note 2 5" xfId="440" xr:uid="{6A255498-6748-4A0C-9752-661854B82C87}"/>
    <cellStyle name="Note 3" xfId="441" xr:uid="{9A5DEFB7-DAEE-4E79-AD96-F7824F288D3F}"/>
    <cellStyle name="Output" xfId="442" builtinId="21" customBuiltin="1"/>
    <cellStyle name="Output 2" xfId="443" xr:uid="{88EF28F7-DAB4-4D65-82B5-885453B4CFDF}"/>
    <cellStyle name="Output 3" xfId="444" xr:uid="{A3FD3DF4-4455-4633-9BF3-855843372996}"/>
    <cellStyle name="Output 3 2" xfId="445" xr:uid="{5C90A0A1-48CA-47C9-9DBC-28F10C38F46C}"/>
    <cellStyle name="Output 4" xfId="446" xr:uid="{54E833F8-D20F-482F-8C5A-3799D4726A6A}"/>
    <cellStyle name="Title" xfId="447" builtinId="15" customBuiltin="1"/>
    <cellStyle name="Title 2" xfId="448" xr:uid="{C1AA4044-7122-4A44-91FA-E4E0D890DCCA}"/>
    <cellStyle name="Total" xfId="449" builtinId="25" customBuiltin="1"/>
    <cellStyle name="Total 2" xfId="450" xr:uid="{AC82CFD6-4809-4E39-8524-66F74F89B464}"/>
    <cellStyle name="Total 3" xfId="451" xr:uid="{52789FB0-0C15-41E8-B705-0AA9DAC6EBE0}"/>
    <cellStyle name="Total 3 2" xfId="452" xr:uid="{955BF1E9-16EB-4D74-A44B-7F38109FF592}"/>
    <cellStyle name="Total 4" xfId="453" xr:uid="{489FDC9D-F4D4-489D-8F04-89FFE9D7C523}"/>
    <cellStyle name="Warning Text" xfId="454" builtinId="11" customBuiltin="1"/>
    <cellStyle name="Warning Text 2" xfId="455" xr:uid="{25C958E7-A025-438E-B0A0-9DF69913716E}"/>
    <cellStyle name="Warning Text 3" xfId="456" xr:uid="{515BAF5F-5E6B-4905-9930-1CFEC32ED73B}"/>
    <cellStyle name="Warning Text 3 2" xfId="457" xr:uid="{9E191BAC-C4AA-4489-9B1C-02180350D70B}"/>
    <cellStyle name="Warning Text 4" xfId="458" xr:uid="{52D9C692-BF12-4EF7-B52F-DEBE8BC0F1D5}"/>
  </cellStyles>
  <dxfs count="23">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s>
  <tableStyles count="7" defaultTableStyle="TableStyleMedium2" defaultPivotStyle="PivotStyleLight16">
    <tableStyle name="ClosureRpt" pivot="0" table="0" count="2" xr9:uid="{1510E59C-A13D-44CF-9A5A-196A83D9F971}">
      <tableStyleElement type="wholeTable" dxfId="22"/>
      <tableStyleElement type="headerRow" dxfId="21"/>
    </tableStyle>
    <tableStyle name="ClosureRpt 2" pivot="0" table="0" count="2" xr9:uid="{53E7C76E-6A63-4C5C-BBBF-BBFBF7EDB5AC}">
      <tableStyleElement type="wholeTable" dxfId="20"/>
      <tableStyleElement type="headerRow" dxfId="19"/>
    </tableStyle>
    <tableStyle name="ClosureRpt 3" pivot="0" table="0" count="2" xr9:uid="{0EDFDD6F-E977-4BC5-B30A-44FACA3F65AF}">
      <tableStyleElement type="wholeTable" dxfId="18"/>
      <tableStyleElement type="headerRow" dxfId="17"/>
    </tableStyle>
    <tableStyle name="ClosureRpt 4" pivot="0" table="0" count="2" xr9:uid="{6F313F84-EE9B-4AD5-88E3-9C7140FC217B}">
      <tableStyleElement type="wholeTable" dxfId="16"/>
      <tableStyleElement type="headerRow" dxfId="15"/>
    </tableStyle>
    <tableStyle name="ClosureRpt 5" pivot="0" table="0" count="2" xr9:uid="{B175135D-E846-4DFF-AD85-F4162F757744}">
      <tableStyleElement type="wholeTable" dxfId="14"/>
      <tableStyleElement type="headerRow" dxfId="13"/>
    </tableStyle>
    <tableStyle name="ClosureRpt 6" pivot="0" table="0" count="2" xr9:uid="{C16379D2-38BE-445F-9953-2FFFE4132743}">
      <tableStyleElement type="wholeTable" dxfId="12"/>
      <tableStyleElement type="headerRow" dxfId="11"/>
    </tableStyle>
    <tableStyle name="ClosureRpt 7" pivot="0" table="0" count="2" xr9:uid="{5EADC49E-4006-436D-968B-31F3DCF4D027}">
      <tableStyleElement type="wholeTable" dxfId="10"/>
      <tableStyleElement type="headerRow"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1276350</xdr:colOff>
      <xdr:row>0</xdr:row>
      <xdr:rowOff>76200</xdr:rowOff>
    </xdr:from>
    <xdr:to>
      <xdr:col>5</xdr:col>
      <xdr:colOff>304800</xdr:colOff>
      <xdr:row>1</xdr:row>
      <xdr:rowOff>114300</xdr:rowOff>
    </xdr:to>
    <xdr:pic>
      <xdr:nvPicPr>
        <xdr:cNvPr id="1397" name="Picture 1" descr="National Highways Logo">
          <a:extLst>
            <a:ext uri="{FF2B5EF4-FFF2-40B4-BE49-F238E27FC236}">
              <a16:creationId xmlns:a16="http://schemas.microsoft.com/office/drawing/2014/main" id="{AE96BC23-AA70-0A9D-BA59-E45340CB4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92700" y="76200"/>
          <a:ext cx="18796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21328" name="Picture 6">
          <a:extLst>
            <a:ext uri="{FF2B5EF4-FFF2-40B4-BE49-F238E27FC236}">
              <a16:creationId xmlns:a16="http://schemas.microsoft.com/office/drawing/2014/main" id="{C43ED9F1-CF42-4C62-1A66-B13C1F584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21329" name="Picture 8">
          <a:extLst>
            <a:ext uri="{FF2B5EF4-FFF2-40B4-BE49-F238E27FC236}">
              <a16:creationId xmlns:a16="http://schemas.microsoft.com/office/drawing/2014/main" id="{A3D3FEF1-B169-72E1-7B8B-41BEF2112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21330" name="Picture 4">
          <a:extLst>
            <a:ext uri="{FF2B5EF4-FFF2-40B4-BE49-F238E27FC236}">
              <a16:creationId xmlns:a16="http://schemas.microsoft.com/office/drawing/2014/main" id="{6B2E9440-A3FE-5BDA-501F-94799A590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209550</xdr:rowOff>
    </xdr:to>
    <xdr:pic>
      <xdr:nvPicPr>
        <xdr:cNvPr id="21331" name="Picture 5">
          <a:extLst>
            <a:ext uri="{FF2B5EF4-FFF2-40B4-BE49-F238E27FC236}">
              <a16:creationId xmlns:a16="http://schemas.microsoft.com/office/drawing/2014/main" id="{8FF139E7-3AEF-97D0-4731-564A75265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21332" name="Picture 7">
          <a:extLst>
            <a:ext uri="{FF2B5EF4-FFF2-40B4-BE49-F238E27FC236}">
              <a16:creationId xmlns:a16="http://schemas.microsoft.com/office/drawing/2014/main" id="{0531F537-0429-1F5A-E30E-76EFEDAC3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906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30356" name="Picture 4">
          <a:extLst>
            <a:ext uri="{FF2B5EF4-FFF2-40B4-BE49-F238E27FC236}">
              <a16:creationId xmlns:a16="http://schemas.microsoft.com/office/drawing/2014/main" id="{329B1A96-36E1-98D1-C234-1325C219A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0357" name="Picture 5">
          <a:extLst>
            <a:ext uri="{FF2B5EF4-FFF2-40B4-BE49-F238E27FC236}">
              <a16:creationId xmlns:a16="http://schemas.microsoft.com/office/drawing/2014/main" id="{58A94F11-E305-C8E0-9D95-88FB22B15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0358" name="Picture 6">
          <a:extLst>
            <a:ext uri="{FF2B5EF4-FFF2-40B4-BE49-F238E27FC236}">
              <a16:creationId xmlns:a16="http://schemas.microsoft.com/office/drawing/2014/main" id="{12132B80-8FA9-9D9E-9AB6-C024A1CF5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0359" name="Picture 7">
          <a:extLst>
            <a:ext uri="{FF2B5EF4-FFF2-40B4-BE49-F238E27FC236}">
              <a16:creationId xmlns:a16="http://schemas.microsoft.com/office/drawing/2014/main" id="{3C471ABE-8170-6978-8E64-D9F9E3296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0360" name="Picture 8">
          <a:extLst>
            <a:ext uri="{FF2B5EF4-FFF2-40B4-BE49-F238E27FC236}">
              <a16:creationId xmlns:a16="http://schemas.microsoft.com/office/drawing/2014/main" id="{4E3B95C3-A68C-A5B4-AF2C-DCB4D941FC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049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0361" name="Picture 9">
          <a:extLst>
            <a:ext uri="{FF2B5EF4-FFF2-40B4-BE49-F238E27FC236}">
              <a16:creationId xmlns:a16="http://schemas.microsoft.com/office/drawing/2014/main" id="{9998FE36-39A1-CA74-16F8-B71800F2D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0362" name="Picture 10">
          <a:extLst>
            <a:ext uri="{FF2B5EF4-FFF2-40B4-BE49-F238E27FC236}">
              <a16:creationId xmlns:a16="http://schemas.microsoft.com/office/drawing/2014/main" id="{9096CA97-AF1F-F5DB-B420-B4EBD6264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133350</xdr:rowOff>
    </xdr:to>
    <xdr:pic>
      <xdr:nvPicPr>
        <xdr:cNvPr id="30363" name="Picture 11">
          <a:extLst>
            <a:ext uri="{FF2B5EF4-FFF2-40B4-BE49-F238E27FC236}">
              <a16:creationId xmlns:a16="http://schemas.microsoft.com/office/drawing/2014/main" id="{CA40DDFA-9582-3F5D-59DE-E2AB73BE4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209550</xdr:rowOff>
    </xdr:to>
    <xdr:pic>
      <xdr:nvPicPr>
        <xdr:cNvPr id="30364" name="Picture 12">
          <a:extLst>
            <a:ext uri="{FF2B5EF4-FFF2-40B4-BE49-F238E27FC236}">
              <a16:creationId xmlns:a16="http://schemas.microsoft.com/office/drawing/2014/main" id="{57D3AB78-8CC0-B4F8-24C7-C55A0BE4A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0365" name="Picture 13">
          <a:extLst>
            <a:ext uri="{FF2B5EF4-FFF2-40B4-BE49-F238E27FC236}">
              <a16:creationId xmlns:a16="http://schemas.microsoft.com/office/drawing/2014/main" id="{9164B7E1-842F-5221-16A4-93BC59CA27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049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31380" name="Picture 4">
          <a:extLst>
            <a:ext uri="{FF2B5EF4-FFF2-40B4-BE49-F238E27FC236}">
              <a16:creationId xmlns:a16="http://schemas.microsoft.com/office/drawing/2014/main" id="{296AFF9B-6B0D-5B7C-A7F6-A04891458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1381" name="Picture 5">
          <a:extLst>
            <a:ext uri="{FF2B5EF4-FFF2-40B4-BE49-F238E27FC236}">
              <a16:creationId xmlns:a16="http://schemas.microsoft.com/office/drawing/2014/main" id="{7A009D6E-13FF-6686-1431-AE38697CC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1382" name="Picture 6">
          <a:extLst>
            <a:ext uri="{FF2B5EF4-FFF2-40B4-BE49-F238E27FC236}">
              <a16:creationId xmlns:a16="http://schemas.microsoft.com/office/drawing/2014/main" id="{41EB2B63-7603-AB1C-C197-DA0201EF7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1383" name="Picture 7">
          <a:extLst>
            <a:ext uri="{FF2B5EF4-FFF2-40B4-BE49-F238E27FC236}">
              <a16:creationId xmlns:a16="http://schemas.microsoft.com/office/drawing/2014/main" id="{18D1F570-F56B-4EA2-A360-76C745E74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1384" name="Picture 8">
          <a:extLst>
            <a:ext uri="{FF2B5EF4-FFF2-40B4-BE49-F238E27FC236}">
              <a16:creationId xmlns:a16="http://schemas.microsoft.com/office/drawing/2014/main" id="{E703761B-48E3-6E88-3B3B-7CBEEC035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636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1385" name="Picture 9">
          <a:extLst>
            <a:ext uri="{FF2B5EF4-FFF2-40B4-BE49-F238E27FC236}">
              <a16:creationId xmlns:a16="http://schemas.microsoft.com/office/drawing/2014/main" id="{92BD6CA9-758A-FCED-2627-A201CADEC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1386" name="Picture 10">
          <a:extLst>
            <a:ext uri="{FF2B5EF4-FFF2-40B4-BE49-F238E27FC236}">
              <a16:creationId xmlns:a16="http://schemas.microsoft.com/office/drawing/2014/main" id="{563A6A12-ACC5-D3E3-0643-65905F09F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1387" name="Picture 11">
          <a:extLst>
            <a:ext uri="{FF2B5EF4-FFF2-40B4-BE49-F238E27FC236}">
              <a16:creationId xmlns:a16="http://schemas.microsoft.com/office/drawing/2014/main" id="{D4E9B2B5-15C7-0553-D737-8BF56FF7C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1388" name="Picture 12">
          <a:extLst>
            <a:ext uri="{FF2B5EF4-FFF2-40B4-BE49-F238E27FC236}">
              <a16:creationId xmlns:a16="http://schemas.microsoft.com/office/drawing/2014/main" id="{7D7109D2-8DFA-856A-7F77-6046D6788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1389" name="Picture 13">
          <a:extLst>
            <a:ext uri="{FF2B5EF4-FFF2-40B4-BE49-F238E27FC236}">
              <a16:creationId xmlns:a16="http://schemas.microsoft.com/office/drawing/2014/main" id="{88008931-4ECF-F6A1-D1DC-22E950BF35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636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36124" name="Picture 5">
          <a:extLst>
            <a:ext uri="{FF2B5EF4-FFF2-40B4-BE49-F238E27FC236}">
              <a16:creationId xmlns:a16="http://schemas.microsoft.com/office/drawing/2014/main" id="{C861B405-CFCC-FBD6-EED1-275B3FBE2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25" name="Picture 6">
          <a:extLst>
            <a:ext uri="{FF2B5EF4-FFF2-40B4-BE49-F238E27FC236}">
              <a16:creationId xmlns:a16="http://schemas.microsoft.com/office/drawing/2014/main" id="{1A625646-6ED3-5C63-6384-58D447FF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26" name="Picture 7">
          <a:extLst>
            <a:ext uri="{FF2B5EF4-FFF2-40B4-BE49-F238E27FC236}">
              <a16:creationId xmlns:a16="http://schemas.microsoft.com/office/drawing/2014/main" id="{9B116809-0FAB-56EA-6AC2-125CB8271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27" name="Picture 8">
          <a:extLst>
            <a:ext uri="{FF2B5EF4-FFF2-40B4-BE49-F238E27FC236}">
              <a16:creationId xmlns:a16="http://schemas.microsoft.com/office/drawing/2014/main" id="{83360EAD-E306-0526-5D8A-6DB490996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28" name="Picture 9">
          <a:extLst>
            <a:ext uri="{FF2B5EF4-FFF2-40B4-BE49-F238E27FC236}">
              <a16:creationId xmlns:a16="http://schemas.microsoft.com/office/drawing/2014/main" id="{647BB3B9-82FB-13F4-9DC6-7AB91860C6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29" name="Picture 10">
          <a:extLst>
            <a:ext uri="{FF2B5EF4-FFF2-40B4-BE49-F238E27FC236}">
              <a16:creationId xmlns:a16="http://schemas.microsoft.com/office/drawing/2014/main" id="{C158442B-73BD-D5B4-A1DC-EFF66E61D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0" name="Picture 11">
          <a:extLst>
            <a:ext uri="{FF2B5EF4-FFF2-40B4-BE49-F238E27FC236}">
              <a16:creationId xmlns:a16="http://schemas.microsoft.com/office/drawing/2014/main" id="{A019F573-6B98-55A5-C78C-B2EE0DF37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1" name="Picture 12">
          <a:extLst>
            <a:ext uri="{FF2B5EF4-FFF2-40B4-BE49-F238E27FC236}">
              <a16:creationId xmlns:a16="http://schemas.microsoft.com/office/drawing/2014/main" id="{1903CF71-FF8E-1FD2-3B12-2BC47E0A3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2" name="Picture 13">
          <a:extLst>
            <a:ext uri="{FF2B5EF4-FFF2-40B4-BE49-F238E27FC236}">
              <a16:creationId xmlns:a16="http://schemas.microsoft.com/office/drawing/2014/main" id="{79E598ED-5B4C-0325-5F58-AA0132ED3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33" name="Picture 14">
          <a:extLst>
            <a:ext uri="{FF2B5EF4-FFF2-40B4-BE49-F238E27FC236}">
              <a16:creationId xmlns:a16="http://schemas.microsoft.com/office/drawing/2014/main" id="{5D235DEE-BB32-F195-DC06-A849172C4F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4" name="Picture 15">
          <a:extLst>
            <a:ext uri="{FF2B5EF4-FFF2-40B4-BE49-F238E27FC236}">
              <a16:creationId xmlns:a16="http://schemas.microsoft.com/office/drawing/2014/main" id="{F44D1923-0420-9769-C001-A26140078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5" name="Picture 16">
          <a:extLst>
            <a:ext uri="{FF2B5EF4-FFF2-40B4-BE49-F238E27FC236}">
              <a16:creationId xmlns:a16="http://schemas.microsoft.com/office/drawing/2014/main" id="{7C923DB4-CACD-5D11-8024-79A9CD9E8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6" name="Picture 17">
          <a:extLst>
            <a:ext uri="{FF2B5EF4-FFF2-40B4-BE49-F238E27FC236}">
              <a16:creationId xmlns:a16="http://schemas.microsoft.com/office/drawing/2014/main" id="{86A0F190-7DA7-5B06-DED6-9582EDA0E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7" name="Picture 18">
          <a:extLst>
            <a:ext uri="{FF2B5EF4-FFF2-40B4-BE49-F238E27FC236}">
              <a16:creationId xmlns:a16="http://schemas.microsoft.com/office/drawing/2014/main" id="{4ABE849C-C91E-B739-BE2A-3DFD62741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38" name="Picture 19">
          <a:extLst>
            <a:ext uri="{FF2B5EF4-FFF2-40B4-BE49-F238E27FC236}">
              <a16:creationId xmlns:a16="http://schemas.microsoft.com/office/drawing/2014/main" id="{DE53FCBE-D523-E02B-6427-416AC5034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9" name="Picture 20">
          <a:extLst>
            <a:ext uri="{FF2B5EF4-FFF2-40B4-BE49-F238E27FC236}">
              <a16:creationId xmlns:a16="http://schemas.microsoft.com/office/drawing/2014/main" id="{687975C2-9350-40FD-80BB-BDAB591F5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40" name="Picture 21">
          <a:extLst>
            <a:ext uri="{FF2B5EF4-FFF2-40B4-BE49-F238E27FC236}">
              <a16:creationId xmlns:a16="http://schemas.microsoft.com/office/drawing/2014/main" id="{767034AA-A331-403B-5EFC-65628E488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41" name="Picture 22">
          <a:extLst>
            <a:ext uri="{FF2B5EF4-FFF2-40B4-BE49-F238E27FC236}">
              <a16:creationId xmlns:a16="http://schemas.microsoft.com/office/drawing/2014/main" id="{F2530346-1FDD-8F5B-8B54-88D1C65F0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42" name="Picture 23">
          <a:extLst>
            <a:ext uri="{FF2B5EF4-FFF2-40B4-BE49-F238E27FC236}">
              <a16:creationId xmlns:a16="http://schemas.microsoft.com/office/drawing/2014/main" id="{B0F7373B-ADF4-337F-4A13-89CC88ED0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43" name="Picture 24">
          <a:extLst>
            <a:ext uri="{FF2B5EF4-FFF2-40B4-BE49-F238E27FC236}">
              <a16:creationId xmlns:a16="http://schemas.microsoft.com/office/drawing/2014/main" id="{9132317B-C524-5197-368C-1D7A9FD789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2" name="Picture 4">
          <a:extLst>
            <a:ext uri="{FF2B5EF4-FFF2-40B4-BE49-F238E27FC236}">
              <a16:creationId xmlns:a16="http://schemas.microsoft.com/office/drawing/2014/main" id="{3876D004-3ABF-4544-95B3-F72538EC1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 name="Picture 5">
          <a:extLst>
            <a:ext uri="{FF2B5EF4-FFF2-40B4-BE49-F238E27FC236}">
              <a16:creationId xmlns:a16="http://schemas.microsoft.com/office/drawing/2014/main" id="{0B0C0FAD-BD16-445C-9802-5EB020267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4" name="Picture 6">
          <a:extLst>
            <a:ext uri="{FF2B5EF4-FFF2-40B4-BE49-F238E27FC236}">
              <a16:creationId xmlns:a16="http://schemas.microsoft.com/office/drawing/2014/main" id="{80C98ABB-1224-4ED1-B4BD-8D4F7BDC0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5" name="Picture 7">
          <a:extLst>
            <a:ext uri="{FF2B5EF4-FFF2-40B4-BE49-F238E27FC236}">
              <a16:creationId xmlns:a16="http://schemas.microsoft.com/office/drawing/2014/main" id="{AA8FA0CD-5508-44AA-B090-40E66116F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6" name="Picture 8">
          <a:extLst>
            <a:ext uri="{FF2B5EF4-FFF2-40B4-BE49-F238E27FC236}">
              <a16:creationId xmlns:a16="http://schemas.microsoft.com/office/drawing/2014/main" id="{4346D847-7965-49A5-9DD3-941D4B1627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7950" y="0"/>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7" name="Picture 9">
          <a:extLst>
            <a:ext uri="{FF2B5EF4-FFF2-40B4-BE49-F238E27FC236}">
              <a16:creationId xmlns:a16="http://schemas.microsoft.com/office/drawing/2014/main" id="{3810AD30-03D2-4C72-9831-F02A72E2D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8" name="Picture 10">
          <a:extLst>
            <a:ext uri="{FF2B5EF4-FFF2-40B4-BE49-F238E27FC236}">
              <a16:creationId xmlns:a16="http://schemas.microsoft.com/office/drawing/2014/main" id="{DDB399FE-23CF-4FAE-B08E-67C71239F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9" name="Picture 11">
          <a:extLst>
            <a:ext uri="{FF2B5EF4-FFF2-40B4-BE49-F238E27FC236}">
              <a16:creationId xmlns:a16="http://schemas.microsoft.com/office/drawing/2014/main" id="{80D0C484-200E-4921-B309-C68137DF7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10" name="Picture 12">
          <a:extLst>
            <a:ext uri="{FF2B5EF4-FFF2-40B4-BE49-F238E27FC236}">
              <a16:creationId xmlns:a16="http://schemas.microsoft.com/office/drawing/2014/main" id="{40B62797-FD63-456B-B8E9-DFDE11403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11" name="Picture 13">
          <a:extLst>
            <a:ext uri="{FF2B5EF4-FFF2-40B4-BE49-F238E27FC236}">
              <a16:creationId xmlns:a16="http://schemas.microsoft.com/office/drawing/2014/main" id="{34360225-2268-40A6-864A-FC8A8D875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7950" y="0"/>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4452" name="Picture 2">
          <a:extLst>
            <a:ext uri="{FF2B5EF4-FFF2-40B4-BE49-F238E27FC236}">
              <a16:creationId xmlns:a16="http://schemas.microsoft.com/office/drawing/2014/main" id="{AD3A0CD6-4729-867A-95D0-C33511AD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3" name="Picture 3">
          <a:extLst>
            <a:ext uri="{FF2B5EF4-FFF2-40B4-BE49-F238E27FC236}">
              <a16:creationId xmlns:a16="http://schemas.microsoft.com/office/drawing/2014/main" id="{C2F9CB14-DA20-948C-BB6A-0621291F9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4" name="Picture 5">
          <a:extLst>
            <a:ext uri="{FF2B5EF4-FFF2-40B4-BE49-F238E27FC236}">
              <a16:creationId xmlns:a16="http://schemas.microsoft.com/office/drawing/2014/main" id="{C17E81D3-7533-DAB8-F3E2-D27EFFBE4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5" name="Picture 6">
          <a:extLst>
            <a:ext uri="{FF2B5EF4-FFF2-40B4-BE49-F238E27FC236}">
              <a16:creationId xmlns:a16="http://schemas.microsoft.com/office/drawing/2014/main" id="{95948AE5-19BA-0E56-5742-B76503F47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4456" name="Picture 7">
          <a:extLst>
            <a:ext uri="{FF2B5EF4-FFF2-40B4-BE49-F238E27FC236}">
              <a16:creationId xmlns:a16="http://schemas.microsoft.com/office/drawing/2014/main" id="{FEAACC5D-6E15-1288-4BAC-134C4EF3B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065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7" name="Picture 8">
          <a:extLst>
            <a:ext uri="{FF2B5EF4-FFF2-40B4-BE49-F238E27FC236}">
              <a16:creationId xmlns:a16="http://schemas.microsoft.com/office/drawing/2014/main" id="{294316C3-D8AD-F3B7-E240-490F30488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8" name="Picture 9">
          <a:extLst>
            <a:ext uri="{FF2B5EF4-FFF2-40B4-BE49-F238E27FC236}">
              <a16:creationId xmlns:a16="http://schemas.microsoft.com/office/drawing/2014/main" id="{9E891CCE-61E6-7343-B310-AE5F9414B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9" name="Picture 10">
          <a:extLst>
            <a:ext uri="{FF2B5EF4-FFF2-40B4-BE49-F238E27FC236}">
              <a16:creationId xmlns:a16="http://schemas.microsoft.com/office/drawing/2014/main" id="{7397AD01-6865-C9BE-3414-5C057527E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60" name="Picture 11">
          <a:extLst>
            <a:ext uri="{FF2B5EF4-FFF2-40B4-BE49-F238E27FC236}">
              <a16:creationId xmlns:a16="http://schemas.microsoft.com/office/drawing/2014/main" id="{AF1B61BC-7BDF-2B2E-912B-D0BACE547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4461" name="Picture 12">
          <a:extLst>
            <a:ext uri="{FF2B5EF4-FFF2-40B4-BE49-F238E27FC236}">
              <a16:creationId xmlns:a16="http://schemas.microsoft.com/office/drawing/2014/main" id="{542E76BA-EEB7-DD97-1A8F-AD4DD45ED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065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5476" name="Picture 4">
          <a:extLst>
            <a:ext uri="{FF2B5EF4-FFF2-40B4-BE49-F238E27FC236}">
              <a16:creationId xmlns:a16="http://schemas.microsoft.com/office/drawing/2014/main" id="{FF867F33-F987-2270-52C8-87299C7DA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77" name="Picture 5">
          <a:extLst>
            <a:ext uri="{FF2B5EF4-FFF2-40B4-BE49-F238E27FC236}">
              <a16:creationId xmlns:a16="http://schemas.microsoft.com/office/drawing/2014/main" id="{0B45E76C-D30E-E905-1AC1-86BF31D6D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78" name="Picture 6">
          <a:extLst>
            <a:ext uri="{FF2B5EF4-FFF2-40B4-BE49-F238E27FC236}">
              <a16:creationId xmlns:a16="http://schemas.microsoft.com/office/drawing/2014/main" id="{F81B7ADD-16CB-048A-BF58-E83299A1B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79" name="Picture 7">
          <a:extLst>
            <a:ext uri="{FF2B5EF4-FFF2-40B4-BE49-F238E27FC236}">
              <a16:creationId xmlns:a16="http://schemas.microsoft.com/office/drawing/2014/main" id="{DEFEB5A1-7513-2748-9700-90239C2A2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5480" name="Picture 8">
          <a:extLst>
            <a:ext uri="{FF2B5EF4-FFF2-40B4-BE49-F238E27FC236}">
              <a16:creationId xmlns:a16="http://schemas.microsoft.com/office/drawing/2014/main" id="{E1ED16AE-6553-DE10-9D2E-0EB02D0A0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398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81" name="Picture 9">
          <a:extLst>
            <a:ext uri="{FF2B5EF4-FFF2-40B4-BE49-F238E27FC236}">
              <a16:creationId xmlns:a16="http://schemas.microsoft.com/office/drawing/2014/main" id="{EA385D54-5565-DA0F-8774-68D9372D4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82" name="Picture 10">
          <a:extLst>
            <a:ext uri="{FF2B5EF4-FFF2-40B4-BE49-F238E27FC236}">
              <a16:creationId xmlns:a16="http://schemas.microsoft.com/office/drawing/2014/main" id="{9CA12E9D-D1C0-9282-6D61-91ABB9A49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83" name="Picture 11">
          <a:extLst>
            <a:ext uri="{FF2B5EF4-FFF2-40B4-BE49-F238E27FC236}">
              <a16:creationId xmlns:a16="http://schemas.microsoft.com/office/drawing/2014/main" id="{877E9607-7568-06A2-8597-1943F0FD7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84" name="Picture 12">
          <a:extLst>
            <a:ext uri="{FF2B5EF4-FFF2-40B4-BE49-F238E27FC236}">
              <a16:creationId xmlns:a16="http://schemas.microsoft.com/office/drawing/2014/main" id="{DC3819CD-4303-12D0-15B2-E0D0C2828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5485" name="Picture 13">
          <a:extLst>
            <a:ext uri="{FF2B5EF4-FFF2-40B4-BE49-F238E27FC236}">
              <a16:creationId xmlns:a16="http://schemas.microsoft.com/office/drawing/2014/main" id="{B1F8F9C7-CDE1-0993-BD5A-5E73F54A9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398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highwaysengland.co.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C359E-D30D-4DC9-99F3-84522649298E}">
  <sheetPr>
    <tabColor theme="1"/>
  </sheetPr>
  <dimension ref="A1:G144"/>
  <sheetViews>
    <sheetView zoomScaleNormal="100" workbookViewId="0">
      <selection activeCell="A10" sqref="A10:F10"/>
    </sheetView>
  </sheetViews>
  <sheetFormatPr defaultColWidth="0" defaultRowHeight="28.5" zeroHeight="1" x14ac:dyDescent="0.35"/>
  <cols>
    <col min="1" max="1" width="23" style="1" bestFit="1" customWidth="1"/>
    <col min="2" max="2" width="11.765625" style="1" bestFit="1" customWidth="1"/>
    <col min="3" max="3" width="11.4609375" style="1" bestFit="1" customWidth="1"/>
    <col min="4" max="4" width="25.765625" style="1" customWidth="1"/>
    <col min="5" max="6" width="8.765625" style="1" customWidth="1"/>
    <col min="7" max="7" width="0" style="1" hidden="1" customWidth="1"/>
    <col min="8" max="16384" width="8.765625" style="1" hidden="1"/>
  </cols>
  <sheetData>
    <row r="1" spans="1:6" ht="36" x14ac:dyDescent="0.35">
      <c r="A1" s="36" t="s">
        <v>15</v>
      </c>
      <c r="B1" s="36"/>
      <c r="C1" s="36"/>
      <c r="D1" s="36"/>
      <c r="E1" s="36"/>
      <c r="F1" s="36"/>
    </row>
    <row r="2" spans="1:6" s="2" customFormat="1" ht="26" x14ac:dyDescent="0.35">
      <c r="A2" s="40">
        <v>46239</v>
      </c>
      <c r="B2" s="40"/>
      <c r="C2" s="44" t="str">
        <f>"to "&amp;TEXT($A$2+6,"dddd d mmm yyyy")</f>
        <v>to Tuesday 11 Aug 2026</v>
      </c>
      <c r="D2" s="44"/>
      <c r="E2" s="44"/>
      <c r="F2" s="44"/>
    </row>
    <row r="3" spans="1:6" ht="12.75" customHeight="1" x14ac:dyDescent="0.35">
      <c r="A3" s="37" t="s">
        <v>13</v>
      </c>
      <c r="B3" s="37"/>
      <c r="C3" s="37"/>
      <c r="D3" s="37"/>
      <c r="E3" s="37"/>
      <c r="F3" s="37"/>
    </row>
    <row r="4" spans="1:6" s="2" customFormat="1" ht="27.5" x14ac:dyDescent="0.35">
      <c r="A4" s="42" t="str">
        <f>TEXT($A$2,"dddd, d mmmm")</f>
        <v>Wednesday, 5 August</v>
      </c>
      <c r="B4" s="42"/>
      <c r="C4" s="42"/>
      <c r="D4" s="42"/>
      <c r="E4" s="42"/>
      <c r="F4" s="42"/>
    </row>
    <row r="5" spans="1:6" s="2" customFormat="1" ht="27.5" x14ac:dyDescent="0.35">
      <c r="A5" s="41" t="str">
        <f>TEXT($A$2+1,"dddd, d mmmm")</f>
        <v>Thursday, 6 August</v>
      </c>
      <c r="B5" s="41"/>
      <c r="C5" s="41"/>
      <c r="D5" s="41"/>
      <c r="E5" s="41"/>
      <c r="F5" s="41"/>
    </row>
    <row r="6" spans="1:6" s="2" customFormat="1" ht="27.5" x14ac:dyDescent="0.35">
      <c r="A6" s="42" t="str">
        <f>TEXT($A$2+2,"dddd, d mmmm")</f>
        <v>Friday, 7 August</v>
      </c>
      <c r="B6" s="42"/>
      <c r="C6" s="42"/>
      <c r="D6" s="42"/>
      <c r="E6" s="42"/>
      <c r="F6" s="42"/>
    </row>
    <row r="7" spans="1:6" s="2" customFormat="1" ht="27.5" x14ac:dyDescent="0.35">
      <c r="A7" s="41" t="str">
        <f>TEXT($A$2+3,"dddd, d mmmm")</f>
        <v>Saturday, 8 August</v>
      </c>
      <c r="B7" s="41"/>
      <c r="C7" s="41"/>
      <c r="D7" s="41"/>
      <c r="E7" s="41"/>
      <c r="F7" s="41"/>
    </row>
    <row r="8" spans="1:6" s="2" customFormat="1" ht="27.5" x14ac:dyDescent="0.35">
      <c r="A8" s="43" t="str">
        <f>TEXT($A$2+4,"dddd, d mmmm")</f>
        <v>Sunday, 9 August</v>
      </c>
      <c r="B8" s="43"/>
      <c r="C8" s="43"/>
      <c r="D8" s="43"/>
      <c r="E8" s="43"/>
      <c r="F8" s="43"/>
    </row>
    <row r="9" spans="1:6" s="2" customFormat="1" ht="27.5" x14ac:dyDescent="0.35">
      <c r="A9" s="41" t="str">
        <f>TEXT($A$2+5,"dddd, d mmmm")</f>
        <v>Monday, 10 August</v>
      </c>
      <c r="B9" s="41"/>
      <c r="C9" s="41"/>
      <c r="D9" s="41"/>
      <c r="E9" s="41"/>
      <c r="F9" s="41"/>
    </row>
    <row r="10" spans="1:6" s="2" customFormat="1" ht="27.5" x14ac:dyDescent="0.35">
      <c r="A10" s="42" t="str">
        <f>TEXT($A$2+6,"dddd, d mmmm")</f>
        <v>Tuesday, 11 August</v>
      </c>
      <c r="B10" s="42"/>
      <c r="C10" s="42"/>
      <c r="D10" s="42"/>
      <c r="E10" s="42"/>
      <c r="F10" s="42"/>
    </row>
    <row r="11" spans="1:6" s="9" customFormat="1" ht="46.5" customHeight="1" x14ac:dyDescent="0.35">
      <c r="A11" s="38" t="s">
        <v>16</v>
      </c>
      <c r="B11" s="38"/>
      <c r="C11" s="38"/>
      <c r="D11" s="38"/>
      <c r="E11" s="38"/>
      <c r="F11" s="38"/>
    </row>
    <row r="12" spans="1:6" s="10" customFormat="1" ht="47.25" customHeight="1" x14ac:dyDescent="0.35">
      <c r="A12" s="39" t="s">
        <v>14</v>
      </c>
      <c r="B12" s="39"/>
      <c r="C12" s="39"/>
      <c r="D12" s="39"/>
      <c r="E12" s="39"/>
      <c r="F12" s="39"/>
    </row>
    <row r="17" s="1" customFormat="1" hidden="1" x14ac:dyDescent="0.35"/>
    <row r="18" s="1" customFormat="1" hidden="1" x14ac:dyDescent="0.35"/>
    <row r="19" s="1" customFormat="1" hidden="1" x14ac:dyDescent="0.35"/>
    <row r="20" s="1" customFormat="1" hidden="1" x14ac:dyDescent="0.35"/>
    <row r="21" s="1" customFormat="1" hidden="1" x14ac:dyDescent="0.35"/>
    <row r="22" s="1" customFormat="1" hidden="1" x14ac:dyDescent="0.35"/>
    <row r="23" s="1" customFormat="1" hidden="1" x14ac:dyDescent="0.35"/>
    <row r="24" s="1" customFormat="1" hidden="1" x14ac:dyDescent="0.35"/>
    <row r="25" s="1" customFormat="1" hidden="1" x14ac:dyDescent="0.35"/>
    <row r="26" s="1" customFormat="1" hidden="1" x14ac:dyDescent="0.35"/>
    <row r="27" s="1" customFormat="1" hidden="1" x14ac:dyDescent="0.35"/>
    <row r="28" s="1" customFormat="1" hidden="1" x14ac:dyDescent="0.35"/>
    <row r="29" s="1" customFormat="1" hidden="1" x14ac:dyDescent="0.35"/>
    <row r="30" s="1" customFormat="1" hidden="1" x14ac:dyDescent="0.35"/>
    <row r="31" s="1" customFormat="1" hidden="1" x14ac:dyDescent="0.35"/>
    <row r="32" s="1" customFormat="1" hidden="1" x14ac:dyDescent="0.35"/>
    <row r="33" s="1" customFormat="1" hidden="1" x14ac:dyDescent="0.35"/>
    <row r="34" s="1" customFormat="1" hidden="1" x14ac:dyDescent="0.35"/>
    <row r="35" s="1" customFormat="1" hidden="1" x14ac:dyDescent="0.35"/>
    <row r="36" s="1" customFormat="1" hidden="1" x14ac:dyDescent="0.35"/>
    <row r="37" s="1" customFormat="1" hidden="1" x14ac:dyDescent="0.35"/>
    <row r="38" s="1" customFormat="1" hidden="1" x14ac:dyDescent="0.35"/>
    <row r="39" s="1" customFormat="1" hidden="1" x14ac:dyDescent="0.35"/>
    <row r="40" s="1" customFormat="1" hidden="1" x14ac:dyDescent="0.35"/>
    <row r="41" s="1" customFormat="1" hidden="1" x14ac:dyDescent="0.35"/>
    <row r="42" s="1" customFormat="1" hidden="1" x14ac:dyDescent="0.35"/>
    <row r="43" s="1" customFormat="1" hidden="1" x14ac:dyDescent="0.35"/>
    <row r="44" s="1" customFormat="1" hidden="1" x14ac:dyDescent="0.35"/>
    <row r="45" s="1" customFormat="1" hidden="1" x14ac:dyDescent="0.35"/>
    <row r="46" s="1" customFormat="1" hidden="1" x14ac:dyDescent="0.35"/>
    <row r="47" s="1" customFormat="1" hidden="1" x14ac:dyDescent="0.35"/>
    <row r="48" s="1" customFormat="1" hidden="1" x14ac:dyDescent="0.35"/>
    <row r="49" s="1" customFormat="1" hidden="1" x14ac:dyDescent="0.35"/>
    <row r="50" s="1" customFormat="1" hidden="1" x14ac:dyDescent="0.35"/>
    <row r="51" s="1" customFormat="1" hidden="1" x14ac:dyDescent="0.35"/>
    <row r="52" s="1" customFormat="1" hidden="1" x14ac:dyDescent="0.35"/>
    <row r="53" s="1" customFormat="1" hidden="1" x14ac:dyDescent="0.35"/>
    <row r="54" s="1" customFormat="1" hidden="1" x14ac:dyDescent="0.35"/>
    <row r="55" s="1" customFormat="1" hidden="1" x14ac:dyDescent="0.35"/>
    <row r="56" s="1" customFormat="1" hidden="1" x14ac:dyDescent="0.35"/>
    <row r="57" s="1" customFormat="1" hidden="1" x14ac:dyDescent="0.35"/>
    <row r="58" s="1" customFormat="1" hidden="1" x14ac:dyDescent="0.35"/>
    <row r="59" s="1" customFormat="1" hidden="1" x14ac:dyDescent="0.35"/>
    <row r="60" s="1" customFormat="1" hidden="1" x14ac:dyDescent="0.35"/>
    <row r="61" s="1" customFormat="1" hidden="1" x14ac:dyDescent="0.35"/>
    <row r="62" s="1" customFormat="1" hidden="1" x14ac:dyDescent="0.35"/>
    <row r="63" s="1" customFormat="1" hidden="1" x14ac:dyDescent="0.35"/>
    <row r="64" s="1" customFormat="1" hidden="1" x14ac:dyDescent="0.35"/>
    <row r="65" s="1" customFormat="1" hidden="1" x14ac:dyDescent="0.35"/>
    <row r="66" s="1" customFormat="1" hidden="1" x14ac:dyDescent="0.35"/>
    <row r="67" s="1" customFormat="1" hidden="1" x14ac:dyDescent="0.35"/>
    <row r="68" s="1" customFormat="1" hidden="1" x14ac:dyDescent="0.35"/>
    <row r="69" s="1" customFormat="1" hidden="1" x14ac:dyDescent="0.35"/>
    <row r="70" s="1" customFormat="1" hidden="1" x14ac:dyDescent="0.35"/>
    <row r="71" s="1" customFormat="1" hidden="1" x14ac:dyDescent="0.35"/>
    <row r="72" s="1" customFormat="1" hidden="1" x14ac:dyDescent="0.35"/>
    <row r="73" s="1" customFormat="1" hidden="1" x14ac:dyDescent="0.35"/>
    <row r="74" s="1" customFormat="1" hidden="1" x14ac:dyDescent="0.35"/>
    <row r="75" s="1" customFormat="1" hidden="1" x14ac:dyDescent="0.35"/>
    <row r="76" s="1" customFormat="1" hidden="1" x14ac:dyDescent="0.35"/>
    <row r="77" s="1" customFormat="1" hidden="1" x14ac:dyDescent="0.35"/>
    <row r="78" s="1" customFormat="1" hidden="1" x14ac:dyDescent="0.35"/>
    <row r="79" s="1" customFormat="1" hidden="1" x14ac:dyDescent="0.35"/>
    <row r="80" s="1" customFormat="1" hidden="1" x14ac:dyDescent="0.35"/>
    <row r="81" s="1" customFormat="1" hidden="1" x14ac:dyDescent="0.35"/>
    <row r="82" s="1" customFormat="1" hidden="1" x14ac:dyDescent="0.35"/>
    <row r="83" s="1" customFormat="1" hidden="1" x14ac:dyDescent="0.35"/>
    <row r="84" s="1" customFormat="1" hidden="1" x14ac:dyDescent="0.35"/>
    <row r="85" s="1" customFormat="1" hidden="1" x14ac:dyDescent="0.35"/>
    <row r="86" s="1" customFormat="1" hidden="1" x14ac:dyDescent="0.35"/>
    <row r="87" s="1" customFormat="1" hidden="1" x14ac:dyDescent="0.35"/>
    <row r="88" s="1" customFormat="1" hidden="1" x14ac:dyDescent="0.35"/>
    <row r="89" s="1" customFormat="1" hidden="1" x14ac:dyDescent="0.35"/>
    <row r="90" s="1" customFormat="1" hidden="1" x14ac:dyDescent="0.35"/>
    <row r="91" s="1" customFormat="1" hidden="1" x14ac:dyDescent="0.35"/>
    <row r="92" s="1" customFormat="1" hidden="1" x14ac:dyDescent="0.35"/>
    <row r="93" s="1" customFormat="1" hidden="1" x14ac:dyDescent="0.35"/>
    <row r="94" s="1" customFormat="1" hidden="1" x14ac:dyDescent="0.35"/>
    <row r="95" s="1" customFormat="1" hidden="1" x14ac:dyDescent="0.35"/>
    <row r="96" s="1" customFormat="1" hidden="1" x14ac:dyDescent="0.35"/>
    <row r="97" s="1" customFormat="1" hidden="1" x14ac:dyDescent="0.35"/>
    <row r="98" s="1" customFormat="1" hidden="1" x14ac:dyDescent="0.35"/>
    <row r="99" s="1" customFormat="1" hidden="1" x14ac:dyDescent="0.35"/>
    <row r="100" s="1" customFormat="1" hidden="1" x14ac:dyDescent="0.35"/>
    <row r="101" s="1" customFormat="1" hidden="1" x14ac:dyDescent="0.35"/>
    <row r="102" s="1" customFormat="1" hidden="1" x14ac:dyDescent="0.35"/>
    <row r="103" s="1" customFormat="1" hidden="1" x14ac:dyDescent="0.35"/>
    <row r="104" s="1" customFormat="1" hidden="1" x14ac:dyDescent="0.35"/>
    <row r="105" s="1" customFormat="1" hidden="1" x14ac:dyDescent="0.35"/>
    <row r="106" s="1" customFormat="1" hidden="1" x14ac:dyDescent="0.35"/>
    <row r="107" s="1" customFormat="1" hidden="1" x14ac:dyDescent="0.35"/>
    <row r="108" s="1" customFormat="1" hidden="1" x14ac:dyDescent="0.35"/>
    <row r="109" s="1" customFormat="1" hidden="1" x14ac:dyDescent="0.35"/>
    <row r="110" s="1" customFormat="1" hidden="1" x14ac:dyDescent="0.35"/>
    <row r="111" s="1" customFormat="1" hidden="1" x14ac:dyDescent="0.35"/>
    <row r="112" s="1" customFormat="1" hidden="1" x14ac:dyDescent="0.35"/>
    <row r="113" s="1" customFormat="1" hidden="1" x14ac:dyDescent="0.35"/>
    <row r="114" s="1" customFormat="1" hidden="1" x14ac:dyDescent="0.35"/>
    <row r="115" s="1" customFormat="1" hidden="1" x14ac:dyDescent="0.35"/>
    <row r="116" s="1" customFormat="1" hidden="1" x14ac:dyDescent="0.35"/>
    <row r="117" s="1" customFormat="1" hidden="1" x14ac:dyDescent="0.35"/>
    <row r="118" s="1" customFormat="1" hidden="1" x14ac:dyDescent="0.35"/>
    <row r="119" s="1" customFormat="1" hidden="1" x14ac:dyDescent="0.35"/>
    <row r="120" s="1" customFormat="1" hidden="1" x14ac:dyDescent="0.35"/>
    <row r="121" s="1" customFormat="1" hidden="1" x14ac:dyDescent="0.35"/>
    <row r="122" s="1" customFormat="1" hidden="1" x14ac:dyDescent="0.35"/>
    <row r="123" s="1" customFormat="1" hidden="1" x14ac:dyDescent="0.35"/>
    <row r="124" s="1" customFormat="1" hidden="1" x14ac:dyDescent="0.35"/>
    <row r="125" s="1" customFormat="1" hidden="1" x14ac:dyDescent="0.35"/>
    <row r="126" s="1" customFormat="1" hidden="1" x14ac:dyDescent="0.35"/>
    <row r="127" s="1" customFormat="1" hidden="1" x14ac:dyDescent="0.35"/>
    <row r="128" s="1" customFormat="1" hidden="1" x14ac:dyDescent="0.35"/>
    <row r="129" s="1" customFormat="1" hidden="1" x14ac:dyDescent="0.35"/>
    <row r="130" s="1" customFormat="1" hidden="1" x14ac:dyDescent="0.35"/>
    <row r="131" s="1" customFormat="1" hidden="1" x14ac:dyDescent="0.35"/>
    <row r="132" s="1" customFormat="1" hidden="1" x14ac:dyDescent="0.35"/>
    <row r="133" s="1" customFormat="1" hidden="1" x14ac:dyDescent="0.35"/>
    <row r="134" s="1" customFormat="1" hidden="1" x14ac:dyDescent="0.35"/>
    <row r="135" s="1" customFormat="1" hidden="1" x14ac:dyDescent="0.35"/>
    <row r="136" s="1" customFormat="1" hidden="1" x14ac:dyDescent="0.35"/>
    <row r="137" s="1" customFormat="1" hidden="1" x14ac:dyDescent="0.35"/>
    <row r="138" s="1" customFormat="1" hidden="1" x14ac:dyDescent="0.35"/>
    <row r="139" s="1" customFormat="1" hidden="1" x14ac:dyDescent="0.35"/>
    <row r="140" s="1" customFormat="1" hidden="1" x14ac:dyDescent="0.35"/>
    <row r="141" s="1" customFormat="1" hidden="1" x14ac:dyDescent="0.35"/>
    <row r="142" s="1" customFormat="1" hidden="1" x14ac:dyDescent="0.35"/>
    <row r="143" s="1" customFormat="1" hidden="1" x14ac:dyDescent="0.35"/>
    <row r="144" s="1" customFormat="1" hidden="1" x14ac:dyDescent="0.35"/>
  </sheetData>
  <mergeCells count="14">
    <mergeCell ref="A1:F1"/>
    <mergeCell ref="A3:F3"/>
    <mergeCell ref="A11:F11"/>
    <mergeCell ref="A12:F12"/>
    <mergeCell ref="A2:B2"/>
    <mergeCell ref="A9:F9"/>
    <mergeCell ref="A10:F10"/>
    <mergeCell ref="A4:F4"/>
    <mergeCell ref="A5:F5"/>
    <mergeCell ref="A6:F6"/>
    <mergeCell ref="A7:F7"/>
    <mergeCell ref="A8:F8"/>
    <mergeCell ref="C2:D2"/>
    <mergeCell ref="E2:F2"/>
  </mergeCells>
  <hyperlinks>
    <hyperlink ref="A4" location="Monday!A3" display="Monday!A3" xr:uid="{7C8EEBFE-19D0-444C-B856-517A1AC0AF68}"/>
    <hyperlink ref="A12:F12" r:id="rId1" tooltip="info@highwaysengland.co.uk" display="Each day we will upload an updated list of road closures covering that evening and the remainder of the week. Understandably plans can sometimes change, and it is for this reason we recommend you regularly visit the webpage to view the most up-to-date closure list. We would welcome your feedback on the usefulness and importantly accuracy of this information so that we can use this to refine our processes. Feedback can be provided to info@highwaysengland.co.uk" xr:uid="{0A9FF3EE-A4A7-4095-BC7F-8782B67E3A2D}"/>
    <hyperlink ref="A6" location="Wednesday!A3" display="Wednesday!A3" xr:uid="{D26510CA-ED95-421E-8D09-ADC3C3B6BBD7}"/>
    <hyperlink ref="A7" location="Thursday!A3" display="Thursday!A3" xr:uid="{CD402ED0-6ED6-459F-840B-D626EB57E090}"/>
    <hyperlink ref="A8" location="Friday!A3" display="Friday!A3" xr:uid="{F2DE8E56-0C53-4445-9C1A-7D440C0D7A5A}"/>
    <hyperlink ref="A9" location="Saturday!A3" display="Saturday!A3" xr:uid="{1D39034A-B502-4A41-8E5A-9928C7897517}"/>
    <hyperlink ref="A10" location="Sunday!A3" display="Sunday!A3" xr:uid="{96AE548F-6CB0-492E-896B-64081823A6BE}"/>
    <hyperlink ref="A5" location="Tuesday!A3" display="Tuesday!A3" xr:uid="{19210F66-550E-4CF7-BE1E-932C355AE32B}"/>
    <hyperlink ref="A4:F4" location="Wednesday!A3" display="Wednesday!A3" xr:uid="{7DE4A605-4260-40B2-A084-1D06D1A971B2}"/>
    <hyperlink ref="A5:F5" location="Thursday!A3" display="Thursday!A3" xr:uid="{3452476D-5801-4C2D-99ED-71DCCF499C47}"/>
    <hyperlink ref="A6:F6" location="Friday!A3" display="Friday!A3" xr:uid="{6C320A7D-64ED-43FC-B74B-4657F54DC60A}"/>
    <hyperlink ref="A7:F7" location="Saturday!A3" display="Saturday!A3" xr:uid="{840106FB-CF08-44B2-A5FC-F315E2BB9DE3}"/>
    <hyperlink ref="A8:F8" location="Sunday!A1" display="Sunday!A1" xr:uid="{8B0DE19A-8E3C-4C40-A565-EEC6F75C451B}"/>
    <hyperlink ref="A9:F9" location="Monday!A1" display="Monday!A1" xr:uid="{EA033183-595F-47B8-9001-AF05B3330931}"/>
    <hyperlink ref="A10:F10" location="Tuesday!A3" display="Tuesday!A3" xr:uid="{A234E4E1-C50E-4DB4-BAA5-C100E0AC4DF7}"/>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558D1-8E3C-4DF4-8DF2-FE1FC11CD2E5}">
  <dimension ref="A1:A7"/>
  <sheetViews>
    <sheetView workbookViewId="0">
      <selection sqref="A1:A7"/>
    </sheetView>
  </sheetViews>
  <sheetFormatPr defaultRowHeight="15.5" x14ac:dyDescent="0.35"/>
  <sheetData>
    <row r="1" spans="1:1" x14ac:dyDescent="0.35">
      <c r="A1" t="s">
        <v>2</v>
      </c>
    </row>
    <row r="2" spans="1:1" x14ac:dyDescent="0.35">
      <c r="A2" t="s">
        <v>6</v>
      </c>
    </row>
    <row r="3" spans="1:1" x14ac:dyDescent="0.35">
      <c r="A3" t="s">
        <v>4</v>
      </c>
    </row>
    <row r="4" spans="1:1" x14ac:dyDescent="0.35">
      <c r="A4" t="s">
        <v>5</v>
      </c>
    </row>
    <row r="5" spans="1:1" x14ac:dyDescent="0.35">
      <c r="A5" t="s">
        <v>7</v>
      </c>
    </row>
    <row r="6" spans="1:1" x14ac:dyDescent="0.35">
      <c r="A6" t="s">
        <v>8</v>
      </c>
    </row>
    <row r="7" spans="1:1" x14ac:dyDescent="0.35">
      <c r="A7"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69965-FA91-46A9-83EA-53D51F72CE02}">
  <sheetPr codeName="Sheet1">
    <tabColor theme="3"/>
    <pageSetUpPr fitToPage="1"/>
  </sheetPr>
  <dimension ref="A1:K240"/>
  <sheetViews>
    <sheetView tabSelected="1" zoomScaleNormal="100" workbookViewId="0">
      <pane ySplit="1" topLeftCell="A2" activePane="bottomLeft" state="frozenSplit"/>
      <selection sqref="A1:F1"/>
      <selection pane="bottomLeft" activeCell="C5" sqref="C5"/>
    </sheetView>
  </sheetViews>
  <sheetFormatPr defaultColWidth="0" defaultRowHeight="15.5" x14ac:dyDescent="0.35"/>
  <cols>
    <col min="1" max="2" width="13.23046875" style="3" customWidth="1"/>
    <col min="3" max="3" width="60.4609375" style="3" customWidth="1"/>
    <col min="4" max="4" width="15.69140625" style="3" customWidth="1"/>
    <col min="5" max="5" width="16.23046875" style="13" customWidth="1"/>
    <col min="6" max="6" width="47" style="13" customWidth="1"/>
    <col min="7" max="11" width="0" hidden="1" customWidth="1"/>
    <col min="12" max="16384" width="8.765625" hidden="1"/>
  </cols>
  <sheetData>
    <row r="1" spans="1:6" ht="32.5" x14ac:dyDescent="0.35">
      <c r="A1" s="35" t="str">
        <f>"Daily closure report: "&amp;'Front page'!A4</f>
        <v>Daily closure report: Wednesday, 5 August</v>
      </c>
      <c r="B1" s="35"/>
      <c r="C1" s="35"/>
      <c r="D1" s="35"/>
      <c r="E1" s="35"/>
      <c r="F1" s="35"/>
    </row>
    <row r="2" spans="1:6" s="5" customFormat="1" ht="28" x14ac:dyDescent="0.35">
      <c r="A2" s="12" t="s">
        <v>9</v>
      </c>
      <c r="B2" s="12" t="s">
        <v>1</v>
      </c>
      <c r="C2" s="12" t="s">
        <v>0</v>
      </c>
      <c r="D2" s="11" t="s">
        <v>11</v>
      </c>
      <c r="E2" s="11" t="s">
        <v>12</v>
      </c>
      <c r="F2" s="12" t="s">
        <v>10</v>
      </c>
    </row>
    <row r="3" spans="1:6" s="6" customFormat="1" ht="77.5" x14ac:dyDescent="0.35">
      <c r="A3" s="29" t="s">
        <v>27</v>
      </c>
      <c r="B3" s="29" t="s">
        <v>2</v>
      </c>
      <c r="C3" s="30" t="s">
        <v>28</v>
      </c>
      <c r="D3" s="31">
        <v>46239.875</v>
      </c>
      <c r="E3" s="31">
        <v>46240.208333333299</v>
      </c>
      <c r="F3" s="30" t="s">
        <v>29</v>
      </c>
    </row>
    <row r="4" spans="1:6" s="6" customFormat="1" ht="77.5" x14ac:dyDescent="0.35">
      <c r="A4" s="29" t="s">
        <v>27</v>
      </c>
      <c r="B4" s="29" t="s">
        <v>24</v>
      </c>
      <c r="C4" s="30" t="s">
        <v>35</v>
      </c>
      <c r="D4" s="31">
        <v>45847.208333333299</v>
      </c>
      <c r="E4" s="31">
        <v>46507.999305555597</v>
      </c>
      <c r="F4" s="30" t="s">
        <v>36</v>
      </c>
    </row>
    <row r="5" spans="1:6" s="6" customFormat="1" ht="77.5" x14ac:dyDescent="0.35">
      <c r="A5" s="29" t="s">
        <v>27</v>
      </c>
      <c r="B5" s="29" t="s">
        <v>2</v>
      </c>
      <c r="C5" s="30" t="s">
        <v>120</v>
      </c>
      <c r="D5" s="31">
        <v>46239.833333333299</v>
      </c>
      <c r="E5" s="31">
        <v>46240.25</v>
      </c>
      <c r="F5" s="30" t="s">
        <v>868</v>
      </c>
    </row>
    <row r="6" spans="1:6" s="6" customFormat="1" ht="77.5" x14ac:dyDescent="0.35">
      <c r="A6" s="29" t="s">
        <v>27</v>
      </c>
      <c r="B6" s="29" t="s">
        <v>2</v>
      </c>
      <c r="C6" s="30" t="s">
        <v>121</v>
      </c>
      <c r="D6" s="31">
        <v>46239.833333333299</v>
      </c>
      <c r="E6" s="31">
        <v>46240.25</v>
      </c>
      <c r="F6" s="30" t="s">
        <v>868</v>
      </c>
    </row>
    <row r="7" spans="1:6" s="6" customFormat="1" ht="62" x14ac:dyDescent="0.35">
      <c r="A7" s="29" t="s">
        <v>27</v>
      </c>
      <c r="B7" s="29" t="s">
        <v>6</v>
      </c>
      <c r="C7" s="30" t="s">
        <v>164</v>
      </c>
      <c r="D7" s="31">
        <v>46239.875</v>
      </c>
      <c r="E7" s="31">
        <v>46240.25</v>
      </c>
      <c r="F7" s="30" t="s">
        <v>165</v>
      </c>
    </row>
    <row r="8" spans="1:6" s="6" customFormat="1" ht="46.5" x14ac:dyDescent="0.35">
      <c r="A8" s="29" t="s">
        <v>27</v>
      </c>
      <c r="B8" s="29" t="s">
        <v>2</v>
      </c>
      <c r="C8" s="30" t="s">
        <v>485</v>
      </c>
      <c r="D8" s="31">
        <v>46239.875</v>
      </c>
      <c r="E8" s="31">
        <v>46240.25</v>
      </c>
      <c r="F8" s="30" t="s">
        <v>165</v>
      </c>
    </row>
    <row r="9" spans="1:6" s="6" customFormat="1" ht="62" x14ac:dyDescent="0.35">
      <c r="A9" s="29" t="s">
        <v>90</v>
      </c>
      <c r="B9" s="29" t="s">
        <v>6</v>
      </c>
      <c r="C9" s="30" t="s">
        <v>941</v>
      </c>
      <c r="D9" s="31">
        <v>46239.875</v>
      </c>
      <c r="E9" s="31">
        <v>46240.208333333299</v>
      </c>
      <c r="F9" s="30" t="s">
        <v>942</v>
      </c>
    </row>
    <row r="10" spans="1:6" s="6" customFormat="1" ht="46.5" x14ac:dyDescent="0.35">
      <c r="A10" s="29" t="s">
        <v>90</v>
      </c>
      <c r="B10" s="29" t="s">
        <v>6</v>
      </c>
      <c r="C10" s="30" t="s">
        <v>964</v>
      </c>
      <c r="D10" s="31">
        <v>46239.916666666701</v>
      </c>
      <c r="E10" s="31">
        <v>46240.25</v>
      </c>
      <c r="F10" s="30" t="s">
        <v>965</v>
      </c>
    </row>
    <row r="11" spans="1:6" s="6" customFormat="1" ht="62" x14ac:dyDescent="0.35">
      <c r="A11" s="29" t="s">
        <v>90</v>
      </c>
      <c r="B11" s="29" t="s">
        <v>6</v>
      </c>
      <c r="C11" s="30" t="s">
        <v>966</v>
      </c>
      <c r="D11" s="31">
        <v>46239.916666666701</v>
      </c>
      <c r="E11" s="31">
        <v>46240.25</v>
      </c>
      <c r="F11" s="30" t="s">
        <v>965</v>
      </c>
    </row>
    <row r="12" spans="1:6" s="6" customFormat="1" ht="46.5" x14ac:dyDescent="0.35">
      <c r="A12" s="29" t="s">
        <v>90</v>
      </c>
      <c r="B12" s="29" t="s">
        <v>6</v>
      </c>
      <c r="C12" s="30" t="s">
        <v>967</v>
      </c>
      <c r="D12" s="31">
        <v>46239.916666666701</v>
      </c>
      <c r="E12" s="31">
        <v>46240.25</v>
      </c>
      <c r="F12" s="30" t="s">
        <v>965</v>
      </c>
    </row>
    <row r="13" spans="1:6" s="6" customFormat="1" ht="46.5" x14ac:dyDescent="0.35">
      <c r="A13" s="29" t="s">
        <v>90</v>
      </c>
      <c r="B13" s="29" t="s">
        <v>6</v>
      </c>
      <c r="C13" s="30" t="s">
        <v>146</v>
      </c>
      <c r="D13" s="31">
        <v>46239.833333333299</v>
      </c>
      <c r="E13" s="31">
        <v>46240.25</v>
      </c>
      <c r="F13" s="30" t="s">
        <v>147</v>
      </c>
    </row>
    <row r="14" spans="1:6" s="6" customFormat="1" ht="77.5" x14ac:dyDescent="0.35">
      <c r="A14" s="29" t="s">
        <v>90</v>
      </c>
      <c r="B14" s="29" t="s">
        <v>6</v>
      </c>
      <c r="C14" s="30" t="s">
        <v>148</v>
      </c>
      <c r="D14" s="31">
        <v>46239.833333333299</v>
      </c>
      <c r="E14" s="31">
        <v>46240.25</v>
      </c>
      <c r="F14" s="30" t="s">
        <v>147</v>
      </c>
    </row>
    <row r="15" spans="1:6" s="6" customFormat="1" ht="77.5" x14ac:dyDescent="0.35">
      <c r="A15" s="29" t="s">
        <v>90</v>
      </c>
      <c r="B15" s="29" t="s">
        <v>6</v>
      </c>
      <c r="C15" s="30" t="s">
        <v>149</v>
      </c>
      <c r="D15" s="31">
        <v>46239.833333333299</v>
      </c>
      <c r="E15" s="31">
        <v>46240.25</v>
      </c>
      <c r="F15" s="30" t="s">
        <v>147</v>
      </c>
    </row>
    <row r="16" spans="1:6" s="6" customFormat="1" ht="62" x14ac:dyDescent="0.35">
      <c r="A16" s="29" t="s">
        <v>90</v>
      </c>
      <c r="B16" s="29" t="s">
        <v>6</v>
      </c>
      <c r="C16" s="30" t="s">
        <v>150</v>
      </c>
      <c r="D16" s="31">
        <v>46239.833333333299</v>
      </c>
      <c r="E16" s="31">
        <v>46240.25</v>
      </c>
      <c r="F16" s="30" t="s">
        <v>147</v>
      </c>
    </row>
    <row r="17" spans="1:6" s="6" customFormat="1" ht="77.5" x14ac:dyDescent="0.35">
      <c r="A17" s="29" t="s">
        <v>90</v>
      </c>
      <c r="B17" s="29" t="s">
        <v>6</v>
      </c>
      <c r="C17" s="30" t="s">
        <v>151</v>
      </c>
      <c r="D17" s="31">
        <v>46239.833333333299</v>
      </c>
      <c r="E17" s="31">
        <v>46240.25</v>
      </c>
      <c r="F17" s="30" t="s">
        <v>147</v>
      </c>
    </row>
    <row r="18" spans="1:6" s="6" customFormat="1" ht="62" x14ac:dyDescent="0.35">
      <c r="A18" s="29" t="s">
        <v>90</v>
      </c>
      <c r="B18" s="29" t="s">
        <v>6</v>
      </c>
      <c r="C18" s="30" t="s">
        <v>152</v>
      </c>
      <c r="D18" s="31">
        <v>46239.833333333299</v>
      </c>
      <c r="E18" s="31">
        <v>46240.25</v>
      </c>
      <c r="F18" s="30" t="s">
        <v>147</v>
      </c>
    </row>
    <row r="19" spans="1:6" s="6" customFormat="1" ht="62" x14ac:dyDescent="0.35">
      <c r="A19" s="29" t="s">
        <v>90</v>
      </c>
      <c r="B19" s="29" t="s">
        <v>4</v>
      </c>
      <c r="C19" s="30" t="s">
        <v>629</v>
      </c>
      <c r="D19" s="31">
        <v>46239.833333333299</v>
      </c>
      <c r="E19" s="31">
        <v>46240.25</v>
      </c>
      <c r="F19" s="30" t="s">
        <v>163</v>
      </c>
    </row>
    <row r="20" spans="1:6" s="6" customFormat="1" ht="62" x14ac:dyDescent="0.35">
      <c r="A20" s="29" t="s">
        <v>90</v>
      </c>
      <c r="B20" s="29" t="s">
        <v>2</v>
      </c>
      <c r="C20" s="30" t="s">
        <v>910</v>
      </c>
      <c r="D20" s="31">
        <v>46239.916666666701</v>
      </c>
      <c r="E20" s="31">
        <v>46240.229166666701</v>
      </c>
      <c r="F20" s="30" t="s">
        <v>911</v>
      </c>
    </row>
    <row r="21" spans="1:6" s="6" customFormat="1" ht="62" x14ac:dyDescent="0.35">
      <c r="A21" s="29" t="s">
        <v>90</v>
      </c>
      <c r="B21" s="29" t="s">
        <v>6</v>
      </c>
      <c r="C21" s="30" t="s">
        <v>782</v>
      </c>
      <c r="D21" s="31">
        <v>46239.916666666701</v>
      </c>
      <c r="E21" s="31">
        <v>46240.229166666701</v>
      </c>
      <c r="F21" s="30" t="s">
        <v>783</v>
      </c>
    </row>
    <row r="22" spans="1:6" s="6" customFormat="1" ht="62" x14ac:dyDescent="0.35">
      <c r="A22" s="29" t="s">
        <v>353</v>
      </c>
      <c r="B22" s="29" t="s">
        <v>2</v>
      </c>
      <c r="C22" s="30" t="s">
        <v>915</v>
      </c>
      <c r="D22" s="31">
        <v>46239.833333333299</v>
      </c>
      <c r="E22" s="31">
        <v>46240.166666666701</v>
      </c>
      <c r="F22" s="30" t="s">
        <v>916</v>
      </c>
    </row>
    <row r="23" spans="1:6" s="6" customFormat="1" ht="93" x14ac:dyDescent="0.35">
      <c r="A23" s="29" t="s">
        <v>838</v>
      </c>
      <c r="B23" s="29" t="s">
        <v>6</v>
      </c>
      <c r="C23" s="30" t="s">
        <v>937</v>
      </c>
      <c r="D23" s="31">
        <v>46239.833333333299</v>
      </c>
      <c r="E23" s="31">
        <v>46240.25</v>
      </c>
      <c r="F23" s="30" t="s">
        <v>938</v>
      </c>
    </row>
    <row r="24" spans="1:6" s="6" customFormat="1" ht="93" x14ac:dyDescent="0.35">
      <c r="A24" s="29" t="s">
        <v>838</v>
      </c>
      <c r="B24" s="29" t="s">
        <v>2</v>
      </c>
      <c r="C24" s="30" t="s">
        <v>939</v>
      </c>
      <c r="D24" s="31">
        <v>46239.833333333299</v>
      </c>
      <c r="E24" s="31">
        <v>46240.25</v>
      </c>
      <c r="F24" s="30" t="s">
        <v>940</v>
      </c>
    </row>
    <row r="25" spans="1:6" s="6" customFormat="1" ht="93" x14ac:dyDescent="0.35">
      <c r="A25" s="29" t="s">
        <v>620</v>
      </c>
      <c r="B25" s="29" t="s">
        <v>4</v>
      </c>
      <c r="C25" s="30" t="s">
        <v>841</v>
      </c>
      <c r="D25" s="31">
        <v>46239.833333333299</v>
      </c>
      <c r="E25" s="31">
        <v>46240.25</v>
      </c>
      <c r="F25" s="30" t="s">
        <v>842</v>
      </c>
    </row>
    <row r="26" spans="1:6" s="6" customFormat="1" ht="93" x14ac:dyDescent="0.35">
      <c r="A26" s="29" t="s">
        <v>30</v>
      </c>
      <c r="B26" s="29" t="s">
        <v>4</v>
      </c>
      <c r="C26" s="30" t="s">
        <v>682</v>
      </c>
      <c r="D26" s="31">
        <v>46239.833333333299</v>
      </c>
      <c r="E26" s="31">
        <v>46240.25</v>
      </c>
      <c r="F26" s="30" t="s">
        <v>448</v>
      </c>
    </row>
    <row r="27" spans="1:6" s="6" customFormat="1" ht="93" x14ac:dyDescent="0.35">
      <c r="A27" s="29" t="s">
        <v>30</v>
      </c>
      <c r="B27" s="29" t="s">
        <v>5</v>
      </c>
      <c r="C27" s="30" t="s">
        <v>836</v>
      </c>
      <c r="D27" s="31">
        <v>46239.833333333299</v>
      </c>
      <c r="E27" s="31">
        <v>46240.25</v>
      </c>
      <c r="F27" s="30" t="s">
        <v>837</v>
      </c>
    </row>
    <row r="28" spans="1:6" s="6" customFormat="1" ht="93" x14ac:dyDescent="0.35">
      <c r="A28" s="29" t="s">
        <v>30</v>
      </c>
      <c r="B28" s="29" t="s">
        <v>4</v>
      </c>
      <c r="C28" s="30" t="s">
        <v>60</v>
      </c>
      <c r="D28" s="31">
        <v>46237.541666666701</v>
      </c>
      <c r="E28" s="31">
        <v>46242.25</v>
      </c>
      <c r="F28" s="30" t="s">
        <v>61</v>
      </c>
    </row>
    <row r="29" spans="1:6" s="6" customFormat="1" ht="93" x14ac:dyDescent="0.35">
      <c r="A29" s="29" t="s">
        <v>30</v>
      </c>
      <c r="B29" s="29" t="s">
        <v>4</v>
      </c>
      <c r="C29" s="30" t="s">
        <v>62</v>
      </c>
      <c r="D29" s="31">
        <v>46239.833333333299</v>
      </c>
      <c r="E29" s="31">
        <v>46240.25</v>
      </c>
      <c r="F29" s="30" t="s">
        <v>61</v>
      </c>
    </row>
    <row r="30" spans="1:6" s="6" customFormat="1" ht="93" x14ac:dyDescent="0.35">
      <c r="A30" s="29" t="s">
        <v>30</v>
      </c>
      <c r="B30" s="29" t="s">
        <v>4</v>
      </c>
      <c r="C30" s="30" t="s">
        <v>63</v>
      </c>
      <c r="D30" s="31">
        <v>46239.833333333299</v>
      </c>
      <c r="E30" s="31">
        <v>46240.25</v>
      </c>
      <c r="F30" s="30" t="s">
        <v>61</v>
      </c>
    </row>
    <row r="31" spans="1:6" s="6" customFormat="1" ht="93" x14ac:dyDescent="0.35">
      <c r="A31" s="29" t="s">
        <v>30</v>
      </c>
      <c r="B31" s="29" t="s">
        <v>4</v>
      </c>
      <c r="C31" s="30" t="s">
        <v>64</v>
      </c>
      <c r="D31" s="31">
        <v>46239.833333333299</v>
      </c>
      <c r="E31" s="31">
        <v>46240.25</v>
      </c>
      <c r="F31" s="30" t="s">
        <v>61</v>
      </c>
    </row>
    <row r="32" spans="1:6" s="6" customFormat="1" ht="93" x14ac:dyDescent="0.35">
      <c r="A32" s="29" t="s">
        <v>30</v>
      </c>
      <c r="B32" s="29" t="s">
        <v>4</v>
      </c>
      <c r="C32" s="30" t="s">
        <v>65</v>
      </c>
      <c r="D32" s="31">
        <v>46239.833333333299</v>
      </c>
      <c r="E32" s="31">
        <v>46240.25</v>
      </c>
      <c r="F32" s="30" t="s">
        <v>61</v>
      </c>
    </row>
    <row r="33" spans="1:6" s="6" customFormat="1" ht="93" x14ac:dyDescent="0.35">
      <c r="A33" s="29" t="s">
        <v>30</v>
      </c>
      <c r="B33" s="29" t="s">
        <v>4</v>
      </c>
      <c r="C33" s="30" t="s">
        <v>66</v>
      </c>
      <c r="D33" s="31">
        <v>46239.833333333299</v>
      </c>
      <c r="E33" s="31">
        <v>46240.25</v>
      </c>
      <c r="F33" s="30" t="s">
        <v>61</v>
      </c>
    </row>
    <row r="34" spans="1:6" s="6" customFormat="1" ht="93" x14ac:dyDescent="0.35">
      <c r="A34" s="29" t="s">
        <v>30</v>
      </c>
      <c r="B34" s="29" t="s">
        <v>4</v>
      </c>
      <c r="C34" s="30" t="s">
        <v>67</v>
      </c>
      <c r="D34" s="31">
        <v>46239.833333333299</v>
      </c>
      <c r="E34" s="31">
        <v>46240.25</v>
      </c>
      <c r="F34" s="30" t="s">
        <v>61</v>
      </c>
    </row>
    <row r="35" spans="1:6" s="6" customFormat="1" ht="93" x14ac:dyDescent="0.35">
      <c r="A35" s="29" t="s">
        <v>30</v>
      </c>
      <c r="B35" s="29" t="s">
        <v>4</v>
      </c>
      <c r="C35" s="30" t="s">
        <v>68</v>
      </c>
      <c r="D35" s="31">
        <v>46239.833333333299</v>
      </c>
      <c r="E35" s="31">
        <v>46240.25</v>
      </c>
      <c r="F35" s="30" t="s">
        <v>61</v>
      </c>
    </row>
    <row r="36" spans="1:6" s="6" customFormat="1" ht="93" x14ac:dyDescent="0.35">
      <c r="A36" s="29" t="s">
        <v>30</v>
      </c>
      <c r="B36" s="29" t="s">
        <v>4</v>
      </c>
      <c r="C36" s="30" t="s">
        <v>69</v>
      </c>
      <c r="D36" s="31">
        <v>46239.833333333299</v>
      </c>
      <c r="E36" s="31">
        <v>46240.25</v>
      </c>
      <c r="F36" s="30" t="s">
        <v>61</v>
      </c>
    </row>
    <row r="37" spans="1:6" s="6" customFormat="1" ht="93" x14ac:dyDescent="0.35">
      <c r="A37" s="29" t="s">
        <v>30</v>
      </c>
      <c r="B37" s="29" t="s">
        <v>4</v>
      </c>
      <c r="C37" s="30" t="s">
        <v>70</v>
      </c>
      <c r="D37" s="31">
        <v>46239.833333333299</v>
      </c>
      <c r="E37" s="31">
        <v>46240.25</v>
      </c>
      <c r="F37" s="30" t="s">
        <v>61</v>
      </c>
    </row>
    <row r="38" spans="1:6" s="6" customFormat="1" ht="93" x14ac:dyDescent="0.35">
      <c r="A38" s="29" t="s">
        <v>30</v>
      </c>
      <c r="B38" s="29" t="s">
        <v>4</v>
      </c>
      <c r="C38" s="30" t="s">
        <v>71</v>
      </c>
      <c r="D38" s="31">
        <v>46239.833333333299</v>
      </c>
      <c r="E38" s="31">
        <v>46240.25</v>
      </c>
      <c r="F38" s="30" t="s">
        <v>61</v>
      </c>
    </row>
    <row r="39" spans="1:6" s="14" customFormat="1" ht="93" x14ac:dyDescent="0.35">
      <c r="A39" s="29" t="s">
        <v>30</v>
      </c>
      <c r="B39" s="29" t="s">
        <v>4</v>
      </c>
      <c r="C39" s="30" t="s">
        <v>72</v>
      </c>
      <c r="D39" s="31">
        <v>46239.833333333299</v>
      </c>
      <c r="E39" s="31">
        <v>46240.25</v>
      </c>
      <c r="F39" s="30" t="s">
        <v>61</v>
      </c>
    </row>
    <row r="40" spans="1:6" s="6" customFormat="1" ht="93" x14ac:dyDescent="0.35">
      <c r="A40" s="29" t="s">
        <v>168</v>
      </c>
      <c r="B40" s="29" t="s">
        <v>4</v>
      </c>
      <c r="C40" s="30" t="s">
        <v>169</v>
      </c>
      <c r="D40" s="31">
        <v>46083.999305555597</v>
      </c>
      <c r="E40" s="31">
        <v>46293.999305555597</v>
      </c>
      <c r="F40" s="30" t="s">
        <v>170</v>
      </c>
    </row>
    <row r="41" spans="1:6" s="6" customFormat="1" ht="93" x14ac:dyDescent="0.35">
      <c r="A41" s="29" t="s">
        <v>168</v>
      </c>
      <c r="B41" s="29" t="s">
        <v>5</v>
      </c>
      <c r="C41" s="30" t="s">
        <v>171</v>
      </c>
      <c r="D41" s="31">
        <v>46083.999305555597</v>
      </c>
      <c r="E41" s="31">
        <v>46293.999305555597</v>
      </c>
      <c r="F41" s="30" t="s">
        <v>170</v>
      </c>
    </row>
    <row r="42" spans="1:6" s="6" customFormat="1" ht="93" x14ac:dyDescent="0.35">
      <c r="A42" s="29" t="s">
        <v>172</v>
      </c>
      <c r="B42" s="29" t="s">
        <v>2</v>
      </c>
      <c r="C42" s="30" t="s">
        <v>727</v>
      </c>
      <c r="D42" s="31">
        <v>46239.833333333299</v>
      </c>
      <c r="E42" s="31">
        <v>46240.25</v>
      </c>
      <c r="F42" s="30" t="s">
        <v>728</v>
      </c>
    </row>
    <row r="43" spans="1:6" s="6" customFormat="1" ht="93" x14ac:dyDescent="0.35">
      <c r="A43" s="29" t="s">
        <v>172</v>
      </c>
      <c r="B43" s="29" t="s">
        <v>6</v>
      </c>
      <c r="C43" s="30" t="s">
        <v>173</v>
      </c>
      <c r="D43" s="31">
        <v>46239.833333333299</v>
      </c>
      <c r="E43" s="31">
        <v>46240.25</v>
      </c>
      <c r="F43" s="30" t="s">
        <v>174</v>
      </c>
    </row>
    <row r="44" spans="1:6" s="6" customFormat="1" ht="93" x14ac:dyDescent="0.35">
      <c r="A44" s="29" t="s">
        <v>172</v>
      </c>
      <c r="B44" s="29" t="s">
        <v>24</v>
      </c>
      <c r="C44" s="30" t="s">
        <v>175</v>
      </c>
      <c r="D44" s="31">
        <v>46239.833333333299</v>
      </c>
      <c r="E44" s="31">
        <v>46240.208333333299</v>
      </c>
      <c r="F44" s="30" t="s">
        <v>176</v>
      </c>
    </row>
    <row r="45" spans="1:6" s="6" customFormat="1" ht="77.5" x14ac:dyDescent="0.35">
      <c r="A45" s="29" t="s">
        <v>172</v>
      </c>
      <c r="B45" s="29" t="s">
        <v>6</v>
      </c>
      <c r="C45" s="30" t="s">
        <v>177</v>
      </c>
      <c r="D45" s="31">
        <v>46239.833333333299</v>
      </c>
      <c r="E45" s="31">
        <v>46240.208333333299</v>
      </c>
      <c r="F45" s="30" t="s">
        <v>176</v>
      </c>
    </row>
    <row r="46" spans="1:6" s="6" customFormat="1" ht="93" x14ac:dyDescent="0.35">
      <c r="A46" s="29" t="s">
        <v>172</v>
      </c>
      <c r="B46" s="29" t="s">
        <v>6</v>
      </c>
      <c r="C46" s="30" t="s">
        <v>972</v>
      </c>
      <c r="D46" s="31">
        <v>46239.833333333299</v>
      </c>
      <c r="E46" s="31">
        <v>46240.25</v>
      </c>
      <c r="F46" s="30" t="s">
        <v>730</v>
      </c>
    </row>
    <row r="47" spans="1:6" s="14" customFormat="1" ht="93" x14ac:dyDescent="0.35">
      <c r="A47" s="29" t="s">
        <v>295</v>
      </c>
      <c r="B47" s="29" t="s">
        <v>5</v>
      </c>
      <c r="C47" s="30" t="s">
        <v>334</v>
      </c>
      <c r="D47" s="31">
        <v>46239.916666666701</v>
      </c>
      <c r="E47" s="31">
        <v>46240.229166666701</v>
      </c>
      <c r="F47" s="30" t="s">
        <v>335</v>
      </c>
    </row>
    <row r="48" spans="1:6" s="6" customFormat="1" ht="77.5" x14ac:dyDescent="0.35">
      <c r="A48" s="29" t="s">
        <v>320</v>
      </c>
      <c r="B48" s="29" t="s">
        <v>2</v>
      </c>
      <c r="C48" s="30" t="s">
        <v>1002</v>
      </c>
      <c r="D48" s="31">
        <v>46239.833333333299</v>
      </c>
      <c r="E48" s="31">
        <v>46240.208333333299</v>
      </c>
      <c r="F48" s="30" t="s">
        <v>1003</v>
      </c>
    </row>
    <row r="49" spans="1:6" s="6" customFormat="1" ht="77.5" x14ac:dyDescent="0.35">
      <c r="A49" s="29" t="s">
        <v>306</v>
      </c>
      <c r="B49" s="29" t="s">
        <v>2</v>
      </c>
      <c r="C49" s="30" t="s">
        <v>907</v>
      </c>
      <c r="D49" s="31">
        <v>46239.875</v>
      </c>
      <c r="E49" s="31">
        <v>46240.25</v>
      </c>
      <c r="F49" s="30" t="s">
        <v>772</v>
      </c>
    </row>
    <row r="50" spans="1:6" s="6" customFormat="1" ht="77.5" x14ac:dyDescent="0.35">
      <c r="A50" s="29" t="s">
        <v>306</v>
      </c>
      <c r="B50" s="29" t="s">
        <v>2</v>
      </c>
      <c r="C50" s="30" t="s">
        <v>773</v>
      </c>
      <c r="D50" s="31">
        <v>46239.833333333299</v>
      </c>
      <c r="E50" s="31">
        <v>46240.25</v>
      </c>
      <c r="F50" s="30" t="s">
        <v>308</v>
      </c>
    </row>
    <row r="51" spans="1:6" s="6" customFormat="1" ht="77.5" x14ac:dyDescent="0.35">
      <c r="A51" s="29" t="s">
        <v>306</v>
      </c>
      <c r="B51" s="29" t="s">
        <v>6</v>
      </c>
      <c r="C51" s="30" t="s">
        <v>919</v>
      </c>
      <c r="D51" s="31">
        <v>46239.916666666701</v>
      </c>
      <c r="E51" s="31">
        <v>46240.208333333299</v>
      </c>
      <c r="F51" s="30" t="s">
        <v>920</v>
      </c>
    </row>
    <row r="52" spans="1:6" s="6" customFormat="1" ht="77.5" x14ac:dyDescent="0.35">
      <c r="A52" s="29" t="s">
        <v>776</v>
      </c>
      <c r="B52" s="29" t="s">
        <v>2</v>
      </c>
      <c r="C52" s="30" t="s">
        <v>777</v>
      </c>
      <c r="D52" s="31">
        <v>46239.833333333299</v>
      </c>
      <c r="E52" s="31">
        <v>46240.25</v>
      </c>
      <c r="F52" s="30" t="s">
        <v>778</v>
      </c>
    </row>
    <row r="53" spans="1:6" s="14" customFormat="1" ht="77.5" x14ac:dyDescent="0.35">
      <c r="A53" s="29" t="s">
        <v>776</v>
      </c>
      <c r="B53" s="29" t="s">
        <v>6</v>
      </c>
      <c r="C53" s="30" t="s">
        <v>779</v>
      </c>
      <c r="D53" s="31">
        <v>46239.833333333299</v>
      </c>
      <c r="E53" s="31">
        <v>46240.25</v>
      </c>
      <c r="F53" s="30" t="s">
        <v>778</v>
      </c>
    </row>
    <row r="54" spans="1:6" s="14" customFormat="1" ht="77.5" x14ac:dyDescent="0.35">
      <c r="A54" s="29" t="s">
        <v>277</v>
      </c>
      <c r="B54" s="29" t="s">
        <v>5</v>
      </c>
      <c r="C54" s="30" t="s">
        <v>278</v>
      </c>
      <c r="D54" s="31">
        <v>46239.875</v>
      </c>
      <c r="E54" s="31">
        <v>46240.25</v>
      </c>
      <c r="F54" s="30" t="s">
        <v>279</v>
      </c>
    </row>
    <row r="55" spans="1:6" s="14" customFormat="1" ht="93" x14ac:dyDescent="0.35">
      <c r="A55" s="29" t="s">
        <v>277</v>
      </c>
      <c r="B55" s="29" t="s">
        <v>4</v>
      </c>
      <c r="C55" s="30" t="s">
        <v>280</v>
      </c>
      <c r="D55" s="31">
        <v>46239.875</v>
      </c>
      <c r="E55" s="31">
        <v>46240.25</v>
      </c>
      <c r="F55" s="30" t="s">
        <v>279</v>
      </c>
    </row>
    <row r="56" spans="1:6" s="6" customFormat="1" ht="62" x14ac:dyDescent="0.35">
      <c r="A56" s="29" t="s">
        <v>277</v>
      </c>
      <c r="B56" s="29" t="s">
        <v>5</v>
      </c>
      <c r="C56" s="30" t="s">
        <v>999</v>
      </c>
      <c r="D56" s="31">
        <v>46239.833333333299</v>
      </c>
      <c r="E56" s="31">
        <v>46240.208333333299</v>
      </c>
      <c r="F56" s="30" t="s">
        <v>1000</v>
      </c>
    </row>
    <row r="57" spans="1:6" s="6" customFormat="1" ht="77.5" x14ac:dyDescent="0.35">
      <c r="A57" s="29" t="s">
        <v>277</v>
      </c>
      <c r="B57" s="29" t="s">
        <v>5</v>
      </c>
      <c r="C57" s="30" t="s">
        <v>1001</v>
      </c>
      <c r="D57" s="31">
        <v>46239.833333333299</v>
      </c>
      <c r="E57" s="31">
        <v>46240.208333333299</v>
      </c>
      <c r="F57" s="30" t="s">
        <v>1000</v>
      </c>
    </row>
    <row r="58" spans="1:6" s="6" customFormat="1" ht="77.5" x14ac:dyDescent="0.35">
      <c r="A58" s="29" t="s">
        <v>277</v>
      </c>
      <c r="B58" s="29" t="s">
        <v>5</v>
      </c>
      <c r="C58" s="30" t="s">
        <v>298</v>
      </c>
      <c r="D58" s="31">
        <v>46239.833333333299</v>
      </c>
      <c r="E58" s="31">
        <v>46240.25</v>
      </c>
      <c r="F58" s="30" t="s">
        <v>299</v>
      </c>
    </row>
    <row r="59" spans="1:6" s="6" customFormat="1" ht="77.5" x14ac:dyDescent="0.35">
      <c r="A59" s="29" t="s">
        <v>336</v>
      </c>
      <c r="B59" s="29" t="s">
        <v>2</v>
      </c>
      <c r="C59" s="30" t="s">
        <v>666</v>
      </c>
      <c r="D59" s="31">
        <v>46239.916666666701</v>
      </c>
      <c r="E59" s="31">
        <v>46240.229166666701</v>
      </c>
      <c r="F59" s="30" t="s">
        <v>667</v>
      </c>
    </row>
    <row r="60" spans="1:6" s="6" customFormat="1" ht="93" x14ac:dyDescent="0.35">
      <c r="A60" s="29" t="s">
        <v>292</v>
      </c>
      <c r="B60" s="29" t="s">
        <v>6</v>
      </c>
      <c r="C60" s="30" t="s">
        <v>996</v>
      </c>
      <c r="D60" s="31">
        <v>46239.875</v>
      </c>
      <c r="E60" s="31">
        <v>46240.25</v>
      </c>
      <c r="F60" s="30" t="s">
        <v>997</v>
      </c>
    </row>
    <row r="61" spans="1:6" s="6" customFormat="1" ht="93" x14ac:dyDescent="0.35">
      <c r="A61" s="29" t="s">
        <v>292</v>
      </c>
      <c r="B61" s="29" t="s">
        <v>6</v>
      </c>
      <c r="C61" s="30" t="s">
        <v>998</v>
      </c>
      <c r="D61" s="31">
        <v>46239.875</v>
      </c>
      <c r="E61" s="31">
        <v>46240.25</v>
      </c>
      <c r="F61" s="30" t="s">
        <v>997</v>
      </c>
    </row>
    <row r="62" spans="1:6" s="6" customFormat="1" ht="62" x14ac:dyDescent="0.35">
      <c r="A62" s="29" t="s">
        <v>358</v>
      </c>
      <c r="B62" s="29" t="s">
        <v>5</v>
      </c>
      <c r="C62" s="30" t="s">
        <v>1008</v>
      </c>
      <c r="D62" s="31">
        <v>46239.916666666701</v>
      </c>
      <c r="E62" s="31">
        <v>46240.229166666701</v>
      </c>
      <c r="F62" s="30" t="s">
        <v>1009</v>
      </c>
    </row>
    <row r="63" spans="1:6" s="6" customFormat="1" ht="62" x14ac:dyDescent="0.35">
      <c r="A63" s="29" t="s">
        <v>358</v>
      </c>
      <c r="B63" s="29" t="s">
        <v>5</v>
      </c>
      <c r="C63" s="30" t="s">
        <v>1015</v>
      </c>
      <c r="D63" s="31">
        <v>46239.833333333299</v>
      </c>
      <c r="E63" s="31">
        <v>46240.25</v>
      </c>
      <c r="F63" s="30" t="s">
        <v>1016</v>
      </c>
    </row>
    <row r="64" spans="1:6" s="6" customFormat="1" ht="77.5" x14ac:dyDescent="0.35">
      <c r="A64" s="29" t="s">
        <v>358</v>
      </c>
      <c r="B64" s="29" t="s">
        <v>5</v>
      </c>
      <c r="C64" s="30" t="s">
        <v>1017</v>
      </c>
      <c r="D64" s="31">
        <v>46239.833333333299</v>
      </c>
      <c r="E64" s="31">
        <v>46240.25</v>
      </c>
      <c r="F64" s="30" t="s">
        <v>1018</v>
      </c>
    </row>
    <row r="65" spans="1:6" s="6" customFormat="1" ht="77.5" x14ac:dyDescent="0.35">
      <c r="A65" s="29" t="s">
        <v>358</v>
      </c>
      <c r="B65" s="29" t="s">
        <v>5</v>
      </c>
      <c r="C65" s="30" t="s">
        <v>927</v>
      </c>
      <c r="D65" s="31">
        <v>46239.833333333299</v>
      </c>
      <c r="E65" s="31">
        <v>46240.25</v>
      </c>
      <c r="F65" s="30" t="s">
        <v>928</v>
      </c>
    </row>
    <row r="66" spans="1:6" s="6" customFormat="1" ht="77.5" x14ac:dyDescent="0.35">
      <c r="A66" s="29" t="s">
        <v>358</v>
      </c>
      <c r="B66" s="29" t="s">
        <v>24</v>
      </c>
      <c r="C66" s="30" t="s">
        <v>1023</v>
      </c>
      <c r="D66" s="31">
        <v>46239.875</v>
      </c>
      <c r="E66" s="31">
        <v>46240.208333333299</v>
      </c>
      <c r="F66" s="30" t="s">
        <v>1024</v>
      </c>
    </row>
    <row r="67" spans="1:6" s="6" customFormat="1" ht="77.5" x14ac:dyDescent="0.35">
      <c r="A67" s="29" t="s">
        <v>369</v>
      </c>
      <c r="B67" s="29" t="s">
        <v>5</v>
      </c>
      <c r="C67" s="30" t="s">
        <v>748</v>
      </c>
      <c r="D67" s="31">
        <v>46239.875</v>
      </c>
      <c r="E67" s="31">
        <v>46240.25</v>
      </c>
      <c r="F67" s="30" t="s">
        <v>749</v>
      </c>
    </row>
    <row r="68" spans="1:6" s="6" customFormat="1" ht="77.5" x14ac:dyDescent="0.35">
      <c r="A68" s="29" t="s">
        <v>369</v>
      </c>
      <c r="B68" s="29" t="s">
        <v>24</v>
      </c>
      <c r="C68" s="30" t="s">
        <v>370</v>
      </c>
      <c r="D68" s="31">
        <v>46239.875</v>
      </c>
      <c r="E68" s="31">
        <v>46240.25</v>
      </c>
      <c r="F68" s="30" t="s">
        <v>371</v>
      </c>
    </row>
    <row r="69" spans="1:6" s="6" customFormat="1" ht="77.5" x14ac:dyDescent="0.35">
      <c r="A69" s="29" t="s">
        <v>750</v>
      </c>
      <c r="B69" s="29" t="s">
        <v>4</v>
      </c>
      <c r="C69" s="30" t="s">
        <v>751</v>
      </c>
      <c r="D69" s="31">
        <v>46239.875</v>
      </c>
      <c r="E69" s="31">
        <v>46240.25</v>
      </c>
      <c r="F69" s="30" t="s">
        <v>752</v>
      </c>
    </row>
    <row r="70" spans="1:6" s="6" customFormat="1" ht="77.5" x14ac:dyDescent="0.35">
      <c r="A70" s="29" t="s">
        <v>265</v>
      </c>
      <c r="B70" s="29" t="s">
        <v>2</v>
      </c>
      <c r="C70" s="30" t="s">
        <v>266</v>
      </c>
      <c r="D70" s="31">
        <v>46239.875</v>
      </c>
      <c r="E70" s="31">
        <v>46240.25</v>
      </c>
      <c r="F70" s="30" t="s">
        <v>267</v>
      </c>
    </row>
    <row r="71" spans="1:6" s="6" customFormat="1" ht="77.5" x14ac:dyDescent="0.35">
      <c r="A71" s="29" t="s">
        <v>265</v>
      </c>
      <c r="B71" s="29" t="s">
        <v>6</v>
      </c>
      <c r="C71" s="30" t="s">
        <v>987</v>
      </c>
      <c r="D71" s="31">
        <v>46209.208333333299</v>
      </c>
      <c r="E71" s="31">
        <v>46240.25</v>
      </c>
      <c r="F71" s="30" t="s">
        <v>509</v>
      </c>
    </row>
    <row r="72" spans="1:6" s="6" customFormat="1" ht="77.5" x14ac:dyDescent="0.35">
      <c r="A72" s="29" t="s">
        <v>390</v>
      </c>
      <c r="B72" s="29" t="s">
        <v>24</v>
      </c>
      <c r="C72" s="30" t="s">
        <v>817</v>
      </c>
      <c r="D72" s="31">
        <v>46239.833333333299</v>
      </c>
      <c r="E72" s="31">
        <v>46240.25</v>
      </c>
      <c r="F72" s="30" t="s">
        <v>818</v>
      </c>
    </row>
    <row r="73" spans="1:6" s="6" customFormat="1" ht="77.5" x14ac:dyDescent="0.35">
      <c r="A73" s="29" t="s">
        <v>813</v>
      </c>
      <c r="B73" s="29" t="s">
        <v>6</v>
      </c>
      <c r="C73" s="30" t="s">
        <v>814</v>
      </c>
      <c r="D73" s="31">
        <v>46239.833333333299</v>
      </c>
      <c r="E73" s="31">
        <v>46240.25</v>
      </c>
      <c r="F73" s="30" t="s">
        <v>815</v>
      </c>
    </row>
    <row r="74" spans="1:6" s="6" customFormat="1" ht="62" x14ac:dyDescent="0.35">
      <c r="A74" s="29" t="s">
        <v>813</v>
      </c>
      <c r="B74" s="29" t="s">
        <v>2</v>
      </c>
      <c r="C74" s="30" t="s">
        <v>816</v>
      </c>
      <c r="D74" s="31">
        <v>46239.833333333299</v>
      </c>
      <c r="E74" s="31">
        <v>46240.25</v>
      </c>
      <c r="F74" s="30" t="s">
        <v>815</v>
      </c>
    </row>
    <row r="75" spans="1:6" s="6" customFormat="1" ht="62" x14ac:dyDescent="0.35">
      <c r="A75" s="29" t="s">
        <v>362</v>
      </c>
      <c r="B75" s="29" t="s">
        <v>24</v>
      </c>
      <c r="C75" s="30" t="s">
        <v>363</v>
      </c>
      <c r="D75" s="31">
        <v>46239.833333333299</v>
      </c>
      <c r="E75" s="31">
        <v>46240.25</v>
      </c>
      <c r="F75" s="30" t="s">
        <v>364</v>
      </c>
    </row>
    <row r="76" spans="1:6" s="6" customFormat="1" ht="62" x14ac:dyDescent="0.35">
      <c r="A76" s="29" t="s">
        <v>362</v>
      </c>
      <c r="B76" s="29" t="s">
        <v>5</v>
      </c>
      <c r="C76" s="30" t="s">
        <v>807</v>
      </c>
      <c r="D76" s="31">
        <v>46239.833333333299</v>
      </c>
      <c r="E76" s="31">
        <v>46240.25</v>
      </c>
      <c r="F76" s="30" t="s">
        <v>1014</v>
      </c>
    </row>
    <row r="77" spans="1:6" s="6" customFormat="1" ht="62" x14ac:dyDescent="0.35">
      <c r="A77" s="29" t="s">
        <v>362</v>
      </c>
      <c r="B77" s="29" t="s">
        <v>4</v>
      </c>
      <c r="C77" s="30" t="s">
        <v>365</v>
      </c>
      <c r="D77" s="31">
        <v>46239.8125</v>
      </c>
      <c r="E77" s="31">
        <v>46240.25</v>
      </c>
      <c r="F77" s="30" t="s">
        <v>366</v>
      </c>
    </row>
    <row r="78" spans="1:6" s="6" customFormat="1" ht="62" x14ac:dyDescent="0.35">
      <c r="A78" s="29" t="s">
        <v>362</v>
      </c>
      <c r="B78" s="29" t="s">
        <v>5</v>
      </c>
      <c r="C78" s="30" t="s">
        <v>367</v>
      </c>
      <c r="D78" s="31">
        <v>46239.8125</v>
      </c>
      <c r="E78" s="31">
        <v>46240.25</v>
      </c>
      <c r="F78" s="30" t="s">
        <v>368</v>
      </c>
    </row>
    <row r="79" spans="1:6" s="6" customFormat="1" ht="62" x14ac:dyDescent="0.35">
      <c r="A79" s="29" t="s">
        <v>362</v>
      </c>
      <c r="B79" s="29" t="s">
        <v>6</v>
      </c>
      <c r="C79" s="30" t="s">
        <v>397</v>
      </c>
      <c r="D79" s="31">
        <v>46202.875</v>
      </c>
      <c r="E79" s="31">
        <v>46508.208333333299</v>
      </c>
      <c r="F79" s="30" t="s">
        <v>398</v>
      </c>
    </row>
    <row r="80" spans="1:6" s="6" customFormat="1" ht="62" x14ac:dyDescent="0.35">
      <c r="A80" s="29" t="s">
        <v>362</v>
      </c>
      <c r="B80" s="29" t="s">
        <v>2</v>
      </c>
      <c r="C80" s="30" t="s">
        <v>1029</v>
      </c>
      <c r="D80" s="31">
        <v>46239.875</v>
      </c>
      <c r="E80" s="31">
        <v>46240.25</v>
      </c>
      <c r="F80" s="30" t="s">
        <v>536</v>
      </c>
    </row>
    <row r="81" spans="1:6" s="6" customFormat="1" ht="62" x14ac:dyDescent="0.35">
      <c r="A81" s="29" t="s">
        <v>362</v>
      </c>
      <c r="B81" s="29" t="s">
        <v>6</v>
      </c>
      <c r="C81" s="30" t="s">
        <v>679</v>
      </c>
      <c r="D81" s="31">
        <v>46239.833333333299</v>
      </c>
      <c r="E81" s="31">
        <v>46240.25</v>
      </c>
      <c r="F81" s="30" t="s">
        <v>680</v>
      </c>
    </row>
    <row r="82" spans="1:6" s="6" customFormat="1" ht="62" x14ac:dyDescent="0.35">
      <c r="A82" s="29" t="s">
        <v>753</v>
      </c>
      <c r="B82" s="29" t="s">
        <v>2</v>
      </c>
      <c r="C82" s="30" t="s">
        <v>994</v>
      </c>
      <c r="D82" s="31">
        <v>46239.875</v>
      </c>
      <c r="E82" s="31">
        <v>46240.25</v>
      </c>
      <c r="F82" s="30" t="s">
        <v>995</v>
      </c>
    </row>
    <row r="83" spans="1:6" s="6" customFormat="1" ht="62" x14ac:dyDescent="0.35">
      <c r="A83" s="29" t="s">
        <v>988</v>
      </c>
      <c r="B83" s="29" t="s">
        <v>2</v>
      </c>
      <c r="C83" s="30" t="s">
        <v>989</v>
      </c>
      <c r="D83" s="31">
        <v>46239.875</v>
      </c>
      <c r="E83" s="31">
        <v>46240.25</v>
      </c>
      <c r="F83" s="30" t="s">
        <v>990</v>
      </c>
    </row>
    <row r="84" spans="1:6" s="6" customFormat="1" ht="62" x14ac:dyDescent="0.35">
      <c r="A84" s="29" t="s">
        <v>40</v>
      </c>
      <c r="B84" s="29" t="s">
        <v>4</v>
      </c>
      <c r="C84" s="30" t="s">
        <v>41</v>
      </c>
      <c r="D84" s="31">
        <v>46239.875</v>
      </c>
      <c r="E84" s="31">
        <v>46240.208333333299</v>
      </c>
      <c r="F84" s="30" t="s">
        <v>39</v>
      </c>
    </row>
    <row r="85" spans="1:6" s="6" customFormat="1" ht="62" x14ac:dyDescent="0.35">
      <c r="A85" s="29" t="s">
        <v>623</v>
      </c>
      <c r="B85" s="29" t="s">
        <v>4</v>
      </c>
      <c r="C85" s="30" t="s">
        <v>684</v>
      </c>
      <c r="D85" s="31">
        <v>46239.833333333299</v>
      </c>
      <c r="E85" s="31">
        <v>46240.25</v>
      </c>
      <c r="F85" s="30" t="s">
        <v>625</v>
      </c>
    </row>
    <row r="86" spans="1:6" s="6" customFormat="1" ht="46.5" x14ac:dyDescent="0.35">
      <c r="A86" s="29" t="s">
        <v>83</v>
      </c>
      <c r="B86" s="29" t="s">
        <v>6</v>
      </c>
      <c r="C86" s="30" t="s">
        <v>943</v>
      </c>
      <c r="D86" s="31">
        <v>46239.833333333299</v>
      </c>
      <c r="E86" s="31">
        <v>46240.25</v>
      </c>
      <c r="F86" s="30" t="s">
        <v>452</v>
      </c>
    </row>
    <row r="87" spans="1:6" s="6" customFormat="1" ht="46.5" x14ac:dyDescent="0.35">
      <c r="A87" s="29" t="s">
        <v>83</v>
      </c>
      <c r="B87" s="29" t="s">
        <v>6</v>
      </c>
      <c r="C87" s="30" t="s">
        <v>944</v>
      </c>
      <c r="D87" s="31">
        <v>46239.833333333299</v>
      </c>
      <c r="E87" s="31">
        <v>46240.25</v>
      </c>
      <c r="F87" s="30" t="s">
        <v>452</v>
      </c>
    </row>
    <row r="88" spans="1:6" s="6" customFormat="1" ht="46.5" x14ac:dyDescent="0.35">
      <c r="A88" s="29" t="s">
        <v>83</v>
      </c>
      <c r="B88" s="29" t="s">
        <v>6</v>
      </c>
      <c r="C88" s="30" t="s">
        <v>945</v>
      </c>
      <c r="D88" s="31">
        <v>46239.833333333299</v>
      </c>
      <c r="E88" s="31">
        <v>46240.25</v>
      </c>
      <c r="F88" s="30" t="s">
        <v>452</v>
      </c>
    </row>
    <row r="89" spans="1:6" s="6" customFormat="1" ht="62" x14ac:dyDescent="0.35">
      <c r="A89" s="29" t="s">
        <v>83</v>
      </c>
      <c r="B89" s="29" t="s">
        <v>6</v>
      </c>
      <c r="C89" s="30" t="s">
        <v>946</v>
      </c>
      <c r="D89" s="31">
        <v>46239.833333333299</v>
      </c>
      <c r="E89" s="31">
        <v>46240.25</v>
      </c>
      <c r="F89" s="30" t="s">
        <v>452</v>
      </c>
    </row>
    <row r="90" spans="1:6" s="6" customFormat="1" ht="62" x14ac:dyDescent="0.35">
      <c r="A90" s="29" t="s">
        <v>83</v>
      </c>
      <c r="B90" s="29" t="s">
        <v>6</v>
      </c>
      <c r="C90" s="30" t="s">
        <v>947</v>
      </c>
      <c r="D90" s="31">
        <v>46239.833333333299</v>
      </c>
      <c r="E90" s="31">
        <v>46240.25</v>
      </c>
      <c r="F90" s="30" t="s">
        <v>452</v>
      </c>
    </row>
    <row r="91" spans="1:6" s="6" customFormat="1" ht="46.5" x14ac:dyDescent="0.35">
      <c r="A91" s="29" t="s">
        <v>83</v>
      </c>
      <c r="B91" s="29" t="s">
        <v>4</v>
      </c>
      <c r="C91" s="30" t="s">
        <v>423</v>
      </c>
      <c r="D91" s="31">
        <v>46237.375</v>
      </c>
      <c r="E91" s="31">
        <v>46258.416666666701</v>
      </c>
      <c r="F91" s="30" t="s">
        <v>424</v>
      </c>
    </row>
    <row r="92" spans="1:6" s="6" customFormat="1" ht="46.5" x14ac:dyDescent="0.35">
      <c r="A92" s="29" t="s">
        <v>83</v>
      </c>
      <c r="B92" s="29" t="s">
        <v>24</v>
      </c>
      <c r="C92" s="30" t="s">
        <v>430</v>
      </c>
      <c r="D92" s="31">
        <v>46217.625</v>
      </c>
      <c r="E92" s="31">
        <v>46387.875</v>
      </c>
      <c r="F92" s="30" t="s">
        <v>431</v>
      </c>
    </row>
    <row r="93" spans="1:6" s="6" customFormat="1" ht="46.5" x14ac:dyDescent="0.35">
      <c r="A93" s="29" t="s">
        <v>407</v>
      </c>
      <c r="B93" s="29" t="s">
        <v>6</v>
      </c>
      <c r="C93" s="30" t="s">
        <v>948</v>
      </c>
      <c r="D93" s="31">
        <v>46239.833333333299</v>
      </c>
      <c r="E93" s="31">
        <v>46240.25</v>
      </c>
      <c r="F93" s="30" t="s">
        <v>859</v>
      </c>
    </row>
    <row r="94" spans="1:6" s="6" customFormat="1" ht="46.5" x14ac:dyDescent="0.35">
      <c r="A94" s="29" t="s">
        <v>407</v>
      </c>
      <c r="B94" s="29" t="s">
        <v>6</v>
      </c>
      <c r="C94" s="30" t="s">
        <v>949</v>
      </c>
      <c r="D94" s="31">
        <v>46239.833333333299</v>
      </c>
      <c r="E94" s="31">
        <v>46240.25</v>
      </c>
      <c r="F94" s="30" t="s">
        <v>859</v>
      </c>
    </row>
    <row r="95" spans="1:6" s="6" customFormat="1" ht="46.5" x14ac:dyDescent="0.35">
      <c r="A95" s="29" t="s">
        <v>407</v>
      </c>
      <c r="B95" s="29" t="s">
        <v>6</v>
      </c>
      <c r="C95" s="30" t="s">
        <v>950</v>
      </c>
      <c r="D95" s="31">
        <v>46239.833333333299</v>
      </c>
      <c r="E95" s="31">
        <v>46240.25</v>
      </c>
      <c r="F95" s="30" t="s">
        <v>859</v>
      </c>
    </row>
    <row r="96" spans="1:6" s="6" customFormat="1" ht="46.5" x14ac:dyDescent="0.35">
      <c r="A96" s="29" t="s">
        <v>407</v>
      </c>
      <c r="B96" s="29" t="s">
        <v>6</v>
      </c>
      <c r="C96" s="30" t="s">
        <v>1025</v>
      </c>
      <c r="D96" s="31">
        <v>46239.833333333299</v>
      </c>
      <c r="E96" s="31">
        <v>46240.25</v>
      </c>
      <c r="F96" s="30" t="s">
        <v>1026</v>
      </c>
    </row>
    <row r="97" spans="1:6" s="6" customFormat="1" ht="46.5" x14ac:dyDescent="0.35">
      <c r="A97" s="29" t="s">
        <v>407</v>
      </c>
      <c r="B97" s="29" t="s">
        <v>2</v>
      </c>
      <c r="C97" s="30" t="s">
        <v>1027</v>
      </c>
      <c r="D97" s="31">
        <v>46239.833333333299</v>
      </c>
      <c r="E97" s="31">
        <v>46240.25</v>
      </c>
      <c r="F97" s="30" t="s">
        <v>1026</v>
      </c>
    </row>
    <row r="98" spans="1:6" s="6" customFormat="1" ht="46.5" x14ac:dyDescent="0.35">
      <c r="A98" s="29" t="s">
        <v>407</v>
      </c>
      <c r="B98" s="29" t="s">
        <v>6</v>
      </c>
      <c r="C98" s="30" t="s">
        <v>408</v>
      </c>
      <c r="D98" s="31">
        <v>46239.875</v>
      </c>
      <c r="E98" s="31">
        <v>46240.25</v>
      </c>
      <c r="F98" s="30" t="s">
        <v>409</v>
      </c>
    </row>
    <row r="99" spans="1:6" s="5" customFormat="1" ht="46.5" x14ac:dyDescent="0.35">
      <c r="A99" s="29" t="s">
        <v>407</v>
      </c>
      <c r="B99" s="29" t="s">
        <v>6</v>
      </c>
      <c r="C99" s="30" t="s">
        <v>410</v>
      </c>
      <c r="D99" s="31">
        <v>46239.875</v>
      </c>
      <c r="E99" s="31">
        <v>46240.25</v>
      </c>
      <c r="F99" s="30" t="s">
        <v>409</v>
      </c>
    </row>
    <row r="100" spans="1:6" s="6" customFormat="1" ht="62" x14ac:dyDescent="0.35">
      <c r="A100" s="29" t="s">
        <v>407</v>
      </c>
      <c r="B100" s="29" t="s">
        <v>6</v>
      </c>
      <c r="C100" s="30" t="s">
        <v>823</v>
      </c>
      <c r="D100" s="31">
        <v>46239.833333333299</v>
      </c>
      <c r="E100" s="31">
        <v>46240.208333333299</v>
      </c>
      <c r="F100" s="30" t="s">
        <v>824</v>
      </c>
    </row>
    <row r="101" spans="1:6" s="6" customFormat="1" ht="62" x14ac:dyDescent="0.35">
      <c r="A101" s="29" t="s">
        <v>407</v>
      </c>
      <c r="B101" s="29" t="s">
        <v>2</v>
      </c>
      <c r="C101" s="30" t="s">
        <v>825</v>
      </c>
      <c r="D101" s="31">
        <v>46239.833333333299</v>
      </c>
      <c r="E101" s="31">
        <v>46240.208333333299</v>
      </c>
      <c r="F101" s="30" t="s">
        <v>824</v>
      </c>
    </row>
    <row r="102" spans="1:6" s="5" customFormat="1" ht="62" x14ac:dyDescent="0.35">
      <c r="A102" s="29" t="s">
        <v>20</v>
      </c>
      <c r="B102" s="29" t="s">
        <v>4</v>
      </c>
      <c r="C102" s="30" t="s">
        <v>21</v>
      </c>
      <c r="D102" s="31">
        <v>46239.833333333299</v>
      </c>
      <c r="E102" s="31">
        <v>46240.25</v>
      </c>
      <c r="F102" s="30" t="s">
        <v>22</v>
      </c>
    </row>
    <row r="103" spans="1:6" s="5" customFormat="1" ht="46.5" x14ac:dyDescent="0.35">
      <c r="A103" s="29" t="s">
        <v>20</v>
      </c>
      <c r="B103" s="29" t="s">
        <v>5</v>
      </c>
      <c r="C103" s="30" t="s">
        <v>23</v>
      </c>
      <c r="D103" s="31">
        <v>46239.833333333299</v>
      </c>
      <c r="E103" s="31">
        <v>46240.25</v>
      </c>
      <c r="F103" s="30" t="s">
        <v>22</v>
      </c>
    </row>
    <row r="104" spans="1:6" s="5" customFormat="1" ht="46.5" x14ac:dyDescent="0.35">
      <c r="A104" s="29" t="s">
        <v>20</v>
      </c>
      <c r="B104" s="29" t="s">
        <v>24</v>
      </c>
      <c r="C104" s="30" t="s">
        <v>25</v>
      </c>
      <c r="D104" s="31">
        <v>46239.833333333299</v>
      </c>
      <c r="E104" s="31">
        <v>46240.25</v>
      </c>
      <c r="F104" s="30" t="s">
        <v>22</v>
      </c>
    </row>
    <row r="105" spans="1:6" s="5" customFormat="1" ht="46.5" x14ac:dyDescent="0.35">
      <c r="A105" s="29" t="s">
        <v>20</v>
      </c>
      <c r="B105" s="29" t="s">
        <v>4</v>
      </c>
      <c r="C105" s="30" t="s">
        <v>681</v>
      </c>
      <c r="D105" s="31">
        <v>46239.833333333299</v>
      </c>
      <c r="E105" s="31">
        <v>46240.25</v>
      </c>
      <c r="F105" s="30" t="s">
        <v>22</v>
      </c>
    </row>
    <row r="106" spans="1:6" s="5" customFormat="1" ht="46.5" x14ac:dyDescent="0.35">
      <c r="A106" s="29" t="s">
        <v>1034</v>
      </c>
      <c r="B106" s="29" t="s">
        <v>24</v>
      </c>
      <c r="C106" s="30" t="s">
        <v>1035</v>
      </c>
      <c r="D106" s="31">
        <v>46239.875</v>
      </c>
      <c r="E106" s="31">
        <v>46240.25</v>
      </c>
      <c r="F106" s="30" t="s">
        <v>1036</v>
      </c>
    </row>
    <row r="107" spans="1:6" s="5" customFormat="1" ht="62" x14ac:dyDescent="0.35">
      <c r="A107" s="29" t="s">
        <v>432</v>
      </c>
      <c r="B107" s="29" t="s">
        <v>24</v>
      </c>
      <c r="C107" s="30" t="s">
        <v>951</v>
      </c>
      <c r="D107" s="31">
        <v>46239.833333333299</v>
      </c>
      <c r="E107" s="31">
        <v>46240.25</v>
      </c>
      <c r="F107" s="30" t="s">
        <v>952</v>
      </c>
    </row>
    <row r="108" spans="1:6" s="5" customFormat="1" ht="62" x14ac:dyDescent="0.35">
      <c r="A108" s="29" t="s">
        <v>427</v>
      </c>
      <c r="B108" s="29" t="s">
        <v>24</v>
      </c>
      <c r="C108" s="30" t="s">
        <v>1031</v>
      </c>
      <c r="D108" s="31">
        <v>46239.833333333299</v>
      </c>
      <c r="E108" s="31">
        <v>46240.25</v>
      </c>
      <c r="F108" s="30" t="s">
        <v>1032</v>
      </c>
    </row>
    <row r="109" spans="1:6" s="5" customFormat="1" ht="62" x14ac:dyDescent="0.35">
      <c r="A109" s="29" t="s">
        <v>427</v>
      </c>
      <c r="B109" s="29" t="s">
        <v>4</v>
      </c>
      <c r="C109" s="30" t="s">
        <v>1033</v>
      </c>
      <c r="D109" s="31">
        <v>46239.833333333299</v>
      </c>
      <c r="E109" s="31">
        <v>46240.25</v>
      </c>
      <c r="F109" s="30" t="s">
        <v>1032</v>
      </c>
    </row>
    <row r="110" spans="1:6" s="5" customFormat="1" ht="62" x14ac:dyDescent="0.35">
      <c r="A110" s="29" t="s">
        <v>427</v>
      </c>
      <c r="B110" s="29" t="s">
        <v>5</v>
      </c>
      <c r="C110" s="30" t="s">
        <v>1041</v>
      </c>
      <c r="D110" s="31">
        <v>46239.833333333299</v>
      </c>
      <c r="E110" s="31">
        <v>46240.208333333299</v>
      </c>
      <c r="F110" s="30" t="s">
        <v>1042</v>
      </c>
    </row>
    <row r="111" spans="1:6" s="5" customFormat="1" ht="46.5" x14ac:dyDescent="0.35">
      <c r="A111" s="29" t="s">
        <v>427</v>
      </c>
      <c r="B111" s="29" t="s">
        <v>5</v>
      </c>
      <c r="C111" s="30" t="s">
        <v>1043</v>
      </c>
      <c r="D111" s="31">
        <v>46239.833333333299</v>
      </c>
      <c r="E111" s="31">
        <v>46240.208333333299</v>
      </c>
      <c r="F111" s="30" t="s">
        <v>1042</v>
      </c>
    </row>
    <row r="112" spans="1:6" ht="46.5" x14ac:dyDescent="0.35">
      <c r="A112" s="29" t="s">
        <v>427</v>
      </c>
      <c r="B112" s="29" t="s">
        <v>4</v>
      </c>
      <c r="C112" s="30" t="s">
        <v>1044</v>
      </c>
      <c r="D112" s="31">
        <v>46239.833333333299</v>
      </c>
      <c r="E112" s="31">
        <v>46240.208333333299</v>
      </c>
      <c r="F112" s="30" t="s">
        <v>1045</v>
      </c>
    </row>
    <row r="113" spans="1:6" ht="46.5" x14ac:dyDescent="0.35">
      <c r="A113" s="29" t="s">
        <v>427</v>
      </c>
      <c r="B113" s="29" t="s">
        <v>4</v>
      </c>
      <c r="C113" s="30" t="s">
        <v>1048</v>
      </c>
      <c r="D113" s="31">
        <v>46239.833333333299</v>
      </c>
      <c r="E113" s="31">
        <v>46240.208333333299</v>
      </c>
      <c r="F113" s="30" t="s">
        <v>1045</v>
      </c>
    </row>
    <row r="114" spans="1:6" ht="62" x14ac:dyDescent="0.35">
      <c r="A114" s="29" t="s">
        <v>420</v>
      </c>
      <c r="B114" s="29" t="s">
        <v>24</v>
      </c>
      <c r="C114" s="30" t="s">
        <v>421</v>
      </c>
      <c r="D114" s="31">
        <v>46230.833333333299</v>
      </c>
      <c r="E114" s="31">
        <v>46403.25</v>
      </c>
      <c r="F114" s="30" t="s">
        <v>422</v>
      </c>
    </row>
    <row r="115" spans="1:6" ht="62" x14ac:dyDescent="0.35">
      <c r="A115" s="29" t="s">
        <v>420</v>
      </c>
      <c r="B115" s="29" t="s">
        <v>2</v>
      </c>
      <c r="C115" s="30" t="s">
        <v>542</v>
      </c>
      <c r="D115" s="31">
        <v>46239.833333333299</v>
      </c>
      <c r="E115" s="31">
        <v>46240.25</v>
      </c>
      <c r="F115" s="30" t="s">
        <v>422</v>
      </c>
    </row>
    <row r="116" spans="1:6" ht="46.5" x14ac:dyDescent="0.35">
      <c r="A116" s="29" t="s">
        <v>420</v>
      </c>
      <c r="B116" s="29" t="s">
        <v>6</v>
      </c>
      <c r="C116" s="30" t="s">
        <v>828</v>
      </c>
      <c r="D116" s="31">
        <v>46239.833333333299</v>
      </c>
      <c r="E116" s="31">
        <v>46240.25</v>
      </c>
      <c r="F116" s="30" t="s">
        <v>422</v>
      </c>
    </row>
    <row r="117" spans="1:6" s="15" customFormat="1" ht="46.5" x14ac:dyDescent="0.35">
      <c r="A117" s="29" t="s">
        <v>420</v>
      </c>
      <c r="B117" s="29" t="s">
        <v>2</v>
      </c>
      <c r="C117" s="30" t="s">
        <v>1039</v>
      </c>
      <c r="D117" s="31">
        <v>46239.875</v>
      </c>
      <c r="E117" s="31">
        <v>46240.25</v>
      </c>
      <c r="F117" s="30" t="s">
        <v>1040</v>
      </c>
    </row>
    <row r="118" spans="1:6" s="15" customFormat="1" ht="46.5" x14ac:dyDescent="0.35">
      <c r="A118" s="29" t="s">
        <v>220</v>
      </c>
      <c r="B118" s="29" t="s">
        <v>5</v>
      </c>
      <c r="C118" s="30" t="s">
        <v>221</v>
      </c>
      <c r="D118" s="31">
        <v>46239.833333333299</v>
      </c>
      <c r="E118" s="31">
        <v>46240.208333333299</v>
      </c>
      <c r="F118" s="30" t="s">
        <v>222</v>
      </c>
    </row>
    <row r="119" spans="1:6" s="15" customFormat="1" ht="46.5" x14ac:dyDescent="0.35">
      <c r="A119" s="29" t="s">
        <v>73</v>
      </c>
      <c r="B119" s="29" t="s">
        <v>2</v>
      </c>
      <c r="C119" s="30" t="s">
        <v>74</v>
      </c>
      <c r="D119" s="31">
        <v>46239.833333333299</v>
      </c>
      <c r="E119" s="31">
        <v>46240.25</v>
      </c>
      <c r="F119" s="30" t="s">
        <v>75</v>
      </c>
    </row>
    <row r="120" spans="1:6" s="15" customFormat="1" ht="46.5" x14ac:dyDescent="0.35">
      <c r="A120" s="29" t="s">
        <v>953</v>
      </c>
      <c r="B120" s="29" t="s">
        <v>24</v>
      </c>
      <c r="C120" s="30" t="s">
        <v>954</v>
      </c>
      <c r="D120" s="31">
        <v>46239.833333333299</v>
      </c>
      <c r="E120" s="31">
        <v>46240.25</v>
      </c>
      <c r="F120" s="30" t="s">
        <v>955</v>
      </c>
    </row>
    <row r="121" spans="1:6" ht="46.5" x14ac:dyDescent="0.35">
      <c r="A121" s="29" t="s">
        <v>242</v>
      </c>
      <c r="B121" s="29" t="s">
        <v>5</v>
      </c>
      <c r="C121" s="30" t="s">
        <v>243</v>
      </c>
      <c r="D121" s="31">
        <v>46239.875</v>
      </c>
      <c r="E121" s="31">
        <v>46240.208333333299</v>
      </c>
      <c r="F121" s="30" t="s">
        <v>244</v>
      </c>
    </row>
    <row r="122" spans="1:6" ht="46.5" x14ac:dyDescent="0.35">
      <c r="A122" s="29" t="s">
        <v>242</v>
      </c>
      <c r="B122" s="29" t="s">
        <v>5</v>
      </c>
      <c r="C122" s="30" t="s">
        <v>245</v>
      </c>
      <c r="D122" s="31">
        <v>46239.875</v>
      </c>
      <c r="E122" s="31">
        <v>46240.208333333299</v>
      </c>
      <c r="F122" s="30" t="s">
        <v>244</v>
      </c>
    </row>
    <row r="123" spans="1:6" ht="46.5" x14ac:dyDescent="0.35">
      <c r="A123" s="29" t="s">
        <v>229</v>
      </c>
      <c r="B123" s="29" t="s">
        <v>6</v>
      </c>
      <c r="C123" s="30" t="s">
        <v>230</v>
      </c>
      <c r="D123" s="31">
        <v>46230.208333333299</v>
      </c>
      <c r="E123" s="31">
        <v>46265</v>
      </c>
      <c r="F123" s="30" t="s">
        <v>231</v>
      </c>
    </row>
    <row r="124" spans="1:6" ht="46.5" x14ac:dyDescent="0.35">
      <c r="A124" s="29" t="s">
        <v>138</v>
      </c>
      <c r="B124" s="29" t="s">
        <v>6</v>
      </c>
      <c r="C124" s="30" t="s">
        <v>139</v>
      </c>
      <c r="D124" s="31">
        <v>46237.833333333299</v>
      </c>
      <c r="E124" s="31">
        <v>46326.25</v>
      </c>
      <c r="F124" s="30" t="s">
        <v>140</v>
      </c>
    </row>
    <row r="125" spans="1:6" ht="46.5" x14ac:dyDescent="0.35">
      <c r="A125" s="29" t="s">
        <v>138</v>
      </c>
      <c r="B125" s="29" t="s">
        <v>2</v>
      </c>
      <c r="C125" s="30" t="s">
        <v>141</v>
      </c>
      <c r="D125" s="31">
        <v>46237.833333333299</v>
      </c>
      <c r="E125" s="31">
        <v>46326.25</v>
      </c>
      <c r="F125" s="30" t="s">
        <v>140</v>
      </c>
    </row>
    <row r="126" spans="1:6" ht="46.5" x14ac:dyDescent="0.35">
      <c r="A126" s="29" t="s">
        <v>123</v>
      </c>
      <c r="B126" s="29" t="s">
        <v>4</v>
      </c>
      <c r="C126" s="30" t="s">
        <v>956</v>
      </c>
      <c r="D126" s="31">
        <v>46239.833333333299</v>
      </c>
      <c r="E126" s="31">
        <v>46240.208333333299</v>
      </c>
      <c r="F126" s="30" t="s">
        <v>957</v>
      </c>
    </row>
    <row r="127" spans="1:6" ht="46.5" x14ac:dyDescent="0.35">
      <c r="A127" s="29" t="s">
        <v>464</v>
      </c>
      <c r="B127" s="29" t="s">
        <v>4</v>
      </c>
      <c r="C127" s="30" t="s">
        <v>716</v>
      </c>
      <c r="D127" s="31">
        <v>46239.833333333299</v>
      </c>
      <c r="E127" s="31">
        <v>46240.25</v>
      </c>
      <c r="F127" s="30" t="s">
        <v>717</v>
      </c>
    </row>
    <row r="128" spans="1:6" ht="46.5" x14ac:dyDescent="0.35">
      <c r="A128" s="29" t="s">
        <v>464</v>
      </c>
      <c r="B128" s="29" t="s">
        <v>4</v>
      </c>
      <c r="C128" s="30" t="s">
        <v>718</v>
      </c>
      <c r="D128" s="31">
        <v>46239.833333333299</v>
      </c>
      <c r="E128" s="31">
        <v>46240.25</v>
      </c>
      <c r="F128" s="30" t="s">
        <v>717</v>
      </c>
    </row>
    <row r="129" spans="1:6" ht="46.5" x14ac:dyDescent="0.35">
      <c r="A129" s="29" t="s">
        <v>464</v>
      </c>
      <c r="B129" s="29" t="s">
        <v>4</v>
      </c>
      <c r="C129" s="30" t="s">
        <v>719</v>
      </c>
      <c r="D129" s="31">
        <v>46239.833333333299</v>
      </c>
      <c r="E129" s="31">
        <v>46240.25</v>
      </c>
      <c r="F129" s="30" t="s">
        <v>717</v>
      </c>
    </row>
    <row r="130" spans="1:6" ht="46.5" x14ac:dyDescent="0.35">
      <c r="A130" s="29" t="s">
        <v>153</v>
      </c>
      <c r="B130" s="29" t="s">
        <v>4</v>
      </c>
      <c r="C130" s="30" t="s">
        <v>632</v>
      </c>
      <c r="D130" s="31">
        <v>46239.833333333299</v>
      </c>
      <c r="E130" s="31">
        <v>46240.25</v>
      </c>
      <c r="F130" s="30" t="s">
        <v>163</v>
      </c>
    </row>
    <row r="131" spans="1:6" ht="46.5" x14ac:dyDescent="0.35">
      <c r="A131" s="29" t="s">
        <v>731</v>
      </c>
      <c r="B131" s="29" t="s">
        <v>6</v>
      </c>
      <c r="C131" s="30" t="s">
        <v>732</v>
      </c>
      <c r="D131" s="31">
        <v>46239.875</v>
      </c>
      <c r="E131" s="31">
        <v>46240.25</v>
      </c>
      <c r="F131" s="30" t="s">
        <v>733</v>
      </c>
    </row>
    <row r="132" spans="1:6" ht="31" x14ac:dyDescent="0.35">
      <c r="A132" s="29" t="s">
        <v>630</v>
      </c>
      <c r="B132" s="29" t="s">
        <v>4</v>
      </c>
      <c r="C132" s="30" t="s">
        <v>631</v>
      </c>
      <c r="D132" s="31">
        <v>46239.833333333299</v>
      </c>
      <c r="E132" s="31">
        <v>46240.25</v>
      </c>
      <c r="F132" s="30" t="s">
        <v>163</v>
      </c>
    </row>
    <row r="133" spans="1:6" ht="46.5" x14ac:dyDescent="0.35">
      <c r="A133" s="29" t="s">
        <v>37</v>
      </c>
      <c r="B133" s="29" t="s">
        <v>6</v>
      </c>
      <c r="C133" s="30" t="s">
        <v>38</v>
      </c>
      <c r="D133" s="31">
        <v>46239.875</v>
      </c>
      <c r="E133" s="31">
        <v>46240.208333333299</v>
      </c>
      <c r="F133" s="30" t="s">
        <v>39</v>
      </c>
    </row>
    <row r="134" spans="1:6" ht="62" x14ac:dyDescent="0.35">
      <c r="A134" s="29" t="s">
        <v>37</v>
      </c>
      <c r="B134" s="29" t="s">
        <v>6</v>
      </c>
      <c r="C134" s="30" t="s">
        <v>88</v>
      </c>
      <c r="D134" s="31">
        <v>46239.833333333299</v>
      </c>
      <c r="E134" s="31">
        <v>46240.25</v>
      </c>
      <c r="F134" s="30" t="s">
        <v>89</v>
      </c>
    </row>
    <row r="135" spans="1:6" ht="62" x14ac:dyDescent="0.35">
      <c r="A135" s="29" t="s">
        <v>37</v>
      </c>
      <c r="B135" s="29" t="s">
        <v>6</v>
      </c>
      <c r="C135" s="30" t="s">
        <v>99</v>
      </c>
      <c r="D135" s="31">
        <v>46239.916666666701</v>
      </c>
      <c r="E135" s="31">
        <v>46240.25</v>
      </c>
      <c r="F135" s="30" t="s">
        <v>100</v>
      </c>
    </row>
    <row r="136" spans="1:6" ht="62" x14ac:dyDescent="0.35">
      <c r="A136" s="29" t="s">
        <v>37</v>
      </c>
      <c r="B136" s="29" t="s">
        <v>6</v>
      </c>
      <c r="C136" s="30" t="s">
        <v>101</v>
      </c>
      <c r="D136" s="31">
        <v>46239.916666666701</v>
      </c>
      <c r="E136" s="31">
        <v>46240.25</v>
      </c>
      <c r="F136" s="30" t="s">
        <v>100</v>
      </c>
    </row>
    <row r="137" spans="1:6" ht="62" x14ac:dyDescent="0.35">
      <c r="A137" s="29" t="s">
        <v>37</v>
      </c>
      <c r="B137" s="29" t="s">
        <v>6</v>
      </c>
      <c r="C137" s="30" t="s">
        <v>102</v>
      </c>
      <c r="D137" s="31">
        <v>46239.916666666701</v>
      </c>
      <c r="E137" s="31">
        <v>46240.25</v>
      </c>
      <c r="F137" s="30" t="s">
        <v>100</v>
      </c>
    </row>
    <row r="138" spans="1:6" ht="77.5" x14ac:dyDescent="0.35">
      <c r="A138" s="29" t="s">
        <v>37</v>
      </c>
      <c r="B138" s="29" t="s">
        <v>6</v>
      </c>
      <c r="C138" s="30" t="s">
        <v>702</v>
      </c>
      <c r="D138" s="31">
        <v>46239.854166666701</v>
      </c>
      <c r="E138" s="31">
        <v>46240.25</v>
      </c>
      <c r="F138" s="30" t="s">
        <v>703</v>
      </c>
    </row>
    <row r="139" spans="1:6" ht="77.5" x14ac:dyDescent="0.35">
      <c r="A139" s="29" t="s">
        <v>37</v>
      </c>
      <c r="B139" s="29" t="s">
        <v>6</v>
      </c>
      <c r="C139" s="30" t="s">
        <v>704</v>
      </c>
      <c r="D139" s="31">
        <v>46239.854166666701</v>
      </c>
      <c r="E139" s="31">
        <v>46240.25</v>
      </c>
      <c r="F139" s="30" t="s">
        <v>703</v>
      </c>
    </row>
    <row r="140" spans="1:6" ht="46.5" x14ac:dyDescent="0.35">
      <c r="A140" s="29" t="s">
        <v>37</v>
      </c>
      <c r="B140" s="29" t="s">
        <v>6</v>
      </c>
      <c r="C140" s="30" t="s">
        <v>705</v>
      </c>
      <c r="D140" s="31">
        <v>46239.854166666701</v>
      </c>
      <c r="E140" s="31">
        <v>46240.25</v>
      </c>
      <c r="F140" s="30" t="s">
        <v>703</v>
      </c>
    </row>
    <row r="141" spans="1:6" ht="46.5" x14ac:dyDescent="0.35">
      <c r="A141" s="29" t="s">
        <v>37</v>
      </c>
      <c r="B141" s="29" t="s">
        <v>6</v>
      </c>
      <c r="C141" s="30" t="s">
        <v>706</v>
      </c>
      <c r="D141" s="31">
        <v>46239.854166666701</v>
      </c>
      <c r="E141" s="31">
        <v>46240.25</v>
      </c>
      <c r="F141" s="30" t="s">
        <v>703</v>
      </c>
    </row>
    <row r="142" spans="1:6" ht="46.5" x14ac:dyDescent="0.35">
      <c r="A142" s="29" t="s">
        <v>37</v>
      </c>
      <c r="B142" s="29" t="s">
        <v>6</v>
      </c>
      <c r="C142" s="30" t="s">
        <v>958</v>
      </c>
      <c r="D142" s="31">
        <v>46239.833333333299</v>
      </c>
      <c r="E142" s="31">
        <v>46240.25</v>
      </c>
      <c r="F142" s="30" t="s">
        <v>959</v>
      </c>
    </row>
    <row r="143" spans="1:6" ht="46.5" x14ac:dyDescent="0.35">
      <c r="A143" s="29" t="s">
        <v>300</v>
      </c>
      <c r="B143" s="29" t="s">
        <v>4</v>
      </c>
      <c r="C143" s="30" t="s">
        <v>770</v>
      </c>
      <c r="D143" s="31">
        <v>46231.833333333299</v>
      </c>
      <c r="E143" s="31">
        <v>46256.25</v>
      </c>
      <c r="F143" s="30" t="s">
        <v>302</v>
      </c>
    </row>
    <row r="144" spans="1:6" ht="46.5" x14ac:dyDescent="0.35">
      <c r="A144" s="29" t="s">
        <v>312</v>
      </c>
      <c r="B144" s="29" t="s">
        <v>4</v>
      </c>
      <c r="C144" s="30" t="s">
        <v>313</v>
      </c>
      <c r="D144" s="31">
        <v>46217.25</v>
      </c>
      <c r="E144" s="31">
        <v>46259.833333333299</v>
      </c>
      <c r="F144" s="30" t="s">
        <v>314</v>
      </c>
    </row>
    <row r="145" spans="1:6" ht="46.5" x14ac:dyDescent="0.35">
      <c r="A145" s="29" t="s">
        <v>312</v>
      </c>
      <c r="B145" s="29" t="s">
        <v>5</v>
      </c>
      <c r="C145" s="30" t="s">
        <v>788</v>
      </c>
      <c r="D145" s="31">
        <v>46239.916666666701</v>
      </c>
      <c r="E145" s="31">
        <v>46240.229166666701</v>
      </c>
      <c r="F145" s="30" t="s">
        <v>787</v>
      </c>
    </row>
    <row r="146" spans="1:6" ht="31" x14ac:dyDescent="0.35">
      <c r="A146" s="29" t="s">
        <v>323</v>
      </c>
      <c r="B146" s="29" t="s">
        <v>8</v>
      </c>
      <c r="C146" s="30" t="s">
        <v>780</v>
      </c>
      <c r="D146" s="31">
        <v>46239.916666666701</v>
      </c>
      <c r="E146" s="31">
        <v>46240.229166666701</v>
      </c>
      <c r="F146" s="30" t="s">
        <v>781</v>
      </c>
    </row>
    <row r="147" spans="1:6" ht="31" x14ac:dyDescent="0.35">
      <c r="A147" s="29" t="s">
        <v>323</v>
      </c>
      <c r="B147" s="29" t="s">
        <v>7</v>
      </c>
      <c r="C147" s="30" t="s">
        <v>1004</v>
      </c>
      <c r="D147" s="31">
        <v>46239.916666666701</v>
      </c>
      <c r="E147" s="31">
        <v>46240.229166666701</v>
      </c>
      <c r="F147" s="30" t="s">
        <v>1005</v>
      </c>
    </row>
    <row r="148" spans="1:6" ht="46.5" x14ac:dyDescent="0.35">
      <c r="A148" s="29" t="s">
        <v>323</v>
      </c>
      <c r="B148" s="29" t="s">
        <v>8</v>
      </c>
      <c r="C148" s="30" t="s">
        <v>786</v>
      </c>
      <c r="D148" s="31">
        <v>46239.916666666701</v>
      </c>
      <c r="E148" s="31">
        <v>46240.229166666701</v>
      </c>
      <c r="F148" s="30" t="s">
        <v>787</v>
      </c>
    </row>
    <row r="149" spans="1:6" ht="46.5" x14ac:dyDescent="0.35">
      <c r="A149" s="29" t="s">
        <v>323</v>
      </c>
      <c r="B149" s="29" t="s">
        <v>8</v>
      </c>
      <c r="C149" s="30" t="s">
        <v>789</v>
      </c>
      <c r="D149" s="31">
        <v>46239.916666666701</v>
      </c>
      <c r="E149" s="31">
        <v>46240.229166666701</v>
      </c>
      <c r="F149" s="30" t="s">
        <v>787</v>
      </c>
    </row>
    <row r="150" spans="1:6" ht="46.5" x14ac:dyDescent="0.35">
      <c r="A150" s="29" t="s">
        <v>323</v>
      </c>
      <c r="B150" s="29" t="s">
        <v>8</v>
      </c>
      <c r="C150" s="30" t="s">
        <v>1006</v>
      </c>
      <c r="D150" s="31">
        <v>46239.916666666701</v>
      </c>
      <c r="E150" s="31">
        <v>46240.229166666701</v>
      </c>
      <c r="F150" s="30" t="s">
        <v>1007</v>
      </c>
    </row>
    <row r="151" spans="1:6" ht="31" x14ac:dyDescent="0.35">
      <c r="A151" s="29" t="s">
        <v>323</v>
      </c>
      <c r="B151" s="29" t="s">
        <v>7</v>
      </c>
      <c r="C151" s="30" t="s">
        <v>790</v>
      </c>
      <c r="D151" s="31">
        <v>46239.916666666701</v>
      </c>
      <c r="E151" s="31">
        <v>46240.229166666701</v>
      </c>
      <c r="F151" s="30" t="s">
        <v>791</v>
      </c>
    </row>
    <row r="152" spans="1:6" ht="31" x14ac:dyDescent="0.35">
      <c r="A152" s="29" t="s">
        <v>323</v>
      </c>
      <c r="B152" s="29" t="s">
        <v>8</v>
      </c>
      <c r="C152" s="30" t="s">
        <v>792</v>
      </c>
      <c r="D152" s="31">
        <v>46239.916666666701</v>
      </c>
      <c r="E152" s="31">
        <v>46240.229166666701</v>
      </c>
      <c r="F152" s="30" t="s">
        <v>793</v>
      </c>
    </row>
    <row r="153" spans="1:6" ht="31" x14ac:dyDescent="0.35">
      <c r="A153" s="29" t="s">
        <v>323</v>
      </c>
      <c r="B153" s="29" t="s">
        <v>8</v>
      </c>
      <c r="C153" s="30" t="s">
        <v>1010</v>
      </c>
      <c r="D153" s="31">
        <v>46239.916666666701</v>
      </c>
      <c r="E153" s="31">
        <v>46240.229166666701</v>
      </c>
      <c r="F153" s="30" t="s">
        <v>1011</v>
      </c>
    </row>
    <row r="154" spans="1:6" ht="31" x14ac:dyDescent="0.35">
      <c r="A154" s="29" t="s">
        <v>323</v>
      </c>
      <c r="B154" s="29" t="s">
        <v>24</v>
      </c>
      <c r="C154" s="30" t="s">
        <v>1012</v>
      </c>
      <c r="D154" s="31">
        <v>46239.916666666701</v>
      </c>
      <c r="E154" s="31">
        <v>46240.229166666701</v>
      </c>
      <c r="F154" s="30" t="s">
        <v>1013</v>
      </c>
    </row>
    <row r="155" spans="1:6" ht="31" x14ac:dyDescent="0.35">
      <c r="A155" s="29" t="s">
        <v>794</v>
      </c>
      <c r="B155" s="29" t="s">
        <v>5</v>
      </c>
      <c r="C155" s="30" t="s">
        <v>795</v>
      </c>
      <c r="D155" s="31">
        <v>46239.916666666701</v>
      </c>
      <c r="E155" s="31">
        <v>46240.229166666701</v>
      </c>
      <c r="F155" s="30" t="s">
        <v>796</v>
      </c>
    </row>
    <row r="156" spans="1:6" ht="31" x14ac:dyDescent="0.35">
      <c r="A156" s="29" t="s">
        <v>268</v>
      </c>
      <c r="B156" s="29" t="s">
        <v>4</v>
      </c>
      <c r="C156" s="30" t="s">
        <v>269</v>
      </c>
      <c r="D156" s="31">
        <v>46239.875</v>
      </c>
      <c r="E156" s="31">
        <v>46240.25</v>
      </c>
      <c r="F156" s="30" t="s">
        <v>894</v>
      </c>
    </row>
    <row r="157" spans="1:6" ht="31" x14ac:dyDescent="0.35">
      <c r="A157" s="29" t="s">
        <v>268</v>
      </c>
      <c r="B157" s="29" t="s">
        <v>24</v>
      </c>
      <c r="C157" s="30" t="s">
        <v>897</v>
      </c>
      <c r="D157" s="31">
        <v>46239.875</v>
      </c>
      <c r="E157" s="31">
        <v>46240.25</v>
      </c>
      <c r="F157" s="30" t="s">
        <v>894</v>
      </c>
    </row>
    <row r="158" spans="1:6" ht="46.5" x14ac:dyDescent="0.35">
      <c r="A158" s="29" t="s">
        <v>895</v>
      </c>
      <c r="B158" s="29" t="s">
        <v>2</v>
      </c>
      <c r="C158" s="30" t="s">
        <v>896</v>
      </c>
      <c r="D158" s="31">
        <v>46239.875</v>
      </c>
      <c r="E158" s="31">
        <v>46240.25</v>
      </c>
      <c r="F158" s="30" t="s">
        <v>894</v>
      </c>
    </row>
    <row r="159" spans="1:6" ht="46.5" x14ac:dyDescent="0.35">
      <c r="A159" s="29" t="s">
        <v>895</v>
      </c>
      <c r="B159" s="29" t="s">
        <v>6</v>
      </c>
      <c r="C159" s="30" t="s">
        <v>898</v>
      </c>
      <c r="D159" s="31">
        <v>46239.875</v>
      </c>
      <c r="E159" s="31">
        <v>46240.25</v>
      </c>
      <c r="F159" s="30" t="s">
        <v>894</v>
      </c>
    </row>
    <row r="160" spans="1:6" ht="77.5" x14ac:dyDescent="0.35">
      <c r="A160" s="29" t="s">
        <v>257</v>
      </c>
      <c r="B160" s="29" t="s">
        <v>2</v>
      </c>
      <c r="C160" s="30" t="s">
        <v>258</v>
      </c>
      <c r="D160" s="31">
        <v>46237.25</v>
      </c>
      <c r="E160" s="31">
        <v>46692.25</v>
      </c>
      <c r="F160" s="30" t="s">
        <v>259</v>
      </c>
    </row>
    <row r="161" spans="1:6" ht="46.5" x14ac:dyDescent="0.35">
      <c r="A161" s="29" t="s">
        <v>257</v>
      </c>
      <c r="B161" s="29" t="s">
        <v>24</v>
      </c>
      <c r="C161" s="30" t="s">
        <v>654</v>
      </c>
      <c r="D161" s="31">
        <v>46239.875</v>
      </c>
      <c r="E161" s="31">
        <v>46240.25</v>
      </c>
      <c r="F161" s="30" t="s">
        <v>261</v>
      </c>
    </row>
    <row r="162" spans="1:6" ht="62" x14ac:dyDescent="0.35">
      <c r="A162" s="29" t="s">
        <v>257</v>
      </c>
      <c r="B162" s="29" t="s">
        <v>2</v>
      </c>
      <c r="C162" s="30" t="s">
        <v>260</v>
      </c>
      <c r="D162" s="31">
        <v>46239.875</v>
      </c>
      <c r="E162" s="31">
        <v>46240.25</v>
      </c>
      <c r="F162" s="30" t="s">
        <v>261</v>
      </c>
    </row>
    <row r="163" spans="1:6" ht="46.5" x14ac:dyDescent="0.35">
      <c r="A163" s="29" t="s">
        <v>375</v>
      </c>
      <c r="B163" s="29" t="s">
        <v>6</v>
      </c>
      <c r="C163" s="30" t="s">
        <v>1021</v>
      </c>
      <c r="D163" s="31">
        <v>46239.833333333299</v>
      </c>
      <c r="E163" s="31">
        <v>46240.25</v>
      </c>
      <c r="F163" s="30" t="s">
        <v>1022</v>
      </c>
    </row>
    <row r="164" spans="1:6" ht="46.5" x14ac:dyDescent="0.35">
      <c r="A164" s="29" t="s">
        <v>274</v>
      </c>
      <c r="B164" s="29" t="s">
        <v>5</v>
      </c>
      <c r="C164" s="30" t="s">
        <v>991</v>
      </c>
      <c r="D164" s="31">
        <v>46239.875</v>
      </c>
      <c r="E164" s="31">
        <v>46240.25</v>
      </c>
      <c r="F164" s="30" t="s">
        <v>992</v>
      </c>
    </row>
    <row r="165" spans="1:6" ht="46.5" x14ac:dyDescent="0.35">
      <c r="A165" s="29" t="s">
        <v>274</v>
      </c>
      <c r="B165" s="29" t="s">
        <v>5</v>
      </c>
      <c r="C165" s="30" t="s">
        <v>993</v>
      </c>
      <c r="D165" s="31">
        <v>46239.875</v>
      </c>
      <c r="E165" s="31">
        <v>46240.25</v>
      </c>
      <c r="F165" s="30" t="s">
        <v>992</v>
      </c>
    </row>
    <row r="166" spans="1:6" ht="46.5" x14ac:dyDescent="0.35">
      <c r="A166" s="29" t="s">
        <v>274</v>
      </c>
      <c r="B166" s="29" t="s">
        <v>4</v>
      </c>
      <c r="C166" s="30" t="s">
        <v>784</v>
      </c>
      <c r="D166" s="31">
        <v>46239.916666666701</v>
      </c>
      <c r="E166" s="31">
        <v>46240.229166666701</v>
      </c>
      <c r="F166" s="30" t="s">
        <v>785</v>
      </c>
    </row>
    <row r="167" spans="1:6" ht="77.5" x14ac:dyDescent="0.35">
      <c r="A167" s="29" t="s">
        <v>274</v>
      </c>
      <c r="B167" s="29" t="s">
        <v>5</v>
      </c>
      <c r="C167" s="30" t="s">
        <v>917</v>
      </c>
      <c r="D167" s="31">
        <v>46239.916666666701</v>
      </c>
      <c r="E167" s="31">
        <v>46240.229166666701</v>
      </c>
      <c r="F167" s="30" t="s">
        <v>918</v>
      </c>
    </row>
    <row r="168" spans="1:6" ht="77.5" x14ac:dyDescent="0.35">
      <c r="A168" s="29" t="s">
        <v>47</v>
      </c>
      <c r="B168" s="29" t="s">
        <v>2</v>
      </c>
      <c r="C168" s="30" t="s">
        <v>843</v>
      </c>
      <c r="D168" s="31">
        <v>46239.927083333299</v>
      </c>
      <c r="E168" s="31">
        <v>46240.25</v>
      </c>
      <c r="F168" s="30" t="s">
        <v>844</v>
      </c>
    </row>
    <row r="169" spans="1:6" ht="77.5" x14ac:dyDescent="0.35">
      <c r="A169" s="29" t="s">
        <v>47</v>
      </c>
      <c r="B169" s="29" t="s">
        <v>2</v>
      </c>
      <c r="C169" s="30" t="s">
        <v>845</v>
      </c>
      <c r="D169" s="31">
        <v>46239.927083333299</v>
      </c>
      <c r="E169" s="31">
        <v>46240.25</v>
      </c>
      <c r="F169" s="30" t="s">
        <v>844</v>
      </c>
    </row>
    <row r="170" spans="1:6" ht="46.5" x14ac:dyDescent="0.35">
      <c r="A170" s="29" t="s">
        <v>47</v>
      </c>
      <c r="B170" s="29" t="s">
        <v>2</v>
      </c>
      <c r="C170" s="30" t="s">
        <v>846</v>
      </c>
      <c r="D170" s="31">
        <v>46239.927083333299</v>
      </c>
      <c r="E170" s="31">
        <v>46240.25</v>
      </c>
      <c r="F170" s="30" t="s">
        <v>844</v>
      </c>
    </row>
    <row r="171" spans="1:6" ht="77.5" x14ac:dyDescent="0.35">
      <c r="A171" s="29" t="s">
        <v>47</v>
      </c>
      <c r="B171" s="29" t="s">
        <v>2</v>
      </c>
      <c r="C171" s="30" t="s">
        <v>847</v>
      </c>
      <c r="D171" s="31">
        <v>46239.927083333299</v>
      </c>
      <c r="E171" s="31">
        <v>46240.25</v>
      </c>
      <c r="F171" s="30" t="s">
        <v>844</v>
      </c>
    </row>
    <row r="172" spans="1:6" ht="77.5" x14ac:dyDescent="0.35">
      <c r="A172" s="29" t="s">
        <v>47</v>
      </c>
      <c r="B172" s="29" t="s">
        <v>2</v>
      </c>
      <c r="C172" s="30" t="s">
        <v>848</v>
      </c>
      <c r="D172" s="31">
        <v>46239.927083333299</v>
      </c>
      <c r="E172" s="31">
        <v>46240.25</v>
      </c>
      <c r="F172" s="30" t="s">
        <v>849</v>
      </c>
    </row>
    <row r="173" spans="1:6" ht="77.5" x14ac:dyDescent="0.35">
      <c r="A173" s="29" t="s">
        <v>47</v>
      </c>
      <c r="B173" s="29" t="s">
        <v>2</v>
      </c>
      <c r="C173" s="30" t="s">
        <v>933</v>
      </c>
      <c r="D173" s="31">
        <v>46239.875</v>
      </c>
      <c r="E173" s="31">
        <v>46240.25</v>
      </c>
      <c r="F173" s="30" t="s">
        <v>934</v>
      </c>
    </row>
    <row r="174" spans="1:6" ht="93" x14ac:dyDescent="0.35">
      <c r="A174" s="29" t="s">
        <v>411</v>
      </c>
      <c r="B174" s="29" t="s">
        <v>6</v>
      </c>
      <c r="C174" s="30" t="s">
        <v>412</v>
      </c>
      <c r="D174" s="31">
        <v>46239.875</v>
      </c>
      <c r="E174" s="31">
        <v>46240.25</v>
      </c>
      <c r="F174" s="30" t="s">
        <v>413</v>
      </c>
    </row>
    <row r="175" spans="1:6" ht="93" x14ac:dyDescent="0.35">
      <c r="A175" s="29" t="s">
        <v>411</v>
      </c>
      <c r="B175" s="29" t="s">
        <v>6</v>
      </c>
      <c r="C175" s="30" t="s">
        <v>414</v>
      </c>
      <c r="D175" s="31">
        <v>46239.875</v>
      </c>
      <c r="E175" s="31">
        <v>46240.25</v>
      </c>
      <c r="F175" s="30" t="s">
        <v>413</v>
      </c>
    </row>
    <row r="176" spans="1:6" ht="77.5" x14ac:dyDescent="0.35">
      <c r="A176" s="29" t="s">
        <v>411</v>
      </c>
      <c r="B176" s="29" t="s">
        <v>6</v>
      </c>
      <c r="C176" s="30" t="s">
        <v>415</v>
      </c>
      <c r="D176" s="31">
        <v>46239.875</v>
      </c>
      <c r="E176" s="31">
        <v>46240.25</v>
      </c>
      <c r="F176" s="30" t="s">
        <v>413</v>
      </c>
    </row>
    <row r="177" spans="1:6" ht="62" x14ac:dyDescent="0.35">
      <c r="A177" s="29" t="s">
        <v>372</v>
      </c>
      <c r="B177" s="29" t="s">
        <v>2</v>
      </c>
      <c r="C177" s="30" t="s">
        <v>611</v>
      </c>
      <c r="D177" s="31">
        <v>46239.916666666701</v>
      </c>
      <c r="E177" s="31">
        <v>46240.25</v>
      </c>
      <c r="F177" s="30" t="s">
        <v>612</v>
      </c>
    </row>
    <row r="178" spans="1:6" ht="62" x14ac:dyDescent="0.35">
      <c r="A178" s="29" t="s">
        <v>372</v>
      </c>
      <c r="B178" s="29" t="s">
        <v>2</v>
      </c>
      <c r="C178" s="30" t="s">
        <v>1019</v>
      </c>
      <c r="D178" s="31">
        <v>46239.875</v>
      </c>
      <c r="E178" s="31">
        <v>46240.25</v>
      </c>
      <c r="F178" s="30" t="s">
        <v>1020</v>
      </c>
    </row>
    <row r="179" spans="1:6" ht="62" x14ac:dyDescent="0.35">
      <c r="A179" s="29" t="s">
        <v>372</v>
      </c>
      <c r="B179" s="29" t="s">
        <v>2</v>
      </c>
      <c r="C179" s="30" t="s">
        <v>929</v>
      </c>
      <c r="D179" s="31">
        <v>46239.916666666701</v>
      </c>
      <c r="E179" s="31">
        <v>46240.25</v>
      </c>
      <c r="F179" s="30" t="s">
        <v>930</v>
      </c>
    </row>
    <row r="180" spans="1:6" ht="62" x14ac:dyDescent="0.35">
      <c r="A180" s="29" t="s">
        <v>372</v>
      </c>
      <c r="B180" s="29" t="s">
        <v>2</v>
      </c>
      <c r="C180" s="30" t="s">
        <v>399</v>
      </c>
      <c r="D180" s="31">
        <v>46239.875</v>
      </c>
      <c r="E180" s="31">
        <v>46240.25</v>
      </c>
      <c r="F180" s="30" t="s">
        <v>400</v>
      </c>
    </row>
    <row r="181" spans="1:6" ht="93" x14ac:dyDescent="0.35">
      <c r="A181" s="29" t="s">
        <v>372</v>
      </c>
      <c r="B181" s="29" t="s">
        <v>2</v>
      </c>
      <c r="C181" s="30" t="s">
        <v>819</v>
      </c>
      <c r="D181" s="31">
        <v>46239.875</v>
      </c>
      <c r="E181" s="31">
        <v>46240.25</v>
      </c>
      <c r="F181" s="30" t="s">
        <v>820</v>
      </c>
    </row>
    <row r="182" spans="1:6" ht="62" x14ac:dyDescent="0.35">
      <c r="A182" s="29" t="s">
        <v>372</v>
      </c>
      <c r="B182" s="29" t="s">
        <v>2</v>
      </c>
      <c r="C182" s="30" t="s">
        <v>826</v>
      </c>
      <c r="D182" s="31">
        <v>46239.833333333299</v>
      </c>
      <c r="E182" s="31">
        <v>46240.25</v>
      </c>
      <c r="F182" s="30" t="s">
        <v>827</v>
      </c>
    </row>
    <row r="183" spans="1:6" ht="46.5" x14ac:dyDescent="0.35">
      <c r="A183" s="29" t="s">
        <v>404</v>
      </c>
      <c r="B183" s="29" t="s">
        <v>5</v>
      </c>
      <c r="C183" s="30" t="s">
        <v>1028</v>
      </c>
      <c r="D183" s="31">
        <v>46239.875</v>
      </c>
      <c r="E183" s="31">
        <v>46240.25</v>
      </c>
      <c r="F183" s="30" t="s">
        <v>406</v>
      </c>
    </row>
    <row r="184" spans="1:6" ht="93" x14ac:dyDescent="0.35">
      <c r="A184" s="29" t="s">
        <v>404</v>
      </c>
      <c r="B184" s="29" t="s">
        <v>4</v>
      </c>
      <c r="C184" s="30" t="s">
        <v>1030</v>
      </c>
      <c r="D184" s="31">
        <v>46239.833333333299</v>
      </c>
      <c r="E184" s="31">
        <v>46240.25</v>
      </c>
      <c r="F184" s="30" t="s">
        <v>426</v>
      </c>
    </row>
    <row r="185" spans="1:6" ht="31" x14ac:dyDescent="0.35">
      <c r="A185" s="29" t="s">
        <v>183</v>
      </c>
      <c r="B185" s="29" t="s">
        <v>6</v>
      </c>
      <c r="C185" s="30" t="s">
        <v>184</v>
      </c>
      <c r="D185" s="31">
        <v>46239.833333333299</v>
      </c>
      <c r="E185" s="31">
        <v>46240.25</v>
      </c>
      <c r="F185" s="30" t="s">
        <v>185</v>
      </c>
    </row>
    <row r="186" spans="1:6" ht="186" x14ac:dyDescent="0.35">
      <c r="A186" s="29" t="s">
        <v>183</v>
      </c>
      <c r="B186" s="29" t="s">
        <v>6</v>
      </c>
      <c r="C186" s="30" t="s">
        <v>186</v>
      </c>
      <c r="D186" s="31">
        <v>46239.833333333299</v>
      </c>
      <c r="E186" s="31">
        <v>46240.25</v>
      </c>
      <c r="F186" s="30" t="s">
        <v>185</v>
      </c>
    </row>
    <row r="187" spans="1:6" ht="46.5" x14ac:dyDescent="0.35">
      <c r="A187" s="29" t="s">
        <v>183</v>
      </c>
      <c r="B187" s="29" t="s">
        <v>6</v>
      </c>
      <c r="C187" s="30" t="s">
        <v>187</v>
      </c>
      <c r="D187" s="31">
        <v>46239.833333333299</v>
      </c>
      <c r="E187" s="31">
        <v>46240.25</v>
      </c>
      <c r="F187" s="30" t="s">
        <v>185</v>
      </c>
    </row>
    <row r="188" spans="1:6" ht="46.5" x14ac:dyDescent="0.35">
      <c r="A188" s="29" t="s">
        <v>183</v>
      </c>
      <c r="B188" s="29" t="s">
        <v>6</v>
      </c>
      <c r="C188" s="30" t="s">
        <v>188</v>
      </c>
      <c r="D188" s="31">
        <v>46239.833333333299</v>
      </c>
      <c r="E188" s="31">
        <v>46240.25</v>
      </c>
      <c r="F188" s="30" t="s">
        <v>185</v>
      </c>
    </row>
    <row r="189" spans="1:6" ht="62" x14ac:dyDescent="0.35">
      <c r="A189" s="29" t="s">
        <v>183</v>
      </c>
      <c r="B189" s="29" t="s">
        <v>6</v>
      </c>
      <c r="C189" s="30" t="s">
        <v>189</v>
      </c>
      <c r="D189" s="31">
        <v>46239.833333333299</v>
      </c>
      <c r="E189" s="31">
        <v>46240.25</v>
      </c>
      <c r="F189" s="30" t="s">
        <v>185</v>
      </c>
    </row>
    <row r="190" spans="1:6" ht="62" x14ac:dyDescent="0.35">
      <c r="A190" s="29" t="s">
        <v>183</v>
      </c>
      <c r="B190" s="29" t="s">
        <v>6</v>
      </c>
      <c r="C190" s="30" t="s">
        <v>190</v>
      </c>
      <c r="D190" s="31">
        <v>46239.833333333299</v>
      </c>
      <c r="E190" s="31">
        <v>46240.25</v>
      </c>
      <c r="F190" s="30" t="s">
        <v>185</v>
      </c>
    </row>
    <row r="191" spans="1:6" ht="46.5" x14ac:dyDescent="0.35">
      <c r="A191" s="29" t="s">
        <v>183</v>
      </c>
      <c r="B191" s="29" t="s">
        <v>6</v>
      </c>
      <c r="C191" s="30" t="s">
        <v>191</v>
      </c>
      <c r="D191" s="31">
        <v>46239.833333333299</v>
      </c>
      <c r="E191" s="31">
        <v>46240.25</v>
      </c>
      <c r="F191" s="30" t="s">
        <v>185</v>
      </c>
    </row>
    <row r="192" spans="1:6" ht="93" x14ac:dyDescent="0.35">
      <c r="A192" s="29" t="s">
        <v>979</v>
      </c>
      <c r="B192" s="29" t="s">
        <v>5</v>
      </c>
      <c r="C192" s="30" t="s">
        <v>980</v>
      </c>
      <c r="D192" s="31">
        <v>46239.833333333299</v>
      </c>
      <c r="E192" s="31">
        <v>46240.25</v>
      </c>
      <c r="F192" s="30" t="s">
        <v>981</v>
      </c>
    </row>
    <row r="193" spans="1:6" ht="46.5" x14ac:dyDescent="0.35">
      <c r="A193" s="29" t="s">
        <v>979</v>
      </c>
      <c r="B193" s="29" t="s">
        <v>4</v>
      </c>
      <c r="C193" s="30" t="s">
        <v>984</v>
      </c>
      <c r="D193" s="31">
        <v>46239.916666666701</v>
      </c>
      <c r="E193" s="31">
        <v>46240.25</v>
      </c>
      <c r="F193" s="30" t="s">
        <v>255</v>
      </c>
    </row>
    <row r="194" spans="1:6" ht="108.5" x14ac:dyDescent="0.35">
      <c r="A194" s="29" t="s">
        <v>199</v>
      </c>
      <c r="B194" s="29" t="s">
        <v>5</v>
      </c>
      <c r="C194" s="30" t="s">
        <v>240</v>
      </c>
      <c r="D194" s="31">
        <v>46239.916666666701</v>
      </c>
      <c r="E194" s="31">
        <v>46240.25</v>
      </c>
      <c r="F194" s="30" t="s">
        <v>241</v>
      </c>
    </row>
    <row r="195" spans="1:6" ht="46.5" x14ac:dyDescent="0.35">
      <c r="A195" s="29" t="s">
        <v>180</v>
      </c>
      <c r="B195" s="29" t="s">
        <v>6</v>
      </c>
      <c r="C195" s="30" t="s">
        <v>181</v>
      </c>
      <c r="D195" s="31">
        <v>45804.208333333299</v>
      </c>
      <c r="E195" s="31">
        <v>46418.208333333299</v>
      </c>
      <c r="F195" s="30" t="s">
        <v>182</v>
      </c>
    </row>
    <row r="196" spans="1:6" ht="77.5" x14ac:dyDescent="0.35">
      <c r="A196" s="29" t="s">
        <v>180</v>
      </c>
      <c r="B196" s="29" t="s">
        <v>2</v>
      </c>
      <c r="C196" s="30" t="s">
        <v>223</v>
      </c>
      <c r="D196" s="31">
        <v>46239.833333333299</v>
      </c>
      <c r="E196" s="31">
        <v>46240.208333333299</v>
      </c>
      <c r="F196" s="30" t="s">
        <v>222</v>
      </c>
    </row>
    <row r="197" spans="1:6" ht="139.5" x14ac:dyDescent="0.35">
      <c r="A197" s="29" t="s">
        <v>76</v>
      </c>
      <c r="B197" s="29" t="s">
        <v>6</v>
      </c>
      <c r="C197" s="30" t="s">
        <v>77</v>
      </c>
      <c r="D197" s="31">
        <v>46239.833333333299</v>
      </c>
      <c r="E197" s="31">
        <v>46240.25</v>
      </c>
      <c r="F197" s="30" t="s">
        <v>78</v>
      </c>
    </row>
    <row r="198" spans="1:6" ht="139.5" x14ac:dyDescent="0.35">
      <c r="A198" s="29" t="s">
        <v>76</v>
      </c>
      <c r="B198" s="29" t="s">
        <v>6</v>
      </c>
      <c r="C198" s="30" t="s">
        <v>1046</v>
      </c>
      <c r="D198" s="31">
        <v>46239.875</v>
      </c>
      <c r="E198" s="31">
        <v>46240.208333333299</v>
      </c>
      <c r="F198" s="30" t="s">
        <v>1047</v>
      </c>
    </row>
    <row r="199" spans="1:6" ht="46.5" x14ac:dyDescent="0.35">
      <c r="A199" s="29" t="s">
        <v>76</v>
      </c>
      <c r="B199" s="29" t="s">
        <v>2</v>
      </c>
      <c r="C199" s="30" t="s">
        <v>982</v>
      </c>
      <c r="D199" s="31">
        <v>46239.833333333299</v>
      </c>
      <c r="E199" s="31">
        <v>46240.208333333299</v>
      </c>
      <c r="F199" s="30" t="s">
        <v>983</v>
      </c>
    </row>
    <row r="200" spans="1:6" ht="31" x14ac:dyDescent="0.35">
      <c r="A200" s="29" t="s">
        <v>76</v>
      </c>
      <c r="B200" s="29" t="s">
        <v>2</v>
      </c>
      <c r="C200" s="30" t="s">
        <v>985</v>
      </c>
      <c r="D200" s="31">
        <v>46239.916666666701</v>
      </c>
      <c r="E200" s="31">
        <v>46240.25</v>
      </c>
      <c r="F200" s="30" t="s">
        <v>255</v>
      </c>
    </row>
    <row r="201" spans="1:6" ht="46.5" x14ac:dyDescent="0.35">
      <c r="A201" s="29" t="s">
        <v>76</v>
      </c>
      <c r="B201" s="29" t="s">
        <v>2</v>
      </c>
      <c r="C201" s="30" t="s">
        <v>986</v>
      </c>
      <c r="D201" s="31">
        <v>46239.916666666701</v>
      </c>
      <c r="E201" s="31">
        <v>46240.25</v>
      </c>
      <c r="F201" s="30" t="s">
        <v>255</v>
      </c>
    </row>
    <row r="202" spans="1:6" ht="108.5" x14ac:dyDescent="0.35">
      <c r="A202" s="29" t="s">
        <v>76</v>
      </c>
      <c r="B202" s="29" t="s">
        <v>2</v>
      </c>
      <c r="C202" s="30" t="s">
        <v>401</v>
      </c>
      <c r="D202" s="31">
        <v>46239.875</v>
      </c>
      <c r="E202" s="31">
        <v>46240.25</v>
      </c>
      <c r="F202" s="30" t="s">
        <v>402</v>
      </c>
    </row>
    <row r="203" spans="1:6" ht="77.5" x14ac:dyDescent="0.35">
      <c r="A203" s="29" t="s">
        <v>76</v>
      </c>
      <c r="B203" s="29" t="s">
        <v>6</v>
      </c>
      <c r="C203" s="30" t="s">
        <v>403</v>
      </c>
      <c r="D203" s="31">
        <v>46239.875</v>
      </c>
      <c r="E203" s="31">
        <v>46240.25</v>
      </c>
      <c r="F203" s="30" t="s">
        <v>402</v>
      </c>
    </row>
    <row r="204" spans="1:6" ht="77.5" x14ac:dyDescent="0.35">
      <c r="A204" s="29" t="s">
        <v>76</v>
      </c>
      <c r="B204" s="29" t="s">
        <v>2</v>
      </c>
      <c r="C204" s="30" t="s">
        <v>1037</v>
      </c>
      <c r="D204" s="31">
        <v>46239.875</v>
      </c>
      <c r="E204" s="31">
        <v>46240.25</v>
      </c>
      <c r="F204" s="30" t="s">
        <v>1038</v>
      </c>
    </row>
    <row r="205" spans="1:6" ht="62" x14ac:dyDescent="0.35">
      <c r="A205" s="29" t="s">
        <v>217</v>
      </c>
      <c r="B205" s="29" t="s">
        <v>8</v>
      </c>
      <c r="C205" s="30" t="s">
        <v>734</v>
      </c>
      <c r="D205" s="31">
        <v>46239.875</v>
      </c>
      <c r="E205" s="31">
        <v>46240.25</v>
      </c>
      <c r="F205" s="30" t="s">
        <v>735</v>
      </c>
    </row>
    <row r="206" spans="1:6" ht="62" x14ac:dyDescent="0.35">
      <c r="A206" s="29" t="s">
        <v>217</v>
      </c>
      <c r="B206" s="29" t="s">
        <v>7</v>
      </c>
      <c r="C206" s="30" t="s">
        <v>880</v>
      </c>
      <c r="D206" s="31">
        <v>46239.916666666701</v>
      </c>
      <c r="E206" s="31">
        <v>46240.25</v>
      </c>
      <c r="F206" s="30" t="s">
        <v>219</v>
      </c>
    </row>
    <row r="207" spans="1:6" ht="93" x14ac:dyDescent="0.35">
      <c r="A207" s="29" t="s">
        <v>217</v>
      </c>
      <c r="B207" s="29" t="s">
        <v>7</v>
      </c>
      <c r="C207" s="30" t="s">
        <v>881</v>
      </c>
      <c r="D207" s="31">
        <v>46239.916666666701</v>
      </c>
      <c r="E207" s="31">
        <v>46240.25</v>
      </c>
      <c r="F207" s="30" t="s">
        <v>219</v>
      </c>
    </row>
    <row r="208" spans="1:6" ht="93" x14ac:dyDescent="0.35">
      <c r="A208" s="29" t="s">
        <v>217</v>
      </c>
      <c r="B208" s="29" t="s">
        <v>7</v>
      </c>
      <c r="C208" s="30" t="s">
        <v>973</v>
      </c>
      <c r="D208" s="31">
        <v>46239.875</v>
      </c>
      <c r="E208" s="31">
        <v>46240.25</v>
      </c>
      <c r="F208" s="30" t="s">
        <v>974</v>
      </c>
    </row>
    <row r="209" spans="1:6" ht="93" x14ac:dyDescent="0.35">
      <c r="A209" s="29" t="s">
        <v>217</v>
      </c>
      <c r="B209" s="29" t="s">
        <v>7</v>
      </c>
      <c r="C209" s="30" t="s">
        <v>738</v>
      </c>
      <c r="D209" s="31">
        <v>46239.875</v>
      </c>
      <c r="E209" s="31">
        <v>46240.25</v>
      </c>
      <c r="F209" s="30" t="s">
        <v>739</v>
      </c>
    </row>
    <row r="210" spans="1:6" ht="77.5" x14ac:dyDescent="0.35">
      <c r="A210" s="29" t="s">
        <v>192</v>
      </c>
      <c r="B210" s="29" t="s">
        <v>2</v>
      </c>
      <c r="C210" s="30" t="s">
        <v>486</v>
      </c>
      <c r="D210" s="31">
        <v>46239.875</v>
      </c>
      <c r="E210" s="31">
        <v>46240.25</v>
      </c>
      <c r="F210" s="30" t="s">
        <v>194</v>
      </c>
    </row>
    <row r="211" spans="1:6" ht="77.5" x14ac:dyDescent="0.35">
      <c r="A211" s="29" t="s">
        <v>192</v>
      </c>
      <c r="B211" s="29" t="s">
        <v>2</v>
      </c>
      <c r="C211" s="30" t="s">
        <v>487</v>
      </c>
      <c r="D211" s="31">
        <v>46239.875</v>
      </c>
      <c r="E211" s="31">
        <v>46240.25</v>
      </c>
      <c r="F211" s="30" t="s">
        <v>194</v>
      </c>
    </row>
    <row r="212" spans="1:6" ht="77.5" x14ac:dyDescent="0.35">
      <c r="A212" s="29" t="s">
        <v>192</v>
      </c>
      <c r="B212" s="29" t="s">
        <v>2</v>
      </c>
      <c r="C212" s="30" t="s">
        <v>488</v>
      </c>
      <c r="D212" s="31">
        <v>46239.875</v>
      </c>
      <c r="E212" s="31">
        <v>46240.25</v>
      </c>
      <c r="F212" s="30" t="s">
        <v>194</v>
      </c>
    </row>
    <row r="213" spans="1:6" ht="93" x14ac:dyDescent="0.35">
      <c r="A213" s="29" t="s">
        <v>192</v>
      </c>
      <c r="B213" s="29" t="s">
        <v>2</v>
      </c>
      <c r="C213" s="30" t="s">
        <v>886</v>
      </c>
      <c r="D213" s="31">
        <v>46239.916666666701</v>
      </c>
      <c r="E213" s="31">
        <v>46240.25</v>
      </c>
      <c r="F213" s="30" t="s">
        <v>887</v>
      </c>
    </row>
    <row r="214" spans="1:6" ht="93" x14ac:dyDescent="0.35">
      <c r="A214" s="29" t="s">
        <v>192</v>
      </c>
      <c r="B214" s="29" t="s">
        <v>2</v>
      </c>
      <c r="C214" s="30" t="s">
        <v>888</v>
      </c>
      <c r="D214" s="31">
        <v>46239.916666666701</v>
      </c>
      <c r="E214" s="31">
        <v>46240.25</v>
      </c>
      <c r="F214" s="30" t="s">
        <v>887</v>
      </c>
    </row>
    <row r="215" spans="1:6" ht="93" x14ac:dyDescent="0.35">
      <c r="A215" s="29" t="s">
        <v>192</v>
      </c>
      <c r="B215" s="29" t="s">
        <v>6</v>
      </c>
      <c r="C215" s="30" t="s">
        <v>975</v>
      </c>
      <c r="D215" s="31">
        <v>46239.916666666701</v>
      </c>
      <c r="E215" s="31">
        <v>46240.25</v>
      </c>
      <c r="F215" s="30" t="s">
        <v>890</v>
      </c>
    </row>
    <row r="216" spans="1:6" ht="93" x14ac:dyDescent="0.35">
      <c r="A216" s="29" t="s">
        <v>192</v>
      </c>
      <c r="B216" s="29" t="s">
        <v>6</v>
      </c>
      <c r="C216" s="30" t="s">
        <v>976</v>
      </c>
      <c r="D216" s="31">
        <v>46239.916666666701</v>
      </c>
      <c r="E216" s="31">
        <v>46240.25</v>
      </c>
      <c r="F216" s="30" t="s">
        <v>890</v>
      </c>
    </row>
    <row r="217" spans="1:6" ht="77.5" x14ac:dyDescent="0.35">
      <c r="A217" s="29" t="s">
        <v>192</v>
      </c>
      <c r="B217" s="29" t="s">
        <v>6</v>
      </c>
      <c r="C217" s="30" t="s">
        <v>977</v>
      </c>
      <c r="D217" s="31">
        <v>46239.916666666701</v>
      </c>
      <c r="E217" s="31">
        <v>46240.25</v>
      </c>
      <c r="F217" s="30" t="s">
        <v>890</v>
      </c>
    </row>
    <row r="218" spans="1:6" ht="77.5" x14ac:dyDescent="0.35">
      <c r="A218" s="29" t="s">
        <v>192</v>
      </c>
      <c r="B218" s="29" t="s">
        <v>6</v>
      </c>
      <c r="C218" s="30" t="s">
        <v>978</v>
      </c>
      <c r="D218" s="31">
        <v>46239.916666666701</v>
      </c>
      <c r="E218" s="31">
        <v>46240.25</v>
      </c>
      <c r="F218" s="30" t="s">
        <v>890</v>
      </c>
    </row>
    <row r="219" spans="1:6" ht="108.5" x14ac:dyDescent="0.35">
      <c r="A219" s="29" t="s">
        <v>103</v>
      </c>
      <c r="B219" s="29" t="s">
        <v>4</v>
      </c>
      <c r="C219" s="30" t="s">
        <v>104</v>
      </c>
      <c r="D219" s="31">
        <v>46239.833333333299</v>
      </c>
      <c r="E219" s="31">
        <v>46240.25</v>
      </c>
      <c r="F219" s="30" t="s">
        <v>105</v>
      </c>
    </row>
    <row r="220" spans="1:6" ht="77.5" x14ac:dyDescent="0.35">
      <c r="A220" s="29" t="s">
        <v>103</v>
      </c>
      <c r="B220" s="29" t="s">
        <v>5</v>
      </c>
      <c r="C220" s="30" t="s">
        <v>960</v>
      </c>
      <c r="D220" s="31">
        <v>46239.833333333299</v>
      </c>
      <c r="E220" s="31">
        <v>46240.25</v>
      </c>
      <c r="F220" s="30" t="s">
        <v>961</v>
      </c>
    </row>
    <row r="221" spans="1:6" ht="77.5" x14ac:dyDescent="0.35">
      <c r="A221" s="29" t="s">
        <v>103</v>
      </c>
      <c r="B221" s="29" t="s">
        <v>5</v>
      </c>
      <c r="C221" s="30" t="s">
        <v>962</v>
      </c>
      <c r="D221" s="31">
        <v>46239.833333333299</v>
      </c>
      <c r="E221" s="31">
        <v>46240.25</v>
      </c>
      <c r="F221" s="30" t="s">
        <v>961</v>
      </c>
    </row>
    <row r="222" spans="1:6" ht="77.5" x14ac:dyDescent="0.35">
      <c r="A222" s="29" t="s">
        <v>103</v>
      </c>
      <c r="B222" s="29" t="s">
        <v>5</v>
      </c>
      <c r="C222" s="30" t="s">
        <v>963</v>
      </c>
      <c r="D222" s="31">
        <v>46239.833333333299</v>
      </c>
      <c r="E222" s="31">
        <v>46240.25</v>
      </c>
      <c r="F222" s="30" t="s">
        <v>961</v>
      </c>
    </row>
    <row r="223" spans="1:6" ht="93" x14ac:dyDescent="0.35">
      <c r="A223" s="29" t="s">
        <v>103</v>
      </c>
      <c r="B223" s="29" t="s">
        <v>4</v>
      </c>
      <c r="C223" s="30" t="s">
        <v>968</v>
      </c>
      <c r="D223" s="31">
        <v>46239.833333333299</v>
      </c>
      <c r="E223" s="31">
        <v>46240.041666666701</v>
      </c>
      <c r="F223" s="30" t="s">
        <v>969</v>
      </c>
    </row>
    <row r="224" spans="1:6" ht="77.5" x14ac:dyDescent="0.35">
      <c r="A224" s="29" t="s">
        <v>103</v>
      </c>
      <c r="B224" s="29" t="s">
        <v>4</v>
      </c>
      <c r="C224" s="30" t="s">
        <v>970</v>
      </c>
      <c r="D224" s="31">
        <v>46239.833333333299</v>
      </c>
      <c r="E224" s="31">
        <v>46240.25</v>
      </c>
      <c r="F224" s="30" t="s">
        <v>969</v>
      </c>
    </row>
    <row r="225" spans="1:6" ht="77.5" x14ac:dyDescent="0.35">
      <c r="A225" s="29" t="s">
        <v>103</v>
      </c>
      <c r="B225" s="29" t="s">
        <v>4</v>
      </c>
      <c r="C225" s="30" t="s">
        <v>971</v>
      </c>
      <c r="D225" s="31">
        <v>46240.041666666701</v>
      </c>
      <c r="E225" s="31">
        <v>46240.25</v>
      </c>
      <c r="F225" s="30" t="s">
        <v>969</v>
      </c>
    </row>
    <row r="226" spans="1:6" ht="62" x14ac:dyDescent="0.35">
      <c r="A226" s="29" t="s">
        <v>103</v>
      </c>
      <c r="B226" s="29" t="s">
        <v>4</v>
      </c>
      <c r="C226" s="30" t="s">
        <v>235</v>
      </c>
      <c r="D226" s="31">
        <v>46239.875</v>
      </c>
      <c r="E226" s="31">
        <v>46240.25</v>
      </c>
      <c r="F226" s="30" t="s">
        <v>236</v>
      </c>
    </row>
    <row r="227" spans="1:6" ht="77.5" x14ac:dyDescent="0.35">
      <c r="A227" s="29" t="s">
        <v>103</v>
      </c>
      <c r="B227" s="29" t="s">
        <v>5</v>
      </c>
      <c r="C227" s="30" t="s">
        <v>237</v>
      </c>
      <c r="D227" s="31">
        <v>46239.875</v>
      </c>
      <c r="E227" s="31">
        <v>46240.25</v>
      </c>
      <c r="F227" s="30" t="s">
        <v>236</v>
      </c>
    </row>
    <row r="228" spans="1:6" ht="77.5" x14ac:dyDescent="0.35">
      <c r="A228" s="29" t="s">
        <v>103</v>
      </c>
      <c r="B228" s="29" t="s">
        <v>5</v>
      </c>
      <c r="C228" s="30" t="s">
        <v>882</v>
      </c>
      <c r="D228" s="31">
        <v>46239.875</v>
      </c>
      <c r="E228" s="31">
        <v>46240.25</v>
      </c>
      <c r="F228" s="30" t="s">
        <v>236</v>
      </c>
    </row>
    <row r="229" spans="1:6" ht="93" x14ac:dyDescent="0.35">
      <c r="A229" s="29" t="s">
        <v>207</v>
      </c>
      <c r="B229" s="29" t="s">
        <v>5</v>
      </c>
      <c r="C229" s="30" t="s">
        <v>208</v>
      </c>
      <c r="D229" s="31">
        <v>46239.875</v>
      </c>
      <c r="E229" s="31">
        <v>46240.25</v>
      </c>
      <c r="F229" s="30" t="s">
        <v>209</v>
      </c>
    </row>
    <row r="230" spans="1:6" ht="93" x14ac:dyDescent="0.35">
      <c r="A230" s="29" t="s">
        <v>207</v>
      </c>
      <c r="B230" s="29" t="s">
        <v>5</v>
      </c>
      <c r="C230" s="30" t="s">
        <v>210</v>
      </c>
      <c r="D230" s="31">
        <v>46239.875</v>
      </c>
      <c r="E230" s="31">
        <v>46240.25</v>
      </c>
      <c r="F230" s="30" t="s">
        <v>209</v>
      </c>
    </row>
    <row r="231" spans="1:6" ht="77.5" x14ac:dyDescent="0.35">
      <c r="A231" s="29" t="s">
        <v>232</v>
      </c>
      <c r="B231" s="29" t="s">
        <v>6</v>
      </c>
      <c r="C231" s="30" t="s">
        <v>233</v>
      </c>
      <c r="D231" s="31">
        <v>46239.875</v>
      </c>
      <c r="E231" s="31">
        <v>46240.25</v>
      </c>
      <c r="F231" s="30" t="s">
        <v>234</v>
      </c>
    </row>
    <row r="232" spans="1:6" ht="77.5" x14ac:dyDescent="0.35">
      <c r="A232" s="29" t="s">
        <v>211</v>
      </c>
      <c r="B232" s="29" t="s">
        <v>4</v>
      </c>
      <c r="C232" s="30" t="s">
        <v>212</v>
      </c>
      <c r="D232" s="31">
        <v>46239.833333333299</v>
      </c>
      <c r="E232" s="31">
        <v>46240.25</v>
      </c>
      <c r="F232" s="30" t="s">
        <v>213</v>
      </c>
    </row>
    <row r="233" spans="1:6" ht="46.5" x14ac:dyDescent="0.35">
      <c r="A233" s="29" t="s">
        <v>211</v>
      </c>
      <c r="B233" s="29" t="s">
        <v>4</v>
      </c>
      <c r="C233" s="30" t="s">
        <v>214</v>
      </c>
      <c r="D233" s="31">
        <v>46239.833333333299</v>
      </c>
      <c r="E233" s="31">
        <v>46240.25</v>
      </c>
      <c r="F233" s="30" t="s">
        <v>213</v>
      </c>
    </row>
    <row r="234" spans="1:6" ht="46.5" x14ac:dyDescent="0.35">
      <c r="A234" s="29" t="s">
        <v>211</v>
      </c>
      <c r="B234" s="29" t="s">
        <v>5</v>
      </c>
      <c r="C234" s="30" t="s">
        <v>215</v>
      </c>
      <c r="D234" s="31">
        <v>46239.833333333299</v>
      </c>
      <c r="E234" s="31">
        <v>46240.25</v>
      </c>
      <c r="F234" s="30" t="s">
        <v>213</v>
      </c>
    </row>
    <row r="235" spans="1:6" ht="46.5" x14ac:dyDescent="0.35">
      <c r="A235" s="29" t="s">
        <v>211</v>
      </c>
      <c r="B235" s="29" t="s">
        <v>5</v>
      </c>
      <c r="C235" s="30" t="s">
        <v>216</v>
      </c>
      <c r="D235" s="31">
        <v>46239.833333333299</v>
      </c>
      <c r="E235" s="31">
        <v>46240.25</v>
      </c>
      <c r="F235" s="30" t="s">
        <v>213</v>
      </c>
    </row>
    <row r="236" spans="1:6" ht="46.5" x14ac:dyDescent="0.35">
      <c r="A236" s="32" t="s">
        <v>533</v>
      </c>
      <c r="B236" s="32" t="s">
        <v>6</v>
      </c>
      <c r="C236" s="33" t="s">
        <v>534</v>
      </c>
      <c r="D236" s="34">
        <v>46239.875</v>
      </c>
      <c r="E236" s="34">
        <v>46240.25</v>
      </c>
      <c r="F236" s="33" t="s">
        <v>409</v>
      </c>
    </row>
    <row r="237" spans="1:6" x14ac:dyDescent="0.35">
      <c r="A237" s="29"/>
      <c r="B237" s="29"/>
      <c r="C237" s="30"/>
      <c r="D237" s="31"/>
      <c r="E237" s="31"/>
      <c r="F237" s="30"/>
    </row>
    <row r="238" spans="1:6" x14ac:dyDescent="0.35">
      <c r="A238" s="29"/>
      <c r="B238" s="29"/>
      <c r="C238" s="30"/>
      <c r="D238" s="31"/>
      <c r="E238" s="31"/>
      <c r="F238" s="30"/>
    </row>
    <row r="239" spans="1:6" x14ac:dyDescent="0.35">
      <c r="A239" s="29"/>
      <c r="B239" s="29"/>
      <c r="C239" s="30"/>
      <c r="D239" s="31"/>
      <c r="E239" s="31"/>
      <c r="F239" s="30"/>
    </row>
    <row r="240" spans="1:6" x14ac:dyDescent="0.35">
      <c r="A240" s="32"/>
      <c r="B240" s="32"/>
      <c r="C240" s="33"/>
      <c r="D240" s="34"/>
      <c r="E240" s="34"/>
      <c r="F240" s="33"/>
    </row>
  </sheetData>
  <autoFilter ref="A2:F168" xr:uid="{AA130394-1D05-441B-B98F-42298AADC7B0}">
    <sortState xmlns:xlrd2="http://schemas.microsoft.com/office/spreadsheetml/2017/richdata2" ref="A3:F236">
      <sortCondition ref="A2:A168"/>
    </sortState>
  </autoFilter>
  <mergeCells count="1">
    <mergeCell ref="A1:F1"/>
  </mergeCells>
  <conditionalFormatting sqref="A237:F240">
    <cfRule type="expression" dxfId="8" priority="2">
      <formula>$J237="Over 12 hours"</formula>
    </cfRule>
  </conditionalFormatting>
  <conditionalFormatting sqref="A3:F236">
    <cfRule type="expression" dxfId="0" priority="1">
      <formula>$J3="Over 12 hours"</formula>
    </cfRule>
  </conditionalFormatting>
  <printOptions horizontalCentered="1"/>
  <pageMargins left="0.23622047244094491" right="0.23622047244094491" top="0.31496062992125984" bottom="0.47244094488188981" header="0.31496062992125984" footer="0.23622047244094491"/>
  <pageSetup paperSize="9" scale="83" fitToHeight="0" orientation="landscape" r:id="rId1"/>
  <headerFooter>
    <oddFooter>&amp;C&amp;11Printed on &amp;D&amp;R&amp;"Calibri,Regular"&amp;11Page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4E120-D949-45C0-A7C3-7203B28D8B16}">
  <sheetPr>
    <tabColor theme="5"/>
  </sheetPr>
  <dimension ref="A1:K243"/>
  <sheetViews>
    <sheetView zoomScaleNormal="100" workbookViewId="0">
      <pane ySplit="1" topLeftCell="A2" activePane="bottomLeft" state="frozenSplit"/>
      <selection sqref="A1:F1"/>
      <selection pane="bottomLeft" activeCell="C4" sqref="C4"/>
    </sheetView>
  </sheetViews>
  <sheetFormatPr defaultColWidth="0" defaultRowHeight="15.5" x14ac:dyDescent="0.35"/>
  <cols>
    <col min="1" max="2" width="13.23046875" style="3" customWidth="1"/>
    <col min="3" max="3" width="64.23046875" style="3" customWidth="1"/>
    <col min="4" max="4" width="16.69140625" style="3" customWidth="1"/>
    <col min="5" max="5" width="17.69140625" style="13" customWidth="1"/>
    <col min="6" max="6" width="47" style="13" customWidth="1"/>
    <col min="7" max="11" width="0" hidden="1" customWidth="1"/>
    <col min="12" max="16384" width="8.765625" hidden="1"/>
  </cols>
  <sheetData>
    <row r="1" spans="1:6" ht="32.5" x14ac:dyDescent="0.35">
      <c r="A1" s="35" t="str">
        <f>"Daily closure report: "&amp;'Front page'!A5</f>
        <v>Daily closure report: Thursday, 6 August</v>
      </c>
      <c r="B1" s="35"/>
      <c r="C1" s="35"/>
      <c r="D1" s="35"/>
      <c r="E1" s="35"/>
      <c r="F1" s="35"/>
    </row>
    <row r="2" spans="1:6" s="5" customFormat="1" ht="28" x14ac:dyDescent="0.35">
      <c r="A2" s="12" t="s">
        <v>9</v>
      </c>
      <c r="B2" s="12" t="s">
        <v>1</v>
      </c>
      <c r="C2" s="12" t="s">
        <v>0</v>
      </c>
      <c r="D2" s="11" t="s">
        <v>11</v>
      </c>
      <c r="E2" s="11" t="s">
        <v>12</v>
      </c>
      <c r="F2" s="12" t="s">
        <v>10</v>
      </c>
    </row>
    <row r="3" spans="1:6" s="4" customFormat="1" ht="77.5" x14ac:dyDescent="0.35">
      <c r="A3" s="26" t="s">
        <v>27</v>
      </c>
      <c r="B3" s="26" t="s">
        <v>2</v>
      </c>
      <c r="C3" s="26" t="s">
        <v>28</v>
      </c>
      <c r="D3" s="28">
        <v>46240.875</v>
      </c>
      <c r="E3" s="28">
        <v>46241.208333333299</v>
      </c>
      <c r="F3" s="26" t="s">
        <v>29</v>
      </c>
    </row>
    <row r="4" spans="1:6" s="4" customFormat="1" ht="77.5" x14ac:dyDescent="0.35">
      <c r="A4" s="26" t="s">
        <v>27</v>
      </c>
      <c r="B4" s="26" t="s">
        <v>24</v>
      </c>
      <c r="C4" s="26" t="s">
        <v>35</v>
      </c>
      <c r="D4" s="28">
        <v>45847.208333333299</v>
      </c>
      <c r="E4" s="28">
        <v>46507.999305555597</v>
      </c>
      <c r="F4" s="26" t="s">
        <v>36</v>
      </c>
    </row>
    <row r="5" spans="1:6" s="4" customFormat="1" ht="77.5" x14ac:dyDescent="0.35">
      <c r="A5" s="26" t="s">
        <v>27</v>
      </c>
      <c r="B5" s="26" t="s">
        <v>2</v>
      </c>
      <c r="C5" s="26" t="s">
        <v>79</v>
      </c>
      <c r="D5" s="28">
        <v>46240.833333333299</v>
      </c>
      <c r="E5" s="28">
        <v>46241.25</v>
      </c>
      <c r="F5" s="26" t="s">
        <v>80</v>
      </c>
    </row>
    <row r="6" spans="1:6" s="4" customFormat="1" ht="77.5" x14ac:dyDescent="0.35">
      <c r="A6" s="26" t="s">
        <v>27</v>
      </c>
      <c r="B6" s="26" t="s">
        <v>2</v>
      </c>
      <c r="C6" s="26" t="s">
        <v>81</v>
      </c>
      <c r="D6" s="28">
        <v>46240.833333333299</v>
      </c>
      <c r="E6" s="28">
        <v>46241.25</v>
      </c>
      <c r="F6" s="26" t="s">
        <v>80</v>
      </c>
    </row>
    <row r="7" spans="1:6" s="4" customFormat="1" ht="62" x14ac:dyDescent="0.35">
      <c r="A7" s="26" t="s">
        <v>27</v>
      </c>
      <c r="B7" s="26" t="s">
        <v>2</v>
      </c>
      <c r="C7" s="26" t="s">
        <v>82</v>
      </c>
      <c r="D7" s="28">
        <v>46240.833333333299</v>
      </c>
      <c r="E7" s="28">
        <v>46241.25</v>
      </c>
      <c r="F7" s="26" t="s">
        <v>80</v>
      </c>
    </row>
    <row r="8" spans="1:6" s="4" customFormat="1" ht="46.5" x14ac:dyDescent="0.35">
      <c r="A8" s="26" t="s">
        <v>27</v>
      </c>
      <c r="B8" s="26" t="s">
        <v>2</v>
      </c>
      <c r="C8" s="26" t="s">
        <v>120</v>
      </c>
      <c r="D8" s="28">
        <v>46240.833333333299</v>
      </c>
      <c r="E8" s="28">
        <v>46241.25</v>
      </c>
      <c r="F8" s="26" t="s">
        <v>868</v>
      </c>
    </row>
    <row r="9" spans="1:6" s="4" customFormat="1" ht="46.5" x14ac:dyDescent="0.35">
      <c r="A9" s="26" t="s">
        <v>27</v>
      </c>
      <c r="B9" s="26" t="s">
        <v>2</v>
      </c>
      <c r="C9" s="26" t="s">
        <v>121</v>
      </c>
      <c r="D9" s="28">
        <v>46240.833333333299</v>
      </c>
      <c r="E9" s="28">
        <v>46241.25</v>
      </c>
      <c r="F9" s="26" t="s">
        <v>868</v>
      </c>
    </row>
    <row r="10" spans="1:6" s="4" customFormat="1" ht="46.5" x14ac:dyDescent="0.35">
      <c r="A10" s="26" t="s">
        <v>27</v>
      </c>
      <c r="B10" s="26" t="s">
        <v>6</v>
      </c>
      <c r="C10" s="26" t="s">
        <v>871</v>
      </c>
      <c r="D10" s="28">
        <v>46240.833333333299</v>
      </c>
      <c r="E10" s="28">
        <v>46241.25</v>
      </c>
      <c r="F10" s="26" t="s">
        <v>872</v>
      </c>
    </row>
    <row r="11" spans="1:6" s="4" customFormat="1" ht="46.5" x14ac:dyDescent="0.35">
      <c r="A11" s="26" t="s">
        <v>27</v>
      </c>
      <c r="B11" s="26" t="s">
        <v>6</v>
      </c>
      <c r="C11" s="26" t="s">
        <v>873</v>
      </c>
      <c r="D11" s="28">
        <v>46240.979166666701</v>
      </c>
      <c r="E11" s="28">
        <v>46241.25</v>
      </c>
      <c r="F11" s="26" t="s">
        <v>872</v>
      </c>
    </row>
    <row r="12" spans="1:6" s="3" customFormat="1" ht="46.5" x14ac:dyDescent="0.35">
      <c r="A12" s="26" t="s">
        <v>27</v>
      </c>
      <c r="B12" s="26" t="s">
        <v>2</v>
      </c>
      <c r="C12" s="26" t="s">
        <v>874</v>
      </c>
      <c r="D12" s="28">
        <v>46240.833333333299</v>
      </c>
      <c r="E12" s="28">
        <v>46240.958333333299</v>
      </c>
      <c r="F12" s="26" t="s">
        <v>875</v>
      </c>
    </row>
    <row r="13" spans="1:6" s="3" customFormat="1" ht="62" x14ac:dyDescent="0.35">
      <c r="A13" s="26" t="s">
        <v>27</v>
      </c>
      <c r="B13" s="26" t="s">
        <v>2</v>
      </c>
      <c r="C13" s="26" t="s">
        <v>876</v>
      </c>
      <c r="D13" s="28">
        <v>46240.979166666701</v>
      </c>
      <c r="E13" s="28">
        <v>46241.25</v>
      </c>
      <c r="F13" s="26" t="s">
        <v>875</v>
      </c>
    </row>
    <row r="14" spans="1:6" s="3" customFormat="1" ht="46.5" x14ac:dyDescent="0.35">
      <c r="A14" s="26" t="s">
        <v>27</v>
      </c>
      <c r="B14" s="26" t="s">
        <v>6</v>
      </c>
      <c r="C14" s="26" t="s">
        <v>164</v>
      </c>
      <c r="D14" s="28">
        <v>46240.875</v>
      </c>
      <c r="E14" s="28">
        <v>46241.25</v>
      </c>
      <c r="F14" s="26" t="s">
        <v>165</v>
      </c>
    </row>
    <row r="15" spans="1:6" s="3" customFormat="1" ht="77.5" x14ac:dyDescent="0.35">
      <c r="A15" s="26" t="s">
        <v>27</v>
      </c>
      <c r="B15" s="26" t="s">
        <v>2</v>
      </c>
      <c r="C15" s="26" t="s">
        <v>485</v>
      </c>
      <c r="D15" s="28">
        <v>46240.875</v>
      </c>
      <c r="E15" s="28">
        <v>46241.25</v>
      </c>
      <c r="F15" s="26" t="s">
        <v>165</v>
      </c>
    </row>
    <row r="16" spans="1:6" s="3" customFormat="1" ht="77.5" x14ac:dyDescent="0.35">
      <c r="A16" s="26" t="s">
        <v>90</v>
      </c>
      <c r="B16" s="26" t="s">
        <v>6</v>
      </c>
      <c r="C16" s="26" t="s">
        <v>146</v>
      </c>
      <c r="D16" s="28">
        <v>46240.833333333299</v>
      </c>
      <c r="E16" s="28">
        <v>46241.25</v>
      </c>
      <c r="F16" s="26" t="s">
        <v>147</v>
      </c>
    </row>
    <row r="17" spans="1:6" s="3" customFormat="1" ht="46.5" x14ac:dyDescent="0.35">
      <c r="A17" s="26" t="s">
        <v>90</v>
      </c>
      <c r="B17" s="26" t="s">
        <v>6</v>
      </c>
      <c r="C17" s="26" t="s">
        <v>148</v>
      </c>
      <c r="D17" s="28">
        <v>46240.833333333299</v>
      </c>
      <c r="E17" s="28">
        <v>46241.25</v>
      </c>
      <c r="F17" s="26" t="s">
        <v>147</v>
      </c>
    </row>
    <row r="18" spans="1:6" s="3" customFormat="1" ht="77.5" x14ac:dyDescent="0.35">
      <c r="A18" s="26" t="s">
        <v>90</v>
      </c>
      <c r="B18" s="26" t="s">
        <v>6</v>
      </c>
      <c r="C18" s="26" t="s">
        <v>149</v>
      </c>
      <c r="D18" s="28">
        <v>46240.833333333299</v>
      </c>
      <c r="E18" s="28">
        <v>46241.25</v>
      </c>
      <c r="F18" s="26" t="s">
        <v>147</v>
      </c>
    </row>
    <row r="19" spans="1:6" s="4" customFormat="1" ht="62" x14ac:dyDescent="0.35">
      <c r="A19" s="26" t="s">
        <v>90</v>
      </c>
      <c r="B19" s="26" t="s">
        <v>6</v>
      </c>
      <c r="C19" s="26" t="s">
        <v>150</v>
      </c>
      <c r="D19" s="28">
        <v>46240.833333333299</v>
      </c>
      <c r="E19" s="28">
        <v>46241.25</v>
      </c>
      <c r="F19" s="26" t="s">
        <v>147</v>
      </c>
    </row>
    <row r="20" spans="1:6" s="4" customFormat="1" ht="62" x14ac:dyDescent="0.35">
      <c r="A20" s="26" t="s">
        <v>90</v>
      </c>
      <c r="B20" s="26" t="s">
        <v>6</v>
      </c>
      <c r="C20" s="26" t="s">
        <v>151</v>
      </c>
      <c r="D20" s="28">
        <v>46240.833333333299</v>
      </c>
      <c r="E20" s="28">
        <v>46241.25</v>
      </c>
      <c r="F20" s="26" t="s">
        <v>147</v>
      </c>
    </row>
    <row r="21" spans="1:6" s="4" customFormat="1" ht="62" x14ac:dyDescent="0.35">
      <c r="A21" s="26" t="s">
        <v>90</v>
      </c>
      <c r="B21" s="26" t="s">
        <v>6</v>
      </c>
      <c r="C21" s="26" t="s">
        <v>152</v>
      </c>
      <c r="D21" s="28">
        <v>46240.833333333299</v>
      </c>
      <c r="E21" s="28">
        <v>46241.25</v>
      </c>
      <c r="F21" s="26" t="s">
        <v>147</v>
      </c>
    </row>
    <row r="22" spans="1:6" s="4" customFormat="1" ht="62" x14ac:dyDescent="0.35">
      <c r="A22" s="26" t="s">
        <v>90</v>
      </c>
      <c r="B22" s="26" t="s">
        <v>4</v>
      </c>
      <c r="C22" s="26" t="s">
        <v>629</v>
      </c>
      <c r="D22" s="28">
        <v>46240.833333333299</v>
      </c>
      <c r="E22" s="28">
        <v>46241.25</v>
      </c>
      <c r="F22" s="26" t="s">
        <v>163</v>
      </c>
    </row>
    <row r="23" spans="1:6" s="4" customFormat="1" ht="77.5" x14ac:dyDescent="0.35">
      <c r="A23" s="26" t="s">
        <v>90</v>
      </c>
      <c r="B23" s="26" t="s">
        <v>6</v>
      </c>
      <c r="C23" s="26" t="s">
        <v>879</v>
      </c>
      <c r="D23" s="28">
        <v>46240.833333333299</v>
      </c>
      <c r="E23" s="28">
        <v>46241.25</v>
      </c>
      <c r="F23" s="26" t="s">
        <v>726</v>
      </c>
    </row>
    <row r="24" spans="1:6" s="4" customFormat="1" ht="77.5" x14ac:dyDescent="0.35">
      <c r="A24" s="26" t="s">
        <v>90</v>
      </c>
      <c r="B24" s="26" t="s">
        <v>2</v>
      </c>
      <c r="C24" s="26" t="s">
        <v>910</v>
      </c>
      <c r="D24" s="28">
        <v>46240.916666666701</v>
      </c>
      <c r="E24" s="28">
        <v>46241.229166666701</v>
      </c>
      <c r="F24" s="26" t="s">
        <v>911</v>
      </c>
    </row>
    <row r="25" spans="1:6" s="4" customFormat="1" ht="62" x14ac:dyDescent="0.35">
      <c r="A25" s="26" t="s">
        <v>90</v>
      </c>
      <c r="B25" s="26" t="s">
        <v>6</v>
      </c>
      <c r="C25" s="26" t="s">
        <v>782</v>
      </c>
      <c r="D25" s="28">
        <v>46240.916666666701</v>
      </c>
      <c r="E25" s="28">
        <v>46241.229166666701</v>
      </c>
      <c r="F25" s="26" t="s">
        <v>783</v>
      </c>
    </row>
    <row r="26" spans="1:6" s="4" customFormat="1" ht="62" x14ac:dyDescent="0.35">
      <c r="A26" s="26" t="s">
        <v>353</v>
      </c>
      <c r="B26" s="26" t="s">
        <v>6</v>
      </c>
      <c r="C26" s="26" t="s">
        <v>912</v>
      </c>
      <c r="D26" s="28">
        <v>46240.916666666701</v>
      </c>
      <c r="E26" s="28">
        <v>46241.229166666701</v>
      </c>
      <c r="F26" s="26" t="s">
        <v>913</v>
      </c>
    </row>
    <row r="27" spans="1:6" s="4" customFormat="1" ht="93" x14ac:dyDescent="0.35">
      <c r="A27" s="26" t="s">
        <v>353</v>
      </c>
      <c r="B27" s="26" t="s">
        <v>2</v>
      </c>
      <c r="C27" s="26" t="s">
        <v>915</v>
      </c>
      <c r="D27" s="28">
        <v>46240.833333333299</v>
      </c>
      <c r="E27" s="28">
        <v>46241.166666666701</v>
      </c>
      <c r="F27" s="26" t="s">
        <v>916</v>
      </c>
    </row>
    <row r="28" spans="1:6" s="4" customFormat="1" ht="93" x14ac:dyDescent="0.35">
      <c r="A28" s="26" t="s">
        <v>838</v>
      </c>
      <c r="B28" s="26" t="s">
        <v>6</v>
      </c>
      <c r="C28" s="26" t="s">
        <v>839</v>
      </c>
      <c r="D28" s="28">
        <v>46240.833333333299</v>
      </c>
      <c r="E28" s="28">
        <v>46241.25</v>
      </c>
      <c r="F28" s="26" t="s">
        <v>840</v>
      </c>
    </row>
    <row r="29" spans="1:6" s="4" customFormat="1" ht="93" x14ac:dyDescent="0.35">
      <c r="A29" s="26" t="s">
        <v>17</v>
      </c>
      <c r="B29" s="26" t="s">
        <v>2</v>
      </c>
      <c r="C29" s="26" t="s">
        <v>834</v>
      </c>
      <c r="D29" s="28">
        <v>46240.875</v>
      </c>
      <c r="E29" s="28">
        <v>46241.208333333299</v>
      </c>
      <c r="F29" s="26" t="s">
        <v>835</v>
      </c>
    </row>
    <row r="30" spans="1:6" s="4" customFormat="1" ht="93" x14ac:dyDescent="0.35">
      <c r="A30" s="26" t="s">
        <v>620</v>
      </c>
      <c r="B30" s="26" t="s">
        <v>4</v>
      </c>
      <c r="C30" s="26" t="s">
        <v>841</v>
      </c>
      <c r="D30" s="28">
        <v>46240.833333333299</v>
      </c>
      <c r="E30" s="28">
        <v>46241.25</v>
      </c>
      <c r="F30" s="26" t="s">
        <v>842</v>
      </c>
    </row>
    <row r="31" spans="1:6" s="4" customFormat="1" ht="93" x14ac:dyDescent="0.35">
      <c r="A31" s="26" t="s">
        <v>799</v>
      </c>
      <c r="B31" s="26" t="s">
        <v>24</v>
      </c>
      <c r="C31" s="26" t="s">
        <v>914</v>
      </c>
      <c r="D31" s="28">
        <v>46240.916666666701</v>
      </c>
      <c r="E31" s="28">
        <v>46241.229166666701</v>
      </c>
      <c r="F31" s="26" t="s">
        <v>913</v>
      </c>
    </row>
    <row r="32" spans="1:6" s="4" customFormat="1" ht="93" x14ac:dyDescent="0.35">
      <c r="A32" s="26" t="s">
        <v>30</v>
      </c>
      <c r="B32" s="26" t="s">
        <v>4</v>
      </c>
      <c r="C32" s="26" t="s">
        <v>682</v>
      </c>
      <c r="D32" s="28">
        <v>46240.833333333299</v>
      </c>
      <c r="E32" s="28">
        <v>46241.25</v>
      </c>
      <c r="F32" s="26" t="s">
        <v>448</v>
      </c>
    </row>
    <row r="33" spans="1:6" s="4" customFormat="1" ht="93" x14ac:dyDescent="0.35">
      <c r="A33" s="26" t="s">
        <v>30</v>
      </c>
      <c r="B33" s="26" t="s">
        <v>4</v>
      </c>
      <c r="C33" s="26" t="s">
        <v>683</v>
      </c>
      <c r="D33" s="28">
        <v>46240.916666666701</v>
      </c>
      <c r="E33" s="28">
        <v>46241.25</v>
      </c>
      <c r="F33" s="26" t="s">
        <v>32</v>
      </c>
    </row>
    <row r="34" spans="1:6" s="4" customFormat="1" ht="93" x14ac:dyDescent="0.35">
      <c r="A34" s="26" t="s">
        <v>30</v>
      </c>
      <c r="B34" s="26" t="s">
        <v>5</v>
      </c>
      <c r="C34" s="26" t="s">
        <v>836</v>
      </c>
      <c r="D34" s="28">
        <v>46240.833333333299</v>
      </c>
      <c r="E34" s="28">
        <v>46241.25</v>
      </c>
      <c r="F34" s="26" t="s">
        <v>837</v>
      </c>
    </row>
    <row r="35" spans="1:6" s="4" customFormat="1" ht="93" x14ac:dyDescent="0.35">
      <c r="A35" s="26" t="s">
        <v>30</v>
      </c>
      <c r="B35" s="26" t="s">
        <v>5</v>
      </c>
      <c r="C35" s="26" t="s">
        <v>449</v>
      </c>
      <c r="D35" s="28">
        <v>46240.833333333299</v>
      </c>
      <c r="E35" s="28">
        <v>46241.25</v>
      </c>
      <c r="F35" s="26" t="s">
        <v>450</v>
      </c>
    </row>
    <row r="36" spans="1:6" s="4" customFormat="1" ht="93" x14ac:dyDescent="0.35">
      <c r="A36" s="26" t="s">
        <v>30</v>
      </c>
      <c r="B36" s="26" t="s">
        <v>4</v>
      </c>
      <c r="C36" s="26" t="s">
        <v>60</v>
      </c>
      <c r="D36" s="28">
        <v>46237.541666666701</v>
      </c>
      <c r="E36" s="28">
        <v>46242.25</v>
      </c>
      <c r="F36" s="26" t="s">
        <v>61</v>
      </c>
    </row>
    <row r="37" spans="1:6" s="4" customFormat="1" ht="93" x14ac:dyDescent="0.35">
      <c r="A37" s="26" t="s">
        <v>30</v>
      </c>
      <c r="B37" s="26" t="s">
        <v>4</v>
      </c>
      <c r="C37" s="26" t="s">
        <v>62</v>
      </c>
      <c r="D37" s="28">
        <v>46240.833333333299</v>
      </c>
      <c r="E37" s="28">
        <v>46241.25</v>
      </c>
      <c r="F37" s="26" t="s">
        <v>61</v>
      </c>
    </row>
    <row r="38" spans="1:6" s="4" customFormat="1" ht="93" x14ac:dyDescent="0.35">
      <c r="A38" s="26" t="s">
        <v>30</v>
      </c>
      <c r="B38" s="26" t="s">
        <v>4</v>
      </c>
      <c r="C38" s="26" t="s">
        <v>63</v>
      </c>
      <c r="D38" s="28">
        <v>46240.833333333299</v>
      </c>
      <c r="E38" s="28">
        <v>46241.25</v>
      </c>
      <c r="F38" s="26" t="s">
        <v>61</v>
      </c>
    </row>
    <row r="39" spans="1:6" s="4" customFormat="1" ht="93" x14ac:dyDescent="0.35">
      <c r="A39" s="26" t="s">
        <v>30</v>
      </c>
      <c r="B39" s="26" t="s">
        <v>4</v>
      </c>
      <c r="C39" s="26" t="s">
        <v>64</v>
      </c>
      <c r="D39" s="28">
        <v>46240.833333333299</v>
      </c>
      <c r="E39" s="28">
        <v>46241.25</v>
      </c>
      <c r="F39" s="26" t="s">
        <v>61</v>
      </c>
    </row>
    <row r="40" spans="1:6" s="4" customFormat="1" ht="93" x14ac:dyDescent="0.35">
      <c r="A40" s="26" t="s">
        <v>30</v>
      </c>
      <c r="B40" s="26" t="s">
        <v>4</v>
      </c>
      <c r="C40" s="26" t="s">
        <v>65</v>
      </c>
      <c r="D40" s="28">
        <v>46240.833333333299</v>
      </c>
      <c r="E40" s="28">
        <v>46241.25</v>
      </c>
      <c r="F40" s="26" t="s">
        <v>61</v>
      </c>
    </row>
    <row r="41" spans="1:6" s="4" customFormat="1" ht="93" x14ac:dyDescent="0.35">
      <c r="A41" s="26" t="s">
        <v>30</v>
      </c>
      <c r="B41" s="26" t="s">
        <v>4</v>
      </c>
      <c r="C41" s="26" t="s">
        <v>66</v>
      </c>
      <c r="D41" s="28">
        <v>46240.833333333299</v>
      </c>
      <c r="E41" s="28">
        <v>46241.25</v>
      </c>
      <c r="F41" s="26" t="s">
        <v>61</v>
      </c>
    </row>
    <row r="42" spans="1:6" s="4" customFormat="1" ht="93" x14ac:dyDescent="0.35">
      <c r="A42" s="26" t="s">
        <v>30</v>
      </c>
      <c r="B42" s="26" t="s">
        <v>4</v>
      </c>
      <c r="C42" s="26" t="s">
        <v>67</v>
      </c>
      <c r="D42" s="28">
        <v>46240.833333333299</v>
      </c>
      <c r="E42" s="28">
        <v>46241.25</v>
      </c>
      <c r="F42" s="26" t="s">
        <v>61</v>
      </c>
    </row>
    <row r="43" spans="1:6" s="4" customFormat="1" ht="93" x14ac:dyDescent="0.35">
      <c r="A43" s="26" t="s">
        <v>30</v>
      </c>
      <c r="B43" s="26" t="s">
        <v>4</v>
      </c>
      <c r="C43" s="26" t="s">
        <v>68</v>
      </c>
      <c r="D43" s="28">
        <v>46240.833333333299</v>
      </c>
      <c r="E43" s="28">
        <v>46241.25</v>
      </c>
      <c r="F43" s="26" t="s">
        <v>61</v>
      </c>
    </row>
    <row r="44" spans="1:6" s="4" customFormat="1" ht="93" x14ac:dyDescent="0.35">
      <c r="A44" s="26" t="s">
        <v>30</v>
      </c>
      <c r="B44" s="26" t="s">
        <v>4</v>
      </c>
      <c r="C44" s="26" t="s">
        <v>69</v>
      </c>
      <c r="D44" s="28">
        <v>46240.833333333299</v>
      </c>
      <c r="E44" s="28">
        <v>46241.25</v>
      </c>
      <c r="F44" s="26" t="s">
        <v>61</v>
      </c>
    </row>
    <row r="45" spans="1:6" s="4" customFormat="1" ht="93" x14ac:dyDescent="0.35">
      <c r="A45" s="26" t="s">
        <v>30</v>
      </c>
      <c r="B45" s="26" t="s">
        <v>4</v>
      </c>
      <c r="C45" s="26" t="s">
        <v>70</v>
      </c>
      <c r="D45" s="28">
        <v>46240.833333333299</v>
      </c>
      <c r="E45" s="28">
        <v>46241.25</v>
      </c>
      <c r="F45" s="26" t="s">
        <v>61</v>
      </c>
    </row>
    <row r="46" spans="1:6" s="4" customFormat="1" ht="93" x14ac:dyDescent="0.35">
      <c r="A46" s="26" t="s">
        <v>30</v>
      </c>
      <c r="B46" s="26" t="s">
        <v>4</v>
      </c>
      <c r="C46" s="26" t="s">
        <v>71</v>
      </c>
      <c r="D46" s="28">
        <v>46240.833333333299</v>
      </c>
      <c r="E46" s="28">
        <v>46241.25</v>
      </c>
      <c r="F46" s="26" t="s">
        <v>61</v>
      </c>
    </row>
    <row r="47" spans="1:6" s="4" customFormat="1" ht="93" x14ac:dyDescent="0.35">
      <c r="A47" s="26" t="s">
        <v>30</v>
      </c>
      <c r="B47" s="26" t="s">
        <v>4</v>
      </c>
      <c r="C47" s="26" t="s">
        <v>72</v>
      </c>
      <c r="D47" s="28">
        <v>46240.833333333299</v>
      </c>
      <c r="E47" s="28">
        <v>46241.25</v>
      </c>
      <c r="F47" s="26" t="s">
        <v>61</v>
      </c>
    </row>
    <row r="48" spans="1:6" s="4" customFormat="1" ht="93" x14ac:dyDescent="0.35">
      <c r="A48" s="26" t="s">
        <v>168</v>
      </c>
      <c r="B48" s="26" t="s">
        <v>4</v>
      </c>
      <c r="C48" s="26" t="s">
        <v>169</v>
      </c>
      <c r="D48" s="28">
        <v>46083.999305555597</v>
      </c>
      <c r="E48" s="28">
        <v>46293.999305555597</v>
      </c>
      <c r="F48" s="26" t="s">
        <v>170</v>
      </c>
    </row>
    <row r="49" spans="1:6" s="4" customFormat="1" ht="93" x14ac:dyDescent="0.35">
      <c r="A49" s="26" t="s">
        <v>168</v>
      </c>
      <c r="B49" s="26" t="s">
        <v>5</v>
      </c>
      <c r="C49" s="26" t="s">
        <v>171</v>
      </c>
      <c r="D49" s="28">
        <v>46083.999305555597</v>
      </c>
      <c r="E49" s="28">
        <v>46293.999305555597</v>
      </c>
      <c r="F49" s="26" t="s">
        <v>170</v>
      </c>
    </row>
    <row r="50" spans="1:6" s="4" customFormat="1" ht="93" x14ac:dyDescent="0.35">
      <c r="A50" s="26" t="s">
        <v>172</v>
      </c>
      <c r="B50" s="26" t="s">
        <v>2</v>
      </c>
      <c r="C50" s="26" t="s">
        <v>727</v>
      </c>
      <c r="D50" s="28">
        <v>46240.833333333299</v>
      </c>
      <c r="E50" s="28">
        <v>46241.25</v>
      </c>
      <c r="F50" s="26" t="s">
        <v>728</v>
      </c>
    </row>
    <row r="51" spans="1:6" s="4" customFormat="1" ht="93" x14ac:dyDescent="0.35">
      <c r="A51" s="26" t="s">
        <v>172</v>
      </c>
      <c r="B51" s="26" t="s">
        <v>6</v>
      </c>
      <c r="C51" s="26" t="s">
        <v>173</v>
      </c>
      <c r="D51" s="28">
        <v>46240.833333333299</v>
      </c>
      <c r="E51" s="28">
        <v>46241.25</v>
      </c>
      <c r="F51" s="26" t="s">
        <v>174</v>
      </c>
    </row>
    <row r="52" spans="1:6" s="4" customFormat="1" ht="93" x14ac:dyDescent="0.35">
      <c r="A52" s="26" t="s">
        <v>172</v>
      </c>
      <c r="B52" s="26" t="s">
        <v>24</v>
      </c>
      <c r="C52" s="26" t="s">
        <v>175</v>
      </c>
      <c r="D52" s="28">
        <v>46240.833333333299</v>
      </c>
      <c r="E52" s="28">
        <v>46241.208333333299</v>
      </c>
      <c r="F52" s="26" t="s">
        <v>176</v>
      </c>
    </row>
    <row r="53" spans="1:6" s="4" customFormat="1" ht="77.5" x14ac:dyDescent="0.35">
      <c r="A53" s="26" t="s">
        <v>172</v>
      </c>
      <c r="B53" s="26" t="s">
        <v>6</v>
      </c>
      <c r="C53" s="26" t="s">
        <v>177</v>
      </c>
      <c r="D53" s="28">
        <v>46240.833333333299</v>
      </c>
      <c r="E53" s="28">
        <v>46241.208333333299</v>
      </c>
      <c r="F53" s="26" t="s">
        <v>176</v>
      </c>
    </row>
    <row r="54" spans="1:6" s="4" customFormat="1" ht="77.5" x14ac:dyDescent="0.35">
      <c r="A54" s="26" t="s">
        <v>172</v>
      </c>
      <c r="B54" s="26" t="s">
        <v>6</v>
      </c>
      <c r="C54" s="26" t="s">
        <v>729</v>
      </c>
      <c r="D54" s="28">
        <v>46240.833333333299</v>
      </c>
      <c r="E54" s="28">
        <v>46241.25</v>
      </c>
      <c r="F54" s="26" t="s">
        <v>730</v>
      </c>
    </row>
    <row r="55" spans="1:6" s="4" customFormat="1" ht="93" x14ac:dyDescent="0.35">
      <c r="A55" s="26" t="s">
        <v>303</v>
      </c>
      <c r="B55" s="26" t="s">
        <v>4</v>
      </c>
      <c r="C55" s="26" t="s">
        <v>908</v>
      </c>
      <c r="D55" s="28">
        <v>46240.833333333299</v>
      </c>
      <c r="E55" s="28">
        <v>46241.208333333299</v>
      </c>
      <c r="F55" s="26" t="s">
        <v>909</v>
      </c>
    </row>
    <row r="56" spans="1:6" s="4" customFormat="1" ht="93" x14ac:dyDescent="0.35">
      <c r="A56" s="26" t="s">
        <v>295</v>
      </c>
      <c r="B56" s="26" t="s">
        <v>5</v>
      </c>
      <c r="C56" s="26" t="s">
        <v>334</v>
      </c>
      <c r="D56" s="28">
        <v>46240.916666666701</v>
      </c>
      <c r="E56" s="28">
        <v>46241.229166666701</v>
      </c>
      <c r="F56" s="26" t="s">
        <v>335</v>
      </c>
    </row>
    <row r="57" spans="1:6" s="4" customFormat="1" ht="93" x14ac:dyDescent="0.35">
      <c r="A57" s="26" t="s">
        <v>306</v>
      </c>
      <c r="B57" s="26" t="s">
        <v>2</v>
      </c>
      <c r="C57" s="26" t="s">
        <v>907</v>
      </c>
      <c r="D57" s="28">
        <v>46240.875</v>
      </c>
      <c r="E57" s="28">
        <v>46241.25</v>
      </c>
      <c r="F57" s="26" t="s">
        <v>772</v>
      </c>
    </row>
    <row r="58" spans="1:6" s="4" customFormat="1" ht="93" x14ac:dyDescent="0.35">
      <c r="A58" s="26" t="s">
        <v>306</v>
      </c>
      <c r="B58" s="26" t="s">
        <v>2</v>
      </c>
      <c r="C58" s="26" t="s">
        <v>773</v>
      </c>
      <c r="D58" s="28">
        <v>46240.833333333299</v>
      </c>
      <c r="E58" s="28">
        <v>46241.25</v>
      </c>
      <c r="F58" s="26" t="s">
        <v>308</v>
      </c>
    </row>
    <row r="59" spans="1:6" s="4" customFormat="1" ht="93" x14ac:dyDescent="0.35">
      <c r="A59" s="26" t="s">
        <v>306</v>
      </c>
      <c r="B59" s="26" t="s">
        <v>6</v>
      </c>
      <c r="C59" s="26" t="s">
        <v>919</v>
      </c>
      <c r="D59" s="28">
        <v>46240.916666666701</v>
      </c>
      <c r="E59" s="28">
        <v>46241.208333333299</v>
      </c>
      <c r="F59" s="26" t="s">
        <v>920</v>
      </c>
    </row>
    <row r="60" spans="1:6" s="4" customFormat="1" ht="77.5" x14ac:dyDescent="0.35">
      <c r="A60" s="26" t="s">
        <v>776</v>
      </c>
      <c r="B60" s="26" t="s">
        <v>2</v>
      </c>
      <c r="C60" s="26" t="s">
        <v>777</v>
      </c>
      <c r="D60" s="28">
        <v>46240.833333333299</v>
      </c>
      <c r="E60" s="28">
        <v>46241.25</v>
      </c>
      <c r="F60" s="26" t="s">
        <v>778</v>
      </c>
    </row>
    <row r="61" spans="1:6" s="4" customFormat="1" ht="77.5" x14ac:dyDescent="0.35">
      <c r="A61" s="26" t="s">
        <v>776</v>
      </c>
      <c r="B61" s="26" t="s">
        <v>6</v>
      </c>
      <c r="C61" s="26" t="s">
        <v>779</v>
      </c>
      <c r="D61" s="28">
        <v>46240.833333333299</v>
      </c>
      <c r="E61" s="28">
        <v>46241.25</v>
      </c>
      <c r="F61" s="26" t="s">
        <v>778</v>
      </c>
    </row>
    <row r="62" spans="1:6" s="4" customFormat="1" ht="77.5" x14ac:dyDescent="0.35">
      <c r="A62" s="26" t="s">
        <v>277</v>
      </c>
      <c r="B62" s="26" t="s">
        <v>5</v>
      </c>
      <c r="C62" s="26" t="s">
        <v>278</v>
      </c>
      <c r="D62" s="28">
        <v>46240.875</v>
      </c>
      <c r="E62" s="28">
        <v>46241.25</v>
      </c>
      <c r="F62" s="26" t="s">
        <v>279</v>
      </c>
    </row>
    <row r="63" spans="1:6" s="4" customFormat="1" ht="77.5" x14ac:dyDescent="0.35">
      <c r="A63" s="26" t="s">
        <v>277</v>
      </c>
      <c r="B63" s="26" t="s">
        <v>4</v>
      </c>
      <c r="C63" s="26" t="s">
        <v>280</v>
      </c>
      <c r="D63" s="28">
        <v>46240.875</v>
      </c>
      <c r="E63" s="28">
        <v>46241.25</v>
      </c>
      <c r="F63" s="26" t="s">
        <v>279</v>
      </c>
    </row>
    <row r="64" spans="1:6" s="4" customFormat="1" ht="77.5" x14ac:dyDescent="0.35">
      <c r="A64" s="26" t="s">
        <v>277</v>
      </c>
      <c r="B64" s="26" t="s">
        <v>5</v>
      </c>
      <c r="C64" s="26" t="s">
        <v>298</v>
      </c>
      <c r="D64" s="28">
        <v>46240.833333333299</v>
      </c>
      <c r="E64" s="28">
        <v>46241.25</v>
      </c>
      <c r="F64" s="26" t="s">
        <v>299</v>
      </c>
    </row>
    <row r="65" spans="1:6" s="4" customFormat="1" ht="77.5" x14ac:dyDescent="0.35">
      <c r="A65" s="26" t="s">
        <v>336</v>
      </c>
      <c r="B65" s="26" t="s">
        <v>2</v>
      </c>
      <c r="C65" s="26" t="s">
        <v>666</v>
      </c>
      <c r="D65" s="28">
        <v>46240.916666666701</v>
      </c>
      <c r="E65" s="28">
        <v>46241.229166666701</v>
      </c>
      <c r="F65" s="26" t="s">
        <v>667</v>
      </c>
    </row>
    <row r="66" spans="1:6" s="4" customFormat="1" ht="77.5" x14ac:dyDescent="0.35">
      <c r="A66" s="26" t="s">
        <v>358</v>
      </c>
      <c r="B66" s="26" t="s">
        <v>5</v>
      </c>
      <c r="C66" s="26" t="s">
        <v>925</v>
      </c>
      <c r="D66" s="28">
        <v>46240.833333333299</v>
      </c>
      <c r="E66" s="28">
        <v>46241.25</v>
      </c>
      <c r="F66" s="26" t="s">
        <v>926</v>
      </c>
    </row>
    <row r="67" spans="1:6" s="4" customFormat="1" ht="77.5" x14ac:dyDescent="0.35">
      <c r="A67" s="26" t="s">
        <v>358</v>
      </c>
      <c r="B67" s="26" t="s">
        <v>5</v>
      </c>
      <c r="C67" s="26" t="s">
        <v>927</v>
      </c>
      <c r="D67" s="28">
        <v>46240.833333333299</v>
      </c>
      <c r="E67" s="28">
        <v>46241.25</v>
      </c>
      <c r="F67" s="26" t="s">
        <v>928</v>
      </c>
    </row>
    <row r="68" spans="1:6" s="4" customFormat="1" ht="77.5" x14ac:dyDescent="0.35">
      <c r="A68" s="26" t="s">
        <v>369</v>
      </c>
      <c r="B68" s="26" t="s">
        <v>5</v>
      </c>
      <c r="C68" s="26" t="s">
        <v>748</v>
      </c>
      <c r="D68" s="28">
        <v>46240.875</v>
      </c>
      <c r="E68" s="28">
        <v>46241.25</v>
      </c>
      <c r="F68" s="26" t="s">
        <v>749</v>
      </c>
    </row>
    <row r="69" spans="1:6" s="4" customFormat="1" ht="93" x14ac:dyDescent="0.35">
      <c r="A69" s="26" t="s">
        <v>369</v>
      </c>
      <c r="B69" s="26" t="s">
        <v>24</v>
      </c>
      <c r="C69" s="26" t="s">
        <v>370</v>
      </c>
      <c r="D69" s="28">
        <v>46240.875</v>
      </c>
      <c r="E69" s="28">
        <v>46241.25</v>
      </c>
      <c r="F69" s="26" t="s">
        <v>371</v>
      </c>
    </row>
    <row r="70" spans="1:6" s="4" customFormat="1" ht="77.5" x14ac:dyDescent="0.35">
      <c r="A70" s="26" t="s">
        <v>750</v>
      </c>
      <c r="B70" s="26" t="s">
        <v>24</v>
      </c>
      <c r="C70" s="26" t="s">
        <v>902</v>
      </c>
      <c r="D70" s="28">
        <v>46240.916666666701</v>
      </c>
      <c r="E70" s="28">
        <v>46241.25</v>
      </c>
      <c r="F70" s="26" t="s">
        <v>903</v>
      </c>
    </row>
    <row r="71" spans="1:6" s="4" customFormat="1" ht="77.5" x14ac:dyDescent="0.35">
      <c r="A71" s="26" t="s">
        <v>750</v>
      </c>
      <c r="B71" s="26" t="s">
        <v>4</v>
      </c>
      <c r="C71" s="26" t="s">
        <v>751</v>
      </c>
      <c r="D71" s="28">
        <v>46240.875</v>
      </c>
      <c r="E71" s="28">
        <v>46241.25</v>
      </c>
      <c r="F71" s="26" t="s">
        <v>752</v>
      </c>
    </row>
    <row r="72" spans="1:6" s="4" customFormat="1" ht="77.5" x14ac:dyDescent="0.35">
      <c r="A72" s="26" t="s">
        <v>265</v>
      </c>
      <c r="B72" s="26" t="s">
        <v>2</v>
      </c>
      <c r="C72" s="26" t="s">
        <v>266</v>
      </c>
      <c r="D72" s="28">
        <v>46240.875</v>
      </c>
      <c r="E72" s="28">
        <v>46241.25</v>
      </c>
      <c r="F72" s="26" t="s">
        <v>267</v>
      </c>
    </row>
    <row r="73" spans="1:6" s="4" customFormat="1" ht="77.5" x14ac:dyDescent="0.35">
      <c r="A73" s="26" t="s">
        <v>265</v>
      </c>
      <c r="B73" s="26" t="s">
        <v>6</v>
      </c>
      <c r="C73" s="26" t="s">
        <v>756</v>
      </c>
      <c r="D73" s="28">
        <v>46240.875</v>
      </c>
      <c r="E73" s="28">
        <v>46241.25</v>
      </c>
      <c r="F73" s="26" t="s">
        <v>757</v>
      </c>
    </row>
    <row r="74" spans="1:6" s="4" customFormat="1" ht="93" x14ac:dyDescent="0.35">
      <c r="A74" s="26" t="s">
        <v>390</v>
      </c>
      <c r="B74" s="26" t="s">
        <v>24</v>
      </c>
      <c r="C74" s="26" t="s">
        <v>817</v>
      </c>
      <c r="D74" s="28">
        <v>46240.833333333299</v>
      </c>
      <c r="E74" s="28">
        <v>46241.25</v>
      </c>
      <c r="F74" s="26" t="s">
        <v>818</v>
      </c>
    </row>
    <row r="75" spans="1:6" s="4" customFormat="1" ht="93" x14ac:dyDescent="0.35">
      <c r="A75" s="26" t="s">
        <v>813</v>
      </c>
      <c r="B75" s="26" t="s">
        <v>6</v>
      </c>
      <c r="C75" s="26" t="s">
        <v>814</v>
      </c>
      <c r="D75" s="28">
        <v>46240.833333333299</v>
      </c>
      <c r="E75" s="28">
        <v>46241.25</v>
      </c>
      <c r="F75" s="26" t="s">
        <v>815</v>
      </c>
    </row>
    <row r="76" spans="1:6" s="4" customFormat="1" ht="62" x14ac:dyDescent="0.35">
      <c r="A76" s="26" t="s">
        <v>813</v>
      </c>
      <c r="B76" s="26" t="s">
        <v>2</v>
      </c>
      <c r="C76" s="26" t="s">
        <v>816</v>
      </c>
      <c r="D76" s="28">
        <v>46240.833333333299</v>
      </c>
      <c r="E76" s="28">
        <v>46241.25</v>
      </c>
      <c r="F76" s="26" t="s">
        <v>815</v>
      </c>
    </row>
    <row r="77" spans="1:6" s="4" customFormat="1" ht="62" x14ac:dyDescent="0.35">
      <c r="A77" s="26" t="s">
        <v>362</v>
      </c>
      <c r="B77" s="26" t="s">
        <v>24</v>
      </c>
      <c r="C77" s="26" t="s">
        <v>363</v>
      </c>
      <c r="D77" s="28">
        <v>46240.833333333299</v>
      </c>
      <c r="E77" s="28">
        <v>46241.25</v>
      </c>
      <c r="F77" s="26" t="s">
        <v>364</v>
      </c>
    </row>
    <row r="78" spans="1:6" s="4" customFormat="1" ht="77.5" x14ac:dyDescent="0.35">
      <c r="A78" s="26" t="s">
        <v>362</v>
      </c>
      <c r="B78" s="26" t="s">
        <v>5</v>
      </c>
      <c r="C78" s="26" t="s">
        <v>923</v>
      </c>
      <c r="D78" s="28">
        <v>46240.833333333299</v>
      </c>
      <c r="E78" s="28">
        <v>46241.25</v>
      </c>
      <c r="F78" s="26" t="s">
        <v>924</v>
      </c>
    </row>
    <row r="79" spans="1:6" s="4" customFormat="1" ht="62" x14ac:dyDescent="0.35">
      <c r="A79" s="26" t="s">
        <v>362</v>
      </c>
      <c r="B79" s="26" t="s">
        <v>5</v>
      </c>
      <c r="C79" s="26" t="s">
        <v>807</v>
      </c>
      <c r="D79" s="28">
        <v>46240.833333333299</v>
      </c>
      <c r="E79" s="28">
        <v>46241.25</v>
      </c>
      <c r="F79" s="26" t="s">
        <v>808</v>
      </c>
    </row>
    <row r="80" spans="1:6" s="4" customFormat="1" ht="77.5" x14ac:dyDescent="0.35">
      <c r="A80" s="26" t="s">
        <v>362</v>
      </c>
      <c r="B80" s="26" t="s">
        <v>4</v>
      </c>
      <c r="C80" s="26" t="s">
        <v>365</v>
      </c>
      <c r="D80" s="28">
        <v>46240.8125</v>
      </c>
      <c r="E80" s="28">
        <v>46241.25</v>
      </c>
      <c r="F80" s="26" t="s">
        <v>366</v>
      </c>
    </row>
    <row r="81" spans="1:6" s="4" customFormat="1" ht="77.5" x14ac:dyDescent="0.35">
      <c r="A81" s="26" t="s">
        <v>362</v>
      </c>
      <c r="B81" s="26" t="s">
        <v>5</v>
      </c>
      <c r="C81" s="26" t="s">
        <v>367</v>
      </c>
      <c r="D81" s="28">
        <v>46240.8125</v>
      </c>
      <c r="E81" s="28">
        <v>46241.25</v>
      </c>
      <c r="F81" s="26" t="s">
        <v>368</v>
      </c>
    </row>
    <row r="82" spans="1:6" s="4" customFormat="1" ht="77.5" x14ac:dyDescent="0.35">
      <c r="A82" s="26" t="s">
        <v>362</v>
      </c>
      <c r="B82" s="26" t="s">
        <v>6</v>
      </c>
      <c r="C82" s="26" t="s">
        <v>397</v>
      </c>
      <c r="D82" s="28">
        <v>46202.875</v>
      </c>
      <c r="E82" s="28">
        <v>46508.208333333299</v>
      </c>
      <c r="F82" s="26" t="s">
        <v>398</v>
      </c>
    </row>
    <row r="83" spans="1:6" s="4" customFormat="1" ht="77.5" x14ac:dyDescent="0.35">
      <c r="A83" s="26" t="s">
        <v>362</v>
      </c>
      <c r="B83" s="26" t="s">
        <v>6</v>
      </c>
      <c r="C83" s="26" t="s">
        <v>932</v>
      </c>
      <c r="D83" s="28">
        <v>46240.875</v>
      </c>
      <c r="E83" s="28">
        <v>46241.25</v>
      </c>
      <c r="F83" s="26" t="s">
        <v>536</v>
      </c>
    </row>
    <row r="84" spans="1:6" s="4" customFormat="1" ht="46.5" x14ac:dyDescent="0.35">
      <c r="A84" s="26" t="s">
        <v>362</v>
      </c>
      <c r="B84" s="26" t="s">
        <v>6</v>
      </c>
      <c r="C84" s="26" t="s">
        <v>679</v>
      </c>
      <c r="D84" s="28">
        <v>46240.833333333299</v>
      </c>
      <c r="E84" s="28">
        <v>46241.25</v>
      </c>
      <c r="F84" s="26" t="s">
        <v>680</v>
      </c>
    </row>
    <row r="85" spans="1:6" s="4" customFormat="1" ht="62" x14ac:dyDescent="0.35">
      <c r="A85" s="26" t="s">
        <v>753</v>
      </c>
      <c r="B85" s="26" t="s">
        <v>2</v>
      </c>
      <c r="C85" s="26" t="s">
        <v>754</v>
      </c>
      <c r="D85" s="28">
        <v>46240.875</v>
      </c>
      <c r="E85" s="28">
        <v>46241.25</v>
      </c>
      <c r="F85" s="26" t="s">
        <v>755</v>
      </c>
    </row>
    <row r="86" spans="1:6" s="4" customFormat="1" ht="62" x14ac:dyDescent="0.35">
      <c r="A86" s="26" t="s">
        <v>40</v>
      </c>
      <c r="B86" s="26" t="s">
        <v>4</v>
      </c>
      <c r="C86" s="26" t="s">
        <v>41</v>
      </c>
      <c r="D86" s="28">
        <v>46240.875</v>
      </c>
      <c r="E86" s="28">
        <v>46241.208333333299</v>
      </c>
      <c r="F86" s="26" t="s">
        <v>39</v>
      </c>
    </row>
    <row r="87" spans="1:6" s="4" customFormat="1" ht="62" x14ac:dyDescent="0.35">
      <c r="A87" s="26" t="s">
        <v>623</v>
      </c>
      <c r="B87" s="26" t="s">
        <v>5</v>
      </c>
      <c r="C87" s="26" t="s">
        <v>624</v>
      </c>
      <c r="D87" s="28">
        <v>46240.833333333299</v>
      </c>
      <c r="E87" s="28">
        <v>46241.25</v>
      </c>
      <c r="F87" s="26" t="s">
        <v>625</v>
      </c>
    </row>
    <row r="88" spans="1:6" s="4" customFormat="1" ht="62" x14ac:dyDescent="0.35">
      <c r="A88" s="26" t="s">
        <v>83</v>
      </c>
      <c r="B88" s="26" t="s">
        <v>6</v>
      </c>
      <c r="C88" s="26" t="s">
        <v>850</v>
      </c>
      <c r="D88" s="28">
        <v>46240.833333333299</v>
      </c>
      <c r="E88" s="28">
        <v>46241.25</v>
      </c>
      <c r="F88" s="26" t="s">
        <v>452</v>
      </c>
    </row>
    <row r="89" spans="1:6" s="4" customFormat="1" ht="62" x14ac:dyDescent="0.35">
      <c r="A89" s="26" t="s">
        <v>83</v>
      </c>
      <c r="B89" s="26" t="s">
        <v>6</v>
      </c>
      <c r="C89" s="26" t="s">
        <v>851</v>
      </c>
      <c r="D89" s="28">
        <v>46240.833333333299</v>
      </c>
      <c r="E89" s="28">
        <v>46241.25</v>
      </c>
      <c r="F89" s="26" t="s">
        <v>452</v>
      </c>
    </row>
    <row r="90" spans="1:6" s="4" customFormat="1" ht="62" x14ac:dyDescent="0.35">
      <c r="A90" s="26" t="s">
        <v>83</v>
      </c>
      <c r="B90" s="26" t="s">
        <v>6</v>
      </c>
      <c r="C90" s="26" t="s">
        <v>852</v>
      </c>
      <c r="D90" s="28">
        <v>46240.833333333299</v>
      </c>
      <c r="E90" s="28">
        <v>46241.25</v>
      </c>
      <c r="F90" s="26" t="s">
        <v>452</v>
      </c>
    </row>
    <row r="91" spans="1:6" s="4" customFormat="1" ht="62" x14ac:dyDescent="0.35">
      <c r="A91" s="26" t="s">
        <v>83</v>
      </c>
      <c r="B91" s="26" t="s">
        <v>6</v>
      </c>
      <c r="C91" s="26" t="s">
        <v>853</v>
      </c>
      <c r="D91" s="28">
        <v>46240.833333333299</v>
      </c>
      <c r="E91" s="28">
        <v>46241.25</v>
      </c>
      <c r="F91" s="26" t="s">
        <v>452</v>
      </c>
    </row>
    <row r="92" spans="1:6" s="4" customFormat="1" ht="62" x14ac:dyDescent="0.35">
      <c r="A92" s="26" t="s">
        <v>83</v>
      </c>
      <c r="B92" s="26" t="s">
        <v>6</v>
      </c>
      <c r="C92" s="26" t="s">
        <v>854</v>
      </c>
      <c r="D92" s="28">
        <v>46240.833333333299</v>
      </c>
      <c r="E92" s="28">
        <v>46241.25</v>
      </c>
      <c r="F92" s="26" t="s">
        <v>452</v>
      </c>
    </row>
    <row r="93" spans="1:6" s="4" customFormat="1" ht="62" x14ac:dyDescent="0.35">
      <c r="A93" s="26" t="s">
        <v>83</v>
      </c>
      <c r="B93" s="26" t="s">
        <v>6</v>
      </c>
      <c r="C93" s="26" t="s">
        <v>855</v>
      </c>
      <c r="D93" s="28">
        <v>46240.833333333299</v>
      </c>
      <c r="E93" s="28">
        <v>46241.25</v>
      </c>
      <c r="F93" s="26" t="s">
        <v>452</v>
      </c>
    </row>
    <row r="94" spans="1:6" s="4" customFormat="1" ht="62" x14ac:dyDescent="0.35">
      <c r="A94" s="26" t="s">
        <v>83</v>
      </c>
      <c r="B94" s="26" t="s">
        <v>6</v>
      </c>
      <c r="C94" s="26" t="s">
        <v>856</v>
      </c>
      <c r="D94" s="28">
        <v>46240.833333333299</v>
      </c>
      <c r="E94" s="28">
        <v>46241.25</v>
      </c>
      <c r="F94" s="26" t="s">
        <v>452</v>
      </c>
    </row>
    <row r="95" spans="1:6" s="4" customFormat="1" ht="62" x14ac:dyDescent="0.35">
      <c r="A95" s="26" t="s">
        <v>83</v>
      </c>
      <c r="B95" s="26" t="s">
        <v>4</v>
      </c>
      <c r="C95" s="26" t="s">
        <v>423</v>
      </c>
      <c r="D95" s="28">
        <v>46237.375</v>
      </c>
      <c r="E95" s="28">
        <v>46258.416666666701</v>
      </c>
      <c r="F95" s="26" t="s">
        <v>424</v>
      </c>
    </row>
    <row r="96" spans="1:6" s="4" customFormat="1" ht="62" x14ac:dyDescent="0.35">
      <c r="A96" s="26" t="s">
        <v>83</v>
      </c>
      <c r="B96" s="26" t="s">
        <v>24</v>
      </c>
      <c r="C96" s="26" t="s">
        <v>430</v>
      </c>
      <c r="D96" s="28">
        <v>46217.625</v>
      </c>
      <c r="E96" s="28">
        <v>46387.875</v>
      </c>
      <c r="F96" s="26" t="s">
        <v>431</v>
      </c>
    </row>
    <row r="97" spans="1:6" s="4" customFormat="1" ht="62" x14ac:dyDescent="0.35">
      <c r="A97" s="26" t="s">
        <v>454</v>
      </c>
      <c r="B97" s="26" t="s">
        <v>2</v>
      </c>
      <c r="C97" s="26" t="s">
        <v>455</v>
      </c>
      <c r="D97" s="28">
        <v>46240.541666666701</v>
      </c>
      <c r="E97" s="28">
        <v>46241.25</v>
      </c>
      <c r="F97" s="26" t="s">
        <v>456</v>
      </c>
    </row>
    <row r="98" spans="1:6" s="4" customFormat="1" ht="46.5" x14ac:dyDescent="0.35">
      <c r="A98" s="26" t="s">
        <v>454</v>
      </c>
      <c r="B98" s="26" t="s">
        <v>2</v>
      </c>
      <c r="C98" s="26" t="s">
        <v>857</v>
      </c>
      <c r="D98" s="28">
        <v>46240.833333333299</v>
      </c>
      <c r="E98" s="28">
        <v>46241.25</v>
      </c>
      <c r="F98" s="26" t="s">
        <v>456</v>
      </c>
    </row>
    <row r="99" spans="1:6" s="4" customFormat="1" ht="46.5" x14ac:dyDescent="0.35">
      <c r="A99" s="26" t="s">
        <v>407</v>
      </c>
      <c r="B99" s="26" t="s">
        <v>6</v>
      </c>
      <c r="C99" s="26" t="s">
        <v>858</v>
      </c>
      <c r="D99" s="28">
        <v>46240.541666666701</v>
      </c>
      <c r="E99" s="28">
        <v>46241.25</v>
      </c>
      <c r="F99" s="26" t="s">
        <v>859</v>
      </c>
    </row>
    <row r="100" spans="1:6" s="5" customFormat="1" ht="46.5" x14ac:dyDescent="0.35">
      <c r="A100" s="26" t="s">
        <v>407</v>
      </c>
      <c r="B100" s="26" t="s">
        <v>6</v>
      </c>
      <c r="C100" s="26" t="s">
        <v>860</v>
      </c>
      <c r="D100" s="28">
        <v>46240.833333333299</v>
      </c>
      <c r="E100" s="28">
        <v>46241.25</v>
      </c>
      <c r="F100" s="26" t="s">
        <v>859</v>
      </c>
    </row>
    <row r="101" spans="1:6" s="5" customFormat="1" ht="62" x14ac:dyDescent="0.35">
      <c r="A101" s="26" t="s">
        <v>407</v>
      </c>
      <c r="B101" s="26" t="s">
        <v>6</v>
      </c>
      <c r="C101" s="26" t="s">
        <v>861</v>
      </c>
      <c r="D101" s="28">
        <v>46240.833333333299</v>
      </c>
      <c r="E101" s="28">
        <v>46241.25</v>
      </c>
      <c r="F101" s="26" t="s">
        <v>859</v>
      </c>
    </row>
    <row r="102" spans="1:6" s="5" customFormat="1" ht="62" x14ac:dyDescent="0.35">
      <c r="A102" s="26" t="s">
        <v>407</v>
      </c>
      <c r="B102" s="26" t="s">
        <v>6</v>
      </c>
      <c r="C102" s="26" t="s">
        <v>862</v>
      </c>
      <c r="D102" s="28">
        <v>46240.833333333299</v>
      </c>
      <c r="E102" s="28">
        <v>46241.25</v>
      </c>
      <c r="F102" s="26" t="s">
        <v>859</v>
      </c>
    </row>
    <row r="103" spans="1:6" s="5" customFormat="1" ht="46.5" x14ac:dyDescent="0.35">
      <c r="A103" s="26" t="s">
        <v>407</v>
      </c>
      <c r="B103" s="26" t="s">
        <v>2</v>
      </c>
      <c r="C103" s="26" t="s">
        <v>694</v>
      </c>
      <c r="D103" s="28">
        <v>46240.833333333299</v>
      </c>
      <c r="E103" s="28">
        <v>46241.208333333299</v>
      </c>
      <c r="F103" s="26" t="s">
        <v>695</v>
      </c>
    </row>
    <row r="104" spans="1:6" s="5" customFormat="1" ht="46.5" x14ac:dyDescent="0.35">
      <c r="A104" s="26" t="s">
        <v>407</v>
      </c>
      <c r="B104" s="26" t="s">
        <v>6</v>
      </c>
      <c r="C104" s="26" t="s">
        <v>408</v>
      </c>
      <c r="D104" s="28">
        <v>46240.875</v>
      </c>
      <c r="E104" s="28">
        <v>46241.25</v>
      </c>
      <c r="F104" s="26" t="s">
        <v>409</v>
      </c>
    </row>
    <row r="105" spans="1:6" s="5" customFormat="1" ht="46.5" x14ac:dyDescent="0.35">
      <c r="A105" s="26" t="s">
        <v>407</v>
      </c>
      <c r="B105" s="26" t="s">
        <v>6</v>
      </c>
      <c r="C105" s="26" t="s">
        <v>410</v>
      </c>
      <c r="D105" s="28">
        <v>46240.875</v>
      </c>
      <c r="E105" s="28">
        <v>46241.25</v>
      </c>
      <c r="F105" s="26" t="s">
        <v>409</v>
      </c>
    </row>
    <row r="106" spans="1:6" s="5" customFormat="1" ht="46.5" x14ac:dyDescent="0.35">
      <c r="A106" s="26" t="s">
        <v>407</v>
      </c>
      <c r="B106" s="26" t="s">
        <v>6</v>
      </c>
      <c r="C106" s="26" t="s">
        <v>823</v>
      </c>
      <c r="D106" s="28">
        <v>46240.833333333299</v>
      </c>
      <c r="E106" s="28">
        <v>46241.208333333299</v>
      </c>
      <c r="F106" s="26" t="s">
        <v>824</v>
      </c>
    </row>
    <row r="107" spans="1:6" s="5" customFormat="1" ht="46.5" x14ac:dyDescent="0.35">
      <c r="A107" s="26" t="s">
        <v>407</v>
      </c>
      <c r="B107" s="26" t="s">
        <v>2</v>
      </c>
      <c r="C107" s="26" t="s">
        <v>825</v>
      </c>
      <c r="D107" s="28">
        <v>46240.833333333299</v>
      </c>
      <c r="E107" s="28">
        <v>46241.208333333299</v>
      </c>
      <c r="F107" s="26" t="s">
        <v>824</v>
      </c>
    </row>
    <row r="108" spans="1:6" s="5" customFormat="1" ht="46.5" x14ac:dyDescent="0.35">
      <c r="A108" s="26" t="s">
        <v>20</v>
      </c>
      <c r="B108" s="26" t="s">
        <v>4</v>
      </c>
      <c r="C108" s="26" t="s">
        <v>21</v>
      </c>
      <c r="D108" s="28">
        <v>46240.833333333299</v>
      </c>
      <c r="E108" s="28">
        <v>46241.25</v>
      </c>
      <c r="F108" s="26" t="s">
        <v>22</v>
      </c>
    </row>
    <row r="109" spans="1:6" s="5" customFormat="1" ht="46.5" x14ac:dyDescent="0.35">
      <c r="A109" s="26" t="s">
        <v>20</v>
      </c>
      <c r="B109" s="26" t="s">
        <v>5</v>
      </c>
      <c r="C109" s="26" t="s">
        <v>23</v>
      </c>
      <c r="D109" s="28">
        <v>46240.833333333299</v>
      </c>
      <c r="E109" s="28">
        <v>46241.25</v>
      </c>
      <c r="F109" s="26" t="s">
        <v>22</v>
      </c>
    </row>
    <row r="110" spans="1:6" s="5" customFormat="1" ht="46.5" x14ac:dyDescent="0.35">
      <c r="A110" s="26" t="s">
        <v>20</v>
      </c>
      <c r="B110" s="26" t="s">
        <v>24</v>
      </c>
      <c r="C110" s="26" t="s">
        <v>25</v>
      </c>
      <c r="D110" s="28">
        <v>46240.833333333299</v>
      </c>
      <c r="E110" s="28">
        <v>46241.25</v>
      </c>
      <c r="F110" s="26" t="s">
        <v>22</v>
      </c>
    </row>
    <row r="111" spans="1:6" s="5" customFormat="1" ht="46.5" x14ac:dyDescent="0.35">
      <c r="A111" s="26" t="s">
        <v>20</v>
      </c>
      <c r="B111" s="26" t="s">
        <v>4</v>
      </c>
      <c r="C111" s="26" t="s">
        <v>681</v>
      </c>
      <c r="D111" s="28">
        <v>46240.833333333299</v>
      </c>
      <c r="E111" s="28">
        <v>46241.25</v>
      </c>
      <c r="F111" s="26" t="s">
        <v>22</v>
      </c>
    </row>
    <row r="112" spans="1:6" s="5" customFormat="1" ht="62" x14ac:dyDescent="0.35">
      <c r="A112" s="26" t="s">
        <v>205</v>
      </c>
      <c r="B112" s="26" t="s">
        <v>5</v>
      </c>
      <c r="C112" s="26" t="s">
        <v>206</v>
      </c>
      <c r="D112" s="28">
        <v>46240.875</v>
      </c>
      <c r="E112" s="28">
        <v>46241.208333333299</v>
      </c>
      <c r="F112" s="26" t="s">
        <v>201</v>
      </c>
    </row>
    <row r="113" spans="1:6" s="5" customFormat="1" ht="62" x14ac:dyDescent="0.35">
      <c r="A113" s="26" t="s">
        <v>427</v>
      </c>
      <c r="B113" s="26" t="s">
        <v>4</v>
      </c>
      <c r="C113" s="26" t="s">
        <v>442</v>
      </c>
      <c r="D113" s="28">
        <v>46240.833333333299</v>
      </c>
      <c r="E113" s="28">
        <v>46241.208333333299</v>
      </c>
      <c r="F113" s="26" t="s">
        <v>443</v>
      </c>
    </row>
    <row r="114" spans="1:6" s="5" customFormat="1" ht="62" x14ac:dyDescent="0.35">
      <c r="A114" s="26" t="s">
        <v>427</v>
      </c>
      <c r="B114" s="26" t="s">
        <v>4</v>
      </c>
      <c r="C114" s="26" t="s">
        <v>444</v>
      </c>
      <c r="D114" s="28">
        <v>46240.833333333299</v>
      </c>
      <c r="E114" s="28">
        <v>46241.208333333299</v>
      </c>
      <c r="F114" s="26" t="s">
        <v>443</v>
      </c>
    </row>
    <row r="115" spans="1:6" s="5" customFormat="1" ht="46.5" x14ac:dyDescent="0.35">
      <c r="A115" s="26" t="s">
        <v>427</v>
      </c>
      <c r="B115" s="26" t="s">
        <v>4</v>
      </c>
      <c r="C115" s="26" t="s">
        <v>935</v>
      </c>
      <c r="D115" s="28">
        <v>46240.833333333299</v>
      </c>
      <c r="E115" s="28">
        <v>46241.208333333299</v>
      </c>
      <c r="F115" s="26" t="s">
        <v>936</v>
      </c>
    </row>
    <row r="116" spans="1:6" s="5" customFormat="1" ht="46.5" x14ac:dyDescent="0.35">
      <c r="A116" s="26" t="s">
        <v>420</v>
      </c>
      <c r="B116" s="26" t="s">
        <v>24</v>
      </c>
      <c r="C116" s="26" t="s">
        <v>421</v>
      </c>
      <c r="D116" s="28">
        <v>46230.833333333299</v>
      </c>
      <c r="E116" s="28">
        <v>46403.25</v>
      </c>
      <c r="F116" s="26" t="s">
        <v>422</v>
      </c>
    </row>
    <row r="117" spans="1:6" s="5" customFormat="1" ht="46.5" x14ac:dyDescent="0.35">
      <c r="A117" s="26" t="s">
        <v>420</v>
      </c>
      <c r="B117" s="26" t="s">
        <v>6</v>
      </c>
      <c r="C117" s="26" t="s">
        <v>828</v>
      </c>
      <c r="D117" s="28">
        <v>46240.833333333299</v>
      </c>
      <c r="E117" s="28">
        <v>46241.25</v>
      </c>
      <c r="F117" s="26" t="s">
        <v>422</v>
      </c>
    </row>
    <row r="118" spans="1:6" s="5" customFormat="1" ht="46.5" x14ac:dyDescent="0.35">
      <c r="A118" s="26" t="s">
        <v>220</v>
      </c>
      <c r="B118" s="26" t="s">
        <v>5</v>
      </c>
      <c r="C118" s="26" t="s">
        <v>221</v>
      </c>
      <c r="D118" s="28">
        <v>46240.833333333299</v>
      </c>
      <c r="E118" s="28">
        <v>46241.208333333299</v>
      </c>
      <c r="F118" s="26" t="s">
        <v>222</v>
      </c>
    </row>
    <row r="119" spans="1:6" s="5" customFormat="1" ht="46.5" x14ac:dyDescent="0.35">
      <c r="A119" s="26" t="s">
        <v>644</v>
      </c>
      <c r="B119" s="26" t="s">
        <v>2</v>
      </c>
      <c r="C119" s="26" t="s">
        <v>883</v>
      </c>
      <c r="D119" s="28">
        <v>46240.875</v>
      </c>
      <c r="E119" s="28">
        <v>46241.25</v>
      </c>
      <c r="F119" s="26" t="s">
        <v>884</v>
      </c>
    </row>
    <row r="120" spans="1:6" s="5" customFormat="1" ht="46.5" x14ac:dyDescent="0.35">
      <c r="A120" s="26" t="s">
        <v>644</v>
      </c>
      <c r="B120" s="26" t="s">
        <v>2</v>
      </c>
      <c r="C120" s="26" t="s">
        <v>885</v>
      </c>
      <c r="D120" s="28">
        <v>46240.875</v>
      </c>
      <c r="E120" s="28">
        <v>46241.25</v>
      </c>
      <c r="F120" s="26" t="s">
        <v>884</v>
      </c>
    </row>
    <row r="121" spans="1:6" s="5" customFormat="1" ht="46.5" x14ac:dyDescent="0.35">
      <c r="A121" s="26" t="s">
        <v>73</v>
      </c>
      <c r="B121" s="26" t="s">
        <v>2</v>
      </c>
      <c r="C121" s="26" t="s">
        <v>74</v>
      </c>
      <c r="D121" s="28">
        <v>46240.833333333299</v>
      </c>
      <c r="E121" s="28">
        <v>46241.25</v>
      </c>
      <c r="F121" s="26" t="s">
        <v>75</v>
      </c>
    </row>
    <row r="122" spans="1:6" s="5" customFormat="1" ht="46.5" x14ac:dyDescent="0.35">
      <c r="A122" s="26" t="s">
        <v>242</v>
      </c>
      <c r="B122" s="26" t="s">
        <v>5</v>
      </c>
      <c r="C122" s="26" t="s">
        <v>243</v>
      </c>
      <c r="D122" s="28">
        <v>46240.875</v>
      </c>
      <c r="E122" s="28">
        <v>46241.208333333299</v>
      </c>
      <c r="F122" s="26" t="s">
        <v>244</v>
      </c>
    </row>
    <row r="123" spans="1:6" s="5" customFormat="1" ht="46.5" x14ac:dyDescent="0.35">
      <c r="A123" s="26" t="s">
        <v>242</v>
      </c>
      <c r="B123" s="26" t="s">
        <v>5</v>
      </c>
      <c r="C123" s="26" t="s">
        <v>245</v>
      </c>
      <c r="D123" s="28">
        <v>46240.875</v>
      </c>
      <c r="E123" s="28">
        <v>46241.208333333299</v>
      </c>
      <c r="F123" s="26" t="s">
        <v>244</v>
      </c>
    </row>
    <row r="124" spans="1:6" s="5" customFormat="1" ht="62" x14ac:dyDescent="0.35">
      <c r="A124" s="26" t="s">
        <v>229</v>
      </c>
      <c r="B124" s="26" t="s">
        <v>6</v>
      </c>
      <c r="C124" s="26" t="s">
        <v>230</v>
      </c>
      <c r="D124" s="28">
        <v>46230.208333333299</v>
      </c>
      <c r="E124" s="28">
        <v>46265</v>
      </c>
      <c r="F124" s="26" t="s">
        <v>231</v>
      </c>
    </row>
    <row r="125" spans="1:6" s="5" customFormat="1" ht="62" x14ac:dyDescent="0.35">
      <c r="A125" s="26" t="s">
        <v>138</v>
      </c>
      <c r="B125" s="26" t="s">
        <v>6</v>
      </c>
      <c r="C125" s="26" t="s">
        <v>139</v>
      </c>
      <c r="D125" s="28">
        <v>46237.833333333299</v>
      </c>
      <c r="E125" s="28">
        <v>46326.25</v>
      </c>
      <c r="F125" s="26" t="s">
        <v>140</v>
      </c>
    </row>
    <row r="126" spans="1:6" s="5" customFormat="1" ht="62" x14ac:dyDescent="0.35">
      <c r="A126" s="26" t="s">
        <v>138</v>
      </c>
      <c r="B126" s="26" t="s">
        <v>2</v>
      </c>
      <c r="C126" s="26" t="s">
        <v>141</v>
      </c>
      <c r="D126" s="28">
        <v>46237.833333333299</v>
      </c>
      <c r="E126" s="28">
        <v>46326.25</v>
      </c>
      <c r="F126" s="26" t="s">
        <v>140</v>
      </c>
    </row>
    <row r="127" spans="1:6" s="5" customFormat="1" ht="62" x14ac:dyDescent="0.35">
      <c r="A127" s="26" t="s">
        <v>464</v>
      </c>
      <c r="B127" s="26" t="s">
        <v>4</v>
      </c>
      <c r="C127" s="26" t="s">
        <v>714</v>
      </c>
      <c r="D127" s="28">
        <v>46240.833333333299</v>
      </c>
      <c r="E127" s="28">
        <v>46241.25</v>
      </c>
      <c r="F127" s="26" t="s">
        <v>715</v>
      </c>
    </row>
    <row r="128" spans="1:6" s="5" customFormat="1" ht="46.5" x14ac:dyDescent="0.35">
      <c r="A128" s="26" t="s">
        <v>464</v>
      </c>
      <c r="B128" s="26" t="s">
        <v>4</v>
      </c>
      <c r="C128" s="26" t="s">
        <v>716</v>
      </c>
      <c r="D128" s="28">
        <v>46240.833333333299</v>
      </c>
      <c r="E128" s="28">
        <v>46241.25</v>
      </c>
      <c r="F128" s="26" t="s">
        <v>717</v>
      </c>
    </row>
    <row r="129" spans="1:6" s="5" customFormat="1" ht="46.5" x14ac:dyDescent="0.35">
      <c r="A129" s="26" t="s">
        <v>464</v>
      </c>
      <c r="B129" s="26" t="s">
        <v>4</v>
      </c>
      <c r="C129" s="26" t="s">
        <v>718</v>
      </c>
      <c r="D129" s="28">
        <v>46240.833333333299</v>
      </c>
      <c r="E129" s="28">
        <v>46241.25</v>
      </c>
      <c r="F129" s="26" t="s">
        <v>717</v>
      </c>
    </row>
    <row r="130" spans="1:6" s="5" customFormat="1" ht="46.5" x14ac:dyDescent="0.35">
      <c r="A130" s="26" t="s">
        <v>464</v>
      </c>
      <c r="B130" s="26" t="s">
        <v>4</v>
      </c>
      <c r="C130" s="26" t="s">
        <v>719</v>
      </c>
      <c r="D130" s="28">
        <v>46240.833333333299</v>
      </c>
      <c r="E130" s="28">
        <v>46241.25</v>
      </c>
      <c r="F130" s="26" t="s">
        <v>717</v>
      </c>
    </row>
    <row r="131" spans="1:6" s="5" customFormat="1" ht="62" x14ac:dyDescent="0.35">
      <c r="A131" s="26" t="s">
        <v>153</v>
      </c>
      <c r="B131" s="26" t="s">
        <v>4</v>
      </c>
      <c r="C131" s="26" t="s">
        <v>632</v>
      </c>
      <c r="D131" s="28">
        <v>46240.833333333299</v>
      </c>
      <c r="E131" s="28">
        <v>46241.25</v>
      </c>
      <c r="F131" s="26" t="s">
        <v>163</v>
      </c>
    </row>
    <row r="132" spans="1:6" s="5" customFormat="1" ht="62" x14ac:dyDescent="0.35">
      <c r="A132" s="26" t="s">
        <v>731</v>
      </c>
      <c r="B132" s="26" t="s">
        <v>6</v>
      </c>
      <c r="C132" s="26" t="s">
        <v>732</v>
      </c>
      <c r="D132" s="28">
        <v>46240.875</v>
      </c>
      <c r="E132" s="28">
        <v>46241.25</v>
      </c>
      <c r="F132" s="26" t="s">
        <v>733</v>
      </c>
    </row>
    <row r="133" spans="1:6" ht="46.5" x14ac:dyDescent="0.35">
      <c r="A133" s="26" t="s">
        <v>630</v>
      </c>
      <c r="B133" s="26" t="s">
        <v>4</v>
      </c>
      <c r="C133" s="26" t="s">
        <v>631</v>
      </c>
      <c r="D133" s="28">
        <v>46240.833333333299</v>
      </c>
      <c r="E133" s="28">
        <v>46241.25</v>
      </c>
      <c r="F133" s="26" t="s">
        <v>163</v>
      </c>
    </row>
    <row r="134" spans="1:6" ht="46.5" x14ac:dyDescent="0.35">
      <c r="A134" s="26" t="s">
        <v>37</v>
      </c>
      <c r="B134" s="26" t="s">
        <v>6</v>
      </c>
      <c r="C134" s="26" t="s">
        <v>38</v>
      </c>
      <c r="D134" s="28">
        <v>46240.875</v>
      </c>
      <c r="E134" s="28">
        <v>46241.208333333299</v>
      </c>
      <c r="F134" s="26" t="s">
        <v>39</v>
      </c>
    </row>
    <row r="135" spans="1:6" ht="46.5" x14ac:dyDescent="0.35">
      <c r="A135" s="26" t="s">
        <v>37</v>
      </c>
      <c r="B135" s="26" t="s">
        <v>6</v>
      </c>
      <c r="C135" s="26" t="s">
        <v>863</v>
      </c>
      <c r="D135" s="28">
        <v>46240.833333333299</v>
      </c>
      <c r="E135" s="28">
        <v>46241.25</v>
      </c>
      <c r="F135" s="26" t="s">
        <v>864</v>
      </c>
    </row>
    <row r="136" spans="1:6" ht="46.5" x14ac:dyDescent="0.35">
      <c r="A136" s="26" t="s">
        <v>37</v>
      </c>
      <c r="B136" s="26" t="s">
        <v>6</v>
      </c>
      <c r="C136" s="26" t="s">
        <v>88</v>
      </c>
      <c r="D136" s="28">
        <v>46240.833333333299</v>
      </c>
      <c r="E136" s="28">
        <v>46241.25</v>
      </c>
      <c r="F136" s="26" t="s">
        <v>89</v>
      </c>
    </row>
    <row r="137" spans="1:6" ht="46.5" x14ac:dyDescent="0.35">
      <c r="A137" s="26" t="s">
        <v>37</v>
      </c>
      <c r="B137" s="26" t="s">
        <v>6</v>
      </c>
      <c r="C137" s="26" t="s">
        <v>99</v>
      </c>
      <c r="D137" s="28">
        <v>46240.916666666701</v>
      </c>
      <c r="E137" s="28">
        <v>46241.25</v>
      </c>
      <c r="F137" s="26" t="s">
        <v>100</v>
      </c>
    </row>
    <row r="138" spans="1:6" ht="46.5" x14ac:dyDescent="0.35">
      <c r="A138" s="26" t="s">
        <v>37</v>
      </c>
      <c r="B138" s="26" t="s">
        <v>6</v>
      </c>
      <c r="C138" s="26" t="s">
        <v>101</v>
      </c>
      <c r="D138" s="28">
        <v>46240.916666666701</v>
      </c>
      <c r="E138" s="28">
        <v>46241.25</v>
      </c>
      <c r="F138" s="26" t="s">
        <v>100</v>
      </c>
    </row>
    <row r="139" spans="1:6" ht="46.5" x14ac:dyDescent="0.35">
      <c r="A139" s="26" t="s">
        <v>37</v>
      </c>
      <c r="B139" s="26" t="s">
        <v>6</v>
      </c>
      <c r="C139" s="26" t="s">
        <v>102</v>
      </c>
      <c r="D139" s="28">
        <v>46240.916666666701</v>
      </c>
      <c r="E139" s="28">
        <v>46241.25</v>
      </c>
      <c r="F139" s="26" t="s">
        <v>100</v>
      </c>
    </row>
    <row r="140" spans="1:6" ht="46.5" x14ac:dyDescent="0.35">
      <c r="A140" s="26" t="s">
        <v>37</v>
      </c>
      <c r="B140" s="26" t="s">
        <v>6</v>
      </c>
      <c r="C140" s="26" t="s">
        <v>702</v>
      </c>
      <c r="D140" s="28">
        <v>46240.854166666701</v>
      </c>
      <c r="E140" s="28">
        <v>46241.25</v>
      </c>
      <c r="F140" s="26" t="s">
        <v>703</v>
      </c>
    </row>
    <row r="141" spans="1:6" ht="46.5" x14ac:dyDescent="0.35">
      <c r="A141" s="26" t="s">
        <v>37</v>
      </c>
      <c r="B141" s="26" t="s">
        <v>6</v>
      </c>
      <c r="C141" s="26" t="s">
        <v>704</v>
      </c>
      <c r="D141" s="28">
        <v>46240.854166666701</v>
      </c>
      <c r="E141" s="28">
        <v>46241.25</v>
      </c>
      <c r="F141" s="26" t="s">
        <v>703</v>
      </c>
    </row>
    <row r="142" spans="1:6" ht="46.5" x14ac:dyDescent="0.35">
      <c r="A142" s="26" t="s">
        <v>37</v>
      </c>
      <c r="B142" s="26" t="s">
        <v>6</v>
      </c>
      <c r="C142" s="26" t="s">
        <v>705</v>
      </c>
      <c r="D142" s="28">
        <v>46240.854166666701</v>
      </c>
      <c r="E142" s="28">
        <v>46241.25</v>
      </c>
      <c r="F142" s="26" t="s">
        <v>703</v>
      </c>
    </row>
    <row r="143" spans="1:6" ht="46.5" x14ac:dyDescent="0.35">
      <c r="A143" s="26" t="s">
        <v>37</v>
      </c>
      <c r="B143" s="26" t="s">
        <v>6</v>
      </c>
      <c r="C143" s="26" t="s">
        <v>706</v>
      </c>
      <c r="D143" s="28">
        <v>46240.854166666701</v>
      </c>
      <c r="E143" s="28">
        <v>46241.25</v>
      </c>
      <c r="F143" s="26" t="s">
        <v>703</v>
      </c>
    </row>
    <row r="144" spans="1:6" ht="46.5" x14ac:dyDescent="0.35">
      <c r="A144" s="26" t="s">
        <v>37</v>
      </c>
      <c r="B144" s="26" t="s">
        <v>2</v>
      </c>
      <c r="C144" s="26" t="s">
        <v>869</v>
      </c>
      <c r="D144" s="28">
        <v>46240.833333333299</v>
      </c>
      <c r="E144" s="28">
        <v>46241.25</v>
      </c>
      <c r="F144" s="26" t="s">
        <v>870</v>
      </c>
    </row>
    <row r="145" spans="1:6" ht="46.5" x14ac:dyDescent="0.35">
      <c r="A145" s="26" t="s">
        <v>94</v>
      </c>
      <c r="B145" s="26" t="s">
        <v>5</v>
      </c>
      <c r="C145" s="26" t="s">
        <v>865</v>
      </c>
      <c r="D145" s="28">
        <v>46240.833333333299</v>
      </c>
      <c r="E145" s="28">
        <v>46241.25</v>
      </c>
      <c r="F145" s="26" t="s">
        <v>866</v>
      </c>
    </row>
    <row r="146" spans="1:6" ht="46.5" x14ac:dyDescent="0.35">
      <c r="A146" s="26" t="s">
        <v>94</v>
      </c>
      <c r="B146" s="26" t="s">
        <v>5</v>
      </c>
      <c r="C146" s="26" t="s">
        <v>867</v>
      </c>
      <c r="D146" s="28">
        <v>46240.833333333299</v>
      </c>
      <c r="E146" s="28">
        <v>46241.25</v>
      </c>
      <c r="F146" s="26" t="s">
        <v>866</v>
      </c>
    </row>
    <row r="147" spans="1:6" ht="46.5" x14ac:dyDescent="0.35">
      <c r="A147" s="26" t="s">
        <v>300</v>
      </c>
      <c r="B147" s="26" t="s">
        <v>4</v>
      </c>
      <c r="C147" s="26" t="s">
        <v>770</v>
      </c>
      <c r="D147" s="28">
        <v>46231.833333333299</v>
      </c>
      <c r="E147" s="28">
        <v>46256.25</v>
      </c>
      <c r="F147" s="26" t="s">
        <v>302</v>
      </c>
    </row>
    <row r="148" spans="1:6" ht="31" x14ac:dyDescent="0.35">
      <c r="A148" s="26" t="s">
        <v>312</v>
      </c>
      <c r="B148" s="26" t="s">
        <v>4</v>
      </c>
      <c r="C148" s="26" t="s">
        <v>313</v>
      </c>
      <c r="D148" s="28">
        <v>46217.25</v>
      </c>
      <c r="E148" s="28">
        <v>46259.833333333299</v>
      </c>
      <c r="F148" s="26" t="s">
        <v>314</v>
      </c>
    </row>
    <row r="149" spans="1:6" ht="46.5" x14ac:dyDescent="0.35">
      <c r="A149" s="26" t="s">
        <v>312</v>
      </c>
      <c r="B149" s="26" t="s">
        <v>5</v>
      </c>
      <c r="C149" s="26" t="s">
        <v>788</v>
      </c>
      <c r="D149" s="28">
        <v>46240.916666666701</v>
      </c>
      <c r="E149" s="28">
        <v>46241.229166666701</v>
      </c>
      <c r="F149" s="26" t="s">
        <v>787</v>
      </c>
    </row>
    <row r="150" spans="1:6" ht="46.5" x14ac:dyDescent="0.35">
      <c r="A150" s="26" t="s">
        <v>323</v>
      </c>
      <c r="B150" s="26" t="s">
        <v>8</v>
      </c>
      <c r="C150" s="26" t="s">
        <v>780</v>
      </c>
      <c r="D150" s="28">
        <v>46240.916666666701</v>
      </c>
      <c r="E150" s="28">
        <v>46241.229166666701</v>
      </c>
      <c r="F150" s="26" t="s">
        <v>781</v>
      </c>
    </row>
    <row r="151" spans="1:6" ht="62" x14ac:dyDescent="0.35">
      <c r="A151" s="26" t="s">
        <v>323</v>
      </c>
      <c r="B151" s="26" t="s">
        <v>8</v>
      </c>
      <c r="C151" s="26" t="s">
        <v>786</v>
      </c>
      <c r="D151" s="28">
        <v>46240.916666666701</v>
      </c>
      <c r="E151" s="28">
        <v>46241.229166666701</v>
      </c>
      <c r="F151" s="26" t="s">
        <v>787</v>
      </c>
    </row>
    <row r="152" spans="1:6" ht="62" x14ac:dyDescent="0.35">
      <c r="A152" s="26" t="s">
        <v>323</v>
      </c>
      <c r="B152" s="26" t="s">
        <v>8</v>
      </c>
      <c r="C152" s="26" t="s">
        <v>789</v>
      </c>
      <c r="D152" s="28">
        <v>46240.916666666701</v>
      </c>
      <c r="E152" s="28">
        <v>46241.229166666701</v>
      </c>
      <c r="F152" s="26" t="s">
        <v>787</v>
      </c>
    </row>
    <row r="153" spans="1:6" ht="46.5" x14ac:dyDescent="0.35">
      <c r="A153" s="26" t="s">
        <v>323</v>
      </c>
      <c r="B153" s="26" t="s">
        <v>8</v>
      </c>
      <c r="C153" s="26" t="s">
        <v>324</v>
      </c>
      <c r="D153" s="28">
        <v>46240.916666666701</v>
      </c>
      <c r="E153" s="28">
        <v>46241.229166666701</v>
      </c>
      <c r="F153" s="26" t="s">
        <v>325</v>
      </c>
    </row>
    <row r="154" spans="1:6" ht="62" x14ac:dyDescent="0.35">
      <c r="A154" s="26" t="s">
        <v>323</v>
      </c>
      <c r="B154" s="26" t="s">
        <v>7</v>
      </c>
      <c r="C154" s="26" t="s">
        <v>328</v>
      </c>
      <c r="D154" s="28">
        <v>46240.916666666701</v>
      </c>
      <c r="E154" s="28">
        <v>46241.229166666701</v>
      </c>
      <c r="F154" s="26" t="s">
        <v>329</v>
      </c>
    </row>
    <row r="155" spans="1:6" ht="77.5" x14ac:dyDescent="0.35">
      <c r="A155" s="26" t="s">
        <v>323</v>
      </c>
      <c r="B155" s="26" t="s">
        <v>7</v>
      </c>
      <c r="C155" s="26" t="s">
        <v>790</v>
      </c>
      <c r="D155" s="28">
        <v>46240.916666666701</v>
      </c>
      <c r="E155" s="28">
        <v>46241.229166666701</v>
      </c>
      <c r="F155" s="26" t="s">
        <v>791</v>
      </c>
    </row>
    <row r="156" spans="1:6" ht="77.5" x14ac:dyDescent="0.35">
      <c r="A156" s="26" t="s">
        <v>323</v>
      </c>
      <c r="B156" s="26" t="s">
        <v>8</v>
      </c>
      <c r="C156" s="26" t="s">
        <v>792</v>
      </c>
      <c r="D156" s="28">
        <v>46240.916666666701</v>
      </c>
      <c r="E156" s="28">
        <v>46241.229166666701</v>
      </c>
      <c r="F156" s="26" t="s">
        <v>793</v>
      </c>
    </row>
    <row r="157" spans="1:6" ht="46.5" x14ac:dyDescent="0.35">
      <c r="A157" s="26" t="s">
        <v>323</v>
      </c>
      <c r="B157" s="26" t="s">
        <v>7</v>
      </c>
      <c r="C157" s="26" t="s">
        <v>921</v>
      </c>
      <c r="D157" s="28">
        <v>46240.916666666701</v>
      </c>
      <c r="E157" s="28">
        <v>46241.229166666701</v>
      </c>
      <c r="F157" s="26" t="s">
        <v>922</v>
      </c>
    </row>
    <row r="158" spans="1:6" ht="46.5" x14ac:dyDescent="0.35">
      <c r="A158" s="26" t="s">
        <v>794</v>
      </c>
      <c r="B158" s="26" t="s">
        <v>5</v>
      </c>
      <c r="C158" s="26" t="s">
        <v>795</v>
      </c>
      <c r="D158" s="28">
        <v>46240.916666666701</v>
      </c>
      <c r="E158" s="28">
        <v>46241.229166666701</v>
      </c>
      <c r="F158" s="26" t="s">
        <v>796</v>
      </c>
    </row>
    <row r="159" spans="1:6" ht="46.5" x14ac:dyDescent="0.35">
      <c r="A159" s="26" t="s">
        <v>268</v>
      </c>
      <c r="B159" s="26" t="s">
        <v>4</v>
      </c>
      <c r="C159" s="26" t="s">
        <v>269</v>
      </c>
      <c r="D159" s="28">
        <v>46240.875</v>
      </c>
      <c r="E159" s="28">
        <v>46241.25</v>
      </c>
      <c r="F159" s="26" t="s">
        <v>894</v>
      </c>
    </row>
    <row r="160" spans="1:6" ht="46.5" x14ac:dyDescent="0.35">
      <c r="A160" s="26" t="s">
        <v>268</v>
      </c>
      <c r="B160" s="26" t="s">
        <v>24</v>
      </c>
      <c r="C160" s="26" t="s">
        <v>897</v>
      </c>
      <c r="D160" s="28">
        <v>46240.875</v>
      </c>
      <c r="E160" s="28">
        <v>46241.25</v>
      </c>
      <c r="F160" s="26" t="s">
        <v>894</v>
      </c>
    </row>
    <row r="161" spans="1:6" ht="46.5" x14ac:dyDescent="0.35">
      <c r="A161" s="26" t="s">
        <v>268</v>
      </c>
      <c r="B161" s="26" t="s">
        <v>4</v>
      </c>
      <c r="C161" s="26" t="s">
        <v>899</v>
      </c>
      <c r="D161" s="28">
        <v>46240.875</v>
      </c>
      <c r="E161" s="28">
        <v>46241.25</v>
      </c>
      <c r="F161" s="26" t="s">
        <v>900</v>
      </c>
    </row>
    <row r="162" spans="1:6" ht="31" x14ac:dyDescent="0.35">
      <c r="A162" s="26" t="s">
        <v>268</v>
      </c>
      <c r="B162" s="26" t="s">
        <v>4</v>
      </c>
      <c r="C162" s="26" t="s">
        <v>901</v>
      </c>
      <c r="D162" s="28">
        <v>46240.875</v>
      </c>
      <c r="E162" s="28">
        <v>46241.25</v>
      </c>
      <c r="F162" s="26" t="s">
        <v>900</v>
      </c>
    </row>
    <row r="163" spans="1:6" ht="31" x14ac:dyDescent="0.35">
      <c r="A163" s="26" t="s">
        <v>895</v>
      </c>
      <c r="B163" s="26" t="s">
        <v>2</v>
      </c>
      <c r="C163" s="26" t="s">
        <v>896</v>
      </c>
      <c r="D163" s="28">
        <v>46240.875</v>
      </c>
      <c r="E163" s="28">
        <v>46241.25</v>
      </c>
      <c r="F163" s="26" t="s">
        <v>894</v>
      </c>
    </row>
    <row r="164" spans="1:6" ht="46.5" x14ac:dyDescent="0.35">
      <c r="A164" s="26" t="s">
        <v>895</v>
      </c>
      <c r="B164" s="26" t="s">
        <v>6</v>
      </c>
      <c r="C164" s="26" t="s">
        <v>898</v>
      </c>
      <c r="D164" s="28">
        <v>46240.875</v>
      </c>
      <c r="E164" s="28">
        <v>46241.25</v>
      </c>
      <c r="F164" s="26" t="s">
        <v>894</v>
      </c>
    </row>
    <row r="165" spans="1:6" ht="46.5" x14ac:dyDescent="0.35">
      <c r="A165" s="26" t="s">
        <v>257</v>
      </c>
      <c r="B165" s="26" t="s">
        <v>2</v>
      </c>
      <c r="C165" s="26" t="s">
        <v>258</v>
      </c>
      <c r="D165" s="28">
        <v>46237.25</v>
      </c>
      <c r="E165" s="28">
        <v>46692.25</v>
      </c>
      <c r="F165" s="26" t="s">
        <v>259</v>
      </c>
    </row>
    <row r="166" spans="1:6" ht="31" x14ac:dyDescent="0.35">
      <c r="A166" s="26" t="s">
        <v>257</v>
      </c>
      <c r="B166" s="26" t="s">
        <v>24</v>
      </c>
      <c r="C166" s="26" t="s">
        <v>654</v>
      </c>
      <c r="D166" s="28">
        <v>46240.875</v>
      </c>
      <c r="E166" s="28">
        <v>46241.25</v>
      </c>
      <c r="F166" s="26" t="s">
        <v>261</v>
      </c>
    </row>
    <row r="167" spans="1:6" ht="31" x14ac:dyDescent="0.35">
      <c r="A167" s="26" t="s">
        <v>257</v>
      </c>
      <c r="B167" s="26" t="s">
        <v>2</v>
      </c>
      <c r="C167" s="26" t="s">
        <v>260</v>
      </c>
      <c r="D167" s="28">
        <v>46240.875</v>
      </c>
      <c r="E167" s="28">
        <v>46241.25</v>
      </c>
      <c r="F167" s="26" t="s">
        <v>261</v>
      </c>
    </row>
    <row r="168" spans="1:6" ht="46.5" x14ac:dyDescent="0.35">
      <c r="A168" s="26" t="s">
        <v>274</v>
      </c>
      <c r="B168" s="26" t="s">
        <v>5</v>
      </c>
      <c r="C168" s="26" t="s">
        <v>904</v>
      </c>
      <c r="D168" s="28">
        <v>46240.875</v>
      </c>
      <c r="E168" s="28">
        <v>46241.25</v>
      </c>
      <c r="F168" s="26" t="s">
        <v>905</v>
      </c>
    </row>
    <row r="169" spans="1:6" ht="31" x14ac:dyDescent="0.35">
      <c r="A169" s="26" t="s">
        <v>274</v>
      </c>
      <c r="B169" s="26" t="s">
        <v>5</v>
      </c>
      <c r="C169" s="26" t="s">
        <v>906</v>
      </c>
      <c r="D169" s="28">
        <v>46240.875</v>
      </c>
      <c r="E169" s="28">
        <v>46241.25</v>
      </c>
      <c r="F169" s="26" t="s">
        <v>905</v>
      </c>
    </row>
    <row r="170" spans="1:6" ht="31" x14ac:dyDescent="0.35">
      <c r="A170" s="26" t="s">
        <v>274</v>
      </c>
      <c r="B170" s="26" t="s">
        <v>4</v>
      </c>
      <c r="C170" s="26" t="s">
        <v>784</v>
      </c>
      <c r="D170" s="28">
        <v>46240.916666666701</v>
      </c>
      <c r="E170" s="28">
        <v>46241.229166666701</v>
      </c>
      <c r="F170" s="26" t="s">
        <v>785</v>
      </c>
    </row>
    <row r="171" spans="1:6" ht="31" x14ac:dyDescent="0.35">
      <c r="A171" s="26" t="s">
        <v>274</v>
      </c>
      <c r="B171" s="26" t="s">
        <v>5</v>
      </c>
      <c r="C171" s="26" t="s">
        <v>917</v>
      </c>
      <c r="D171" s="28">
        <v>46240.916666666701</v>
      </c>
      <c r="E171" s="28">
        <v>46241.229166666701</v>
      </c>
      <c r="F171" s="26" t="s">
        <v>918</v>
      </c>
    </row>
    <row r="172" spans="1:6" ht="31" x14ac:dyDescent="0.35">
      <c r="A172" s="26" t="s">
        <v>47</v>
      </c>
      <c r="B172" s="26" t="s">
        <v>2</v>
      </c>
      <c r="C172" s="26" t="s">
        <v>843</v>
      </c>
      <c r="D172" s="28">
        <v>46240.927083333299</v>
      </c>
      <c r="E172" s="28">
        <v>46241.25</v>
      </c>
      <c r="F172" s="26" t="s">
        <v>844</v>
      </c>
    </row>
    <row r="173" spans="1:6" ht="46.5" x14ac:dyDescent="0.35">
      <c r="A173" s="26" t="s">
        <v>47</v>
      </c>
      <c r="B173" s="26" t="s">
        <v>2</v>
      </c>
      <c r="C173" s="26" t="s">
        <v>845</v>
      </c>
      <c r="D173" s="28">
        <v>46240.927083333299</v>
      </c>
      <c r="E173" s="28">
        <v>46241.25</v>
      </c>
      <c r="F173" s="26" t="s">
        <v>844</v>
      </c>
    </row>
    <row r="174" spans="1:6" ht="46.5" x14ac:dyDescent="0.35">
      <c r="A174" s="26" t="s">
        <v>47</v>
      </c>
      <c r="B174" s="26" t="s">
        <v>2</v>
      </c>
      <c r="C174" s="26" t="s">
        <v>846</v>
      </c>
      <c r="D174" s="28">
        <v>46240.927083333299</v>
      </c>
      <c r="E174" s="28">
        <v>46241.25</v>
      </c>
      <c r="F174" s="26" t="s">
        <v>844</v>
      </c>
    </row>
    <row r="175" spans="1:6" ht="77.5" x14ac:dyDescent="0.35">
      <c r="A175" s="26" t="s">
        <v>47</v>
      </c>
      <c r="B175" s="26" t="s">
        <v>2</v>
      </c>
      <c r="C175" s="26" t="s">
        <v>847</v>
      </c>
      <c r="D175" s="28">
        <v>46240.927083333299</v>
      </c>
      <c r="E175" s="28">
        <v>46241.25</v>
      </c>
      <c r="F175" s="26" t="s">
        <v>844</v>
      </c>
    </row>
    <row r="176" spans="1:6" ht="46.5" x14ac:dyDescent="0.35">
      <c r="A176" s="26" t="s">
        <v>47</v>
      </c>
      <c r="B176" s="26" t="s">
        <v>6</v>
      </c>
      <c r="C176" s="26" t="s">
        <v>52</v>
      </c>
      <c r="D176" s="28">
        <v>46240.927083333299</v>
      </c>
      <c r="E176" s="28">
        <v>46241.25</v>
      </c>
      <c r="F176" s="26" t="s">
        <v>53</v>
      </c>
    </row>
    <row r="177" spans="1:6" ht="62" x14ac:dyDescent="0.35">
      <c r="A177" s="26" t="s">
        <v>47</v>
      </c>
      <c r="B177" s="26" t="s">
        <v>6</v>
      </c>
      <c r="C177" s="26" t="s">
        <v>54</v>
      </c>
      <c r="D177" s="28">
        <v>46240.927083333299</v>
      </c>
      <c r="E177" s="28">
        <v>46241.25</v>
      </c>
      <c r="F177" s="26" t="s">
        <v>53</v>
      </c>
    </row>
    <row r="178" spans="1:6" ht="31" x14ac:dyDescent="0.35">
      <c r="A178" s="26" t="s">
        <v>47</v>
      </c>
      <c r="B178" s="26" t="s">
        <v>6</v>
      </c>
      <c r="C178" s="26" t="s">
        <v>55</v>
      </c>
      <c r="D178" s="28">
        <v>46240.927083333299</v>
      </c>
      <c r="E178" s="28">
        <v>46241.25</v>
      </c>
      <c r="F178" s="26" t="s">
        <v>56</v>
      </c>
    </row>
    <row r="179" spans="1:6" ht="46.5" x14ac:dyDescent="0.35">
      <c r="A179" s="26" t="s">
        <v>47</v>
      </c>
      <c r="B179" s="26" t="s">
        <v>2</v>
      </c>
      <c r="C179" s="26" t="s">
        <v>848</v>
      </c>
      <c r="D179" s="28">
        <v>46240.927083333299</v>
      </c>
      <c r="E179" s="28">
        <v>46241.25</v>
      </c>
      <c r="F179" s="26" t="s">
        <v>849</v>
      </c>
    </row>
    <row r="180" spans="1:6" ht="46.5" x14ac:dyDescent="0.35">
      <c r="A180" s="26" t="s">
        <v>47</v>
      </c>
      <c r="B180" s="26" t="s">
        <v>2</v>
      </c>
      <c r="C180" s="26" t="s">
        <v>933</v>
      </c>
      <c r="D180" s="28">
        <v>46240.875</v>
      </c>
      <c r="E180" s="28">
        <v>46241.25</v>
      </c>
      <c r="F180" s="26" t="s">
        <v>934</v>
      </c>
    </row>
    <row r="181" spans="1:6" ht="46.5" x14ac:dyDescent="0.35">
      <c r="A181" s="26" t="s">
        <v>411</v>
      </c>
      <c r="B181" s="26" t="s">
        <v>6</v>
      </c>
      <c r="C181" s="26" t="s">
        <v>412</v>
      </c>
      <c r="D181" s="28">
        <v>46240.875</v>
      </c>
      <c r="E181" s="28">
        <v>46241.25</v>
      </c>
      <c r="F181" s="26" t="s">
        <v>413</v>
      </c>
    </row>
    <row r="182" spans="1:6" ht="77.5" x14ac:dyDescent="0.35">
      <c r="A182" s="26" t="s">
        <v>411</v>
      </c>
      <c r="B182" s="26" t="s">
        <v>6</v>
      </c>
      <c r="C182" s="26" t="s">
        <v>414</v>
      </c>
      <c r="D182" s="28">
        <v>46240.875</v>
      </c>
      <c r="E182" s="28">
        <v>46241.25</v>
      </c>
      <c r="F182" s="26" t="s">
        <v>413</v>
      </c>
    </row>
    <row r="183" spans="1:6" ht="77.5" x14ac:dyDescent="0.35">
      <c r="A183" s="26" t="s">
        <v>411</v>
      </c>
      <c r="B183" s="26" t="s">
        <v>6</v>
      </c>
      <c r="C183" s="26" t="s">
        <v>415</v>
      </c>
      <c r="D183" s="28">
        <v>46240.875</v>
      </c>
      <c r="E183" s="28">
        <v>46241.25</v>
      </c>
      <c r="F183" s="26" t="s">
        <v>413</v>
      </c>
    </row>
    <row r="184" spans="1:6" ht="46.5" x14ac:dyDescent="0.35">
      <c r="A184" s="26" t="s">
        <v>672</v>
      </c>
      <c r="B184" s="26" t="s">
        <v>5</v>
      </c>
      <c r="C184" s="26" t="s">
        <v>673</v>
      </c>
      <c r="D184" s="28">
        <v>46240.833333333299</v>
      </c>
      <c r="E184" s="28">
        <v>46241.25</v>
      </c>
      <c r="F184" s="26" t="s">
        <v>931</v>
      </c>
    </row>
    <row r="185" spans="1:6" ht="77.5" x14ac:dyDescent="0.35">
      <c r="A185" s="26" t="s">
        <v>372</v>
      </c>
      <c r="B185" s="26" t="s">
        <v>2</v>
      </c>
      <c r="C185" s="26" t="s">
        <v>611</v>
      </c>
      <c r="D185" s="28">
        <v>46240.916666666701</v>
      </c>
      <c r="E185" s="28">
        <v>46241.25</v>
      </c>
      <c r="F185" s="26" t="s">
        <v>612</v>
      </c>
    </row>
    <row r="186" spans="1:6" ht="77.5" x14ac:dyDescent="0.35">
      <c r="A186" s="26" t="s">
        <v>372</v>
      </c>
      <c r="B186" s="26" t="s">
        <v>2</v>
      </c>
      <c r="C186" s="26" t="s">
        <v>929</v>
      </c>
      <c r="D186" s="28">
        <v>46240.916666666701</v>
      </c>
      <c r="E186" s="28">
        <v>46241.25</v>
      </c>
      <c r="F186" s="26" t="s">
        <v>930</v>
      </c>
    </row>
    <row r="187" spans="1:6" ht="77.5" x14ac:dyDescent="0.35">
      <c r="A187" s="26" t="s">
        <v>372</v>
      </c>
      <c r="B187" s="26" t="s">
        <v>2</v>
      </c>
      <c r="C187" s="26" t="s">
        <v>373</v>
      </c>
      <c r="D187" s="28">
        <v>46240.875</v>
      </c>
      <c r="E187" s="28">
        <v>46241.25</v>
      </c>
      <c r="F187" s="26" t="s">
        <v>374</v>
      </c>
    </row>
    <row r="188" spans="1:6" ht="62" x14ac:dyDescent="0.35">
      <c r="A188" s="26" t="s">
        <v>372</v>
      </c>
      <c r="B188" s="26" t="s">
        <v>2</v>
      </c>
      <c r="C188" s="26" t="s">
        <v>399</v>
      </c>
      <c r="D188" s="28">
        <v>46240.875</v>
      </c>
      <c r="E188" s="28">
        <v>46241.25</v>
      </c>
      <c r="F188" s="26" t="s">
        <v>400</v>
      </c>
    </row>
    <row r="189" spans="1:6" ht="93" x14ac:dyDescent="0.35">
      <c r="A189" s="26" t="s">
        <v>372</v>
      </c>
      <c r="B189" s="26" t="s">
        <v>2</v>
      </c>
      <c r="C189" s="26" t="s">
        <v>819</v>
      </c>
      <c r="D189" s="28">
        <v>46240.875</v>
      </c>
      <c r="E189" s="28">
        <v>46241.25</v>
      </c>
      <c r="F189" s="26" t="s">
        <v>820</v>
      </c>
    </row>
    <row r="190" spans="1:6" ht="93" x14ac:dyDescent="0.35">
      <c r="A190" s="26" t="s">
        <v>372</v>
      </c>
      <c r="B190" s="26" t="s">
        <v>2</v>
      </c>
      <c r="C190" s="26" t="s">
        <v>826</v>
      </c>
      <c r="D190" s="28">
        <v>46240.833333333299</v>
      </c>
      <c r="E190" s="28">
        <v>46241.25</v>
      </c>
      <c r="F190" s="26" t="s">
        <v>827</v>
      </c>
    </row>
    <row r="191" spans="1:6" ht="46.5" x14ac:dyDescent="0.35">
      <c r="A191" s="26" t="s">
        <v>404</v>
      </c>
      <c r="B191" s="26" t="s">
        <v>4</v>
      </c>
      <c r="C191" s="26" t="s">
        <v>405</v>
      </c>
      <c r="D191" s="28">
        <v>46240.875</v>
      </c>
      <c r="E191" s="28">
        <v>46241.25</v>
      </c>
      <c r="F191" s="26" t="s">
        <v>406</v>
      </c>
    </row>
    <row r="192" spans="1:6" ht="93" x14ac:dyDescent="0.35">
      <c r="A192" s="26" t="s">
        <v>404</v>
      </c>
      <c r="B192" s="26" t="s">
        <v>5</v>
      </c>
      <c r="C192" s="26" t="s">
        <v>425</v>
      </c>
      <c r="D192" s="28">
        <v>46240.833333333299</v>
      </c>
      <c r="E192" s="28">
        <v>46241.25</v>
      </c>
      <c r="F192" s="26" t="s">
        <v>426</v>
      </c>
    </row>
    <row r="193" spans="1:6" ht="77.5" x14ac:dyDescent="0.35">
      <c r="A193" s="26" t="s">
        <v>183</v>
      </c>
      <c r="B193" s="26" t="s">
        <v>6</v>
      </c>
      <c r="C193" s="26" t="s">
        <v>184</v>
      </c>
      <c r="D193" s="28">
        <v>46240.833333333299</v>
      </c>
      <c r="E193" s="28">
        <v>46241.25</v>
      </c>
      <c r="F193" s="26" t="s">
        <v>185</v>
      </c>
    </row>
    <row r="194" spans="1:6" ht="62" x14ac:dyDescent="0.35">
      <c r="A194" s="26" t="s">
        <v>183</v>
      </c>
      <c r="B194" s="26" t="s">
        <v>6</v>
      </c>
      <c r="C194" s="26" t="s">
        <v>186</v>
      </c>
      <c r="D194" s="28">
        <v>46240.833333333299</v>
      </c>
      <c r="E194" s="28">
        <v>46241.25</v>
      </c>
      <c r="F194" s="26" t="s">
        <v>185</v>
      </c>
    </row>
    <row r="195" spans="1:6" ht="62" x14ac:dyDescent="0.35">
      <c r="A195" s="26" t="s">
        <v>183</v>
      </c>
      <c r="B195" s="26" t="s">
        <v>6</v>
      </c>
      <c r="C195" s="26" t="s">
        <v>187</v>
      </c>
      <c r="D195" s="28">
        <v>46240.833333333299</v>
      </c>
      <c r="E195" s="28">
        <v>46241.25</v>
      </c>
      <c r="F195" s="26" t="s">
        <v>185</v>
      </c>
    </row>
    <row r="196" spans="1:6" ht="62" x14ac:dyDescent="0.35">
      <c r="A196" s="26" t="s">
        <v>183</v>
      </c>
      <c r="B196" s="26" t="s">
        <v>6</v>
      </c>
      <c r="C196" s="26" t="s">
        <v>188</v>
      </c>
      <c r="D196" s="28">
        <v>46240.833333333299</v>
      </c>
      <c r="E196" s="28">
        <v>46241.25</v>
      </c>
      <c r="F196" s="26" t="s">
        <v>185</v>
      </c>
    </row>
    <row r="197" spans="1:6" ht="93" x14ac:dyDescent="0.35">
      <c r="A197" s="26" t="s">
        <v>183</v>
      </c>
      <c r="B197" s="26" t="s">
        <v>6</v>
      </c>
      <c r="C197" s="26" t="s">
        <v>189</v>
      </c>
      <c r="D197" s="28">
        <v>46240.833333333299</v>
      </c>
      <c r="E197" s="28">
        <v>46241.25</v>
      </c>
      <c r="F197" s="26" t="s">
        <v>185</v>
      </c>
    </row>
    <row r="198" spans="1:6" ht="46.5" x14ac:dyDescent="0.35">
      <c r="A198" s="26" t="s">
        <v>183</v>
      </c>
      <c r="B198" s="26" t="s">
        <v>6</v>
      </c>
      <c r="C198" s="26" t="s">
        <v>190</v>
      </c>
      <c r="D198" s="28">
        <v>46240.833333333299</v>
      </c>
      <c r="E198" s="28">
        <v>46241.25</v>
      </c>
      <c r="F198" s="26" t="s">
        <v>185</v>
      </c>
    </row>
    <row r="199" spans="1:6" ht="31" x14ac:dyDescent="0.35">
      <c r="A199" s="26" t="s">
        <v>183</v>
      </c>
      <c r="B199" s="26" t="s">
        <v>6</v>
      </c>
      <c r="C199" s="26" t="s">
        <v>191</v>
      </c>
      <c r="D199" s="28">
        <v>46240.833333333299</v>
      </c>
      <c r="E199" s="28">
        <v>46241.25</v>
      </c>
      <c r="F199" s="26" t="s">
        <v>185</v>
      </c>
    </row>
    <row r="200" spans="1:6" ht="46.5" x14ac:dyDescent="0.35">
      <c r="A200" s="26" t="s">
        <v>416</v>
      </c>
      <c r="B200" s="26" t="s">
        <v>5</v>
      </c>
      <c r="C200" s="26" t="s">
        <v>417</v>
      </c>
      <c r="D200" s="28">
        <v>46240.875</v>
      </c>
      <c r="E200" s="28">
        <v>46241.25</v>
      </c>
      <c r="F200" s="26" t="s">
        <v>418</v>
      </c>
    </row>
    <row r="201" spans="1:6" ht="186" x14ac:dyDescent="0.35">
      <c r="A201" s="26" t="s">
        <v>199</v>
      </c>
      <c r="B201" s="26" t="s">
        <v>5</v>
      </c>
      <c r="C201" s="26" t="s">
        <v>200</v>
      </c>
      <c r="D201" s="28">
        <v>46240.875</v>
      </c>
      <c r="E201" s="28">
        <v>46241.208333333299</v>
      </c>
      <c r="F201" s="26" t="s">
        <v>201</v>
      </c>
    </row>
    <row r="202" spans="1:6" ht="62" x14ac:dyDescent="0.35">
      <c r="A202" s="26" t="s">
        <v>199</v>
      </c>
      <c r="B202" s="26" t="s">
        <v>5</v>
      </c>
      <c r="C202" s="26" t="s">
        <v>202</v>
      </c>
      <c r="D202" s="28">
        <v>46240.875</v>
      </c>
      <c r="E202" s="28">
        <v>46241.208333333299</v>
      </c>
      <c r="F202" s="26" t="s">
        <v>201</v>
      </c>
    </row>
    <row r="203" spans="1:6" ht="93" x14ac:dyDescent="0.35">
      <c r="A203" s="26" t="s">
        <v>199</v>
      </c>
      <c r="B203" s="26" t="s">
        <v>5</v>
      </c>
      <c r="C203" s="26" t="s">
        <v>203</v>
      </c>
      <c r="D203" s="28">
        <v>46240.875</v>
      </c>
      <c r="E203" s="28">
        <v>46241.208333333299</v>
      </c>
      <c r="F203" s="26" t="s">
        <v>201</v>
      </c>
    </row>
    <row r="204" spans="1:6" ht="46.5" x14ac:dyDescent="0.35">
      <c r="A204" s="26" t="s">
        <v>199</v>
      </c>
      <c r="B204" s="26" t="s">
        <v>5</v>
      </c>
      <c r="C204" s="26" t="s">
        <v>204</v>
      </c>
      <c r="D204" s="28">
        <v>46240.875</v>
      </c>
      <c r="E204" s="28">
        <v>46241.208333333299</v>
      </c>
      <c r="F204" s="26" t="s">
        <v>201</v>
      </c>
    </row>
    <row r="205" spans="1:6" ht="62" x14ac:dyDescent="0.35">
      <c r="A205" s="26" t="s">
        <v>199</v>
      </c>
      <c r="B205" s="26" t="s">
        <v>5</v>
      </c>
      <c r="C205" s="26" t="s">
        <v>240</v>
      </c>
      <c r="D205" s="28">
        <v>46240.916666666701</v>
      </c>
      <c r="E205" s="28">
        <v>46241.25</v>
      </c>
      <c r="F205" s="26" t="s">
        <v>241</v>
      </c>
    </row>
    <row r="206" spans="1:6" ht="62" x14ac:dyDescent="0.35">
      <c r="A206" s="26" t="s">
        <v>180</v>
      </c>
      <c r="B206" s="26" t="s">
        <v>6</v>
      </c>
      <c r="C206" s="26" t="s">
        <v>181</v>
      </c>
      <c r="D206" s="28">
        <v>45804.208333333299</v>
      </c>
      <c r="E206" s="28">
        <v>46418.208333333299</v>
      </c>
      <c r="F206" s="26" t="s">
        <v>182</v>
      </c>
    </row>
    <row r="207" spans="1:6" ht="93" x14ac:dyDescent="0.35">
      <c r="A207" s="26" t="s">
        <v>180</v>
      </c>
      <c r="B207" s="26" t="s">
        <v>2</v>
      </c>
      <c r="C207" s="26" t="s">
        <v>223</v>
      </c>
      <c r="D207" s="28">
        <v>46240.833333333299</v>
      </c>
      <c r="E207" s="28">
        <v>46241.208333333299</v>
      </c>
      <c r="F207" s="26" t="s">
        <v>222</v>
      </c>
    </row>
    <row r="208" spans="1:6" ht="46.5" x14ac:dyDescent="0.35">
      <c r="A208" s="26" t="s">
        <v>76</v>
      </c>
      <c r="B208" s="26" t="s">
        <v>6</v>
      </c>
      <c r="C208" s="26" t="s">
        <v>77</v>
      </c>
      <c r="D208" s="28">
        <v>46240.833333333299</v>
      </c>
      <c r="E208" s="28">
        <v>46241.25</v>
      </c>
      <c r="F208" s="26" t="s">
        <v>78</v>
      </c>
    </row>
    <row r="209" spans="1:6" ht="108.5" x14ac:dyDescent="0.35">
      <c r="A209" s="26" t="s">
        <v>76</v>
      </c>
      <c r="B209" s="26" t="s">
        <v>6</v>
      </c>
      <c r="C209" s="26" t="s">
        <v>1046</v>
      </c>
      <c r="D209" s="28">
        <v>46240.875</v>
      </c>
      <c r="E209" s="28">
        <v>46241.208333333299</v>
      </c>
      <c r="F209" s="26" t="s">
        <v>1047</v>
      </c>
    </row>
    <row r="210" spans="1:6" ht="77.5" x14ac:dyDescent="0.35">
      <c r="A210" s="26" t="s">
        <v>76</v>
      </c>
      <c r="B210" s="26" t="s">
        <v>6</v>
      </c>
      <c r="C210" s="26" t="s">
        <v>740</v>
      </c>
      <c r="D210" s="28">
        <v>46240.958333333299</v>
      </c>
      <c r="E210" s="28">
        <v>46241.208333333299</v>
      </c>
      <c r="F210" s="26" t="s">
        <v>741</v>
      </c>
    </row>
    <row r="211" spans="1:6" ht="62" x14ac:dyDescent="0.35">
      <c r="A211" s="26" t="s">
        <v>76</v>
      </c>
      <c r="B211" s="26" t="s">
        <v>6</v>
      </c>
      <c r="C211" s="26" t="s">
        <v>742</v>
      </c>
      <c r="D211" s="28">
        <v>46240.875</v>
      </c>
      <c r="E211" s="28">
        <v>46241.208333333299</v>
      </c>
      <c r="F211" s="26" t="s">
        <v>743</v>
      </c>
    </row>
    <row r="212" spans="1:6" ht="139.5" x14ac:dyDescent="0.35">
      <c r="A212" s="26" t="s">
        <v>76</v>
      </c>
      <c r="B212" s="26" t="s">
        <v>2</v>
      </c>
      <c r="C212" s="26" t="s">
        <v>254</v>
      </c>
      <c r="D212" s="28">
        <v>46240.916666666701</v>
      </c>
      <c r="E212" s="28">
        <v>46241.25</v>
      </c>
      <c r="F212" s="26" t="s">
        <v>255</v>
      </c>
    </row>
    <row r="213" spans="1:6" ht="139.5" x14ac:dyDescent="0.35">
      <c r="A213" s="26" t="s">
        <v>76</v>
      </c>
      <c r="B213" s="26" t="s">
        <v>2</v>
      </c>
      <c r="C213" s="26" t="s">
        <v>256</v>
      </c>
      <c r="D213" s="28">
        <v>46240.916666666701</v>
      </c>
      <c r="E213" s="28">
        <v>46241.25</v>
      </c>
      <c r="F213" s="26" t="s">
        <v>255</v>
      </c>
    </row>
    <row r="214" spans="1:6" ht="31" x14ac:dyDescent="0.35">
      <c r="A214" s="26" t="s">
        <v>76</v>
      </c>
      <c r="B214" s="26" t="s">
        <v>6</v>
      </c>
      <c r="C214" s="26" t="s">
        <v>892</v>
      </c>
      <c r="D214" s="28">
        <v>46240.833333333299</v>
      </c>
      <c r="E214" s="28">
        <v>46241.208333333299</v>
      </c>
      <c r="F214" s="26" t="s">
        <v>893</v>
      </c>
    </row>
    <row r="215" spans="1:6" ht="62" x14ac:dyDescent="0.35">
      <c r="A215" s="26" t="s">
        <v>76</v>
      </c>
      <c r="B215" s="26" t="s">
        <v>2</v>
      </c>
      <c r="C215" s="26" t="s">
        <v>401</v>
      </c>
      <c r="D215" s="28">
        <v>46240.875</v>
      </c>
      <c r="E215" s="28">
        <v>46241.25</v>
      </c>
      <c r="F215" s="26" t="s">
        <v>402</v>
      </c>
    </row>
    <row r="216" spans="1:6" ht="108.5" x14ac:dyDescent="0.35">
      <c r="A216" s="26" t="s">
        <v>76</v>
      </c>
      <c r="B216" s="26" t="s">
        <v>6</v>
      </c>
      <c r="C216" s="26" t="s">
        <v>403</v>
      </c>
      <c r="D216" s="28">
        <v>46240.875</v>
      </c>
      <c r="E216" s="28">
        <v>46241.25</v>
      </c>
      <c r="F216" s="26" t="s">
        <v>402</v>
      </c>
    </row>
    <row r="217" spans="1:6" ht="62" x14ac:dyDescent="0.35">
      <c r="A217" s="26" t="s">
        <v>76</v>
      </c>
      <c r="B217" s="26" t="s">
        <v>2</v>
      </c>
      <c r="C217" s="26" t="s">
        <v>419</v>
      </c>
      <c r="D217" s="28">
        <v>46240.875</v>
      </c>
      <c r="E217" s="28">
        <v>46241.25</v>
      </c>
      <c r="F217" s="26" t="s">
        <v>418</v>
      </c>
    </row>
    <row r="218" spans="1:6" ht="62" x14ac:dyDescent="0.35">
      <c r="A218" s="26" t="s">
        <v>217</v>
      </c>
      <c r="B218" s="26" t="s">
        <v>8</v>
      </c>
      <c r="C218" s="26" t="s">
        <v>734</v>
      </c>
      <c r="D218" s="28">
        <v>46240.875</v>
      </c>
      <c r="E218" s="28">
        <v>46241.25</v>
      </c>
      <c r="F218" s="26" t="s">
        <v>735</v>
      </c>
    </row>
    <row r="219" spans="1:6" ht="93" x14ac:dyDescent="0.35">
      <c r="A219" s="26" t="s">
        <v>217</v>
      </c>
      <c r="B219" s="26" t="s">
        <v>7</v>
      </c>
      <c r="C219" s="26" t="s">
        <v>880</v>
      </c>
      <c r="D219" s="28">
        <v>46240.916666666701</v>
      </c>
      <c r="E219" s="28">
        <v>46241.25</v>
      </c>
      <c r="F219" s="26" t="s">
        <v>219</v>
      </c>
    </row>
    <row r="220" spans="1:6" ht="93" x14ac:dyDescent="0.35">
      <c r="A220" s="26" t="s">
        <v>217</v>
      </c>
      <c r="B220" s="26" t="s">
        <v>7</v>
      </c>
      <c r="C220" s="26" t="s">
        <v>881</v>
      </c>
      <c r="D220" s="28">
        <v>46240.916666666701</v>
      </c>
      <c r="E220" s="28">
        <v>46241.25</v>
      </c>
      <c r="F220" s="26" t="s">
        <v>219</v>
      </c>
    </row>
    <row r="221" spans="1:6" ht="93" x14ac:dyDescent="0.35">
      <c r="A221" s="26" t="s">
        <v>217</v>
      </c>
      <c r="B221" s="26" t="s">
        <v>8</v>
      </c>
      <c r="C221" s="26" t="s">
        <v>736</v>
      </c>
      <c r="D221" s="28">
        <v>46240.958333333299</v>
      </c>
      <c r="E221" s="28">
        <v>46241.25</v>
      </c>
      <c r="F221" s="26" t="s">
        <v>737</v>
      </c>
    </row>
    <row r="222" spans="1:6" ht="77.5" x14ac:dyDescent="0.35">
      <c r="A222" s="26" t="s">
        <v>217</v>
      </c>
      <c r="B222" s="26" t="s">
        <v>7</v>
      </c>
      <c r="C222" s="26" t="s">
        <v>891</v>
      </c>
      <c r="D222" s="28">
        <v>46240.875</v>
      </c>
      <c r="E222" s="28">
        <v>46241.25</v>
      </c>
      <c r="F222" s="26" t="s">
        <v>739</v>
      </c>
    </row>
    <row r="223" spans="1:6" ht="77.5" x14ac:dyDescent="0.35">
      <c r="A223" s="26" t="s">
        <v>192</v>
      </c>
      <c r="B223" s="26" t="s">
        <v>2</v>
      </c>
      <c r="C223" s="26" t="s">
        <v>486</v>
      </c>
      <c r="D223" s="28">
        <v>46240.875</v>
      </c>
      <c r="E223" s="28">
        <v>46241.25</v>
      </c>
      <c r="F223" s="26" t="s">
        <v>194</v>
      </c>
    </row>
    <row r="224" spans="1:6" ht="77.5" x14ac:dyDescent="0.35">
      <c r="A224" s="26" t="s">
        <v>192</v>
      </c>
      <c r="B224" s="26" t="s">
        <v>2</v>
      </c>
      <c r="C224" s="26" t="s">
        <v>487</v>
      </c>
      <c r="D224" s="28">
        <v>46240.875</v>
      </c>
      <c r="E224" s="28">
        <v>46241.25</v>
      </c>
      <c r="F224" s="26" t="s">
        <v>194</v>
      </c>
    </row>
    <row r="225" spans="1:6" ht="93" x14ac:dyDescent="0.35">
      <c r="A225" s="26" t="s">
        <v>192</v>
      </c>
      <c r="B225" s="26" t="s">
        <v>2</v>
      </c>
      <c r="C225" s="26" t="s">
        <v>488</v>
      </c>
      <c r="D225" s="28">
        <v>46240.875</v>
      </c>
      <c r="E225" s="28">
        <v>46241.25</v>
      </c>
      <c r="F225" s="26" t="s">
        <v>194</v>
      </c>
    </row>
    <row r="226" spans="1:6" ht="93" x14ac:dyDescent="0.35">
      <c r="A226" s="26" t="s">
        <v>192</v>
      </c>
      <c r="B226" s="26" t="s">
        <v>2</v>
      </c>
      <c r="C226" s="26" t="s">
        <v>886</v>
      </c>
      <c r="D226" s="28">
        <v>46240.916666666701</v>
      </c>
      <c r="E226" s="28">
        <v>46241.25</v>
      </c>
      <c r="F226" s="26" t="s">
        <v>887</v>
      </c>
    </row>
    <row r="227" spans="1:6" ht="93" x14ac:dyDescent="0.35">
      <c r="A227" s="26" t="s">
        <v>192</v>
      </c>
      <c r="B227" s="26" t="s">
        <v>2</v>
      </c>
      <c r="C227" s="26" t="s">
        <v>888</v>
      </c>
      <c r="D227" s="28">
        <v>46240.916666666701</v>
      </c>
      <c r="E227" s="28">
        <v>46241.25</v>
      </c>
      <c r="F227" s="26" t="s">
        <v>887</v>
      </c>
    </row>
    <row r="228" spans="1:6" ht="93" x14ac:dyDescent="0.35">
      <c r="A228" s="26" t="s">
        <v>192</v>
      </c>
      <c r="B228" s="26" t="s">
        <v>6</v>
      </c>
      <c r="C228" s="26" t="s">
        <v>889</v>
      </c>
      <c r="D228" s="28">
        <v>46240.875</v>
      </c>
      <c r="E228" s="28">
        <v>46241.25</v>
      </c>
      <c r="F228" s="26" t="s">
        <v>890</v>
      </c>
    </row>
    <row r="229" spans="1:6" ht="77.5" x14ac:dyDescent="0.35">
      <c r="A229" s="26" t="s">
        <v>103</v>
      </c>
      <c r="B229" s="26" t="s">
        <v>4</v>
      </c>
      <c r="C229" s="26" t="s">
        <v>104</v>
      </c>
      <c r="D229" s="28">
        <v>46240.833333333299</v>
      </c>
      <c r="E229" s="28">
        <v>46241.25</v>
      </c>
      <c r="F229" s="26" t="s">
        <v>105</v>
      </c>
    </row>
    <row r="230" spans="1:6" ht="77.5" x14ac:dyDescent="0.35">
      <c r="A230" s="26" t="s">
        <v>103</v>
      </c>
      <c r="B230" s="26" t="s">
        <v>5</v>
      </c>
      <c r="C230" s="26" t="s">
        <v>720</v>
      </c>
      <c r="D230" s="28">
        <v>46240.833333333299</v>
      </c>
      <c r="E230" s="28">
        <v>46241.25</v>
      </c>
      <c r="F230" s="26" t="s">
        <v>721</v>
      </c>
    </row>
    <row r="231" spans="1:6" ht="108.5" x14ac:dyDescent="0.35">
      <c r="A231" s="26" t="s">
        <v>103</v>
      </c>
      <c r="B231" s="26" t="s">
        <v>4</v>
      </c>
      <c r="C231" s="26" t="s">
        <v>235</v>
      </c>
      <c r="D231" s="28">
        <v>46240.875</v>
      </c>
      <c r="E231" s="28">
        <v>46241.25</v>
      </c>
      <c r="F231" s="26" t="s">
        <v>236</v>
      </c>
    </row>
    <row r="232" spans="1:6" ht="77.5" x14ac:dyDescent="0.35">
      <c r="A232" s="26" t="s">
        <v>103</v>
      </c>
      <c r="B232" s="26" t="s">
        <v>5</v>
      </c>
      <c r="C232" s="26" t="s">
        <v>237</v>
      </c>
      <c r="D232" s="28">
        <v>46240.875</v>
      </c>
      <c r="E232" s="28">
        <v>46241.25</v>
      </c>
      <c r="F232" s="26" t="s">
        <v>236</v>
      </c>
    </row>
    <row r="233" spans="1:6" ht="93" x14ac:dyDescent="0.35">
      <c r="A233" s="26" t="s">
        <v>103</v>
      </c>
      <c r="B233" s="26" t="s">
        <v>5</v>
      </c>
      <c r="C233" s="26" t="s">
        <v>882</v>
      </c>
      <c r="D233" s="28">
        <v>46240.875</v>
      </c>
      <c r="E233" s="28">
        <v>46241.25</v>
      </c>
      <c r="F233" s="26" t="s">
        <v>236</v>
      </c>
    </row>
    <row r="234" spans="1:6" ht="93" x14ac:dyDescent="0.35">
      <c r="A234" s="26" t="s">
        <v>103</v>
      </c>
      <c r="B234" s="26" t="s">
        <v>4</v>
      </c>
      <c r="C234" s="26" t="s">
        <v>744</v>
      </c>
      <c r="D234" s="28">
        <v>46240.875</v>
      </c>
      <c r="E234" s="28">
        <v>46241.25</v>
      </c>
      <c r="F234" s="26" t="s">
        <v>745</v>
      </c>
    </row>
    <row r="235" spans="1:6" ht="77.5" x14ac:dyDescent="0.35">
      <c r="A235" s="26" t="s">
        <v>142</v>
      </c>
      <c r="B235" s="26" t="s">
        <v>7</v>
      </c>
      <c r="C235" s="26" t="s">
        <v>877</v>
      </c>
      <c r="D235" s="28">
        <v>46240.875</v>
      </c>
      <c r="E235" s="28">
        <v>46241.208333333299</v>
      </c>
      <c r="F235" s="26" t="s">
        <v>878</v>
      </c>
    </row>
    <row r="236" spans="1:6" ht="77.5" x14ac:dyDescent="0.35">
      <c r="A236" s="26" t="s">
        <v>207</v>
      </c>
      <c r="B236" s="26" t="s">
        <v>5</v>
      </c>
      <c r="C236" s="26" t="s">
        <v>208</v>
      </c>
      <c r="D236" s="28">
        <v>46240.875</v>
      </c>
      <c r="E236" s="28">
        <v>46241.25</v>
      </c>
      <c r="F236" s="26" t="s">
        <v>209</v>
      </c>
    </row>
    <row r="237" spans="1:6" ht="93" x14ac:dyDescent="0.35">
      <c r="A237" s="26" t="s">
        <v>207</v>
      </c>
      <c r="B237" s="26" t="s">
        <v>5</v>
      </c>
      <c r="C237" s="26" t="s">
        <v>210</v>
      </c>
      <c r="D237" s="28">
        <v>46240.875</v>
      </c>
      <c r="E237" s="28">
        <v>46241.25</v>
      </c>
      <c r="F237" s="26" t="s">
        <v>209</v>
      </c>
    </row>
    <row r="238" spans="1:6" ht="77.5" x14ac:dyDescent="0.35">
      <c r="A238" s="26" t="s">
        <v>232</v>
      </c>
      <c r="B238" s="26" t="s">
        <v>6</v>
      </c>
      <c r="C238" s="26" t="s">
        <v>233</v>
      </c>
      <c r="D238" s="28">
        <v>46240.875</v>
      </c>
      <c r="E238" s="28">
        <v>46241.25</v>
      </c>
      <c r="F238" s="26" t="s">
        <v>234</v>
      </c>
    </row>
    <row r="239" spans="1:6" ht="93" x14ac:dyDescent="0.35">
      <c r="A239" s="26" t="s">
        <v>211</v>
      </c>
      <c r="B239" s="26" t="s">
        <v>4</v>
      </c>
      <c r="C239" s="26" t="s">
        <v>212</v>
      </c>
      <c r="D239" s="28">
        <v>46240.833333333299</v>
      </c>
      <c r="E239" s="28">
        <v>46241.25</v>
      </c>
      <c r="F239" s="26" t="s">
        <v>213</v>
      </c>
    </row>
    <row r="240" spans="1:6" ht="93" x14ac:dyDescent="0.35">
      <c r="A240" s="26" t="s">
        <v>211</v>
      </c>
      <c r="B240" s="26" t="s">
        <v>4</v>
      </c>
      <c r="C240" s="26" t="s">
        <v>214</v>
      </c>
      <c r="D240" s="28">
        <v>46240.833333333299</v>
      </c>
      <c r="E240" s="28">
        <v>46241.25</v>
      </c>
      <c r="F240" s="26" t="s">
        <v>213</v>
      </c>
    </row>
    <row r="241" spans="1:6" ht="46.5" x14ac:dyDescent="0.35">
      <c r="A241" s="26" t="s">
        <v>211</v>
      </c>
      <c r="B241" s="26" t="s">
        <v>5</v>
      </c>
      <c r="C241" s="26" t="s">
        <v>215</v>
      </c>
      <c r="D241" s="28">
        <v>46240.833333333299</v>
      </c>
      <c r="E241" s="28">
        <v>46241.25</v>
      </c>
      <c r="F241" s="26" t="s">
        <v>213</v>
      </c>
    </row>
    <row r="242" spans="1:6" ht="46.5" x14ac:dyDescent="0.35">
      <c r="A242" s="26" t="s">
        <v>211</v>
      </c>
      <c r="B242" s="26" t="s">
        <v>5</v>
      </c>
      <c r="C242" s="26" t="s">
        <v>216</v>
      </c>
      <c r="D242" s="28">
        <v>46240.833333333299</v>
      </c>
      <c r="E242" s="28">
        <v>46241.25</v>
      </c>
      <c r="F242" s="26" t="s">
        <v>213</v>
      </c>
    </row>
    <row r="243" spans="1:6" ht="62" x14ac:dyDescent="0.35">
      <c r="A243" s="26" t="s">
        <v>533</v>
      </c>
      <c r="B243" s="26" t="s">
        <v>6</v>
      </c>
      <c r="C243" s="26" t="s">
        <v>534</v>
      </c>
      <c r="D243" s="28">
        <v>46240.875</v>
      </c>
      <c r="E243" s="28">
        <v>46241.25</v>
      </c>
      <c r="F243" s="26" t="s">
        <v>409</v>
      </c>
    </row>
  </sheetData>
  <autoFilter ref="A2:F191" xr:uid="{60B4E0E0-EA23-4FF3-861F-7623BAD270F1}">
    <sortState xmlns:xlrd2="http://schemas.microsoft.com/office/spreadsheetml/2017/richdata2" ref="A3:F243">
      <sortCondition ref="A2:A191"/>
    </sortState>
  </autoFilter>
  <mergeCells count="1">
    <mergeCell ref="A1:F1"/>
  </mergeCells>
  <conditionalFormatting sqref="A3:F243">
    <cfRule type="expression" dxfId="1" priority="1">
      <formula>$J3="Over 12 hours"</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23678-4F93-427C-90BE-1C606F79A7ED}">
  <sheetPr>
    <tabColor theme="6"/>
  </sheetPr>
  <dimension ref="A1:K224"/>
  <sheetViews>
    <sheetView zoomScaleNormal="100" workbookViewId="0">
      <pane ySplit="1" topLeftCell="A2" activePane="bottomLeft" state="frozenSplit"/>
      <selection sqref="A1:F1"/>
      <selection pane="bottomLeft" activeCell="C5" sqref="C5"/>
    </sheetView>
  </sheetViews>
  <sheetFormatPr defaultColWidth="0" defaultRowHeight="15.5" x14ac:dyDescent="0.35"/>
  <cols>
    <col min="1" max="2" width="13.23046875" style="3" customWidth="1"/>
    <col min="3" max="3" width="61.765625" style="3" customWidth="1"/>
    <col min="4" max="4" width="16.4609375" style="3" customWidth="1"/>
    <col min="5" max="5" width="17.4609375" style="13" customWidth="1"/>
    <col min="6" max="6" width="47" style="13" customWidth="1"/>
    <col min="7" max="11" width="0" hidden="1" customWidth="1"/>
    <col min="12" max="16384" width="8.765625" hidden="1"/>
  </cols>
  <sheetData>
    <row r="1" spans="1:6" ht="32.5" x14ac:dyDescent="0.35">
      <c r="A1" s="35" t="str">
        <f>"Daily closure report: "&amp;'Front page'!A6</f>
        <v>Daily closure report: Friday, 7 August</v>
      </c>
      <c r="B1" s="35"/>
      <c r="C1" s="35"/>
      <c r="D1" s="35"/>
      <c r="E1" s="35"/>
      <c r="F1" s="35"/>
    </row>
    <row r="2" spans="1:6" s="5" customFormat="1" ht="28" x14ac:dyDescent="0.35">
      <c r="A2" s="12" t="s">
        <v>9</v>
      </c>
      <c r="B2" s="12" t="s">
        <v>1</v>
      </c>
      <c r="C2" s="12" t="s">
        <v>0</v>
      </c>
      <c r="D2" s="11" t="s">
        <v>11</v>
      </c>
      <c r="E2" s="11" t="s">
        <v>12</v>
      </c>
      <c r="F2" s="12" t="s">
        <v>10</v>
      </c>
    </row>
    <row r="3" spans="1:6" s="3" customFormat="1" ht="77.5" x14ac:dyDescent="0.35">
      <c r="A3" s="25" t="s">
        <v>27</v>
      </c>
      <c r="B3" s="25" t="s">
        <v>2</v>
      </c>
      <c r="C3" s="26" t="s">
        <v>28</v>
      </c>
      <c r="D3" s="27">
        <v>46241.875</v>
      </c>
      <c r="E3" s="27">
        <v>46242.208333333299</v>
      </c>
      <c r="F3" s="26" t="s">
        <v>29</v>
      </c>
    </row>
    <row r="4" spans="1:6" s="3" customFormat="1" ht="77.5" x14ac:dyDescent="0.35">
      <c r="A4" s="25" t="s">
        <v>27</v>
      </c>
      <c r="B4" s="25" t="s">
        <v>6</v>
      </c>
      <c r="C4" s="26" t="s">
        <v>548</v>
      </c>
      <c r="D4" s="27">
        <v>46241.875</v>
      </c>
      <c r="E4" s="27">
        <v>46244.208333333299</v>
      </c>
      <c r="F4" s="26" t="s">
        <v>549</v>
      </c>
    </row>
    <row r="5" spans="1:6" s="3" customFormat="1" ht="77.5" x14ac:dyDescent="0.35">
      <c r="A5" s="25" t="s">
        <v>27</v>
      </c>
      <c r="B5" s="25" t="s">
        <v>6</v>
      </c>
      <c r="C5" s="26" t="s">
        <v>550</v>
      </c>
      <c r="D5" s="27">
        <v>46241.875</v>
      </c>
      <c r="E5" s="27">
        <v>46244.208333333299</v>
      </c>
      <c r="F5" s="26" t="s">
        <v>549</v>
      </c>
    </row>
    <row r="6" spans="1:6" s="3" customFormat="1" ht="77.5" x14ac:dyDescent="0.35">
      <c r="A6" s="25" t="s">
        <v>27</v>
      </c>
      <c r="B6" s="25" t="s">
        <v>24</v>
      </c>
      <c r="C6" s="26" t="s">
        <v>35</v>
      </c>
      <c r="D6" s="27">
        <v>45847.208333333299</v>
      </c>
      <c r="E6" s="27">
        <v>46507.999305555597</v>
      </c>
      <c r="F6" s="26" t="s">
        <v>36</v>
      </c>
    </row>
    <row r="7" spans="1:6" s="3" customFormat="1" ht="62" x14ac:dyDescent="0.35">
      <c r="A7" s="25" t="s">
        <v>27</v>
      </c>
      <c r="B7" s="25" t="s">
        <v>2</v>
      </c>
      <c r="C7" s="26" t="s">
        <v>693</v>
      </c>
      <c r="D7" s="27">
        <v>46241.833333333299</v>
      </c>
      <c r="E7" s="27">
        <v>46242.25</v>
      </c>
      <c r="F7" s="26" t="s">
        <v>459</v>
      </c>
    </row>
    <row r="8" spans="1:6" s="3" customFormat="1" ht="46.5" x14ac:dyDescent="0.35">
      <c r="A8" s="25" t="s">
        <v>27</v>
      </c>
      <c r="B8" s="25" t="s">
        <v>2</v>
      </c>
      <c r="C8" s="26" t="s">
        <v>79</v>
      </c>
      <c r="D8" s="27">
        <v>46241.833333333299</v>
      </c>
      <c r="E8" s="27">
        <v>46242.25</v>
      </c>
      <c r="F8" s="26" t="s">
        <v>80</v>
      </c>
    </row>
    <row r="9" spans="1:6" s="3" customFormat="1" ht="46.5" x14ac:dyDescent="0.35">
      <c r="A9" s="25" t="s">
        <v>27</v>
      </c>
      <c r="B9" s="25" t="s">
        <v>2</v>
      </c>
      <c r="C9" s="26" t="s">
        <v>81</v>
      </c>
      <c r="D9" s="27">
        <v>46241.833333333299</v>
      </c>
      <c r="E9" s="27">
        <v>46242.25</v>
      </c>
      <c r="F9" s="26" t="s">
        <v>80</v>
      </c>
    </row>
    <row r="10" spans="1:6" s="3" customFormat="1" ht="46.5" x14ac:dyDescent="0.35">
      <c r="A10" s="25" t="s">
        <v>27</v>
      </c>
      <c r="B10" s="25" t="s">
        <v>2</v>
      </c>
      <c r="C10" s="26" t="s">
        <v>82</v>
      </c>
      <c r="D10" s="27">
        <v>46241.833333333299</v>
      </c>
      <c r="E10" s="27">
        <v>46242.25</v>
      </c>
      <c r="F10" s="26" t="s">
        <v>80</v>
      </c>
    </row>
    <row r="11" spans="1:6" s="3" customFormat="1" ht="46.5" x14ac:dyDescent="0.35">
      <c r="A11" s="25" t="s">
        <v>27</v>
      </c>
      <c r="B11" s="25" t="s">
        <v>2</v>
      </c>
      <c r="C11" s="26" t="s">
        <v>709</v>
      </c>
      <c r="D11" s="27">
        <v>46241.833333333299</v>
      </c>
      <c r="E11" s="27">
        <v>46242.25</v>
      </c>
      <c r="F11" s="26" t="s">
        <v>708</v>
      </c>
    </row>
    <row r="12" spans="1:6" s="3" customFormat="1" ht="77.5" x14ac:dyDescent="0.35">
      <c r="A12" s="25" t="s">
        <v>27</v>
      </c>
      <c r="B12" s="25" t="s">
        <v>2</v>
      </c>
      <c r="C12" s="26" t="s">
        <v>710</v>
      </c>
      <c r="D12" s="27">
        <v>46241.833333333299</v>
      </c>
      <c r="E12" s="27">
        <v>46242.25</v>
      </c>
      <c r="F12" s="26" t="s">
        <v>708</v>
      </c>
    </row>
    <row r="13" spans="1:6" s="3" customFormat="1" ht="77.5" x14ac:dyDescent="0.35">
      <c r="A13" s="25" t="s">
        <v>27</v>
      </c>
      <c r="B13" s="25" t="s">
        <v>6</v>
      </c>
      <c r="C13" s="26" t="s">
        <v>711</v>
      </c>
      <c r="D13" s="27">
        <v>46241.833333333299</v>
      </c>
      <c r="E13" s="27">
        <v>46242.25</v>
      </c>
      <c r="F13" s="26" t="s">
        <v>708</v>
      </c>
    </row>
    <row r="14" spans="1:6" s="3" customFormat="1" ht="77.5" x14ac:dyDescent="0.35">
      <c r="A14" s="25" t="s">
        <v>27</v>
      </c>
      <c r="B14" s="25" t="s">
        <v>6</v>
      </c>
      <c r="C14" s="26" t="s">
        <v>712</v>
      </c>
      <c r="D14" s="27">
        <v>46241.833333333299</v>
      </c>
      <c r="E14" s="27">
        <v>46242.25</v>
      </c>
      <c r="F14" s="26" t="s">
        <v>708</v>
      </c>
    </row>
    <row r="15" spans="1:6" s="3" customFormat="1" ht="62" x14ac:dyDescent="0.35">
      <c r="A15" s="25" t="s">
        <v>27</v>
      </c>
      <c r="B15" s="25" t="s">
        <v>6</v>
      </c>
      <c r="C15" s="26" t="s">
        <v>724</v>
      </c>
      <c r="D15" s="27">
        <v>46241.875</v>
      </c>
      <c r="E15" s="27">
        <v>46242.25</v>
      </c>
      <c r="F15" s="26" t="s">
        <v>165</v>
      </c>
    </row>
    <row r="16" spans="1:6" s="3" customFormat="1" ht="62" x14ac:dyDescent="0.35">
      <c r="A16" s="25" t="s">
        <v>27</v>
      </c>
      <c r="B16" s="25" t="s">
        <v>6</v>
      </c>
      <c r="C16" s="26" t="s">
        <v>164</v>
      </c>
      <c r="D16" s="27">
        <v>46241.875</v>
      </c>
      <c r="E16" s="27">
        <v>46242.25</v>
      </c>
      <c r="F16" s="26" t="s">
        <v>165</v>
      </c>
    </row>
    <row r="17" spans="1:6" s="3" customFormat="1" ht="62" x14ac:dyDescent="0.35">
      <c r="A17" s="25" t="s">
        <v>27</v>
      </c>
      <c r="B17" s="25" t="s">
        <v>2</v>
      </c>
      <c r="C17" s="26" t="s">
        <v>485</v>
      </c>
      <c r="D17" s="27">
        <v>46241.875</v>
      </c>
      <c r="E17" s="27">
        <v>46242.25</v>
      </c>
      <c r="F17" s="26" t="s">
        <v>165</v>
      </c>
    </row>
    <row r="18" spans="1:6" s="3" customFormat="1" ht="77.5" x14ac:dyDescent="0.35">
      <c r="A18" s="25" t="s">
        <v>90</v>
      </c>
      <c r="B18" s="25" t="s">
        <v>2</v>
      </c>
      <c r="C18" s="26" t="s">
        <v>707</v>
      </c>
      <c r="D18" s="27">
        <v>46241.833333333299</v>
      </c>
      <c r="E18" s="27">
        <v>46242.25</v>
      </c>
      <c r="F18" s="26" t="s">
        <v>708</v>
      </c>
    </row>
    <row r="19" spans="1:6" s="3" customFormat="1" ht="77.5" x14ac:dyDescent="0.35">
      <c r="A19" s="25" t="s">
        <v>90</v>
      </c>
      <c r="B19" s="25" t="s">
        <v>2</v>
      </c>
      <c r="C19" s="26" t="s">
        <v>713</v>
      </c>
      <c r="D19" s="27">
        <v>46241.833333333299</v>
      </c>
      <c r="E19" s="27">
        <v>46242.25</v>
      </c>
      <c r="F19" s="26" t="s">
        <v>708</v>
      </c>
    </row>
    <row r="20" spans="1:6" s="3" customFormat="1" ht="62" x14ac:dyDescent="0.35">
      <c r="A20" s="25" t="s">
        <v>90</v>
      </c>
      <c r="B20" s="25" t="s">
        <v>6</v>
      </c>
      <c r="C20" s="26" t="s">
        <v>146</v>
      </c>
      <c r="D20" s="27">
        <v>46241.833333333299</v>
      </c>
      <c r="E20" s="27">
        <v>46242.25</v>
      </c>
      <c r="F20" s="26" t="s">
        <v>147</v>
      </c>
    </row>
    <row r="21" spans="1:6" s="3" customFormat="1" ht="62" x14ac:dyDescent="0.35">
      <c r="A21" s="25" t="s">
        <v>90</v>
      </c>
      <c r="B21" s="25" t="s">
        <v>6</v>
      </c>
      <c r="C21" s="26" t="s">
        <v>148</v>
      </c>
      <c r="D21" s="27">
        <v>46241.833333333299</v>
      </c>
      <c r="E21" s="27">
        <v>46242.25</v>
      </c>
      <c r="F21" s="26" t="s">
        <v>147</v>
      </c>
    </row>
    <row r="22" spans="1:6" s="3" customFormat="1" ht="62" x14ac:dyDescent="0.35">
      <c r="A22" s="25" t="s">
        <v>90</v>
      </c>
      <c r="B22" s="25" t="s">
        <v>6</v>
      </c>
      <c r="C22" s="26" t="s">
        <v>149</v>
      </c>
      <c r="D22" s="27">
        <v>46241.833333333299</v>
      </c>
      <c r="E22" s="27">
        <v>46242.25</v>
      </c>
      <c r="F22" s="26" t="s">
        <v>147</v>
      </c>
    </row>
    <row r="23" spans="1:6" s="3" customFormat="1" ht="62" x14ac:dyDescent="0.35">
      <c r="A23" s="25" t="s">
        <v>90</v>
      </c>
      <c r="B23" s="25" t="s">
        <v>6</v>
      </c>
      <c r="C23" s="26" t="s">
        <v>150</v>
      </c>
      <c r="D23" s="27">
        <v>46241.833333333299</v>
      </c>
      <c r="E23" s="27">
        <v>46242.25</v>
      </c>
      <c r="F23" s="26" t="s">
        <v>147</v>
      </c>
    </row>
    <row r="24" spans="1:6" s="3" customFormat="1" ht="14.25" customHeight="1" x14ac:dyDescent="0.35">
      <c r="A24" s="25" t="s">
        <v>90</v>
      </c>
      <c r="B24" s="25" t="s">
        <v>6</v>
      </c>
      <c r="C24" s="26" t="s">
        <v>151</v>
      </c>
      <c r="D24" s="27">
        <v>46241.833333333299</v>
      </c>
      <c r="E24" s="27">
        <v>46242.25</v>
      </c>
      <c r="F24" s="26" t="s">
        <v>147</v>
      </c>
    </row>
    <row r="25" spans="1:6" s="3" customFormat="1" ht="62" x14ac:dyDescent="0.35">
      <c r="A25" s="25" t="s">
        <v>90</v>
      </c>
      <c r="B25" s="25" t="s">
        <v>6</v>
      </c>
      <c r="C25" s="26" t="s">
        <v>152</v>
      </c>
      <c r="D25" s="27">
        <v>46241.833333333299</v>
      </c>
      <c r="E25" s="27">
        <v>46242.25</v>
      </c>
      <c r="F25" s="26" t="s">
        <v>147</v>
      </c>
    </row>
    <row r="26" spans="1:6" s="3" customFormat="1" ht="62" x14ac:dyDescent="0.35">
      <c r="A26" s="25" t="s">
        <v>90</v>
      </c>
      <c r="B26" s="25" t="s">
        <v>4</v>
      </c>
      <c r="C26" s="26" t="s">
        <v>629</v>
      </c>
      <c r="D26" s="27">
        <v>46241.833333333299</v>
      </c>
      <c r="E26" s="27">
        <v>46242.25</v>
      </c>
      <c r="F26" s="26" t="s">
        <v>163</v>
      </c>
    </row>
    <row r="27" spans="1:6" s="3" customFormat="1" ht="62" x14ac:dyDescent="0.35">
      <c r="A27" s="25" t="s">
        <v>90</v>
      </c>
      <c r="B27" s="25" t="s">
        <v>2</v>
      </c>
      <c r="C27" s="26" t="s">
        <v>725</v>
      </c>
      <c r="D27" s="27">
        <v>46241.833333333299</v>
      </c>
      <c r="E27" s="27">
        <v>46242.25</v>
      </c>
      <c r="F27" s="26" t="s">
        <v>726</v>
      </c>
    </row>
    <row r="28" spans="1:6" s="3" customFormat="1" ht="77.5" x14ac:dyDescent="0.35">
      <c r="A28" s="25" t="s">
        <v>90</v>
      </c>
      <c r="B28" s="25" t="s">
        <v>6</v>
      </c>
      <c r="C28" s="26" t="s">
        <v>782</v>
      </c>
      <c r="D28" s="27">
        <v>46241.958333333299</v>
      </c>
      <c r="E28" s="27">
        <v>46242.229166666701</v>
      </c>
      <c r="F28" s="26" t="s">
        <v>783</v>
      </c>
    </row>
    <row r="29" spans="1:6" s="3" customFormat="1" ht="62" x14ac:dyDescent="0.35">
      <c r="A29" s="25" t="s">
        <v>90</v>
      </c>
      <c r="B29" s="25" t="s">
        <v>2</v>
      </c>
      <c r="C29" s="26" t="s">
        <v>805</v>
      </c>
      <c r="D29" s="27">
        <v>46241.958333333299</v>
      </c>
      <c r="E29" s="27">
        <v>46242.25</v>
      </c>
      <c r="F29" s="26" t="s">
        <v>806</v>
      </c>
    </row>
    <row r="30" spans="1:6" s="3" customFormat="1" ht="93" x14ac:dyDescent="0.35">
      <c r="A30" s="25" t="s">
        <v>353</v>
      </c>
      <c r="B30" s="25" t="s">
        <v>2</v>
      </c>
      <c r="C30" s="26" t="s">
        <v>797</v>
      </c>
      <c r="D30" s="27">
        <v>46241.958333333299</v>
      </c>
      <c r="E30" s="27">
        <v>46242.229166666701</v>
      </c>
      <c r="F30" s="26" t="s">
        <v>798</v>
      </c>
    </row>
    <row r="31" spans="1:6" s="3" customFormat="1" ht="46.5" x14ac:dyDescent="0.35">
      <c r="A31" s="25" t="s">
        <v>620</v>
      </c>
      <c r="B31" s="25" t="s">
        <v>5</v>
      </c>
      <c r="C31" s="26" t="s">
        <v>621</v>
      </c>
      <c r="D31" s="27">
        <v>46241.833333333299</v>
      </c>
      <c r="E31" s="27">
        <v>46242.25</v>
      </c>
      <c r="F31" s="26" t="s">
        <v>622</v>
      </c>
    </row>
    <row r="32" spans="1:6" s="3" customFormat="1" ht="93" x14ac:dyDescent="0.35">
      <c r="A32" s="25" t="s">
        <v>799</v>
      </c>
      <c r="B32" s="25" t="s">
        <v>4</v>
      </c>
      <c r="C32" s="26" t="s">
        <v>800</v>
      </c>
      <c r="D32" s="27">
        <v>46241.958333333299</v>
      </c>
      <c r="E32" s="27">
        <v>46242.229166666701</v>
      </c>
      <c r="F32" s="26" t="s">
        <v>798</v>
      </c>
    </row>
    <row r="33" spans="1:6" s="3" customFormat="1" ht="46.5" x14ac:dyDescent="0.35">
      <c r="A33" s="25" t="s">
        <v>30</v>
      </c>
      <c r="B33" s="25" t="s">
        <v>4</v>
      </c>
      <c r="C33" s="26" t="s">
        <v>682</v>
      </c>
      <c r="D33" s="27">
        <v>46241.833333333299</v>
      </c>
      <c r="E33" s="27">
        <v>46242.25</v>
      </c>
      <c r="F33" s="26" t="s">
        <v>448</v>
      </c>
    </row>
    <row r="34" spans="1:6" s="3" customFormat="1" ht="46.5" x14ac:dyDescent="0.35">
      <c r="A34" s="25" t="s">
        <v>30</v>
      </c>
      <c r="B34" s="25" t="s">
        <v>4</v>
      </c>
      <c r="C34" s="26" t="s">
        <v>683</v>
      </c>
      <c r="D34" s="27">
        <v>46241.916666666701</v>
      </c>
      <c r="E34" s="27">
        <v>46242.25</v>
      </c>
      <c r="F34" s="26" t="s">
        <v>32</v>
      </c>
    </row>
    <row r="35" spans="1:6" s="3" customFormat="1" ht="46.5" x14ac:dyDescent="0.35">
      <c r="A35" s="25" t="s">
        <v>30</v>
      </c>
      <c r="B35" s="25" t="s">
        <v>4</v>
      </c>
      <c r="C35" s="26" t="s">
        <v>546</v>
      </c>
      <c r="D35" s="27">
        <v>46241.875</v>
      </c>
      <c r="E35" s="27">
        <v>46244.208333333299</v>
      </c>
      <c r="F35" s="26" t="s">
        <v>547</v>
      </c>
    </row>
    <row r="36" spans="1:6" s="3" customFormat="1" ht="46.5" x14ac:dyDescent="0.35">
      <c r="A36" s="25" t="s">
        <v>30</v>
      </c>
      <c r="B36" s="25" t="s">
        <v>5</v>
      </c>
      <c r="C36" s="26" t="s">
        <v>449</v>
      </c>
      <c r="D36" s="27">
        <v>46241.833333333299</v>
      </c>
      <c r="E36" s="27">
        <v>46242.25</v>
      </c>
      <c r="F36" s="26" t="s">
        <v>450</v>
      </c>
    </row>
    <row r="37" spans="1:6" s="3" customFormat="1" ht="93" x14ac:dyDescent="0.35">
      <c r="A37" s="25" t="s">
        <v>30</v>
      </c>
      <c r="B37" s="25" t="s">
        <v>4</v>
      </c>
      <c r="C37" s="26" t="s">
        <v>60</v>
      </c>
      <c r="D37" s="27">
        <v>46237.541666666701</v>
      </c>
      <c r="E37" s="27">
        <v>46242.25</v>
      </c>
      <c r="F37" s="26" t="s">
        <v>61</v>
      </c>
    </row>
    <row r="38" spans="1:6" s="3" customFormat="1" ht="93" x14ac:dyDescent="0.35">
      <c r="A38" s="25" t="s">
        <v>30</v>
      </c>
      <c r="B38" s="25" t="s">
        <v>4</v>
      </c>
      <c r="C38" s="26" t="s">
        <v>62</v>
      </c>
      <c r="D38" s="27">
        <v>46241.833333333299</v>
      </c>
      <c r="E38" s="27">
        <v>46242.25</v>
      </c>
      <c r="F38" s="26" t="s">
        <v>61</v>
      </c>
    </row>
    <row r="39" spans="1:6" s="3" customFormat="1" ht="93" x14ac:dyDescent="0.35">
      <c r="A39" s="25" t="s">
        <v>30</v>
      </c>
      <c r="B39" s="25" t="s">
        <v>4</v>
      </c>
      <c r="C39" s="26" t="s">
        <v>63</v>
      </c>
      <c r="D39" s="27">
        <v>46241.833333333299</v>
      </c>
      <c r="E39" s="27">
        <v>46242.25</v>
      </c>
      <c r="F39" s="26" t="s">
        <v>61</v>
      </c>
    </row>
    <row r="40" spans="1:6" s="3" customFormat="1" ht="93" x14ac:dyDescent="0.35">
      <c r="A40" s="25" t="s">
        <v>30</v>
      </c>
      <c r="B40" s="25" t="s">
        <v>4</v>
      </c>
      <c r="C40" s="26" t="s">
        <v>64</v>
      </c>
      <c r="D40" s="27">
        <v>46241.833333333299</v>
      </c>
      <c r="E40" s="27">
        <v>46242.25</v>
      </c>
      <c r="F40" s="26" t="s">
        <v>61</v>
      </c>
    </row>
    <row r="41" spans="1:6" s="3" customFormat="1" ht="93" x14ac:dyDescent="0.35">
      <c r="A41" s="25" t="s">
        <v>30</v>
      </c>
      <c r="B41" s="25" t="s">
        <v>4</v>
      </c>
      <c r="C41" s="26" t="s">
        <v>65</v>
      </c>
      <c r="D41" s="27">
        <v>46241.833333333299</v>
      </c>
      <c r="E41" s="27">
        <v>46242.25</v>
      </c>
      <c r="F41" s="26" t="s">
        <v>61</v>
      </c>
    </row>
    <row r="42" spans="1:6" s="3" customFormat="1" ht="93" x14ac:dyDescent="0.35">
      <c r="A42" s="25" t="s">
        <v>30</v>
      </c>
      <c r="B42" s="25" t="s">
        <v>4</v>
      </c>
      <c r="C42" s="26" t="s">
        <v>66</v>
      </c>
      <c r="D42" s="27">
        <v>46241.833333333299</v>
      </c>
      <c r="E42" s="27">
        <v>46242.25</v>
      </c>
      <c r="F42" s="26" t="s">
        <v>61</v>
      </c>
    </row>
    <row r="43" spans="1:6" s="3" customFormat="1" ht="93" x14ac:dyDescent="0.35">
      <c r="A43" s="25" t="s">
        <v>30</v>
      </c>
      <c r="B43" s="25" t="s">
        <v>4</v>
      </c>
      <c r="C43" s="26" t="s">
        <v>67</v>
      </c>
      <c r="D43" s="27">
        <v>46241.833333333299</v>
      </c>
      <c r="E43" s="27">
        <v>46242.25</v>
      </c>
      <c r="F43" s="26" t="s">
        <v>61</v>
      </c>
    </row>
    <row r="44" spans="1:6" s="3" customFormat="1" ht="93" x14ac:dyDescent="0.35">
      <c r="A44" s="25" t="s">
        <v>30</v>
      </c>
      <c r="B44" s="25" t="s">
        <v>4</v>
      </c>
      <c r="C44" s="26" t="s">
        <v>68</v>
      </c>
      <c r="D44" s="27">
        <v>46241.833333333299</v>
      </c>
      <c r="E44" s="27">
        <v>46242.25</v>
      </c>
      <c r="F44" s="26" t="s">
        <v>61</v>
      </c>
    </row>
    <row r="45" spans="1:6" s="3" customFormat="1" ht="93" x14ac:dyDescent="0.35">
      <c r="A45" s="25" t="s">
        <v>30</v>
      </c>
      <c r="B45" s="25" t="s">
        <v>4</v>
      </c>
      <c r="C45" s="26" t="s">
        <v>69</v>
      </c>
      <c r="D45" s="27">
        <v>46241.833333333299</v>
      </c>
      <c r="E45" s="27">
        <v>46242.25</v>
      </c>
      <c r="F45" s="26" t="s">
        <v>61</v>
      </c>
    </row>
    <row r="46" spans="1:6" s="3" customFormat="1" ht="93" x14ac:dyDescent="0.35">
      <c r="A46" s="25" t="s">
        <v>30</v>
      </c>
      <c r="B46" s="25" t="s">
        <v>4</v>
      </c>
      <c r="C46" s="26" t="s">
        <v>70</v>
      </c>
      <c r="D46" s="27">
        <v>46241.833333333299</v>
      </c>
      <c r="E46" s="27">
        <v>46242.25</v>
      </c>
      <c r="F46" s="26" t="s">
        <v>61</v>
      </c>
    </row>
    <row r="47" spans="1:6" s="3" customFormat="1" ht="93" x14ac:dyDescent="0.35">
      <c r="A47" s="25" t="s">
        <v>30</v>
      </c>
      <c r="B47" s="25" t="s">
        <v>4</v>
      </c>
      <c r="C47" s="26" t="s">
        <v>71</v>
      </c>
      <c r="D47" s="27">
        <v>46241.833333333299</v>
      </c>
      <c r="E47" s="27">
        <v>46242.25</v>
      </c>
      <c r="F47" s="26" t="s">
        <v>61</v>
      </c>
    </row>
    <row r="48" spans="1:6" s="3" customFormat="1" ht="93" x14ac:dyDescent="0.35">
      <c r="A48" s="25" t="s">
        <v>30</v>
      </c>
      <c r="B48" s="25" t="s">
        <v>4</v>
      </c>
      <c r="C48" s="26" t="s">
        <v>72</v>
      </c>
      <c r="D48" s="27">
        <v>46241.833333333299</v>
      </c>
      <c r="E48" s="27">
        <v>46242.25</v>
      </c>
      <c r="F48" s="26" t="s">
        <v>61</v>
      </c>
    </row>
    <row r="49" spans="1:6" s="3" customFormat="1" ht="46.5" x14ac:dyDescent="0.35">
      <c r="A49" s="25" t="s">
        <v>168</v>
      </c>
      <c r="B49" s="25" t="s">
        <v>4</v>
      </c>
      <c r="C49" s="26" t="s">
        <v>169</v>
      </c>
      <c r="D49" s="27">
        <v>46083.999305555597</v>
      </c>
      <c r="E49" s="27">
        <v>46293.999305555597</v>
      </c>
      <c r="F49" s="26" t="s">
        <v>170</v>
      </c>
    </row>
    <row r="50" spans="1:6" s="3" customFormat="1" ht="46.5" x14ac:dyDescent="0.35">
      <c r="A50" s="25" t="s">
        <v>168</v>
      </c>
      <c r="B50" s="25" t="s">
        <v>5</v>
      </c>
      <c r="C50" s="26" t="s">
        <v>171</v>
      </c>
      <c r="D50" s="27">
        <v>46083.999305555597</v>
      </c>
      <c r="E50" s="27">
        <v>46293.999305555597</v>
      </c>
      <c r="F50" s="26" t="s">
        <v>170</v>
      </c>
    </row>
    <row r="51" spans="1:6" s="3" customFormat="1" ht="62" x14ac:dyDescent="0.35">
      <c r="A51" s="25" t="s">
        <v>172</v>
      </c>
      <c r="B51" s="25" t="s">
        <v>2</v>
      </c>
      <c r="C51" s="26" t="s">
        <v>727</v>
      </c>
      <c r="D51" s="27">
        <v>46241.833333333299</v>
      </c>
      <c r="E51" s="27">
        <v>46242.25</v>
      </c>
      <c r="F51" s="26" t="s">
        <v>728</v>
      </c>
    </row>
    <row r="52" spans="1:6" s="3" customFormat="1" ht="46.5" x14ac:dyDescent="0.35">
      <c r="A52" s="25" t="s">
        <v>172</v>
      </c>
      <c r="B52" s="25" t="s">
        <v>6</v>
      </c>
      <c r="C52" s="26" t="s">
        <v>173</v>
      </c>
      <c r="D52" s="27">
        <v>46241.833333333299</v>
      </c>
      <c r="E52" s="27">
        <v>46242.25</v>
      </c>
      <c r="F52" s="26" t="s">
        <v>174</v>
      </c>
    </row>
    <row r="53" spans="1:6" s="3" customFormat="1" ht="62" x14ac:dyDescent="0.35">
      <c r="A53" s="25" t="s">
        <v>172</v>
      </c>
      <c r="B53" s="25" t="s">
        <v>24</v>
      </c>
      <c r="C53" s="26" t="s">
        <v>175</v>
      </c>
      <c r="D53" s="27">
        <v>46241.833333333299</v>
      </c>
      <c r="E53" s="27">
        <v>46242.208333333299</v>
      </c>
      <c r="F53" s="26" t="s">
        <v>176</v>
      </c>
    </row>
    <row r="54" spans="1:6" s="3" customFormat="1" ht="62" x14ac:dyDescent="0.35">
      <c r="A54" s="25" t="s">
        <v>172</v>
      </c>
      <c r="B54" s="25" t="s">
        <v>6</v>
      </c>
      <c r="C54" s="26" t="s">
        <v>177</v>
      </c>
      <c r="D54" s="27">
        <v>46241.833333333299</v>
      </c>
      <c r="E54" s="27">
        <v>46242.208333333299</v>
      </c>
      <c r="F54" s="26" t="s">
        <v>176</v>
      </c>
    </row>
    <row r="55" spans="1:6" s="3" customFormat="1" ht="46.5" x14ac:dyDescent="0.35">
      <c r="A55" s="25" t="s">
        <v>172</v>
      </c>
      <c r="B55" s="25" t="s">
        <v>6</v>
      </c>
      <c r="C55" s="26" t="s">
        <v>729</v>
      </c>
      <c r="D55" s="27">
        <v>46241.833333333299</v>
      </c>
      <c r="E55" s="27">
        <v>46242.25</v>
      </c>
      <c r="F55" s="26" t="s">
        <v>730</v>
      </c>
    </row>
    <row r="56" spans="1:6" s="3" customFormat="1" ht="31" x14ac:dyDescent="0.35">
      <c r="A56" s="25" t="s">
        <v>303</v>
      </c>
      <c r="B56" s="25" t="s">
        <v>4</v>
      </c>
      <c r="C56" s="26" t="s">
        <v>774</v>
      </c>
      <c r="D56" s="27">
        <v>46241.833333333299</v>
      </c>
      <c r="E56" s="27">
        <v>46242.25</v>
      </c>
      <c r="F56" s="26" t="s">
        <v>775</v>
      </c>
    </row>
    <row r="57" spans="1:6" s="18" customFormat="1" ht="62" x14ac:dyDescent="0.35">
      <c r="A57" s="25" t="s">
        <v>295</v>
      </c>
      <c r="B57" s="25" t="s">
        <v>5</v>
      </c>
      <c r="C57" s="26" t="s">
        <v>334</v>
      </c>
      <c r="D57" s="27">
        <v>46241.958333333299</v>
      </c>
      <c r="E57" s="27">
        <v>46242.229166666701</v>
      </c>
      <c r="F57" s="26" t="s">
        <v>335</v>
      </c>
    </row>
    <row r="58" spans="1:6" s="3" customFormat="1" ht="46.5" x14ac:dyDescent="0.35">
      <c r="A58" s="25" t="s">
        <v>306</v>
      </c>
      <c r="B58" s="25" t="s">
        <v>2</v>
      </c>
      <c r="C58" s="26" t="s">
        <v>773</v>
      </c>
      <c r="D58" s="27">
        <v>46241.833333333299</v>
      </c>
      <c r="E58" s="27">
        <v>46242.25</v>
      </c>
      <c r="F58" s="26" t="s">
        <v>308</v>
      </c>
    </row>
    <row r="59" spans="1:6" s="3" customFormat="1" ht="46.5" x14ac:dyDescent="0.35">
      <c r="A59" s="25" t="s">
        <v>776</v>
      </c>
      <c r="B59" s="25" t="s">
        <v>2</v>
      </c>
      <c r="C59" s="26" t="s">
        <v>777</v>
      </c>
      <c r="D59" s="27">
        <v>46241.833333333299</v>
      </c>
      <c r="E59" s="27">
        <v>46242.25</v>
      </c>
      <c r="F59" s="26" t="s">
        <v>778</v>
      </c>
    </row>
    <row r="60" spans="1:6" s="3" customFormat="1" ht="46.5" x14ac:dyDescent="0.35">
      <c r="A60" s="25" t="s">
        <v>776</v>
      </c>
      <c r="B60" s="25" t="s">
        <v>6</v>
      </c>
      <c r="C60" s="26" t="s">
        <v>779</v>
      </c>
      <c r="D60" s="27">
        <v>46241.833333333299</v>
      </c>
      <c r="E60" s="27">
        <v>46242.25</v>
      </c>
      <c r="F60" s="26" t="s">
        <v>778</v>
      </c>
    </row>
    <row r="61" spans="1:6" s="3" customFormat="1" ht="31" x14ac:dyDescent="0.35">
      <c r="A61" s="25" t="s">
        <v>277</v>
      </c>
      <c r="B61" s="25" t="s">
        <v>5</v>
      </c>
      <c r="C61" s="26" t="s">
        <v>278</v>
      </c>
      <c r="D61" s="27">
        <v>46241.875</v>
      </c>
      <c r="E61" s="27">
        <v>46242.25</v>
      </c>
      <c r="F61" s="26" t="s">
        <v>279</v>
      </c>
    </row>
    <row r="62" spans="1:6" s="3" customFormat="1" ht="31" x14ac:dyDescent="0.35">
      <c r="A62" s="25" t="s">
        <v>277</v>
      </c>
      <c r="B62" s="25" t="s">
        <v>4</v>
      </c>
      <c r="C62" s="26" t="s">
        <v>280</v>
      </c>
      <c r="D62" s="27">
        <v>46241.875</v>
      </c>
      <c r="E62" s="27">
        <v>46242.25</v>
      </c>
      <c r="F62" s="26" t="s">
        <v>279</v>
      </c>
    </row>
    <row r="63" spans="1:6" s="3" customFormat="1" ht="46.5" x14ac:dyDescent="0.35">
      <c r="A63" s="25" t="s">
        <v>277</v>
      </c>
      <c r="B63" s="25" t="s">
        <v>5</v>
      </c>
      <c r="C63" s="26" t="s">
        <v>298</v>
      </c>
      <c r="D63" s="27">
        <v>46241.833333333299</v>
      </c>
      <c r="E63" s="27">
        <v>46242.25</v>
      </c>
      <c r="F63" s="26" t="s">
        <v>299</v>
      </c>
    </row>
    <row r="64" spans="1:6" s="3" customFormat="1" ht="77.5" x14ac:dyDescent="0.35">
      <c r="A64" s="25" t="s">
        <v>277</v>
      </c>
      <c r="B64" s="25" t="s">
        <v>2</v>
      </c>
      <c r="C64" s="26" t="s">
        <v>771</v>
      </c>
      <c r="D64" s="27">
        <v>46241.875</v>
      </c>
      <c r="E64" s="27">
        <v>46242.25</v>
      </c>
      <c r="F64" s="26" t="s">
        <v>772</v>
      </c>
    </row>
    <row r="65" spans="1:6" s="3" customFormat="1" ht="62" x14ac:dyDescent="0.35">
      <c r="A65" s="25" t="s">
        <v>336</v>
      </c>
      <c r="B65" s="25" t="s">
        <v>2</v>
      </c>
      <c r="C65" s="26" t="s">
        <v>666</v>
      </c>
      <c r="D65" s="27">
        <v>46241.958333333299</v>
      </c>
      <c r="E65" s="27">
        <v>46242.229166666701</v>
      </c>
      <c r="F65" s="26" t="s">
        <v>667</v>
      </c>
    </row>
    <row r="66" spans="1:6" s="3" customFormat="1" ht="93" x14ac:dyDescent="0.35">
      <c r="A66" s="25" t="s">
        <v>336</v>
      </c>
      <c r="B66" s="25" t="s">
        <v>6</v>
      </c>
      <c r="C66" s="26" t="s">
        <v>801</v>
      </c>
      <c r="D66" s="27">
        <v>46241.958333333299</v>
      </c>
      <c r="E66" s="27">
        <v>46242.229166666701</v>
      </c>
      <c r="F66" s="26" t="s">
        <v>802</v>
      </c>
    </row>
    <row r="67" spans="1:6" s="3" customFormat="1" ht="46.5" x14ac:dyDescent="0.35">
      <c r="A67" s="25" t="s">
        <v>292</v>
      </c>
      <c r="B67" s="25" t="s">
        <v>2</v>
      </c>
      <c r="C67" s="26" t="s">
        <v>758</v>
      </c>
      <c r="D67" s="27">
        <v>46241.875</v>
      </c>
      <c r="E67" s="27">
        <v>46242.25</v>
      </c>
      <c r="F67" s="26" t="s">
        <v>759</v>
      </c>
    </row>
    <row r="68" spans="1:6" s="3" customFormat="1" ht="46.5" x14ac:dyDescent="0.35">
      <c r="A68" s="25" t="s">
        <v>292</v>
      </c>
      <c r="B68" s="25" t="s">
        <v>2</v>
      </c>
      <c r="C68" s="26" t="s">
        <v>760</v>
      </c>
      <c r="D68" s="27">
        <v>46241.875</v>
      </c>
      <c r="E68" s="27">
        <v>46242.25</v>
      </c>
      <c r="F68" s="26" t="s">
        <v>759</v>
      </c>
    </row>
    <row r="69" spans="1:6" s="3" customFormat="1" ht="46.5" x14ac:dyDescent="0.35">
      <c r="A69" s="25" t="s">
        <v>292</v>
      </c>
      <c r="B69" s="25" t="s">
        <v>2</v>
      </c>
      <c r="C69" s="26" t="s">
        <v>761</v>
      </c>
      <c r="D69" s="27">
        <v>46241.875</v>
      </c>
      <c r="E69" s="27">
        <v>46242.25</v>
      </c>
      <c r="F69" s="26" t="s">
        <v>759</v>
      </c>
    </row>
    <row r="70" spans="1:6" s="3" customFormat="1" ht="46.5" x14ac:dyDescent="0.35">
      <c r="A70" s="25" t="s">
        <v>292</v>
      </c>
      <c r="B70" s="25" t="s">
        <v>2</v>
      </c>
      <c r="C70" s="26" t="s">
        <v>762</v>
      </c>
      <c r="D70" s="27">
        <v>46241.875</v>
      </c>
      <c r="E70" s="27">
        <v>46242.25</v>
      </c>
      <c r="F70" s="26" t="s">
        <v>759</v>
      </c>
    </row>
    <row r="71" spans="1:6" s="3" customFormat="1" ht="62" x14ac:dyDescent="0.35">
      <c r="A71" s="25" t="s">
        <v>358</v>
      </c>
      <c r="B71" s="25" t="s">
        <v>5</v>
      </c>
      <c r="C71" s="26" t="s">
        <v>809</v>
      </c>
      <c r="D71" s="27">
        <v>46241.833333333299</v>
      </c>
      <c r="E71" s="27">
        <v>46242.25</v>
      </c>
      <c r="F71" s="26" t="s">
        <v>810</v>
      </c>
    </row>
    <row r="72" spans="1:6" s="3" customFormat="1" ht="46.5" x14ac:dyDescent="0.35">
      <c r="A72" s="25" t="s">
        <v>369</v>
      </c>
      <c r="B72" s="25" t="s">
        <v>5</v>
      </c>
      <c r="C72" s="26" t="s">
        <v>748</v>
      </c>
      <c r="D72" s="27">
        <v>46241.875</v>
      </c>
      <c r="E72" s="27">
        <v>46242.25</v>
      </c>
      <c r="F72" s="26" t="s">
        <v>749</v>
      </c>
    </row>
    <row r="73" spans="1:6" s="3" customFormat="1" ht="108.5" x14ac:dyDescent="0.35">
      <c r="A73" s="25" t="s">
        <v>369</v>
      </c>
      <c r="B73" s="25" t="s">
        <v>24</v>
      </c>
      <c r="C73" s="26" t="s">
        <v>370</v>
      </c>
      <c r="D73" s="27">
        <v>46241.875</v>
      </c>
      <c r="E73" s="27">
        <v>46242.25</v>
      </c>
      <c r="F73" s="26" t="s">
        <v>371</v>
      </c>
    </row>
    <row r="74" spans="1:6" s="3" customFormat="1" ht="46.5" x14ac:dyDescent="0.35">
      <c r="A74" s="25" t="s">
        <v>750</v>
      </c>
      <c r="B74" s="25" t="s">
        <v>4</v>
      </c>
      <c r="C74" s="26" t="s">
        <v>751</v>
      </c>
      <c r="D74" s="27">
        <v>46241.875</v>
      </c>
      <c r="E74" s="27">
        <v>46242.25</v>
      </c>
      <c r="F74" s="26" t="s">
        <v>752</v>
      </c>
    </row>
    <row r="75" spans="1:6" s="3" customFormat="1" ht="46.5" x14ac:dyDescent="0.35">
      <c r="A75" s="25" t="s">
        <v>265</v>
      </c>
      <c r="B75" s="25" t="s">
        <v>2</v>
      </c>
      <c r="C75" s="26" t="s">
        <v>266</v>
      </c>
      <c r="D75" s="27">
        <v>46241.875</v>
      </c>
      <c r="E75" s="27">
        <v>46242.25</v>
      </c>
      <c r="F75" s="26" t="s">
        <v>267</v>
      </c>
    </row>
    <row r="76" spans="1:6" s="3" customFormat="1" ht="31" x14ac:dyDescent="0.35">
      <c r="A76" s="25" t="s">
        <v>265</v>
      </c>
      <c r="B76" s="25" t="s">
        <v>6</v>
      </c>
      <c r="C76" s="26" t="s">
        <v>756</v>
      </c>
      <c r="D76" s="27">
        <v>46241.875</v>
      </c>
      <c r="E76" s="27">
        <v>46242.25</v>
      </c>
      <c r="F76" s="26" t="s">
        <v>757</v>
      </c>
    </row>
    <row r="77" spans="1:6" s="3" customFormat="1" ht="31" x14ac:dyDescent="0.35">
      <c r="A77" s="25" t="s">
        <v>390</v>
      </c>
      <c r="B77" s="25" t="s">
        <v>24</v>
      </c>
      <c r="C77" s="26" t="s">
        <v>817</v>
      </c>
      <c r="D77" s="27">
        <v>46241.833333333299</v>
      </c>
      <c r="E77" s="27">
        <v>46242.25</v>
      </c>
      <c r="F77" s="26" t="s">
        <v>818</v>
      </c>
    </row>
    <row r="78" spans="1:6" s="3" customFormat="1" ht="139.5" x14ac:dyDescent="0.35">
      <c r="A78" s="25" t="s">
        <v>813</v>
      </c>
      <c r="B78" s="25" t="s">
        <v>6</v>
      </c>
      <c r="C78" s="26" t="s">
        <v>814</v>
      </c>
      <c r="D78" s="27">
        <v>46241.833333333299</v>
      </c>
      <c r="E78" s="27">
        <v>46242.25</v>
      </c>
      <c r="F78" s="26" t="s">
        <v>815</v>
      </c>
    </row>
    <row r="79" spans="1:6" s="3" customFormat="1" ht="139.5" x14ac:dyDescent="0.35">
      <c r="A79" s="25" t="s">
        <v>813</v>
      </c>
      <c r="B79" s="25" t="s">
        <v>2</v>
      </c>
      <c r="C79" s="26" t="s">
        <v>816</v>
      </c>
      <c r="D79" s="27">
        <v>46241.833333333299</v>
      </c>
      <c r="E79" s="27">
        <v>46242.25</v>
      </c>
      <c r="F79" s="26" t="s">
        <v>815</v>
      </c>
    </row>
    <row r="80" spans="1:6" s="3" customFormat="1" ht="186" x14ac:dyDescent="0.35">
      <c r="A80" s="25" t="s">
        <v>362</v>
      </c>
      <c r="B80" s="25" t="s">
        <v>24</v>
      </c>
      <c r="C80" s="26" t="s">
        <v>363</v>
      </c>
      <c r="D80" s="27">
        <v>46241.833333333299</v>
      </c>
      <c r="E80" s="27">
        <v>46242.25</v>
      </c>
      <c r="F80" s="26" t="s">
        <v>364</v>
      </c>
    </row>
    <row r="81" spans="1:6" s="3" customFormat="1" ht="93" x14ac:dyDescent="0.35">
      <c r="A81" s="25" t="s">
        <v>362</v>
      </c>
      <c r="B81" s="25" t="s">
        <v>5</v>
      </c>
      <c r="C81" s="26" t="s">
        <v>807</v>
      </c>
      <c r="D81" s="27">
        <v>46241.833333333299</v>
      </c>
      <c r="E81" s="27">
        <v>46242.25</v>
      </c>
      <c r="F81" s="26" t="s">
        <v>808</v>
      </c>
    </row>
    <row r="82" spans="1:6" s="3" customFormat="1" ht="108.5" x14ac:dyDescent="0.35">
      <c r="A82" s="25" t="s">
        <v>362</v>
      </c>
      <c r="B82" s="25" t="s">
        <v>6</v>
      </c>
      <c r="C82" s="26" t="s">
        <v>397</v>
      </c>
      <c r="D82" s="27">
        <v>46202.875</v>
      </c>
      <c r="E82" s="27">
        <v>46508.208333333299</v>
      </c>
      <c r="F82" s="26" t="s">
        <v>398</v>
      </c>
    </row>
    <row r="83" spans="1:6" s="3" customFormat="1" ht="93" x14ac:dyDescent="0.35">
      <c r="A83" s="25" t="s">
        <v>362</v>
      </c>
      <c r="B83" s="25" t="s">
        <v>6</v>
      </c>
      <c r="C83" s="26" t="s">
        <v>679</v>
      </c>
      <c r="D83" s="27">
        <v>46241.833333333299</v>
      </c>
      <c r="E83" s="27">
        <v>46242.25</v>
      </c>
      <c r="F83" s="26" t="s">
        <v>680</v>
      </c>
    </row>
    <row r="84" spans="1:6" s="3" customFormat="1" ht="31" x14ac:dyDescent="0.35">
      <c r="A84" s="25" t="s">
        <v>753</v>
      </c>
      <c r="B84" s="25" t="s">
        <v>2</v>
      </c>
      <c r="C84" s="26" t="s">
        <v>754</v>
      </c>
      <c r="D84" s="27">
        <v>46241.875</v>
      </c>
      <c r="E84" s="27">
        <v>46242.25</v>
      </c>
      <c r="F84" s="26" t="s">
        <v>755</v>
      </c>
    </row>
    <row r="85" spans="1:6" s="3" customFormat="1" ht="77.5" x14ac:dyDescent="0.35">
      <c r="A85" s="25" t="s">
        <v>40</v>
      </c>
      <c r="B85" s="25" t="s">
        <v>4</v>
      </c>
      <c r="C85" s="26" t="s">
        <v>41</v>
      </c>
      <c r="D85" s="27">
        <v>46241.875</v>
      </c>
      <c r="E85" s="27">
        <v>46242.208333333299</v>
      </c>
      <c r="F85" s="26" t="s">
        <v>39</v>
      </c>
    </row>
    <row r="86" spans="1:6" s="3" customFormat="1" ht="77.5" x14ac:dyDescent="0.35">
      <c r="A86" s="25" t="s">
        <v>623</v>
      </c>
      <c r="B86" s="25" t="s">
        <v>4</v>
      </c>
      <c r="C86" s="26" t="s">
        <v>684</v>
      </c>
      <c r="D86" s="27">
        <v>46241.833333333299</v>
      </c>
      <c r="E86" s="27">
        <v>46242.25</v>
      </c>
      <c r="F86" s="26" t="s">
        <v>625</v>
      </c>
    </row>
    <row r="87" spans="1:6" s="3" customFormat="1" ht="93" x14ac:dyDescent="0.35">
      <c r="A87" s="25" t="s">
        <v>83</v>
      </c>
      <c r="B87" s="25" t="s">
        <v>6</v>
      </c>
      <c r="C87" s="26" t="s">
        <v>689</v>
      </c>
      <c r="D87" s="27">
        <v>46241.833333333299</v>
      </c>
      <c r="E87" s="27">
        <v>46242.25</v>
      </c>
      <c r="F87" s="26" t="s">
        <v>452</v>
      </c>
    </row>
    <row r="88" spans="1:6" s="3" customFormat="1" ht="93" x14ac:dyDescent="0.35">
      <c r="A88" s="25" t="s">
        <v>83</v>
      </c>
      <c r="B88" s="25" t="s">
        <v>6</v>
      </c>
      <c r="C88" s="26" t="s">
        <v>690</v>
      </c>
      <c r="D88" s="27">
        <v>46241.833333333299</v>
      </c>
      <c r="E88" s="27">
        <v>46242.25</v>
      </c>
      <c r="F88" s="26" t="s">
        <v>452</v>
      </c>
    </row>
    <row r="89" spans="1:6" s="3" customFormat="1" ht="93" x14ac:dyDescent="0.35">
      <c r="A89" s="25" t="s">
        <v>83</v>
      </c>
      <c r="B89" s="25" t="s">
        <v>6</v>
      </c>
      <c r="C89" s="26" t="s">
        <v>691</v>
      </c>
      <c r="D89" s="27">
        <v>46241.833333333299</v>
      </c>
      <c r="E89" s="27">
        <v>46242.25</v>
      </c>
      <c r="F89" s="26" t="s">
        <v>452</v>
      </c>
    </row>
    <row r="90" spans="1:6" s="3" customFormat="1" ht="77.5" x14ac:dyDescent="0.35">
      <c r="A90" s="25" t="s">
        <v>83</v>
      </c>
      <c r="B90" s="25" t="s">
        <v>4</v>
      </c>
      <c r="C90" s="26" t="s">
        <v>423</v>
      </c>
      <c r="D90" s="27">
        <v>46237.375</v>
      </c>
      <c r="E90" s="27">
        <v>46258.416666666701</v>
      </c>
      <c r="F90" s="26" t="s">
        <v>424</v>
      </c>
    </row>
    <row r="91" spans="1:6" s="3" customFormat="1" ht="93" x14ac:dyDescent="0.35">
      <c r="A91" s="25" t="s">
        <v>83</v>
      </c>
      <c r="B91" s="25" t="s">
        <v>24</v>
      </c>
      <c r="C91" s="26" t="s">
        <v>430</v>
      </c>
      <c r="D91" s="27">
        <v>46217.625</v>
      </c>
      <c r="E91" s="27">
        <v>46387.875</v>
      </c>
      <c r="F91" s="26" t="s">
        <v>431</v>
      </c>
    </row>
    <row r="92" spans="1:6" s="3" customFormat="1" ht="77.5" x14ac:dyDescent="0.35">
      <c r="A92" s="25" t="s">
        <v>83</v>
      </c>
      <c r="B92" s="25" t="s">
        <v>5</v>
      </c>
      <c r="C92" s="26" t="s">
        <v>832</v>
      </c>
      <c r="D92" s="27">
        <v>46241.875</v>
      </c>
      <c r="E92" s="27">
        <v>46242.25</v>
      </c>
      <c r="F92" s="26" t="s">
        <v>833</v>
      </c>
    </row>
    <row r="93" spans="1:6" s="3" customFormat="1" ht="93" x14ac:dyDescent="0.35">
      <c r="A93" s="25" t="s">
        <v>454</v>
      </c>
      <c r="B93" s="25" t="s">
        <v>6</v>
      </c>
      <c r="C93" s="26" t="s">
        <v>457</v>
      </c>
      <c r="D93" s="27">
        <v>46241.541666666701</v>
      </c>
      <c r="E93" s="27">
        <v>46242.25</v>
      </c>
      <c r="F93" s="26" t="s">
        <v>456</v>
      </c>
    </row>
    <row r="94" spans="1:6" s="3" customFormat="1" ht="93" x14ac:dyDescent="0.35">
      <c r="A94" s="25" t="s">
        <v>454</v>
      </c>
      <c r="B94" s="25" t="s">
        <v>6</v>
      </c>
      <c r="C94" s="26" t="s">
        <v>692</v>
      </c>
      <c r="D94" s="27">
        <v>46241.833333333299</v>
      </c>
      <c r="E94" s="27">
        <v>46242.25</v>
      </c>
      <c r="F94" s="26" t="s">
        <v>456</v>
      </c>
    </row>
    <row r="95" spans="1:6" s="3" customFormat="1" ht="93" x14ac:dyDescent="0.35">
      <c r="A95" s="25" t="s">
        <v>407</v>
      </c>
      <c r="B95" s="25" t="s">
        <v>2</v>
      </c>
      <c r="C95" s="26" t="s">
        <v>694</v>
      </c>
      <c r="D95" s="27">
        <v>46241.833333333299</v>
      </c>
      <c r="E95" s="27">
        <v>46242.208333333299</v>
      </c>
      <c r="F95" s="26" t="s">
        <v>695</v>
      </c>
    </row>
    <row r="96" spans="1:6" s="3" customFormat="1" ht="77.5" x14ac:dyDescent="0.35">
      <c r="A96" s="25" t="s">
        <v>407</v>
      </c>
      <c r="B96" s="25" t="s">
        <v>6</v>
      </c>
      <c r="C96" s="26" t="s">
        <v>408</v>
      </c>
      <c r="D96" s="27">
        <v>46241.875</v>
      </c>
      <c r="E96" s="27">
        <v>46242.25</v>
      </c>
      <c r="F96" s="26" t="s">
        <v>409</v>
      </c>
    </row>
    <row r="97" spans="1:6" s="3" customFormat="1" ht="77.5" x14ac:dyDescent="0.35">
      <c r="A97" s="25" t="s">
        <v>407</v>
      </c>
      <c r="B97" s="25" t="s">
        <v>6</v>
      </c>
      <c r="C97" s="26" t="s">
        <v>410</v>
      </c>
      <c r="D97" s="27">
        <v>46241.875</v>
      </c>
      <c r="E97" s="27">
        <v>46242.25</v>
      </c>
      <c r="F97" s="26" t="s">
        <v>409</v>
      </c>
    </row>
    <row r="98" spans="1:6" s="3" customFormat="1" ht="77.5" x14ac:dyDescent="0.35">
      <c r="A98" s="25" t="s">
        <v>407</v>
      </c>
      <c r="B98" s="25" t="s">
        <v>6</v>
      </c>
      <c r="C98" s="26" t="s">
        <v>823</v>
      </c>
      <c r="D98" s="27">
        <v>46241.833333333299</v>
      </c>
      <c r="E98" s="27">
        <v>46242.208333333299</v>
      </c>
      <c r="F98" s="26" t="s">
        <v>824</v>
      </c>
    </row>
    <row r="99" spans="1:6" s="18" customFormat="1" ht="77.5" x14ac:dyDescent="0.35">
      <c r="A99" s="25" t="s">
        <v>407</v>
      </c>
      <c r="B99" s="25" t="s">
        <v>2</v>
      </c>
      <c r="C99" s="26" t="s">
        <v>825</v>
      </c>
      <c r="D99" s="27">
        <v>46241.833333333299</v>
      </c>
      <c r="E99" s="27">
        <v>46242.208333333299</v>
      </c>
      <c r="F99" s="26" t="s">
        <v>824</v>
      </c>
    </row>
    <row r="100" spans="1:6" s="3" customFormat="1" ht="77.5" x14ac:dyDescent="0.35">
      <c r="A100" s="25" t="s">
        <v>20</v>
      </c>
      <c r="B100" s="25" t="s">
        <v>4</v>
      </c>
      <c r="C100" s="26" t="s">
        <v>21</v>
      </c>
      <c r="D100" s="27">
        <v>46241.833333333299</v>
      </c>
      <c r="E100" s="27">
        <v>46242.25</v>
      </c>
      <c r="F100" s="26" t="s">
        <v>22</v>
      </c>
    </row>
    <row r="101" spans="1:6" s="3" customFormat="1" ht="77.5" x14ac:dyDescent="0.35">
      <c r="A101" s="25" t="s">
        <v>20</v>
      </c>
      <c r="B101" s="25" t="s">
        <v>5</v>
      </c>
      <c r="C101" s="26" t="s">
        <v>23</v>
      </c>
      <c r="D101" s="27">
        <v>46241.833333333299</v>
      </c>
      <c r="E101" s="27">
        <v>46242.25</v>
      </c>
      <c r="F101" s="26" t="s">
        <v>22</v>
      </c>
    </row>
    <row r="102" spans="1:6" s="3" customFormat="1" ht="77.5" x14ac:dyDescent="0.35">
      <c r="A102" s="25" t="s">
        <v>20</v>
      </c>
      <c r="B102" s="25" t="s">
        <v>24</v>
      </c>
      <c r="C102" s="26" t="s">
        <v>25</v>
      </c>
      <c r="D102" s="27">
        <v>46241.833333333299</v>
      </c>
      <c r="E102" s="27">
        <v>46242.25</v>
      </c>
      <c r="F102" s="26" t="s">
        <v>22</v>
      </c>
    </row>
    <row r="103" spans="1:6" s="6" customFormat="1" ht="77.5" x14ac:dyDescent="0.35">
      <c r="A103" s="25" t="s">
        <v>20</v>
      </c>
      <c r="B103" s="25" t="s">
        <v>4</v>
      </c>
      <c r="C103" s="26" t="s">
        <v>681</v>
      </c>
      <c r="D103" s="27">
        <v>46241.833333333299</v>
      </c>
      <c r="E103" s="27">
        <v>46242.25</v>
      </c>
      <c r="F103" s="26" t="s">
        <v>22</v>
      </c>
    </row>
    <row r="104" spans="1:6" s="6" customFormat="1" ht="77.5" x14ac:dyDescent="0.35">
      <c r="A104" s="25" t="s">
        <v>829</v>
      </c>
      <c r="B104" s="25" t="s">
        <v>2</v>
      </c>
      <c r="C104" s="26" t="s">
        <v>830</v>
      </c>
      <c r="D104" s="27">
        <v>46241.875</v>
      </c>
      <c r="E104" s="27">
        <v>46242.25</v>
      </c>
      <c r="F104" s="26" t="s">
        <v>831</v>
      </c>
    </row>
    <row r="105" spans="1:6" s="6" customFormat="1" ht="46.5" x14ac:dyDescent="0.35">
      <c r="A105" s="25" t="s">
        <v>205</v>
      </c>
      <c r="B105" s="25" t="s">
        <v>5</v>
      </c>
      <c r="C105" s="26" t="s">
        <v>206</v>
      </c>
      <c r="D105" s="27">
        <v>46241.875</v>
      </c>
      <c r="E105" s="27">
        <v>46242.208333333299</v>
      </c>
      <c r="F105" s="26" t="s">
        <v>201</v>
      </c>
    </row>
    <row r="106" spans="1:6" s="6" customFormat="1" ht="46.5" x14ac:dyDescent="0.35">
      <c r="A106" s="25" t="s">
        <v>427</v>
      </c>
      <c r="B106" s="25" t="s">
        <v>4</v>
      </c>
      <c r="C106" s="26" t="s">
        <v>442</v>
      </c>
      <c r="D106" s="27">
        <v>46241.833333333299</v>
      </c>
      <c r="E106" s="27">
        <v>46242.208333333299</v>
      </c>
      <c r="F106" s="26" t="s">
        <v>443</v>
      </c>
    </row>
    <row r="107" spans="1:6" s="6" customFormat="1" ht="46.5" x14ac:dyDescent="0.35">
      <c r="A107" s="25" t="s">
        <v>427</v>
      </c>
      <c r="B107" s="25" t="s">
        <v>4</v>
      </c>
      <c r="C107" s="26" t="s">
        <v>444</v>
      </c>
      <c r="D107" s="27">
        <v>46241.833333333299</v>
      </c>
      <c r="E107" s="27">
        <v>46242.208333333299</v>
      </c>
      <c r="F107" s="26" t="s">
        <v>443</v>
      </c>
    </row>
    <row r="108" spans="1:6" s="6" customFormat="1" ht="77.5" x14ac:dyDescent="0.35">
      <c r="A108" s="25" t="s">
        <v>420</v>
      </c>
      <c r="B108" s="25" t="s">
        <v>24</v>
      </c>
      <c r="C108" s="26" t="s">
        <v>421</v>
      </c>
      <c r="D108" s="27">
        <v>46230.833333333299</v>
      </c>
      <c r="E108" s="27">
        <v>46403.25</v>
      </c>
      <c r="F108" s="26" t="s">
        <v>422</v>
      </c>
    </row>
    <row r="109" spans="1:6" s="6" customFormat="1" ht="77.5" x14ac:dyDescent="0.35">
      <c r="A109" s="25" t="s">
        <v>420</v>
      </c>
      <c r="B109" s="25" t="s">
        <v>6</v>
      </c>
      <c r="C109" s="26" t="s">
        <v>828</v>
      </c>
      <c r="D109" s="27">
        <v>46241.833333333299</v>
      </c>
      <c r="E109" s="27">
        <v>46242.25</v>
      </c>
      <c r="F109" s="26" t="s">
        <v>422</v>
      </c>
    </row>
    <row r="110" spans="1:6" s="6" customFormat="1" ht="62" x14ac:dyDescent="0.35">
      <c r="A110" s="25" t="s">
        <v>220</v>
      </c>
      <c r="B110" s="25" t="s">
        <v>5</v>
      </c>
      <c r="C110" s="26" t="s">
        <v>221</v>
      </c>
      <c r="D110" s="27">
        <v>46241.833333333299</v>
      </c>
      <c r="E110" s="27">
        <v>46242.208333333299</v>
      </c>
      <c r="F110" s="26" t="s">
        <v>222</v>
      </c>
    </row>
    <row r="111" spans="1:6" s="6" customFormat="1" ht="93" x14ac:dyDescent="0.35">
      <c r="A111" s="25" t="s">
        <v>73</v>
      </c>
      <c r="B111" s="25" t="s">
        <v>2</v>
      </c>
      <c r="C111" s="26" t="s">
        <v>74</v>
      </c>
      <c r="D111" s="27">
        <v>46241.833333333299</v>
      </c>
      <c r="E111" s="27">
        <v>46242.25</v>
      </c>
      <c r="F111" s="26" t="s">
        <v>75</v>
      </c>
    </row>
    <row r="112" spans="1:6" s="6" customFormat="1" ht="46.5" x14ac:dyDescent="0.35">
      <c r="A112" s="25" t="s">
        <v>242</v>
      </c>
      <c r="B112" s="25" t="s">
        <v>5</v>
      </c>
      <c r="C112" s="26" t="s">
        <v>243</v>
      </c>
      <c r="D112" s="27">
        <v>46241.875</v>
      </c>
      <c r="E112" s="27">
        <v>46242.208333333299</v>
      </c>
      <c r="F112" s="26" t="s">
        <v>244</v>
      </c>
    </row>
    <row r="113" spans="1:6" s="6" customFormat="1" ht="46.5" x14ac:dyDescent="0.35">
      <c r="A113" s="25" t="s">
        <v>242</v>
      </c>
      <c r="B113" s="25" t="s">
        <v>5</v>
      </c>
      <c r="C113" s="26" t="s">
        <v>245</v>
      </c>
      <c r="D113" s="27">
        <v>46241.875</v>
      </c>
      <c r="E113" s="27">
        <v>46242.208333333299</v>
      </c>
      <c r="F113" s="26" t="s">
        <v>244</v>
      </c>
    </row>
    <row r="114" spans="1:6" s="14" customFormat="1" ht="46.5" x14ac:dyDescent="0.35">
      <c r="A114" s="25" t="s">
        <v>229</v>
      </c>
      <c r="B114" s="25" t="s">
        <v>6</v>
      </c>
      <c r="C114" s="26" t="s">
        <v>230</v>
      </c>
      <c r="D114" s="27">
        <v>46230.208333333299</v>
      </c>
      <c r="E114" s="27">
        <v>46265</v>
      </c>
      <c r="F114" s="26" t="s">
        <v>231</v>
      </c>
    </row>
    <row r="115" spans="1:6" s="6" customFormat="1" ht="93" x14ac:dyDescent="0.35">
      <c r="A115" s="25" t="s">
        <v>138</v>
      </c>
      <c r="B115" s="25" t="s">
        <v>6</v>
      </c>
      <c r="C115" s="26" t="s">
        <v>139</v>
      </c>
      <c r="D115" s="27">
        <v>46237.833333333299</v>
      </c>
      <c r="E115" s="27">
        <v>46326.25</v>
      </c>
      <c r="F115" s="26" t="s">
        <v>140</v>
      </c>
    </row>
    <row r="116" spans="1:6" s="6" customFormat="1" ht="93" x14ac:dyDescent="0.35">
      <c r="A116" s="25" t="s">
        <v>138</v>
      </c>
      <c r="B116" s="25" t="s">
        <v>2</v>
      </c>
      <c r="C116" s="26" t="s">
        <v>141</v>
      </c>
      <c r="D116" s="27">
        <v>46237.833333333299</v>
      </c>
      <c r="E116" s="27">
        <v>46326.25</v>
      </c>
      <c r="F116" s="26" t="s">
        <v>140</v>
      </c>
    </row>
    <row r="117" spans="1:6" s="6" customFormat="1" ht="77.5" x14ac:dyDescent="0.35">
      <c r="A117" s="25" t="s">
        <v>464</v>
      </c>
      <c r="B117" s="25" t="s">
        <v>4</v>
      </c>
      <c r="C117" s="26" t="s">
        <v>714</v>
      </c>
      <c r="D117" s="27">
        <v>46241.833333333299</v>
      </c>
      <c r="E117" s="27">
        <v>46242.25</v>
      </c>
      <c r="F117" s="26" t="s">
        <v>715</v>
      </c>
    </row>
    <row r="118" spans="1:6" s="6" customFormat="1" ht="77.5" x14ac:dyDescent="0.35">
      <c r="A118" s="25" t="s">
        <v>464</v>
      </c>
      <c r="B118" s="25" t="s">
        <v>4</v>
      </c>
      <c r="C118" s="26" t="s">
        <v>716</v>
      </c>
      <c r="D118" s="27">
        <v>46241.833333333299</v>
      </c>
      <c r="E118" s="27">
        <v>46242.25</v>
      </c>
      <c r="F118" s="26" t="s">
        <v>717</v>
      </c>
    </row>
    <row r="119" spans="1:6" s="6" customFormat="1" ht="77.5" x14ac:dyDescent="0.35">
      <c r="A119" s="25" t="s">
        <v>464</v>
      </c>
      <c r="B119" s="25" t="s">
        <v>4</v>
      </c>
      <c r="C119" s="26" t="s">
        <v>718</v>
      </c>
      <c r="D119" s="27">
        <v>46241.833333333299</v>
      </c>
      <c r="E119" s="27">
        <v>46242.25</v>
      </c>
      <c r="F119" s="26" t="s">
        <v>717</v>
      </c>
    </row>
    <row r="120" spans="1:6" s="6" customFormat="1" ht="77.5" x14ac:dyDescent="0.35">
      <c r="A120" s="25" t="s">
        <v>464</v>
      </c>
      <c r="B120" s="25" t="s">
        <v>4</v>
      </c>
      <c r="C120" s="26" t="s">
        <v>719</v>
      </c>
      <c r="D120" s="27">
        <v>46241.833333333299</v>
      </c>
      <c r="E120" s="27">
        <v>46242.25</v>
      </c>
      <c r="F120" s="26" t="s">
        <v>717</v>
      </c>
    </row>
    <row r="121" spans="1:6" s="6" customFormat="1" ht="62" x14ac:dyDescent="0.35">
      <c r="A121" s="25" t="s">
        <v>153</v>
      </c>
      <c r="B121" s="25" t="s">
        <v>4</v>
      </c>
      <c r="C121" s="26" t="s">
        <v>632</v>
      </c>
      <c r="D121" s="27">
        <v>46241.833333333299</v>
      </c>
      <c r="E121" s="27">
        <v>46242.25</v>
      </c>
      <c r="F121" s="26" t="s">
        <v>163</v>
      </c>
    </row>
    <row r="122" spans="1:6" s="6" customFormat="1" ht="62" x14ac:dyDescent="0.35">
      <c r="A122" s="25" t="s">
        <v>153</v>
      </c>
      <c r="B122" s="25" t="s">
        <v>4</v>
      </c>
      <c r="C122" s="26" t="s">
        <v>603</v>
      </c>
      <c r="D122" s="27">
        <v>46241.791666666701</v>
      </c>
      <c r="E122" s="27">
        <v>46244.25</v>
      </c>
      <c r="F122" s="26" t="s">
        <v>604</v>
      </c>
    </row>
    <row r="123" spans="1:6" s="6" customFormat="1" ht="46.5" x14ac:dyDescent="0.35">
      <c r="A123" s="25" t="s">
        <v>731</v>
      </c>
      <c r="B123" s="25" t="s">
        <v>6</v>
      </c>
      <c r="C123" s="26" t="s">
        <v>732</v>
      </c>
      <c r="D123" s="27">
        <v>46241.875</v>
      </c>
      <c r="E123" s="27">
        <v>46242.25</v>
      </c>
      <c r="F123" s="26" t="s">
        <v>733</v>
      </c>
    </row>
    <row r="124" spans="1:6" s="6" customFormat="1" ht="62" x14ac:dyDescent="0.35">
      <c r="A124" s="25" t="s">
        <v>630</v>
      </c>
      <c r="B124" s="25" t="s">
        <v>4</v>
      </c>
      <c r="C124" s="26" t="s">
        <v>631</v>
      </c>
      <c r="D124" s="27">
        <v>46241.833333333299</v>
      </c>
      <c r="E124" s="27">
        <v>46242.25</v>
      </c>
      <c r="F124" s="26" t="s">
        <v>163</v>
      </c>
    </row>
    <row r="125" spans="1:6" s="6" customFormat="1" ht="77.5" x14ac:dyDescent="0.35">
      <c r="A125" s="25" t="s">
        <v>37</v>
      </c>
      <c r="B125" s="25" t="s">
        <v>6</v>
      </c>
      <c r="C125" s="26" t="s">
        <v>38</v>
      </c>
      <c r="D125" s="27">
        <v>46241.875</v>
      </c>
      <c r="E125" s="27">
        <v>46242.208333333299</v>
      </c>
      <c r="F125" s="26" t="s">
        <v>39</v>
      </c>
    </row>
    <row r="126" spans="1:6" s="5" customFormat="1" ht="93" x14ac:dyDescent="0.35">
      <c r="A126" s="25" t="s">
        <v>37</v>
      </c>
      <c r="B126" s="25" t="s">
        <v>6</v>
      </c>
      <c r="C126" s="26" t="s">
        <v>88</v>
      </c>
      <c r="D126" s="27">
        <v>46241.833333333299</v>
      </c>
      <c r="E126" s="27">
        <v>46242.25</v>
      </c>
      <c r="F126" s="26" t="s">
        <v>89</v>
      </c>
    </row>
    <row r="127" spans="1:6" s="5" customFormat="1" ht="77.5" x14ac:dyDescent="0.35">
      <c r="A127" s="25" t="s">
        <v>37</v>
      </c>
      <c r="B127" s="25" t="s">
        <v>6</v>
      </c>
      <c r="C127" s="26" t="s">
        <v>99</v>
      </c>
      <c r="D127" s="27">
        <v>46241.916666666701</v>
      </c>
      <c r="E127" s="27">
        <v>46242.25</v>
      </c>
      <c r="F127" s="26" t="s">
        <v>100</v>
      </c>
    </row>
    <row r="128" spans="1:6" s="5" customFormat="1" ht="77.5" x14ac:dyDescent="0.35">
      <c r="A128" s="25" t="s">
        <v>37</v>
      </c>
      <c r="B128" s="25" t="s">
        <v>6</v>
      </c>
      <c r="C128" s="26" t="s">
        <v>101</v>
      </c>
      <c r="D128" s="27">
        <v>46241.916666666701</v>
      </c>
      <c r="E128" s="27">
        <v>46242.25</v>
      </c>
      <c r="F128" s="26" t="s">
        <v>100</v>
      </c>
    </row>
    <row r="129" spans="1:6" s="5" customFormat="1" ht="77.5" x14ac:dyDescent="0.35">
      <c r="A129" s="25" t="s">
        <v>37</v>
      </c>
      <c r="B129" s="25" t="s">
        <v>6</v>
      </c>
      <c r="C129" s="26" t="s">
        <v>102</v>
      </c>
      <c r="D129" s="27">
        <v>46241.916666666701</v>
      </c>
      <c r="E129" s="27">
        <v>46242.25</v>
      </c>
      <c r="F129" s="26" t="s">
        <v>100</v>
      </c>
    </row>
    <row r="130" spans="1:6" s="5" customFormat="1" ht="62" x14ac:dyDescent="0.35">
      <c r="A130" s="25" t="s">
        <v>37</v>
      </c>
      <c r="B130" s="25" t="s">
        <v>2</v>
      </c>
      <c r="C130" s="26" t="s">
        <v>699</v>
      </c>
      <c r="D130" s="27">
        <v>46241.833333333299</v>
      </c>
      <c r="E130" s="27">
        <v>46242.25</v>
      </c>
      <c r="F130" s="26" t="s">
        <v>700</v>
      </c>
    </row>
    <row r="131" spans="1:6" s="5" customFormat="1" ht="62" x14ac:dyDescent="0.35">
      <c r="A131" s="25" t="s">
        <v>37</v>
      </c>
      <c r="B131" s="25" t="s">
        <v>6</v>
      </c>
      <c r="C131" s="26" t="s">
        <v>701</v>
      </c>
      <c r="D131" s="27">
        <v>46241.833333333299</v>
      </c>
      <c r="E131" s="27">
        <v>46242.25</v>
      </c>
      <c r="F131" s="26" t="s">
        <v>700</v>
      </c>
    </row>
    <row r="132" spans="1:6" s="5" customFormat="1" ht="77.5" x14ac:dyDescent="0.35">
      <c r="A132" s="25" t="s">
        <v>37</v>
      </c>
      <c r="B132" s="25" t="s">
        <v>6</v>
      </c>
      <c r="C132" s="26" t="s">
        <v>702</v>
      </c>
      <c r="D132" s="27">
        <v>46241.854166666701</v>
      </c>
      <c r="E132" s="27">
        <v>46242.25</v>
      </c>
      <c r="F132" s="26" t="s">
        <v>703</v>
      </c>
    </row>
    <row r="133" spans="1:6" s="5" customFormat="1" ht="77.5" x14ac:dyDescent="0.35">
      <c r="A133" s="25" t="s">
        <v>37</v>
      </c>
      <c r="B133" s="25" t="s">
        <v>6</v>
      </c>
      <c r="C133" s="26" t="s">
        <v>704</v>
      </c>
      <c r="D133" s="27">
        <v>46241.854166666701</v>
      </c>
      <c r="E133" s="27">
        <v>46242.25</v>
      </c>
      <c r="F133" s="26" t="s">
        <v>703</v>
      </c>
    </row>
    <row r="134" spans="1:6" s="5" customFormat="1" ht="77.5" x14ac:dyDescent="0.35">
      <c r="A134" s="25" t="s">
        <v>37</v>
      </c>
      <c r="B134" s="25" t="s">
        <v>6</v>
      </c>
      <c r="C134" s="26" t="s">
        <v>705</v>
      </c>
      <c r="D134" s="27">
        <v>46241.854166666701</v>
      </c>
      <c r="E134" s="27">
        <v>46242.25</v>
      </c>
      <c r="F134" s="26" t="s">
        <v>703</v>
      </c>
    </row>
    <row r="135" spans="1:6" s="5" customFormat="1" ht="77.5" x14ac:dyDescent="0.35">
      <c r="A135" s="25" t="s">
        <v>37</v>
      </c>
      <c r="B135" s="25" t="s">
        <v>6</v>
      </c>
      <c r="C135" s="26" t="s">
        <v>706</v>
      </c>
      <c r="D135" s="27">
        <v>46241.854166666701</v>
      </c>
      <c r="E135" s="27">
        <v>46242.25</v>
      </c>
      <c r="F135" s="26" t="s">
        <v>703</v>
      </c>
    </row>
    <row r="136" spans="1:6" s="5" customFormat="1" ht="77.5" x14ac:dyDescent="0.35">
      <c r="A136" s="25" t="s">
        <v>37</v>
      </c>
      <c r="B136" s="25" t="s">
        <v>2</v>
      </c>
      <c r="C136" s="26" t="s">
        <v>722</v>
      </c>
      <c r="D136" s="27">
        <v>46241.833333333299</v>
      </c>
      <c r="E136" s="27">
        <v>46242.25</v>
      </c>
      <c r="F136" s="26" t="s">
        <v>723</v>
      </c>
    </row>
    <row r="137" spans="1:6" s="5" customFormat="1" ht="77.5" x14ac:dyDescent="0.35">
      <c r="A137" s="25" t="s">
        <v>94</v>
      </c>
      <c r="B137" s="25" t="s">
        <v>4</v>
      </c>
      <c r="C137" s="26" t="s">
        <v>696</v>
      </c>
      <c r="D137" s="27">
        <v>46241.833333333299</v>
      </c>
      <c r="E137" s="27">
        <v>46242.25</v>
      </c>
      <c r="F137" s="26" t="s">
        <v>461</v>
      </c>
    </row>
    <row r="138" spans="1:6" s="5" customFormat="1" ht="77.5" x14ac:dyDescent="0.35">
      <c r="A138" s="25" t="s">
        <v>94</v>
      </c>
      <c r="B138" s="25" t="s">
        <v>4</v>
      </c>
      <c r="C138" s="26" t="s">
        <v>697</v>
      </c>
      <c r="D138" s="27">
        <v>46241.833333333299</v>
      </c>
      <c r="E138" s="27">
        <v>46242.25</v>
      </c>
      <c r="F138" s="26" t="s">
        <v>461</v>
      </c>
    </row>
    <row r="139" spans="1:6" s="5" customFormat="1" ht="77.5" x14ac:dyDescent="0.35">
      <c r="A139" s="25" t="s">
        <v>94</v>
      </c>
      <c r="B139" s="25" t="s">
        <v>4</v>
      </c>
      <c r="C139" s="26" t="s">
        <v>698</v>
      </c>
      <c r="D139" s="27">
        <v>46241.833333333299</v>
      </c>
      <c r="E139" s="27">
        <v>46242.25</v>
      </c>
      <c r="F139" s="26" t="s">
        <v>461</v>
      </c>
    </row>
    <row r="140" spans="1:6" s="5" customFormat="1" ht="46.5" x14ac:dyDescent="0.35">
      <c r="A140" s="25" t="s">
        <v>300</v>
      </c>
      <c r="B140" s="25" t="s">
        <v>4</v>
      </c>
      <c r="C140" s="26" t="s">
        <v>770</v>
      </c>
      <c r="D140" s="27">
        <v>46231.833333333299</v>
      </c>
      <c r="E140" s="27">
        <v>46256.25</v>
      </c>
      <c r="F140" s="26" t="s">
        <v>302</v>
      </c>
    </row>
    <row r="141" spans="1:6" ht="62" x14ac:dyDescent="0.35">
      <c r="A141" s="25" t="s">
        <v>312</v>
      </c>
      <c r="B141" s="25" t="s">
        <v>4</v>
      </c>
      <c r="C141" s="26" t="s">
        <v>313</v>
      </c>
      <c r="D141" s="27">
        <v>46217.25</v>
      </c>
      <c r="E141" s="27">
        <v>46259.833333333299</v>
      </c>
      <c r="F141" s="26" t="s">
        <v>314</v>
      </c>
    </row>
    <row r="142" spans="1:6" ht="77.5" x14ac:dyDescent="0.35">
      <c r="A142" s="25" t="s">
        <v>312</v>
      </c>
      <c r="B142" s="25" t="s">
        <v>5</v>
      </c>
      <c r="C142" s="26" t="s">
        <v>788</v>
      </c>
      <c r="D142" s="27">
        <v>46241.958333333299</v>
      </c>
      <c r="E142" s="27">
        <v>46242.25</v>
      </c>
      <c r="F142" s="26" t="s">
        <v>787</v>
      </c>
    </row>
    <row r="143" spans="1:6" ht="31" x14ac:dyDescent="0.35">
      <c r="A143" s="25" t="s">
        <v>315</v>
      </c>
      <c r="B143" s="25" t="s">
        <v>6</v>
      </c>
      <c r="C143" s="26" t="s">
        <v>768</v>
      </c>
      <c r="D143" s="27">
        <v>46241.833333333299</v>
      </c>
      <c r="E143" s="27">
        <v>46242.25</v>
      </c>
      <c r="F143" s="26" t="s">
        <v>769</v>
      </c>
    </row>
    <row r="144" spans="1:6" ht="77.5" x14ac:dyDescent="0.35">
      <c r="A144" s="25" t="s">
        <v>323</v>
      </c>
      <c r="B144" s="25" t="s">
        <v>8</v>
      </c>
      <c r="C144" s="26" t="s">
        <v>780</v>
      </c>
      <c r="D144" s="27">
        <v>46241.958333333299</v>
      </c>
      <c r="E144" s="27">
        <v>46242.25</v>
      </c>
      <c r="F144" s="26" t="s">
        <v>781</v>
      </c>
    </row>
    <row r="145" spans="1:6" ht="77.5" x14ac:dyDescent="0.35">
      <c r="A145" s="25" t="s">
        <v>323</v>
      </c>
      <c r="B145" s="25" t="s">
        <v>8</v>
      </c>
      <c r="C145" s="26" t="s">
        <v>786</v>
      </c>
      <c r="D145" s="27">
        <v>46241.958333333299</v>
      </c>
      <c r="E145" s="27">
        <v>46242.25</v>
      </c>
      <c r="F145" s="26" t="s">
        <v>787</v>
      </c>
    </row>
    <row r="146" spans="1:6" ht="77.5" x14ac:dyDescent="0.35">
      <c r="A146" s="25" t="s">
        <v>323</v>
      </c>
      <c r="B146" s="25" t="s">
        <v>8</v>
      </c>
      <c r="C146" s="26" t="s">
        <v>789</v>
      </c>
      <c r="D146" s="27">
        <v>46241.958333333299</v>
      </c>
      <c r="E146" s="27">
        <v>46242.25</v>
      </c>
      <c r="F146" s="26" t="s">
        <v>787</v>
      </c>
    </row>
    <row r="147" spans="1:6" ht="62" x14ac:dyDescent="0.35">
      <c r="A147" s="25" t="s">
        <v>323</v>
      </c>
      <c r="B147" s="25" t="s">
        <v>8</v>
      </c>
      <c r="C147" s="26" t="s">
        <v>324</v>
      </c>
      <c r="D147" s="27">
        <v>46241.958333333299</v>
      </c>
      <c r="E147" s="27">
        <v>46242.25</v>
      </c>
      <c r="F147" s="26" t="s">
        <v>325</v>
      </c>
    </row>
    <row r="148" spans="1:6" ht="46.5" x14ac:dyDescent="0.35">
      <c r="A148" s="25" t="s">
        <v>323</v>
      </c>
      <c r="B148" s="25" t="s">
        <v>7</v>
      </c>
      <c r="C148" s="26" t="s">
        <v>328</v>
      </c>
      <c r="D148" s="27">
        <v>46241.958333333299</v>
      </c>
      <c r="E148" s="27">
        <v>46242.25</v>
      </c>
      <c r="F148" s="26" t="s">
        <v>329</v>
      </c>
    </row>
    <row r="149" spans="1:6" ht="77.5" x14ac:dyDescent="0.35">
      <c r="A149" s="25" t="s">
        <v>323</v>
      </c>
      <c r="B149" s="25" t="s">
        <v>7</v>
      </c>
      <c r="C149" s="26" t="s">
        <v>790</v>
      </c>
      <c r="D149" s="27">
        <v>46241.916666666701</v>
      </c>
      <c r="E149" s="27">
        <v>46242.25</v>
      </c>
      <c r="F149" s="26" t="s">
        <v>791</v>
      </c>
    </row>
    <row r="150" spans="1:6" ht="62" x14ac:dyDescent="0.35">
      <c r="A150" s="25" t="s">
        <v>323</v>
      </c>
      <c r="B150" s="25" t="s">
        <v>8</v>
      </c>
      <c r="C150" s="26" t="s">
        <v>792</v>
      </c>
      <c r="D150" s="27">
        <v>46241.958333333299</v>
      </c>
      <c r="E150" s="27">
        <v>46242.25</v>
      </c>
      <c r="F150" s="26" t="s">
        <v>793</v>
      </c>
    </row>
    <row r="151" spans="1:6" ht="93" x14ac:dyDescent="0.35">
      <c r="A151" s="25" t="s">
        <v>323</v>
      </c>
      <c r="B151" s="25" t="s">
        <v>8</v>
      </c>
      <c r="C151" s="26" t="s">
        <v>803</v>
      </c>
      <c r="D151" s="27">
        <v>46241.958333333299</v>
      </c>
      <c r="E151" s="27">
        <v>46242.229166666701</v>
      </c>
      <c r="F151" s="26" t="s">
        <v>804</v>
      </c>
    </row>
    <row r="152" spans="1:6" ht="93" x14ac:dyDescent="0.35">
      <c r="A152" s="25" t="s">
        <v>794</v>
      </c>
      <c r="B152" s="25" t="s">
        <v>5</v>
      </c>
      <c r="C152" s="26" t="s">
        <v>795</v>
      </c>
      <c r="D152" s="27">
        <v>46241.958333333299</v>
      </c>
      <c r="E152" s="27">
        <v>46242.25</v>
      </c>
      <c r="F152" s="26" t="s">
        <v>796</v>
      </c>
    </row>
    <row r="153" spans="1:6" ht="62" x14ac:dyDescent="0.35">
      <c r="A153" s="25" t="s">
        <v>257</v>
      </c>
      <c r="B153" s="25" t="s">
        <v>2</v>
      </c>
      <c r="C153" s="26" t="s">
        <v>258</v>
      </c>
      <c r="D153" s="27">
        <v>46237.25</v>
      </c>
      <c r="E153" s="27">
        <v>46692.25</v>
      </c>
      <c r="F153" s="26" t="s">
        <v>259</v>
      </c>
    </row>
    <row r="154" spans="1:6" ht="77.5" x14ac:dyDescent="0.35">
      <c r="A154" s="25" t="s">
        <v>257</v>
      </c>
      <c r="B154" s="25" t="s">
        <v>24</v>
      </c>
      <c r="C154" s="26" t="s">
        <v>654</v>
      </c>
      <c r="D154" s="27">
        <v>46241.875</v>
      </c>
      <c r="E154" s="27">
        <v>46242.25</v>
      </c>
      <c r="F154" s="26" t="s">
        <v>261</v>
      </c>
    </row>
    <row r="155" spans="1:6" ht="77.5" x14ac:dyDescent="0.35">
      <c r="A155" s="25" t="s">
        <v>257</v>
      </c>
      <c r="B155" s="25" t="s">
        <v>2</v>
      </c>
      <c r="C155" s="26" t="s">
        <v>260</v>
      </c>
      <c r="D155" s="27">
        <v>46241.875</v>
      </c>
      <c r="E155" s="27">
        <v>46242.25</v>
      </c>
      <c r="F155" s="26" t="s">
        <v>261</v>
      </c>
    </row>
    <row r="156" spans="1:6" ht="31" x14ac:dyDescent="0.35">
      <c r="A156" s="25" t="s">
        <v>274</v>
      </c>
      <c r="B156" s="25" t="s">
        <v>5</v>
      </c>
      <c r="C156" s="26" t="s">
        <v>763</v>
      </c>
      <c r="D156" s="27">
        <v>46241.875</v>
      </c>
      <c r="E156" s="27">
        <v>46242.25</v>
      </c>
      <c r="F156" s="26" t="s">
        <v>764</v>
      </c>
    </row>
    <row r="157" spans="1:6" ht="31" x14ac:dyDescent="0.35">
      <c r="A157" s="25" t="s">
        <v>274</v>
      </c>
      <c r="B157" s="25" t="s">
        <v>5</v>
      </c>
      <c r="C157" s="26" t="s">
        <v>765</v>
      </c>
      <c r="D157" s="27">
        <v>46241.875</v>
      </c>
      <c r="E157" s="27">
        <v>46242.25</v>
      </c>
      <c r="F157" s="26" t="s">
        <v>764</v>
      </c>
    </row>
    <row r="158" spans="1:6" ht="31" x14ac:dyDescent="0.35">
      <c r="A158" s="25" t="s">
        <v>274</v>
      </c>
      <c r="B158" s="25" t="s">
        <v>5</v>
      </c>
      <c r="C158" s="26" t="s">
        <v>766</v>
      </c>
      <c r="D158" s="27">
        <v>46241.875</v>
      </c>
      <c r="E158" s="27">
        <v>46242.25</v>
      </c>
      <c r="F158" s="26" t="s">
        <v>767</v>
      </c>
    </row>
    <row r="159" spans="1:6" ht="46.5" x14ac:dyDescent="0.35">
      <c r="A159" s="25" t="s">
        <v>274</v>
      </c>
      <c r="B159" s="25" t="s">
        <v>4</v>
      </c>
      <c r="C159" s="26" t="s">
        <v>784</v>
      </c>
      <c r="D159" s="27">
        <v>46241.958333333299</v>
      </c>
      <c r="E159" s="27">
        <v>46242.25</v>
      </c>
      <c r="F159" s="26" t="s">
        <v>785</v>
      </c>
    </row>
    <row r="160" spans="1:6" ht="77.5" x14ac:dyDescent="0.35">
      <c r="A160" s="25" t="s">
        <v>47</v>
      </c>
      <c r="B160" s="25" t="s">
        <v>6</v>
      </c>
      <c r="C160" s="26" t="s">
        <v>52</v>
      </c>
      <c r="D160" s="27">
        <v>46241.927083333299</v>
      </c>
      <c r="E160" s="27">
        <v>46242.25</v>
      </c>
      <c r="F160" s="26" t="s">
        <v>53</v>
      </c>
    </row>
    <row r="161" spans="1:6" ht="77.5" x14ac:dyDescent="0.35">
      <c r="A161" s="25" t="s">
        <v>47</v>
      </c>
      <c r="B161" s="25" t="s">
        <v>6</v>
      </c>
      <c r="C161" s="26" t="s">
        <v>54</v>
      </c>
      <c r="D161" s="27">
        <v>46241.927083333299</v>
      </c>
      <c r="E161" s="27">
        <v>46242.25</v>
      </c>
      <c r="F161" s="26" t="s">
        <v>53</v>
      </c>
    </row>
    <row r="162" spans="1:6" ht="62" x14ac:dyDescent="0.35">
      <c r="A162" s="25" t="s">
        <v>47</v>
      </c>
      <c r="B162" s="25" t="s">
        <v>6</v>
      </c>
      <c r="C162" s="26" t="s">
        <v>55</v>
      </c>
      <c r="D162" s="27">
        <v>46241.927083333299</v>
      </c>
      <c r="E162" s="27">
        <v>46242.25</v>
      </c>
      <c r="F162" s="26" t="s">
        <v>56</v>
      </c>
    </row>
    <row r="163" spans="1:6" ht="93" x14ac:dyDescent="0.35">
      <c r="A163" s="25" t="s">
        <v>47</v>
      </c>
      <c r="B163" s="25" t="s">
        <v>2</v>
      </c>
      <c r="C163" s="26" t="s">
        <v>685</v>
      </c>
      <c r="D163" s="27">
        <v>46241.927083333299</v>
      </c>
      <c r="E163" s="27">
        <v>46242.25</v>
      </c>
      <c r="F163" s="26" t="s">
        <v>686</v>
      </c>
    </row>
    <row r="164" spans="1:6" ht="93" x14ac:dyDescent="0.35">
      <c r="A164" s="25" t="s">
        <v>47</v>
      </c>
      <c r="B164" s="25" t="s">
        <v>2</v>
      </c>
      <c r="C164" s="26" t="s">
        <v>687</v>
      </c>
      <c r="D164" s="27">
        <v>46241.927083333299</v>
      </c>
      <c r="E164" s="27">
        <v>46242.25</v>
      </c>
      <c r="F164" s="26" t="s">
        <v>686</v>
      </c>
    </row>
    <row r="165" spans="1:6" ht="93" x14ac:dyDescent="0.35">
      <c r="A165" s="25" t="s">
        <v>47</v>
      </c>
      <c r="B165" s="25" t="s">
        <v>2</v>
      </c>
      <c r="C165" s="26" t="s">
        <v>688</v>
      </c>
      <c r="D165" s="27">
        <v>46241.927083333299</v>
      </c>
      <c r="E165" s="27">
        <v>46242.25</v>
      </c>
      <c r="F165" s="26" t="s">
        <v>686</v>
      </c>
    </row>
    <row r="166" spans="1:6" ht="77.5" x14ac:dyDescent="0.35">
      <c r="A166" s="25" t="s">
        <v>47</v>
      </c>
      <c r="B166" s="25" t="s">
        <v>6</v>
      </c>
      <c r="C166" s="26" t="s">
        <v>57</v>
      </c>
      <c r="D166" s="27">
        <v>46241.927083333299</v>
      </c>
      <c r="E166" s="27">
        <v>46242.25</v>
      </c>
      <c r="F166" s="26" t="s">
        <v>58</v>
      </c>
    </row>
    <row r="167" spans="1:6" ht="77.5" x14ac:dyDescent="0.35">
      <c r="A167" s="25" t="s">
        <v>47</v>
      </c>
      <c r="B167" s="25" t="s">
        <v>6</v>
      </c>
      <c r="C167" s="26" t="s">
        <v>59</v>
      </c>
      <c r="D167" s="27">
        <v>46241.927083333299</v>
      </c>
      <c r="E167" s="27">
        <v>46242.25</v>
      </c>
      <c r="F167" s="26" t="s">
        <v>58</v>
      </c>
    </row>
    <row r="168" spans="1:6" ht="46.5" x14ac:dyDescent="0.35">
      <c r="A168" s="25" t="s">
        <v>47</v>
      </c>
      <c r="B168" s="25" t="s">
        <v>2</v>
      </c>
      <c r="C168" s="26" t="s">
        <v>51</v>
      </c>
      <c r="D168" s="27">
        <v>46241.875</v>
      </c>
      <c r="E168" s="27">
        <v>46242.25</v>
      </c>
      <c r="F168" s="26" t="s">
        <v>821</v>
      </c>
    </row>
    <row r="169" spans="1:6" ht="46.5" x14ac:dyDescent="0.35">
      <c r="A169" s="25" t="s">
        <v>47</v>
      </c>
      <c r="B169" s="25" t="s">
        <v>6</v>
      </c>
      <c r="C169" s="26" t="s">
        <v>822</v>
      </c>
      <c r="D169" s="27">
        <v>46241.875</v>
      </c>
      <c r="E169" s="27">
        <v>46242.25</v>
      </c>
      <c r="F169" s="26" t="s">
        <v>821</v>
      </c>
    </row>
    <row r="170" spans="1:6" ht="93" x14ac:dyDescent="0.35">
      <c r="A170" s="25" t="s">
        <v>411</v>
      </c>
      <c r="B170" s="25" t="s">
        <v>6</v>
      </c>
      <c r="C170" s="26" t="s">
        <v>412</v>
      </c>
      <c r="D170" s="27">
        <v>46241.875</v>
      </c>
      <c r="E170" s="27">
        <v>46242.25</v>
      </c>
      <c r="F170" s="26" t="s">
        <v>413</v>
      </c>
    </row>
    <row r="171" spans="1:6" ht="93" x14ac:dyDescent="0.35">
      <c r="A171" s="25" t="s">
        <v>411</v>
      </c>
      <c r="B171" s="25" t="s">
        <v>6</v>
      </c>
      <c r="C171" s="26" t="s">
        <v>414</v>
      </c>
      <c r="D171" s="27">
        <v>46241.875</v>
      </c>
      <c r="E171" s="27">
        <v>46242.25</v>
      </c>
      <c r="F171" s="26" t="s">
        <v>413</v>
      </c>
    </row>
    <row r="172" spans="1:6" ht="93" x14ac:dyDescent="0.35">
      <c r="A172" s="25" t="s">
        <v>411</v>
      </c>
      <c r="B172" s="25" t="s">
        <v>6</v>
      </c>
      <c r="C172" s="26" t="s">
        <v>415</v>
      </c>
      <c r="D172" s="27">
        <v>46241.875</v>
      </c>
      <c r="E172" s="27">
        <v>46242.25</v>
      </c>
      <c r="F172" s="26" t="s">
        <v>413</v>
      </c>
    </row>
    <row r="173" spans="1:6" ht="62" x14ac:dyDescent="0.35">
      <c r="A173" s="25" t="s">
        <v>672</v>
      </c>
      <c r="B173" s="25" t="s">
        <v>5</v>
      </c>
      <c r="C173" s="26" t="s">
        <v>673</v>
      </c>
      <c r="D173" s="27">
        <v>46241.833333333299</v>
      </c>
      <c r="E173" s="27">
        <v>46242.833333333299</v>
      </c>
      <c r="F173" s="26" t="s">
        <v>674</v>
      </c>
    </row>
    <row r="174" spans="1:6" ht="62" x14ac:dyDescent="0.35">
      <c r="A174" s="25" t="s">
        <v>672</v>
      </c>
      <c r="B174" s="25" t="s">
        <v>4</v>
      </c>
      <c r="C174" s="26" t="s">
        <v>675</v>
      </c>
      <c r="D174" s="27">
        <v>46241.833333333299</v>
      </c>
      <c r="E174" s="27">
        <v>46242.833333333299</v>
      </c>
      <c r="F174" s="26" t="s">
        <v>676</v>
      </c>
    </row>
    <row r="175" spans="1:6" ht="62" x14ac:dyDescent="0.35">
      <c r="A175" s="25" t="s">
        <v>372</v>
      </c>
      <c r="B175" s="25" t="s">
        <v>2</v>
      </c>
      <c r="C175" s="26" t="s">
        <v>373</v>
      </c>
      <c r="D175" s="27">
        <v>46241.875</v>
      </c>
      <c r="E175" s="27">
        <v>46242.25</v>
      </c>
      <c r="F175" s="26" t="s">
        <v>374</v>
      </c>
    </row>
    <row r="176" spans="1:6" ht="46.5" x14ac:dyDescent="0.35">
      <c r="A176" s="25" t="s">
        <v>372</v>
      </c>
      <c r="B176" s="25" t="s">
        <v>2</v>
      </c>
      <c r="C176" s="26" t="s">
        <v>811</v>
      </c>
      <c r="D176" s="27">
        <v>46241.895833333299</v>
      </c>
      <c r="E176" s="27">
        <v>46242.25</v>
      </c>
      <c r="F176" s="26" t="s">
        <v>812</v>
      </c>
    </row>
    <row r="177" spans="1:6" ht="62" x14ac:dyDescent="0.35">
      <c r="A177" s="25" t="s">
        <v>372</v>
      </c>
      <c r="B177" s="25" t="s">
        <v>2</v>
      </c>
      <c r="C177" s="26" t="s">
        <v>399</v>
      </c>
      <c r="D177" s="27">
        <v>46241.875</v>
      </c>
      <c r="E177" s="27">
        <v>46242.25</v>
      </c>
      <c r="F177" s="26" t="s">
        <v>400</v>
      </c>
    </row>
    <row r="178" spans="1:6" ht="62" x14ac:dyDescent="0.35">
      <c r="A178" s="25" t="s">
        <v>372</v>
      </c>
      <c r="B178" s="25" t="s">
        <v>2</v>
      </c>
      <c r="C178" s="26" t="s">
        <v>819</v>
      </c>
      <c r="D178" s="27">
        <v>46241.875</v>
      </c>
      <c r="E178" s="27">
        <v>46242.25</v>
      </c>
      <c r="F178" s="26" t="s">
        <v>820</v>
      </c>
    </row>
    <row r="179" spans="1:6" ht="77.5" x14ac:dyDescent="0.35">
      <c r="A179" s="25" t="s">
        <v>372</v>
      </c>
      <c r="B179" s="25" t="s">
        <v>2</v>
      </c>
      <c r="C179" s="26" t="s">
        <v>826</v>
      </c>
      <c r="D179" s="27">
        <v>46241.833333333299</v>
      </c>
      <c r="E179" s="27">
        <v>46242.25</v>
      </c>
      <c r="F179" s="26" t="s">
        <v>827</v>
      </c>
    </row>
    <row r="180" spans="1:6" ht="93" x14ac:dyDescent="0.35">
      <c r="A180" s="25" t="s">
        <v>404</v>
      </c>
      <c r="B180" s="25" t="s">
        <v>4</v>
      </c>
      <c r="C180" s="26" t="s">
        <v>405</v>
      </c>
      <c r="D180" s="27">
        <v>46241.875</v>
      </c>
      <c r="E180" s="27">
        <v>46242.25</v>
      </c>
      <c r="F180" s="26" t="s">
        <v>406</v>
      </c>
    </row>
    <row r="181" spans="1:6" ht="93" x14ac:dyDescent="0.35">
      <c r="A181" s="25" t="s">
        <v>404</v>
      </c>
      <c r="B181" s="25" t="s">
        <v>5</v>
      </c>
      <c r="C181" s="26" t="s">
        <v>425</v>
      </c>
      <c r="D181" s="27">
        <v>46241.833333333299</v>
      </c>
      <c r="E181" s="27">
        <v>46242.25</v>
      </c>
      <c r="F181" s="26" t="s">
        <v>426</v>
      </c>
    </row>
    <row r="182" spans="1:6" ht="46.5" x14ac:dyDescent="0.35">
      <c r="A182" s="25" t="s">
        <v>183</v>
      </c>
      <c r="B182" s="25" t="s">
        <v>6</v>
      </c>
      <c r="C182" s="26" t="s">
        <v>184</v>
      </c>
      <c r="D182" s="27">
        <v>46241.833333333299</v>
      </c>
      <c r="E182" s="27">
        <v>46242.25</v>
      </c>
      <c r="F182" s="26" t="s">
        <v>185</v>
      </c>
    </row>
    <row r="183" spans="1:6" ht="46.5" x14ac:dyDescent="0.35">
      <c r="A183" s="25" t="s">
        <v>183</v>
      </c>
      <c r="B183" s="25" t="s">
        <v>6</v>
      </c>
      <c r="C183" s="26" t="s">
        <v>186</v>
      </c>
      <c r="D183" s="27">
        <v>46241.833333333299</v>
      </c>
      <c r="E183" s="27">
        <v>46242.25</v>
      </c>
      <c r="F183" s="26" t="s">
        <v>185</v>
      </c>
    </row>
    <row r="184" spans="1:6" ht="46.5" x14ac:dyDescent="0.35">
      <c r="A184" s="25" t="s">
        <v>183</v>
      </c>
      <c r="B184" s="25" t="s">
        <v>6</v>
      </c>
      <c r="C184" s="26" t="s">
        <v>187</v>
      </c>
      <c r="D184" s="27">
        <v>46241.833333333299</v>
      </c>
      <c r="E184" s="27">
        <v>46242.25</v>
      </c>
      <c r="F184" s="26" t="s">
        <v>185</v>
      </c>
    </row>
    <row r="185" spans="1:6" ht="46.5" x14ac:dyDescent="0.35">
      <c r="A185" s="25" t="s">
        <v>183</v>
      </c>
      <c r="B185" s="25" t="s">
        <v>6</v>
      </c>
      <c r="C185" s="26" t="s">
        <v>188</v>
      </c>
      <c r="D185" s="27">
        <v>46241.833333333299</v>
      </c>
      <c r="E185" s="27">
        <v>46242.25</v>
      </c>
      <c r="F185" s="26" t="s">
        <v>185</v>
      </c>
    </row>
    <row r="186" spans="1:6" ht="46.5" x14ac:dyDescent="0.35">
      <c r="A186" s="25" t="s">
        <v>183</v>
      </c>
      <c r="B186" s="25" t="s">
        <v>6</v>
      </c>
      <c r="C186" s="26" t="s">
        <v>189</v>
      </c>
      <c r="D186" s="27">
        <v>46241.833333333299</v>
      </c>
      <c r="E186" s="27">
        <v>46242.25</v>
      </c>
      <c r="F186" s="26" t="s">
        <v>185</v>
      </c>
    </row>
    <row r="187" spans="1:6" ht="46.5" x14ac:dyDescent="0.35">
      <c r="A187" s="25" t="s">
        <v>183</v>
      </c>
      <c r="B187" s="25" t="s">
        <v>6</v>
      </c>
      <c r="C187" s="26" t="s">
        <v>190</v>
      </c>
      <c r="D187" s="27">
        <v>46241.833333333299</v>
      </c>
      <c r="E187" s="27">
        <v>46242.25</v>
      </c>
      <c r="F187" s="26" t="s">
        <v>185</v>
      </c>
    </row>
    <row r="188" spans="1:6" ht="46.5" x14ac:dyDescent="0.35">
      <c r="A188" s="25" t="s">
        <v>183</v>
      </c>
      <c r="B188" s="25" t="s">
        <v>6</v>
      </c>
      <c r="C188" s="26" t="s">
        <v>191</v>
      </c>
      <c r="D188" s="27">
        <v>46241.833333333299</v>
      </c>
      <c r="E188" s="27">
        <v>46242.25</v>
      </c>
      <c r="F188" s="26" t="s">
        <v>185</v>
      </c>
    </row>
    <row r="189" spans="1:6" ht="93" x14ac:dyDescent="0.35">
      <c r="A189" s="25" t="s">
        <v>416</v>
      </c>
      <c r="B189" s="25" t="s">
        <v>5</v>
      </c>
      <c r="C189" s="26" t="s">
        <v>417</v>
      </c>
      <c r="D189" s="27">
        <v>46241.875</v>
      </c>
      <c r="E189" s="27">
        <v>46242.25</v>
      </c>
      <c r="F189" s="26" t="s">
        <v>418</v>
      </c>
    </row>
    <row r="190" spans="1:6" ht="46.5" x14ac:dyDescent="0.35">
      <c r="A190" s="25" t="s">
        <v>199</v>
      </c>
      <c r="B190" s="25" t="s">
        <v>5</v>
      </c>
      <c r="C190" s="26" t="s">
        <v>200</v>
      </c>
      <c r="D190" s="27">
        <v>46241.875</v>
      </c>
      <c r="E190" s="27">
        <v>46242.208333333299</v>
      </c>
      <c r="F190" s="26" t="s">
        <v>201</v>
      </c>
    </row>
    <row r="191" spans="1:6" ht="46.5" x14ac:dyDescent="0.35">
      <c r="A191" s="25" t="s">
        <v>199</v>
      </c>
      <c r="B191" s="25" t="s">
        <v>5</v>
      </c>
      <c r="C191" s="26" t="s">
        <v>202</v>
      </c>
      <c r="D191" s="27">
        <v>46241.875</v>
      </c>
      <c r="E191" s="27">
        <v>46242.208333333299</v>
      </c>
      <c r="F191" s="26" t="s">
        <v>201</v>
      </c>
    </row>
    <row r="192" spans="1:6" ht="46.5" x14ac:dyDescent="0.35">
      <c r="A192" s="25" t="s">
        <v>199</v>
      </c>
      <c r="B192" s="25" t="s">
        <v>5</v>
      </c>
      <c r="C192" s="26" t="s">
        <v>203</v>
      </c>
      <c r="D192" s="27">
        <v>46241.875</v>
      </c>
      <c r="E192" s="27">
        <v>46242.208333333299</v>
      </c>
      <c r="F192" s="26" t="s">
        <v>201</v>
      </c>
    </row>
    <row r="193" spans="1:6" ht="46.5" x14ac:dyDescent="0.35">
      <c r="A193" s="25" t="s">
        <v>199</v>
      </c>
      <c r="B193" s="25" t="s">
        <v>5</v>
      </c>
      <c r="C193" s="26" t="s">
        <v>204</v>
      </c>
      <c r="D193" s="27">
        <v>46241.875</v>
      </c>
      <c r="E193" s="27">
        <v>46242.208333333299</v>
      </c>
      <c r="F193" s="26" t="s">
        <v>201</v>
      </c>
    </row>
    <row r="194" spans="1:6" ht="46.5" x14ac:dyDescent="0.35">
      <c r="A194" s="25" t="s">
        <v>199</v>
      </c>
      <c r="B194" s="25" t="s">
        <v>5</v>
      </c>
      <c r="C194" s="26" t="s">
        <v>240</v>
      </c>
      <c r="D194" s="27">
        <v>46241.916666666701</v>
      </c>
      <c r="E194" s="27">
        <v>46242.25</v>
      </c>
      <c r="F194" s="26" t="s">
        <v>241</v>
      </c>
    </row>
    <row r="195" spans="1:6" ht="46.5" x14ac:dyDescent="0.35">
      <c r="A195" s="25" t="s">
        <v>180</v>
      </c>
      <c r="B195" s="25" t="s">
        <v>6</v>
      </c>
      <c r="C195" s="26" t="s">
        <v>181</v>
      </c>
      <c r="D195" s="27">
        <v>45804.208333333299</v>
      </c>
      <c r="E195" s="27">
        <v>46418.208333333299</v>
      </c>
      <c r="F195" s="26" t="s">
        <v>182</v>
      </c>
    </row>
    <row r="196" spans="1:6" ht="62" x14ac:dyDescent="0.35">
      <c r="A196" s="25" t="s">
        <v>180</v>
      </c>
      <c r="B196" s="25" t="s">
        <v>2</v>
      </c>
      <c r="C196" s="26" t="s">
        <v>223</v>
      </c>
      <c r="D196" s="27">
        <v>46241.833333333299</v>
      </c>
      <c r="E196" s="27">
        <v>46242.208333333299</v>
      </c>
      <c r="F196" s="26" t="s">
        <v>222</v>
      </c>
    </row>
    <row r="197" spans="1:6" ht="62" x14ac:dyDescent="0.35">
      <c r="A197" s="25" t="s">
        <v>76</v>
      </c>
      <c r="B197" s="25" t="s">
        <v>6</v>
      </c>
      <c r="C197" s="26" t="s">
        <v>746</v>
      </c>
      <c r="D197" s="27">
        <v>46241.833333333299</v>
      </c>
      <c r="E197" s="27">
        <v>46242.208333333299</v>
      </c>
      <c r="F197" s="26" t="s">
        <v>747</v>
      </c>
    </row>
    <row r="198" spans="1:6" ht="77.5" x14ac:dyDescent="0.35">
      <c r="A198" s="25" t="s">
        <v>76</v>
      </c>
      <c r="B198" s="25" t="s">
        <v>6</v>
      </c>
      <c r="C198" s="26" t="s">
        <v>77</v>
      </c>
      <c r="D198" s="27">
        <v>46241.833333333299</v>
      </c>
      <c r="E198" s="27">
        <v>46242.25</v>
      </c>
      <c r="F198" s="26" t="s">
        <v>78</v>
      </c>
    </row>
    <row r="199" spans="1:6" ht="46.5" x14ac:dyDescent="0.35">
      <c r="A199" s="25" t="s">
        <v>76</v>
      </c>
      <c r="B199" s="25" t="s">
        <v>6</v>
      </c>
      <c r="C199" s="26" t="s">
        <v>641</v>
      </c>
      <c r="D199" s="27">
        <v>46241.875</v>
      </c>
      <c r="E199" s="27">
        <v>46242.208333333299</v>
      </c>
      <c r="F199" s="26" t="s">
        <v>642</v>
      </c>
    </row>
    <row r="200" spans="1:6" ht="46.5" x14ac:dyDescent="0.35">
      <c r="A200" s="25" t="s">
        <v>76</v>
      </c>
      <c r="B200" s="25" t="s">
        <v>6</v>
      </c>
      <c r="C200" s="26" t="s">
        <v>643</v>
      </c>
      <c r="D200" s="27">
        <v>46241.875</v>
      </c>
      <c r="E200" s="27">
        <v>46242.208333333299</v>
      </c>
      <c r="F200" s="26" t="s">
        <v>642</v>
      </c>
    </row>
    <row r="201" spans="1:6" ht="31" x14ac:dyDescent="0.35">
      <c r="A201" s="25" t="s">
        <v>76</v>
      </c>
      <c r="B201" s="25" t="s">
        <v>6</v>
      </c>
      <c r="C201" s="26" t="s">
        <v>740</v>
      </c>
      <c r="D201" s="27">
        <v>46241.958333333299</v>
      </c>
      <c r="E201" s="27">
        <v>46242.208333333299</v>
      </c>
      <c r="F201" s="26" t="s">
        <v>741</v>
      </c>
    </row>
    <row r="202" spans="1:6" ht="46.5" x14ac:dyDescent="0.35">
      <c r="A202" s="25" t="s">
        <v>76</v>
      </c>
      <c r="B202" s="25" t="s">
        <v>6</v>
      </c>
      <c r="C202" s="26" t="s">
        <v>742</v>
      </c>
      <c r="D202" s="27">
        <v>46241.875</v>
      </c>
      <c r="E202" s="27">
        <v>46242.208333333299</v>
      </c>
      <c r="F202" s="26" t="s">
        <v>743</v>
      </c>
    </row>
    <row r="203" spans="1:6" ht="93" x14ac:dyDescent="0.35">
      <c r="A203" s="25" t="s">
        <v>76</v>
      </c>
      <c r="B203" s="25" t="s">
        <v>2</v>
      </c>
      <c r="C203" s="26" t="s">
        <v>401</v>
      </c>
      <c r="D203" s="27">
        <v>46241.875</v>
      </c>
      <c r="E203" s="27">
        <v>46242.25</v>
      </c>
      <c r="F203" s="26" t="s">
        <v>402</v>
      </c>
    </row>
    <row r="204" spans="1:6" ht="93" x14ac:dyDescent="0.35">
      <c r="A204" s="25" t="s">
        <v>76</v>
      </c>
      <c r="B204" s="25" t="s">
        <v>6</v>
      </c>
      <c r="C204" s="26" t="s">
        <v>403</v>
      </c>
      <c r="D204" s="27">
        <v>46241.875</v>
      </c>
      <c r="E204" s="27">
        <v>46242.25</v>
      </c>
      <c r="F204" s="26" t="s">
        <v>402</v>
      </c>
    </row>
    <row r="205" spans="1:6" ht="93" x14ac:dyDescent="0.35">
      <c r="A205" s="25" t="s">
        <v>76</v>
      </c>
      <c r="B205" s="25" t="s">
        <v>2</v>
      </c>
      <c r="C205" s="26" t="s">
        <v>419</v>
      </c>
      <c r="D205" s="27">
        <v>46241.875</v>
      </c>
      <c r="E205" s="27">
        <v>46242.25</v>
      </c>
      <c r="F205" s="26" t="s">
        <v>418</v>
      </c>
    </row>
    <row r="206" spans="1:6" ht="46.5" x14ac:dyDescent="0.35">
      <c r="A206" s="25" t="s">
        <v>217</v>
      </c>
      <c r="B206" s="25" t="s">
        <v>8</v>
      </c>
      <c r="C206" s="26" t="s">
        <v>734</v>
      </c>
      <c r="D206" s="27">
        <v>46241.875</v>
      </c>
      <c r="E206" s="27">
        <v>46242.25</v>
      </c>
      <c r="F206" s="26" t="s">
        <v>735</v>
      </c>
    </row>
    <row r="207" spans="1:6" ht="46.5" x14ac:dyDescent="0.35">
      <c r="A207" s="25" t="s">
        <v>217</v>
      </c>
      <c r="B207" s="25" t="s">
        <v>8</v>
      </c>
      <c r="C207" s="26" t="s">
        <v>736</v>
      </c>
      <c r="D207" s="27">
        <v>46241.958333333299</v>
      </c>
      <c r="E207" s="27">
        <v>46242.25</v>
      </c>
      <c r="F207" s="26" t="s">
        <v>737</v>
      </c>
    </row>
    <row r="208" spans="1:6" ht="46.5" x14ac:dyDescent="0.35">
      <c r="A208" s="25" t="s">
        <v>217</v>
      </c>
      <c r="B208" s="25" t="s">
        <v>7</v>
      </c>
      <c r="C208" s="26" t="s">
        <v>738</v>
      </c>
      <c r="D208" s="27">
        <v>46241.875</v>
      </c>
      <c r="E208" s="27">
        <v>46242.25</v>
      </c>
      <c r="F208" s="26" t="s">
        <v>739</v>
      </c>
    </row>
    <row r="209" spans="1:6" ht="62" x14ac:dyDescent="0.35">
      <c r="A209" s="25" t="s">
        <v>192</v>
      </c>
      <c r="B209" s="25" t="s">
        <v>2</v>
      </c>
      <c r="C209" s="26" t="s">
        <v>486</v>
      </c>
      <c r="D209" s="27">
        <v>46241.875</v>
      </c>
      <c r="E209" s="27">
        <v>46242.25</v>
      </c>
      <c r="F209" s="26" t="s">
        <v>194</v>
      </c>
    </row>
    <row r="210" spans="1:6" ht="62" x14ac:dyDescent="0.35">
      <c r="A210" s="25" t="s">
        <v>192</v>
      </c>
      <c r="B210" s="25" t="s">
        <v>2</v>
      </c>
      <c r="C210" s="26" t="s">
        <v>487</v>
      </c>
      <c r="D210" s="27">
        <v>46241.875</v>
      </c>
      <c r="E210" s="27">
        <v>46242.25</v>
      </c>
      <c r="F210" s="26" t="s">
        <v>194</v>
      </c>
    </row>
    <row r="211" spans="1:6" ht="62" x14ac:dyDescent="0.35">
      <c r="A211" s="25" t="s">
        <v>192</v>
      </c>
      <c r="B211" s="25" t="s">
        <v>2</v>
      </c>
      <c r="C211" s="26" t="s">
        <v>488</v>
      </c>
      <c r="D211" s="27">
        <v>46241.875</v>
      </c>
      <c r="E211" s="27">
        <v>46242.25</v>
      </c>
      <c r="F211" s="26" t="s">
        <v>194</v>
      </c>
    </row>
    <row r="212" spans="1:6" ht="93" x14ac:dyDescent="0.35">
      <c r="A212" s="25" t="s">
        <v>103</v>
      </c>
      <c r="B212" s="25" t="s">
        <v>4</v>
      </c>
      <c r="C212" s="26" t="s">
        <v>104</v>
      </c>
      <c r="D212" s="27">
        <v>46241.833333333299</v>
      </c>
      <c r="E212" s="27">
        <v>46242.25</v>
      </c>
      <c r="F212" s="26" t="s">
        <v>105</v>
      </c>
    </row>
    <row r="213" spans="1:6" ht="77.5" x14ac:dyDescent="0.35">
      <c r="A213" s="25" t="s">
        <v>103</v>
      </c>
      <c r="B213" s="25" t="s">
        <v>5</v>
      </c>
      <c r="C213" s="26" t="s">
        <v>720</v>
      </c>
      <c r="D213" s="27">
        <v>46241.833333333299</v>
      </c>
      <c r="E213" s="27">
        <v>46242.25</v>
      </c>
      <c r="F213" s="26" t="s">
        <v>721</v>
      </c>
    </row>
    <row r="214" spans="1:6" ht="46.5" x14ac:dyDescent="0.35">
      <c r="A214" s="25" t="s">
        <v>103</v>
      </c>
      <c r="B214" s="25" t="s">
        <v>4</v>
      </c>
      <c r="C214" s="26" t="s">
        <v>235</v>
      </c>
      <c r="D214" s="27">
        <v>46241.875</v>
      </c>
      <c r="E214" s="27">
        <v>46242.25</v>
      </c>
      <c r="F214" s="26" t="s">
        <v>236</v>
      </c>
    </row>
    <row r="215" spans="1:6" ht="46.5" x14ac:dyDescent="0.35">
      <c r="A215" s="25" t="s">
        <v>103</v>
      </c>
      <c r="B215" s="25" t="s">
        <v>5</v>
      </c>
      <c r="C215" s="26" t="s">
        <v>237</v>
      </c>
      <c r="D215" s="27">
        <v>46241.875</v>
      </c>
      <c r="E215" s="27">
        <v>46242.25</v>
      </c>
      <c r="F215" s="26" t="s">
        <v>236</v>
      </c>
    </row>
    <row r="216" spans="1:6" ht="46.5" x14ac:dyDescent="0.35">
      <c r="A216" s="25" t="s">
        <v>103</v>
      </c>
      <c r="B216" s="25" t="s">
        <v>4</v>
      </c>
      <c r="C216" s="26" t="s">
        <v>744</v>
      </c>
      <c r="D216" s="27">
        <v>46241.875</v>
      </c>
      <c r="E216" s="27">
        <v>46242.25</v>
      </c>
      <c r="F216" s="26" t="s">
        <v>745</v>
      </c>
    </row>
    <row r="217" spans="1:6" ht="46.5" x14ac:dyDescent="0.35">
      <c r="A217" s="25" t="s">
        <v>207</v>
      </c>
      <c r="B217" s="25" t="s">
        <v>5</v>
      </c>
      <c r="C217" s="26" t="s">
        <v>208</v>
      </c>
      <c r="D217" s="27">
        <v>46241.875</v>
      </c>
      <c r="E217" s="27">
        <v>46242.25</v>
      </c>
      <c r="F217" s="26" t="s">
        <v>209</v>
      </c>
    </row>
    <row r="218" spans="1:6" ht="46.5" x14ac:dyDescent="0.35">
      <c r="A218" s="25" t="s">
        <v>207</v>
      </c>
      <c r="B218" s="25" t="s">
        <v>5</v>
      </c>
      <c r="C218" s="26" t="s">
        <v>210</v>
      </c>
      <c r="D218" s="27">
        <v>46241.875</v>
      </c>
      <c r="E218" s="27">
        <v>46242.25</v>
      </c>
      <c r="F218" s="26" t="s">
        <v>209</v>
      </c>
    </row>
    <row r="219" spans="1:6" ht="46.5" x14ac:dyDescent="0.35">
      <c r="A219" s="25" t="s">
        <v>232</v>
      </c>
      <c r="B219" s="25" t="s">
        <v>6</v>
      </c>
      <c r="C219" s="26" t="s">
        <v>233</v>
      </c>
      <c r="D219" s="27">
        <v>46241.875</v>
      </c>
      <c r="E219" s="27">
        <v>46242.25</v>
      </c>
      <c r="F219" s="26" t="s">
        <v>234</v>
      </c>
    </row>
    <row r="220" spans="1:6" ht="62" x14ac:dyDescent="0.35">
      <c r="A220" s="25" t="s">
        <v>211</v>
      </c>
      <c r="B220" s="25" t="s">
        <v>4</v>
      </c>
      <c r="C220" s="26" t="s">
        <v>212</v>
      </c>
      <c r="D220" s="27">
        <v>46241.833333333299</v>
      </c>
      <c r="E220" s="27">
        <v>46242.25</v>
      </c>
      <c r="F220" s="26" t="s">
        <v>213</v>
      </c>
    </row>
    <row r="221" spans="1:6" ht="62" x14ac:dyDescent="0.35">
      <c r="A221" s="25" t="s">
        <v>211</v>
      </c>
      <c r="B221" s="25" t="s">
        <v>4</v>
      </c>
      <c r="C221" s="26" t="s">
        <v>214</v>
      </c>
      <c r="D221" s="27">
        <v>46241.833333333299</v>
      </c>
      <c r="E221" s="27">
        <v>46242.25</v>
      </c>
      <c r="F221" s="26" t="s">
        <v>213</v>
      </c>
    </row>
    <row r="222" spans="1:6" ht="62" x14ac:dyDescent="0.35">
      <c r="A222" s="25" t="s">
        <v>211</v>
      </c>
      <c r="B222" s="25" t="s">
        <v>5</v>
      </c>
      <c r="C222" s="26" t="s">
        <v>215</v>
      </c>
      <c r="D222" s="27">
        <v>46241.833333333299</v>
      </c>
      <c r="E222" s="27">
        <v>46242.25</v>
      </c>
      <c r="F222" s="26" t="s">
        <v>213</v>
      </c>
    </row>
    <row r="223" spans="1:6" ht="62" x14ac:dyDescent="0.35">
      <c r="A223" s="25" t="s">
        <v>211</v>
      </c>
      <c r="B223" s="25" t="s">
        <v>5</v>
      </c>
      <c r="C223" s="26" t="s">
        <v>216</v>
      </c>
      <c r="D223" s="27">
        <v>46241.833333333299</v>
      </c>
      <c r="E223" s="27">
        <v>46242.25</v>
      </c>
      <c r="F223" s="26" t="s">
        <v>213</v>
      </c>
    </row>
    <row r="224" spans="1:6" ht="77.5" x14ac:dyDescent="0.35">
      <c r="A224" s="25" t="s">
        <v>533</v>
      </c>
      <c r="B224" s="25" t="s">
        <v>6</v>
      </c>
      <c r="C224" s="26" t="s">
        <v>534</v>
      </c>
      <c r="D224" s="27">
        <v>46241.875</v>
      </c>
      <c r="E224" s="27">
        <v>46242.25</v>
      </c>
      <c r="F224" s="26" t="s">
        <v>409</v>
      </c>
    </row>
  </sheetData>
  <autoFilter ref="A2:F178" xr:uid="{2C771D35-AF12-4691-B1F6-9CE13ED007CF}">
    <sortState xmlns:xlrd2="http://schemas.microsoft.com/office/spreadsheetml/2017/richdata2" ref="A3:F224">
      <sortCondition ref="A2:A178"/>
    </sortState>
  </autoFilter>
  <mergeCells count="1">
    <mergeCell ref="A1:F1"/>
  </mergeCells>
  <conditionalFormatting sqref="A3:F224">
    <cfRule type="expression" dxfId="6" priority="1">
      <formula>$J3="Over 12 hours"</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65D7B-57FC-49D8-9449-344F9A89E60C}">
  <sheetPr>
    <tabColor theme="7"/>
  </sheetPr>
  <dimension ref="A1:K179"/>
  <sheetViews>
    <sheetView zoomScaleNormal="100" workbookViewId="0">
      <pane ySplit="1" topLeftCell="A2" activePane="bottomLeft" state="frozenSplit"/>
      <selection sqref="A1:F1"/>
      <selection pane="bottomLeft" activeCell="C6" sqref="C6"/>
    </sheetView>
  </sheetViews>
  <sheetFormatPr defaultColWidth="0" defaultRowHeight="15.5" x14ac:dyDescent="0.35"/>
  <cols>
    <col min="1" max="1" width="15.07421875" style="3" customWidth="1"/>
    <col min="2" max="2" width="13.23046875" style="3" customWidth="1"/>
    <col min="3" max="3" width="61.765625" style="3" customWidth="1"/>
    <col min="4" max="4" width="17.765625" style="3" customWidth="1"/>
    <col min="5" max="5" width="17.765625" style="13" customWidth="1"/>
    <col min="6" max="6" width="47" style="13" customWidth="1"/>
    <col min="7" max="11" width="0" hidden="1" customWidth="1"/>
    <col min="12" max="16384" width="8.765625" hidden="1"/>
  </cols>
  <sheetData>
    <row r="1" spans="1:6" ht="32.5" x14ac:dyDescent="0.35">
      <c r="A1" s="35" t="str">
        <f>"Daily closure report: "&amp;'Front page'!A7</f>
        <v>Daily closure report: Saturday, 8 August</v>
      </c>
      <c r="B1" s="35"/>
      <c r="C1" s="35"/>
      <c r="D1" s="35"/>
      <c r="E1" s="35"/>
      <c r="F1" s="35"/>
    </row>
    <row r="2" spans="1:6" s="12" customFormat="1" ht="28" x14ac:dyDescent="0.35">
      <c r="A2" s="12" t="s">
        <v>9</v>
      </c>
      <c r="B2" s="12" t="s">
        <v>1</v>
      </c>
      <c r="C2" s="12" t="s">
        <v>0</v>
      </c>
      <c r="D2" s="12" t="s">
        <v>11</v>
      </c>
      <c r="E2" s="12" t="s">
        <v>12</v>
      </c>
      <c r="F2" s="12" t="s">
        <v>10</v>
      </c>
    </row>
    <row r="3" spans="1:6" s="6" customFormat="1" ht="46.5" x14ac:dyDescent="0.35">
      <c r="A3" s="25" t="s">
        <v>27</v>
      </c>
      <c r="B3" s="25" t="s">
        <v>6</v>
      </c>
      <c r="C3" s="26" t="s">
        <v>548</v>
      </c>
      <c r="D3" s="27">
        <v>46241.875</v>
      </c>
      <c r="E3" s="27">
        <v>46244.208333333299</v>
      </c>
      <c r="F3" s="26" t="s">
        <v>549</v>
      </c>
    </row>
    <row r="4" spans="1:6" s="6" customFormat="1" ht="46.5" x14ac:dyDescent="0.35">
      <c r="A4" s="25" t="s">
        <v>27</v>
      </c>
      <c r="B4" s="25" t="s">
        <v>6</v>
      </c>
      <c r="C4" s="26" t="s">
        <v>550</v>
      </c>
      <c r="D4" s="27">
        <v>46241.875</v>
      </c>
      <c r="E4" s="27">
        <v>46244.208333333299</v>
      </c>
      <c r="F4" s="26" t="s">
        <v>549</v>
      </c>
    </row>
    <row r="5" spans="1:6" s="6" customFormat="1" ht="77.5" x14ac:dyDescent="0.35">
      <c r="A5" s="25" t="s">
        <v>27</v>
      </c>
      <c r="B5" s="25" t="s">
        <v>24</v>
      </c>
      <c r="C5" s="26" t="s">
        <v>35</v>
      </c>
      <c r="D5" s="27">
        <v>45847.208333333299</v>
      </c>
      <c r="E5" s="27">
        <v>46507.999305555597</v>
      </c>
      <c r="F5" s="26" t="s">
        <v>36</v>
      </c>
    </row>
    <row r="6" spans="1:6" s="6" customFormat="1" ht="77.5" x14ac:dyDescent="0.35">
      <c r="A6" s="25" t="s">
        <v>27</v>
      </c>
      <c r="B6" s="25" t="s">
        <v>2</v>
      </c>
      <c r="C6" s="26" t="s">
        <v>626</v>
      </c>
      <c r="D6" s="27">
        <v>46242.833333333299</v>
      </c>
      <c r="E6" s="27">
        <v>46243.25</v>
      </c>
      <c r="F6" s="26" t="s">
        <v>627</v>
      </c>
    </row>
    <row r="7" spans="1:6" s="6" customFormat="1" ht="46.5" x14ac:dyDescent="0.35">
      <c r="A7" s="25" t="s">
        <v>27</v>
      </c>
      <c r="B7" s="25" t="s">
        <v>2</v>
      </c>
      <c r="C7" s="26" t="s">
        <v>628</v>
      </c>
      <c r="D7" s="27">
        <v>46242.833333333299</v>
      </c>
      <c r="E7" s="27">
        <v>46243.25</v>
      </c>
      <c r="F7" s="26" t="s">
        <v>627</v>
      </c>
    </row>
    <row r="8" spans="1:6" s="6" customFormat="1" ht="62" x14ac:dyDescent="0.35">
      <c r="A8" s="25" t="s">
        <v>27</v>
      </c>
      <c r="B8" s="25" t="s">
        <v>2</v>
      </c>
      <c r="C8" s="26" t="s">
        <v>633</v>
      </c>
      <c r="D8" s="27">
        <v>46242.833333333299</v>
      </c>
      <c r="E8" s="27">
        <v>46243.25</v>
      </c>
      <c r="F8" s="26" t="s">
        <v>634</v>
      </c>
    </row>
    <row r="9" spans="1:6" s="6" customFormat="1" ht="77.5" x14ac:dyDescent="0.35">
      <c r="A9" s="25" t="s">
        <v>27</v>
      </c>
      <c r="B9" s="25" t="s">
        <v>2</v>
      </c>
      <c r="C9" s="26" t="s">
        <v>635</v>
      </c>
      <c r="D9" s="27">
        <v>46242.833333333299</v>
      </c>
      <c r="E9" s="27">
        <v>46243.25</v>
      </c>
      <c r="F9" s="26" t="s">
        <v>634</v>
      </c>
    </row>
    <row r="10" spans="1:6" s="6" customFormat="1" ht="62" x14ac:dyDescent="0.35">
      <c r="A10" s="25" t="s">
        <v>27</v>
      </c>
      <c r="B10" s="25" t="s">
        <v>2</v>
      </c>
      <c r="C10" s="26" t="s">
        <v>636</v>
      </c>
      <c r="D10" s="27">
        <v>46242.833333333299</v>
      </c>
      <c r="E10" s="27">
        <v>46243.25</v>
      </c>
      <c r="F10" s="26" t="s">
        <v>634</v>
      </c>
    </row>
    <row r="11" spans="1:6" s="6" customFormat="1" ht="93" x14ac:dyDescent="0.35">
      <c r="A11" s="25" t="s">
        <v>27</v>
      </c>
      <c r="B11" s="25" t="s">
        <v>2</v>
      </c>
      <c r="C11" s="26" t="s">
        <v>637</v>
      </c>
      <c r="D11" s="27">
        <v>46242.833333333299</v>
      </c>
      <c r="E11" s="27">
        <v>46243.25</v>
      </c>
      <c r="F11" s="26" t="s">
        <v>634</v>
      </c>
    </row>
    <row r="12" spans="1:6" s="6" customFormat="1" ht="46.5" x14ac:dyDescent="0.35">
      <c r="A12" s="25" t="s">
        <v>27</v>
      </c>
      <c r="B12" s="25" t="s">
        <v>2</v>
      </c>
      <c r="C12" s="26" t="s">
        <v>638</v>
      </c>
      <c r="D12" s="27">
        <v>46242.833333333299</v>
      </c>
      <c r="E12" s="27">
        <v>46243.25</v>
      </c>
      <c r="F12" s="26" t="s">
        <v>634</v>
      </c>
    </row>
    <row r="13" spans="1:6" s="6" customFormat="1" ht="62" x14ac:dyDescent="0.35">
      <c r="A13" s="25" t="s">
        <v>90</v>
      </c>
      <c r="B13" s="25" t="s">
        <v>4</v>
      </c>
      <c r="C13" s="26" t="s">
        <v>629</v>
      </c>
      <c r="D13" s="27">
        <v>46242.833333333299</v>
      </c>
      <c r="E13" s="27">
        <v>46243.25</v>
      </c>
      <c r="F13" s="26" t="s">
        <v>163</v>
      </c>
    </row>
    <row r="14" spans="1:6" s="6" customFormat="1" ht="46.5" x14ac:dyDescent="0.35">
      <c r="A14" s="25" t="s">
        <v>620</v>
      </c>
      <c r="B14" s="25" t="s">
        <v>5</v>
      </c>
      <c r="C14" s="26" t="s">
        <v>621</v>
      </c>
      <c r="D14" s="27">
        <v>46242.833333333299</v>
      </c>
      <c r="E14" s="27">
        <v>46243.25</v>
      </c>
      <c r="F14" s="26" t="s">
        <v>622</v>
      </c>
    </row>
    <row r="15" spans="1:6" s="6" customFormat="1" ht="46.5" x14ac:dyDescent="0.35">
      <c r="A15" s="25" t="s">
        <v>30</v>
      </c>
      <c r="B15" s="25" t="s">
        <v>4</v>
      </c>
      <c r="C15" s="26" t="s">
        <v>546</v>
      </c>
      <c r="D15" s="27">
        <v>46241.875</v>
      </c>
      <c r="E15" s="27">
        <v>46244.208333333299</v>
      </c>
      <c r="F15" s="26" t="s">
        <v>547</v>
      </c>
    </row>
    <row r="16" spans="1:6" s="6" customFormat="1" ht="46.5" x14ac:dyDescent="0.35">
      <c r="A16" s="25" t="s">
        <v>168</v>
      </c>
      <c r="B16" s="25" t="s">
        <v>4</v>
      </c>
      <c r="C16" s="26" t="s">
        <v>169</v>
      </c>
      <c r="D16" s="27">
        <v>46083.999305555597</v>
      </c>
      <c r="E16" s="27">
        <v>46293.999305555597</v>
      </c>
      <c r="F16" s="26" t="s">
        <v>170</v>
      </c>
    </row>
    <row r="17" spans="1:6" s="6" customFormat="1" ht="46.5" x14ac:dyDescent="0.35">
      <c r="A17" s="25" t="s">
        <v>168</v>
      </c>
      <c r="B17" s="25" t="s">
        <v>5</v>
      </c>
      <c r="C17" s="26" t="s">
        <v>171</v>
      </c>
      <c r="D17" s="27">
        <v>46083.999305555597</v>
      </c>
      <c r="E17" s="27">
        <v>46293.999305555597</v>
      </c>
      <c r="F17" s="26" t="s">
        <v>170</v>
      </c>
    </row>
    <row r="18" spans="1:6" s="6" customFormat="1" ht="62" x14ac:dyDescent="0.35">
      <c r="A18" s="25" t="s">
        <v>303</v>
      </c>
      <c r="B18" s="25" t="s">
        <v>5</v>
      </c>
      <c r="C18" s="26" t="s">
        <v>659</v>
      </c>
      <c r="D18" s="27">
        <v>46242.833333333299</v>
      </c>
      <c r="E18" s="27">
        <v>46243.25</v>
      </c>
      <c r="F18" s="26" t="s">
        <v>660</v>
      </c>
    </row>
    <row r="19" spans="1:6" s="6" customFormat="1" ht="31" x14ac:dyDescent="0.35">
      <c r="A19" s="25" t="s">
        <v>320</v>
      </c>
      <c r="B19" s="25" t="s">
        <v>2</v>
      </c>
      <c r="C19" s="26" t="s">
        <v>657</v>
      </c>
      <c r="D19" s="27">
        <v>46242.833333333299</v>
      </c>
      <c r="E19" s="27">
        <v>46243.25</v>
      </c>
      <c r="F19" s="26" t="s">
        <v>658</v>
      </c>
    </row>
    <row r="20" spans="1:6" s="6" customFormat="1" ht="62" x14ac:dyDescent="0.35">
      <c r="A20" s="25" t="s">
        <v>336</v>
      </c>
      <c r="B20" s="25" t="s">
        <v>2</v>
      </c>
      <c r="C20" s="26" t="s">
        <v>666</v>
      </c>
      <c r="D20" s="27">
        <v>46242.9375</v>
      </c>
      <c r="E20" s="27">
        <v>46243.229166666701</v>
      </c>
      <c r="F20" s="26" t="s">
        <v>667</v>
      </c>
    </row>
    <row r="21" spans="1:6" s="6" customFormat="1" ht="62" x14ac:dyDescent="0.35">
      <c r="A21" s="25" t="s">
        <v>292</v>
      </c>
      <c r="B21" s="25" t="s">
        <v>2</v>
      </c>
      <c r="C21" s="26" t="s">
        <v>605</v>
      </c>
      <c r="D21" s="27">
        <v>46242.875</v>
      </c>
      <c r="E21" s="27">
        <v>46243.25</v>
      </c>
      <c r="F21" s="26" t="s">
        <v>606</v>
      </c>
    </row>
    <row r="22" spans="1:6" s="6" customFormat="1" ht="108.5" x14ac:dyDescent="0.35">
      <c r="A22" s="25" t="s">
        <v>362</v>
      </c>
      <c r="B22" s="25" t="s">
        <v>6</v>
      </c>
      <c r="C22" s="26" t="s">
        <v>397</v>
      </c>
      <c r="D22" s="27">
        <v>46202.875</v>
      </c>
      <c r="E22" s="27">
        <v>46508.208333333299</v>
      </c>
      <c r="F22" s="26" t="s">
        <v>398</v>
      </c>
    </row>
    <row r="23" spans="1:6" s="6" customFormat="1" ht="93" x14ac:dyDescent="0.35">
      <c r="A23" s="25" t="s">
        <v>362</v>
      </c>
      <c r="B23" s="25" t="s">
        <v>6</v>
      </c>
      <c r="C23" s="26" t="s">
        <v>679</v>
      </c>
      <c r="D23" s="27">
        <v>46242.833333333299</v>
      </c>
      <c r="E23" s="27">
        <v>46243.25</v>
      </c>
      <c r="F23" s="26" t="s">
        <v>680</v>
      </c>
    </row>
    <row r="24" spans="1:6" s="6" customFormat="1" ht="77.5" x14ac:dyDescent="0.35">
      <c r="A24" s="25" t="s">
        <v>668</v>
      </c>
      <c r="B24" s="25" t="s">
        <v>4</v>
      </c>
      <c r="C24" s="26" t="s">
        <v>669</v>
      </c>
      <c r="D24" s="27">
        <v>46242.833333333299</v>
      </c>
      <c r="E24" s="27">
        <v>46243.25</v>
      </c>
      <c r="F24" s="26" t="s">
        <v>670</v>
      </c>
    </row>
    <row r="25" spans="1:6" s="6" customFormat="1" ht="77.5" x14ac:dyDescent="0.35">
      <c r="A25" s="25" t="s">
        <v>668</v>
      </c>
      <c r="B25" s="25" t="s">
        <v>5</v>
      </c>
      <c r="C25" s="26" t="s">
        <v>671</v>
      </c>
      <c r="D25" s="27">
        <v>46242.833333333299</v>
      </c>
      <c r="E25" s="27">
        <v>46243.25</v>
      </c>
      <c r="F25" s="26" t="s">
        <v>670</v>
      </c>
    </row>
    <row r="26" spans="1:6" s="6" customFormat="1" ht="62" x14ac:dyDescent="0.35">
      <c r="A26" s="25" t="s">
        <v>40</v>
      </c>
      <c r="B26" s="25" t="s">
        <v>5</v>
      </c>
      <c r="C26" s="26" t="s">
        <v>551</v>
      </c>
      <c r="D26" s="27">
        <v>46242.833333333299</v>
      </c>
      <c r="E26" s="27">
        <v>46243.25</v>
      </c>
      <c r="F26" s="26" t="s">
        <v>552</v>
      </c>
    </row>
    <row r="27" spans="1:6" s="6" customFormat="1" ht="77.5" x14ac:dyDescent="0.35">
      <c r="A27" s="25" t="s">
        <v>623</v>
      </c>
      <c r="B27" s="25" t="s">
        <v>5</v>
      </c>
      <c r="C27" s="26" t="s">
        <v>624</v>
      </c>
      <c r="D27" s="27">
        <v>46242.833333333299</v>
      </c>
      <c r="E27" s="27">
        <v>46243.25</v>
      </c>
      <c r="F27" s="26" t="s">
        <v>625</v>
      </c>
    </row>
    <row r="28" spans="1:6" s="6" customFormat="1" ht="77.5" x14ac:dyDescent="0.35">
      <c r="A28" s="25" t="s">
        <v>83</v>
      </c>
      <c r="B28" s="25" t="s">
        <v>4</v>
      </c>
      <c r="C28" s="26" t="s">
        <v>423</v>
      </c>
      <c r="D28" s="27">
        <v>46237.375</v>
      </c>
      <c r="E28" s="27">
        <v>46258.416666666701</v>
      </c>
      <c r="F28" s="26" t="s">
        <v>424</v>
      </c>
    </row>
    <row r="29" spans="1:6" s="6" customFormat="1" ht="93" x14ac:dyDescent="0.35">
      <c r="A29" s="25" t="s">
        <v>83</v>
      </c>
      <c r="B29" s="25" t="s">
        <v>24</v>
      </c>
      <c r="C29" s="26" t="s">
        <v>430</v>
      </c>
      <c r="D29" s="27">
        <v>46217.625</v>
      </c>
      <c r="E29" s="27">
        <v>46387.875</v>
      </c>
      <c r="F29" s="26" t="s">
        <v>431</v>
      </c>
    </row>
    <row r="30" spans="1:6" s="6" customFormat="1" ht="77.5" x14ac:dyDescent="0.35">
      <c r="A30" s="25" t="s">
        <v>407</v>
      </c>
      <c r="B30" s="25" t="s">
        <v>6</v>
      </c>
      <c r="C30" s="26" t="s">
        <v>677</v>
      </c>
      <c r="D30" s="27">
        <v>46242.833333333299</v>
      </c>
      <c r="E30" s="27">
        <v>46243.25</v>
      </c>
      <c r="F30" s="26" t="s">
        <v>678</v>
      </c>
    </row>
    <row r="31" spans="1:6" s="6" customFormat="1" ht="93" x14ac:dyDescent="0.35">
      <c r="A31" s="25" t="s">
        <v>432</v>
      </c>
      <c r="B31" s="25" t="s">
        <v>24</v>
      </c>
      <c r="C31" s="26" t="s">
        <v>559</v>
      </c>
      <c r="D31" s="27">
        <v>46242.833333333299</v>
      </c>
      <c r="E31" s="27">
        <v>46243.25</v>
      </c>
      <c r="F31" s="26" t="s">
        <v>560</v>
      </c>
    </row>
    <row r="32" spans="1:6" s="6" customFormat="1" ht="77.5" x14ac:dyDescent="0.35">
      <c r="A32" s="25" t="s">
        <v>420</v>
      </c>
      <c r="B32" s="25" t="s">
        <v>24</v>
      </c>
      <c r="C32" s="26" t="s">
        <v>421</v>
      </c>
      <c r="D32" s="27">
        <v>46230.833333333299</v>
      </c>
      <c r="E32" s="27">
        <v>46403.25</v>
      </c>
      <c r="F32" s="26" t="s">
        <v>422</v>
      </c>
    </row>
    <row r="33" spans="1:6" s="6" customFormat="1" ht="46.5" x14ac:dyDescent="0.35">
      <c r="A33" s="25" t="s">
        <v>644</v>
      </c>
      <c r="B33" s="25" t="s">
        <v>6</v>
      </c>
      <c r="C33" s="26" t="s">
        <v>645</v>
      </c>
      <c r="D33" s="27">
        <v>46242.875</v>
      </c>
      <c r="E33" s="27">
        <v>46243.25</v>
      </c>
      <c r="F33" s="26" t="s">
        <v>646</v>
      </c>
    </row>
    <row r="34" spans="1:6" s="6" customFormat="1" ht="46.5" x14ac:dyDescent="0.35">
      <c r="A34" s="25" t="s">
        <v>229</v>
      </c>
      <c r="B34" s="25" t="s">
        <v>6</v>
      </c>
      <c r="C34" s="26" t="s">
        <v>230</v>
      </c>
      <c r="D34" s="27">
        <v>46230.208333333299</v>
      </c>
      <c r="E34" s="27">
        <v>46265</v>
      </c>
      <c r="F34" s="26" t="s">
        <v>231</v>
      </c>
    </row>
    <row r="35" spans="1:6" s="6" customFormat="1" ht="93" x14ac:dyDescent="0.35">
      <c r="A35" s="25" t="s">
        <v>138</v>
      </c>
      <c r="B35" s="25" t="s">
        <v>6</v>
      </c>
      <c r="C35" s="26" t="s">
        <v>139</v>
      </c>
      <c r="D35" s="27">
        <v>46237.833333333299</v>
      </c>
      <c r="E35" s="27">
        <v>46326.25</v>
      </c>
      <c r="F35" s="26" t="s">
        <v>140</v>
      </c>
    </row>
    <row r="36" spans="1:6" s="6" customFormat="1" ht="93" x14ac:dyDescent="0.35">
      <c r="A36" s="25" t="s">
        <v>138</v>
      </c>
      <c r="B36" s="25" t="s">
        <v>2</v>
      </c>
      <c r="C36" s="26" t="s">
        <v>141</v>
      </c>
      <c r="D36" s="27">
        <v>46237.833333333299</v>
      </c>
      <c r="E36" s="27">
        <v>46326.25</v>
      </c>
      <c r="F36" s="26" t="s">
        <v>140</v>
      </c>
    </row>
    <row r="37" spans="1:6" s="6" customFormat="1" ht="62" x14ac:dyDescent="0.35">
      <c r="A37" s="25" t="s">
        <v>153</v>
      </c>
      <c r="B37" s="25" t="s">
        <v>4</v>
      </c>
      <c r="C37" s="26" t="s">
        <v>632</v>
      </c>
      <c r="D37" s="27">
        <v>46242.833333333299</v>
      </c>
      <c r="E37" s="27">
        <v>46243.25</v>
      </c>
      <c r="F37" s="26" t="s">
        <v>163</v>
      </c>
    </row>
    <row r="38" spans="1:6" s="6" customFormat="1" ht="62" x14ac:dyDescent="0.35">
      <c r="A38" s="25" t="s">
        <v>153</v>
      </c>
      <c r="B38" s="25" t="s">
        <v>24</v>
      </c>
      <c r="C38" s="26" t="s">
        <v>603</v>
      </c>
      <c r="D38" s="27">
        <v>46241.791666666701</v>
      </c>
      <c r="E38" s="27">
        <v>46244.25</v>
      </c>
      <c r="F38" s="26" t="s">
        <v>604</v>
      </c>
    </row>
    <row r="39" spans="1:6" s="6" customFormat="1" ht="62" x14ac:dyDescent="0.35">
      <c r="A39" s="25" t="s">
        <v>630</v>
      </c>
      <c r="B39" s="25" t="s">
        <v>4</v>
      </c>
      <c r="C39" s="26" t="s">
        <v>631</v>
      </c>
      <c r="D39" s="27">
        <v>46242.833333333299</v>
      </c>
      <c r="E39" s="27">
        <v>46243.25</v>
      </c>
      <c r="F39" s="26" t="s">
        <v>163</v>
      </c>
    </row>
    <row r="40" spans="1:6" s="6" customFormat="1" ht="46.5" x14ac:dyDescent="0.35">
      <c r="A40" s="25" t="s">
        <v>300</v>
      </c>
      <c r="B40" s="25" t="s">
        <v>4</v>
      </c>
      <c r="C40" s="26" t="s">
        <v>301</v>
      </c>
      <c r="D40" s="27">
        <v>46231.833333333299</v>
      </c>
      <c r="E40" s="27">
        <v>46256.25</v>
      </c>
      <c r="F40" s="26" t="s">
        <v>302</v>
      </c>
    </row>
    <row r="41" spans="1:6" s="6" customFormat="1" ht="62" x14ac:dyDescent="0.35">
      <c r="A41" s="25" t="s">
        <v>312</v>
      </c>
      <c r="B41" s="25" t="s">
        <v>4</v>
      </c>
      <c r="C41" s="26" t="s">
        <v>313</v>
      </c>
      <c r="D41" s="27">
        <v>46217.25</v>
      </c>
      <c r="E41" s="27">
        <v>46259.833333333299</v>
      </c>
      <c r="F41" s="26" t="s">
        <v>314</v>
      </c>
    </row>
    <row r="42" spans="1:6" s="6" customFormat="1" ht="93" x14ac:dyDescent="0.35">
      <c r="A42" s="25" t="s">
        <v>323</v>
      </c>
      <c r="B42" s="25" t="s">
        <v>8</v>
      </c>
      <c r="C42" s="26" t="s">
        <v>661</v>
      </c>
      <c r="D42" s="27">
        <v>46242.916666666701</v>
      </c>
      <c r="E42" s="27">
        <v>46243.229166666701</v>
      </c>
      <c r="F42" s="26" t="s">
        <v>662</v>
      </c>
    </row>
    <row r="43" spans="1:6" s="6" customFormat="1" ht="93" x14ac:dyDescent="0.35">
      <c r="A43" s="25" t="s">
        <v>323</v>
      </c>
      <c r="B43" s="25" t="s">
        <v>8</v>
      </c>
      <c r="C43" s="26" t="s">
        <v>665</v>
      </c>
      <c r="D43" s="27">
        <v>46242.916666666701</v>
      </c>
      <c r="E43" s="27">
        <v>46243.229166666701</v>
      </c>
      <c r="F43" s="26" t="s">
        <v>662</v>
      </c>
    </row>
    <row r="44" spans="1:6" s="6" customFormat="1" ht="62" x14ac:dyDescent="0.35">
      <c r="A44" s="25" t="s">
        <v>323</v>
      </c>
      <c r="B44" s="25" t="s">
        <v>8</v>
      </c>
      <c r="C44" s="26" t="s">
        <v>609</v>
      </c>
      <c r="D44" s="27">
        <v>46242.916666666701</v>
      </c>
      <c r="E44" s="27">
        <v>46243.25</v>
      </c>
      <c r="F44" s="26" t="s">
        <v>610</v>
      </c>
    </row>
    <row r="45" spans="1:6" s="6" customFormat="1" ht="62" x14ac:dyDescent="0.35">
      <c r="A45" s="25" t="s">
        <v>257</v>
      </c>
      <c r="B45" s="25" t="s">
        <v>2</v>
      </c>
      <c r="C45" s="26" t="s">
        <v>258</v>
      </c>
      <c r="D45" s="27">
        <v>46237.25</v>
      </c>
      <c r="E45" s="27">
        <v>46692.25</v>
      </c>
      <c r="F45" s="26" t="s">
        <v>259</v>
      </c>
    </row>
    <row r="46" spans="1:6" s="6" customFormat="1" ht="77.5" x14ac:dyDescent="0.35">
      <c r="A46" s="25" t="s">
        <v>257</v>
      </c>
      <c r="B46" s="25" t="s">
        <v>24</v>
      </c>
      <c r="C46" s="26" t="s">
        <v>654</v>
      </c>
      <c r="D46" s="27">
        <v>46242.875</v>
      </c>
      <c r="E46" s="27">
        <v>46243.25</v>
      </c>
      <c r="F46" s="26" t="s">
        <v>261</v>
      </c>
    </row>
    <row r="47" spans="1:6" s="6" customFormat="1" ht="31" x14ac:dyDescent="0.35">
      <c r="A47" s="25" t="s">
        <v>257</v>
      </c>
      <c r="B47" s="25" t="s">
        <v>6</v>
      </c>
      <c r="C47" s="26" t="s">
        <v>655</v>
      </c>
      <c r="D47" s="27">
        <v>46242.875</v>
      </c>
      <c r="E47" s="27">
        <v>46243.25</v>
      </c>
      <c r="F47" s="26" t="s">
        <v>656</v>
      </c>
    </row>
    <row r="48" spans="1:6" s="6" customFormat="1" ht="62" x14ac:dyDescent="0.35">
      <c r="A48" s="25" t="s">
        <v>47</v>
      </c>
      <c r="B48" s="25" t="s">
        <v>6</v>
      </c>
      <c r="C48" s="26" t="s">
        <v>55</v>
      </c>
      <c r="D48" s="27">
        <v>46242.927083333299</v>
      </c>
      <c r="E48" s="27">
        <v>46243.25</v>
      </c>
      <c r="F48" s="26" t="s">
        <v>56</v>
      </c>
    </row>
    <row r="49" spans="1:6" s="6" customFormat="1" ht="93" x14ac:dyDescent="0.35">
      <c r="A49" s="25" t="s">
        <v>47</v>
      </c>
      <c r="B49" s="25" t="s">
        <v>5</v>
      </c>
      <c r="C49" s="26" t="s">
        <v>663</v>
      </c>
      <c r="D49" s="27">
        <v>46242.916666666701</v>
      </c>
      <c r="E49" s="27">
        <v>46243.229166666701</v>
      </c>
      <c r="F49" s="26" t="s">
        <v>662</v>
      </c>
    </row>
    <row r="50" spans="1:6" s="6" customFormat="1" ht="93" x14ac:dyDescent="0.35">
      <c r="A50" s="25" t="s">
        <v>47</v>
      </c>
      <c r="B50" s="25" t="s">
        <v>4</v>
      </c>
      <c r="C50" s="26" t="s">
        <v>664</v>
      </c>
      <c r="D50" s="27">
        <v>46242.916666666701</v>
      </c>
      <c r="E50" s="27">
        <v>46243.229166666701</v>
      </c>
      <c r="F50" s="26" t="s">
        <v>662</v>
      </c>
    </row>
    <row r="51" spans="1:6" s="6" customFormat="1" ht="62" x14ac:dyDescent="0.35">
      <c r="A51" s="25" t="s">
        <v>411</v>
      </c>
      <c r="B51" s="25" t="s">
        <v>6</v>
      </c>
      <c r="C51" s="26" t="s">
        <v>616</v>
      </c>
      <c r="D51" s="27">
        <v>46242.875</v>
      </c>
      <c r="E51" s="27">
        <v>46243.166666666701</v>
      </c>
      <c r="F51" s="26" t="s">
        <v>617</v>
      </c>
    </row>
    <row r="52" spans="1:6" s="6" customFormat="1" ht="77.5" x14ac:dyDescent="0.35">
      <c r="A52" s="25" t="s">
        <v>411</v>
      </c>
      <c r="B52" s="25" t="s">
        <v>6</v>
      </c>
      <c r="C52" s="26" t="s">
        <v>618</v>
      </c>
      <c r="D52" s="27">
        <v>46242.875</v>
      </c>
      <c r="E52" s="27">
        <v>46243.25</v>
      </c>
      <c r="F52" s="26" t="s">
        <v>619</v>
      </c>
    </row>
    <row r="53" spans="1:6" s="6" customFormat="1" ht="93" x14ac:dyDescent="0.35">
      <c r="A53" s="25" t="s">
        <v>555</v>
      </c>
      <c r="B53" s="25" t="s">
        <v>5</v>
      </c>
      <c r="C53" s="26" t="s">
        <v>556</v>
      </c>
      <c r="D53" s="27">
        <v>46242.833333333299</v>
      </c>
      <c r="E53" s="27">
        <v>46243.25</v>
      </c>
      <c r="F53" s="26" t="s">
        <v>557</v>
      </c>
    </row>
    <row r="54" spans="1:6" s="6" customFormat="1" ht="93" x14ac:dyDescent="0.35">
      <c r="A54" s="25" t="s">
        <v>555</v>
      </c>
      <c r="B54" s="25" t="s">
        <v>4</v>
      </c>
      <c r="C54" s="26" t="s">
        <v>558</v>
      </c>
      <c r="D54" s="27">
        <v>46242.833333333299</v>
      </c>
      <c r="E54" s="27">
        <v>46243.25</v>
      </c>
      <c r="F54" s="26" t="s">
        <v>557</v>
      </c>
    </row>
    <row r="55" spans="1:6" s="6" customFormat="1" ht="62" x14ac:dyDescent="0.35">
      <c r="A55" s="25" t="s">
        <v>672</v>
      </c>
      <c r="B55" s="25" t="s">
        <v>5</v>
      </c>
      <c r="C55" s="26" t="s">
        <v>673</v>
      </c>
      <c r="D55" s="27">
        <v>46241.833333333299</v>
      </c>
      <c r="E55" s="27">
        <v>46242.833333333299</v>
      </c>
      <c r="F55" s="26" t="s">
        <v>674</v>
      </c>
    </row>
    <row r="56" spans="1:6" s="6" customFormat="1" ht="62" x14ac:dyDescent="0.35">
      <c r="A56" s="25" t="s">
        <v>672</v>
      </c>
      <c r="B56" s="25" t="s">
        <v>4</v>
      </c>
      <c r="C56" s="26" t="s">
        <v>675</v>
      </c>
      <c r="D56" s="27">
        <v>46241.833333333299</v>
      </c>
      <c r="E56" s="27">
        <v>46242.833333333299</v>
      </c>
      <c r="F56" s="26" t="s">
        <v>676</v>
      </c>
    </row>
    <row r="57" spans="1:6" s="6" customFormat="1" ht="62" x14ac:dyDescent="0.35">
      <c r="A57" s="25" t="s">
        <v>372</v>
      </c>
      <c r="B57" s="25" t="s">
        <v>2</v>
      </c>
      <c r="C57" s="26" t="s">
        <v>373</v>
      </c>
      <c r="D57" s="27">
        <v>46242.875</v>
      </c>
      <c r="E57" s="27">
        <v>46243.25</v>
      </c>
      <c r="F57" s="26" t="s">
        <v>374</v>
      </c>
    </row>
    <row r="58" spans="1:6" s="6" customFormat="1" ht="46.5" x14ac:dyDescent="0.35">
      <c r="A58" s="25" t="s">
        <v>183</v>
      </c>
      <c r="B58" s="25" t="s">
        <v>2</v>
      </c>
      <c r="C58" s="26" t="s">
        <v>195</v>
      </c>
      <c r="D58" s="27">
        <v>46242.875</v>
      </c>
      <c r="E58" s="27">
        <v>46243.25</v>
      </c>
      <c r="F58" s="26" t="s">
        <v>196</v>
      </c>
    </row>
    <row r="59" spans="1:6" s="6" customFormat="1" ht="46.5" x14ac:dyDescent="0.35">
      <c r="A59" s="25" t="s">
        <v>183</v>
      </c>
      <c r="B59" s="25" t="s">
        <v>2</v>
      </c>
      <c r="C59" s="26" t="s">
        <v>197</v>
      </c>
      <c r="D59" s="27">
        <v>46242.875</v>
      </c>
      <c r="E59" s="27">
        <v>46243.25</v>
      </c>
      <c r="F59" s="26" t="s">
        <v>196</v>
      </c>
    </row>
    <row r="60" spans="1:6" s="6" customFormat="1" ht="46.5" x14ac:dyDescent="0.35">
      <c r="A60" s="25" t="s">
        <v>183</v>
      </c>
      <c r="B60" s="25" t="s">
        <v>2</v>
      </c>
      <c r="C60" s="26" t="s">
        <v>198</v>
      </c>
      <c r="D60" s="27">
        <v>46242.875</v>
      </c>
      <c r="E60" s="27">
        <v>46243.25</v>
      </c>
      <c r="F60" s="26" t="s">
        <v>196</v>
      </c>
    </row>
    <row r="61" spans="1:6" s="6" customFormat="1" ht="46.5" x14ac:dyDescent="0.35">
      <c r="A61" s="25" t="s">
        <v>183</v>
      </c>
      <c r="B61" s="25" t="s">
        <v>2</v>
      </c>
      <c r="C61" s="26" t="s">
        <v>598</v>
      </c>
      <c r="D61" s="27">
        <v>46242.999305555597</v>
      </c>
      <c r="E61" s="27">
        <v>46243.208333333299</v>
      </c>
      <c r="F61" s="26" t="s">
        <v>599</v>
      </c>
    </row>
    <row r="62" spans="1:6" s="6" customFormat="1" ht="46.5" x14ac:dyDescent="0.35">
      <c r="A62" s="25" t="s">
        <v>199</v>
      </c>
      <c r="B62" s="25" t="s">
        <v>5</v>
      </c>
      <c r="C62" s="26" t="s">
        <v>649</v>
      </c>
      <c r="D62" s="27">
        <v>46242.916666666701</v>
      </c>
      <c r="E62" s="27">
        <v>46243.25</v>
      </c>
      <c r="F62" s="26" t="s">
        <v>241</v>
      </c>
    </row>
    <row r="63" spans="1:6" s="6" customFormat="1" ht="46.5" x14ac:dyDescent="0.35">
      <c r="A63" s="25" t="s">
        <v>199</v>
      </c>
      <c r="B63" s="25" t="s">
        <v>5</v>
      </c>
      <c r="C63" s="26" t="s">
        <v>650</v>
      </c>
      <c r="D63" s="27">
        <v>46242.916666666701</v>
      </c>
      <c r="E63" s="27">
        <v>46243.25</v>
      </c>
      <c r="F63" s="26" t="s">
        <v>241</v>
      </c>
    </row>
    <row r="64" spans="1:6" s="6" customFormat="1" ht="46.5" x14ac:dyDescent="0.35">
      <c r="A64" s="25" t="s">
        <v>199</v>
      </c>
      <c r="B64" s="25" t="s">
        <v>5</v>
      </c>
      <c r="C64" s="26" t="s">
        <v>651</v>
      </c>
      <c r="D64" s="27">
        <v>46242.916666666701</v>
      </c>
      <c r="E64" s="27">
        <v>46243.25</v>
      </c>
      <c r="F64" s="26" t="s">
        <v>241</v>
      </c>
    </row>
    <row r="65" spans="1:6" s="6" customFormat="1" ht="46.5" x14ac:dyDescent="0.35">
      <c r="A65" s="25" t="s">
        <v>180</v>
      </c>
      <c r="B65" s="25" t="s">
        <v>6</v>
      </c>
      <c r="C65" s="26" t="s">
        <v>181</v>
      </c>
      <c r="D65" s="27">
        <v>45804.208333333299</v>
      </c>
      <c r="E65" s="27">
        <v>46418.208333333299</v>
      </c>
      <c r="F65" s="26" t="s">
        <v>182</v>
      </c>
    </row>
    <row r="66" spans="1:6" s="6" customFormat="1" ht="46.5" x14ac:dyDescent="0.35">
      <c r="A66" s="25" t="s">
        <v>180</v>
      </c>
      <c r="B66" s="25" t="s">
        <v>2</v>
      </c>
      <c r="C66" s="26" t="s">
        <v>582</v>
      </c>
      <c r="D66" s="27">
        <v>46242.875</v>
      </c>
      <c r="E66" s="27">
        <v>46243.208333333299</v>
      </c>
      <c r="F66" s="26" t="s">
        <v>583</v>
      </c>
    </row>
    <row r="67" spans="1:6" s="6" customFormat="1" ht="46.5" x14ac:dyDescent="0.35">
      <c r="A67" s="25" t="s">
        <v>180</v>
      </c>
      <c r="B67" s="25" t="s">
        <v>2</v>
      </c>
      <c r="C67" s="26" t="s">
        <v>584</v>
      </c>
      <c r="D67" s="27">
        <v>46242.875</v>
      </c>
      <c r="E67" s="27">
        <v>46243.208333333299</v>
      </c>
      <c r="F67" s="26" t="s">
        <v>583</v>
      </c>
    </row>
    <row r="68" spans="1:6" s="6" customFormat="1" ht="46.5" x14ac:dyDescent="0.35">
      <c r="A68" s="25" t="s">
        <v>180</v>
      </c>
      <c r="B68" s="25" t="s">
        <v>2</v>
      </c>
      <c r="C68" s="26" t="s">
        <v>585</v>
      </c>
      <c r="D68" s="27">
        <v>46242.875</v>
      </c>
      <c r="E68" s="27">
        <v>46243.208333333299</v>
      </c>
      <c r="F68" s="26" t="s">
        <v>583</v>
      </c>
    </row>
    <row r="69" spans="1:6" s="6" customFormat="1" ht="46.5" x14ac:dyDescent="0.35">
      <c r="A69" s="25" t="s">
        <v>180</v>
      </c>
      <c r="B69" s="25" t="s">
        <v>2</v>
      </c>
      <c r="C69" s="26" t="s">
        <v>586</v>
      </c>
      <c r="D69" s="27">
        <v>46242.875</v>
      </c>
      <c r="E69" s="27">
        <v>46243.208333333299</v>
      </c>
      <c r="F69" s="26" t="s">
        <v>583</v>
      </c>
    </row>
    <row r="70" spans="1:6" s="6" customFormat="1" ht="46.5" x14ac:dyDescent="0.35">
      <c r="A70" s="25" t="s">
        <v>180</v>
      </c>
      <c r="B70" s="25" t="s">
        <v>6</v>
      </c>
      <c r="C70" s="26" t="s">
        <v>596</v>
      </c>
      <c r="D70" s="27">
        <v>46242.958333333299</v>
      </c>
      <c r="E70" s="27">
        <v>46243.208333333299</v>
      </c>
      <c r="F70" s="26" t="s">
        <v>597</v>
      </c>
    </row>
    <row r="71" spans="1:6" s="6" customFormat="1" ht="46.5" x14ac:dyDescent="0.35">
      <c r="A71" s="25" t="s">
        <v>76</v>
      </c>
      <c r="B71" s="25" t="s">
        <v>2</v>
      </c>
      <c r="C71" s="26" t="s">
        <v>639</v>
      </c>
      <c r="D71" s="27">
        <v>46242.875</v>
      </c>
      <c r="E71" s="27">
        <v>46243.208333333299</v>
      </c>
      <c r="F71" s="26" t="s">
        <v>640</v>
      </c>
    </row>
    <row r="72" spans="1:6" s="6" customFormat="1" ht="46.5" x14ac:dyDescent="0.35">
      <c r="A72" s="25" t="s">
        <v>76</v>
      </c>
      <c r="B72" s="25" t="s">
        <v>6</v>
      </c>
      <c r="C72" s="26" t="s">
        <v>641</v>
      </c>
      <c r="D72" s="27">
        <v>46242.875</v>
      </c>
      <c r="E72" s="27">
        <v>46243.208333333299</v>
      </c>
      <c r="F72" s="26" t="s">
        <v>642</v>
      </c>
    </row>
    <row r="73" spans="1:6" s="6" customFormat="1" ht="46.5" x14ac:dyDescent="0.35">
      <c r="A73" s="25" t="s">
        <v>76</v>
      </c>
      <c r="B73" s="25" t="s">
        <v>6</v>
      </c>
      <c r="C73" s="26" t="s">
        <v>643</v>
      </c>
      <c r="D73" s="27">
        <v>46242.875</v>
      </c>
      <c r="E73" s="27">
        <v>46243.208333333299</v>
      </c>
      <c r="F73" s="26" t="s">
        <v>642</v>
      </c>
    </row>
    <row r="74" spans="1:6" s="6" customFormat="1" ht="46.5" x14ac:dyDescent="0.35">
      <c r="A74" s="25" t="s">
        <v>76</v>
      </c>
      <c r="B74" s="25" t="s">
        <v>6</v>
      </c>
      <c r="C74" s="26" t="s">
        <v>587</v>
      </c>
      <c r="D74" s="27">
        <v>46242.875</v>
      </c>
      <c r="E74" s="27">
        <v>46243.25</v>
      </c>
      <c r="F74" s="26" t="s">
        <v>588</v>
      </c>
    </row>
    <row r="75" spans="1:6" s="6" customFormat="1" ht="46.5" x14ac:dyDescent="0.35">
      <c r="A75" s="25" t="s">
        <v>76</v>
      </c>
      <c r="B75" s="25" t="s">
        <v>6</v>
      </c>
      <c r="C75" s="26" t="s">
        <v>589</v>
      </c>
      <c r="D75" s="27">
        <v>46242.875</v>
      </c>
      <c r="E75" s="27">
        <v>46243.25</v>
      </c>
      <c r="F75" s="26" t="s">
        <v>588</v>
      </c>
    </row>
    <row r="76" spans="1:6" s="6" customFormat="1" ht="62" x14ac:dyDescent="0.35">
      <c r="A76" s="25" t="s">
        <v>76</v>
      </c>
      <c r="B76" s="25" t="s">
        <v>2</v>
      </c>
      <c r="C76" s="26" t="s">
        <v>652</v>
      </c>
      <c r="D76" s="27">
        <v>46242.916666666701</v>
      </c>
      <c r="E76" s="27">
        <v>46243.25</v>
      </c>
      <c r="F76" s="26" t="s">
        <v>601</v>
      </c>
    </row>
    <row r="77" spans="1:6" s="6" customFormat="1" ht="62" x14ac:dyDescent="0.35">
      <c r="A77" s="25" t="s">
        <v>76</v>
      </c>
      <c r="B77" s="25" t="s">
        <v>2</v>
      </c>
      <c r="C77" s="26" t="s">
        <v>653</v>
      </c>
      <c r="D77" s="27">
        <v>46242.916666666701</v>
      </c>
      <c r="E77" s="27">
        <v>46243.25</v>
      </c>
      <c r="F77" s="26" t="s">
        <v>601</v>
      </c>
    </row>
    <row r="78" spans="1:6" s="6" customFormat="1" ht="46.5" x14ac:dyDescent="0.35">
      <c r="A78" s="25" t="s">
        <v>217</v>
      </c>
      <c r="B78" s="25" t="s">
        <v>8</v>
      </c>
      <c r="C78" s="26" t="s">
        <v>647</v>
      </c>
      <c r="D78" s="27">
        <v>46242.875</v>
      </c>
      <c r="E78" s="27">
        <v>46243.25</v>
      </c>
      <c r="F78" s="26" t="s">
        <v>646</v>
      </c>
    </row>
    <row r="79" spans="1:6" s="6" customFormat="1" ht="46.5" x14ac:dyDescent="0.35">
      <c r="A79" s="25" t="s">
        <v>217</v>
      </c>
      <c r="B79" s="25" t="s">
        <v>8</v>
      </c>
      <c r="C79" s="26" t="s">
        <v>648</v>
      </c>
      <c r="D79" s="27">
        <v>46242.875</v>
      </c>
      <c r="E79" s="27">
        <v>46243.25</v>
      </c>
      <c r="F79" s="26" t="s">
        <v>646</v>
      </c>
    </row>
    <row r="80" spans="1:6" s="6" customFormat="1" ht="93" x14ac:dyDescent="0.35">
      <c r="A80" s="25" t="s">
        <v>103</v>
      </c>
      <c r="B80" s="25" t="s">
        <v>4</v>
      </c>
      <c r="C80" s="26" t="s">
        <v>104</v>
      </c>
      <c r="D80" s="27">
        <v>46242.833333333299</v>
      </c>
      <c r="E80" s="27">
        <v>46243.25</v>
      </c>
      <c r="F80" s="26" t="s">
        <v>105</v>
      </c>
    </row>
    <row r="81" spans="1:6" s="6" customFormat="1" ht="46.5" x14ac:dyDescent="0.35">
      <c r="A81" s="25" t="s">
        <v>103</v>
      </c>
      <c r="B81" s="25" t="s">
        <v>5</v>
      </c>
      <c r="C81" s="26" t="s">
        <v>580</v>
      </c>
      <c r="D81" s="27">
        <v>46242.833333333299</v>
      </c>
      <c r="E81" s="27">
        <v>46243.208333333299</v>
      </c>
      <c r="F81" s="26" t="s">
        <v>581</v>
      </c>
    </row>
    <row r="82" spans="1:6" s="8" customFormat="1" x14ac:dyDescent="0.35">
      <c r="A82" s="25"/>
      <c r="B82" s="25"/>
      <c r="C82" s="26"/>
      <c r="D82" s="27"/>
      <c r="E82" s="27"/>
      <c r="F82" s="26"/>
    </row>
    <row r="83" spans="1:6" s="6" customFormat="1" x14ac:dyDescent="0.35">
      <c r="A83" s="25"/>
      <c r="B83" s="25"/>
      <c r="C83" s="26"/>
      <c r="D83" s="27"/>
      <c r="E83" s="27"/>
      <c r="F83" s="26"/>
    </row>
    <row r="84" spans="1:6" s="6" customFormat="1" x14ac:dyDescent="0.35">
      <c r="A84" s="25"/>
      <c r="B84" s="25"/>
      <c r="C84" s="26"/>
      <c r="D84" s="27"/>
      <c r="E84" s="27"/>
      <c r="F84" s="26"/>
    </row>
    <row r="85" spans="1:6" s="6" customFormat="1" x14ac:dyDescent="0.35">
      <c r="A85" s="25"/>
      <c r="B85" s="25"/>
      <c r="C85" s="26"/>
      <c r="D85" s="27"/>
      <c r="E85" s="27"/>
      <c r="F85" s="26"/>
    </row>
    <row r="86" spans="1:6" s="6" customFormat="1" x14ac:dyDescent="0.35">
      <c r="A86" s="25"/>
      <c r="B86" s="25"/>
      <c r="C86" s="26"/>
      <c r="D86" s="27"/>
      <c r="E86" s="27"/>
      <c r="F86" s="26"/>
    </row>
    <row r="87" spans="1:6" s="6" customFormat="1" x14ac:dyDescent="0.35">
      <c r="A87" s="25"/>
      <c r="B87" s="25"/>
      <c r="C87" s="26"/>
      <c r="D87" s="27"/>
      <c r="E87" s="27"/>
      <c r="F87" s="26"/>
    </row>
    <row r="88" spans="1:6" s="5" customFormat="1" x14ac:dyDescent="0.35">
      <c r="A88" s="25"/>
      <c r="B88" s="25"/>
      <c r="C88" s="26"/>
      <c r="D88" s="27"/>
      <c r="E88" s="27"/>
      <c r="F88" s="26"/>
    </row>
    <row r="89" spans="1:6" s="6" customFormat="1" x14ac:dyDescent="0.35">
      <c r="A89" s="25"/>
      <c r="B89" s="25"/>
      <c r="C89" s="26"/>
      <c r="D89" s="27"/>
      <c r="E89" s="27"/>
      <c r="F89" s="26"/>
    </row>
    <row r="90" spans="1:6" s="6" customFormat="1" x14ac:dyDescent="0.35">
      <c r="A90" s="25"/>
      <c r="B90" s="25"/>
      <c r="C90" s="26"/>
      <c r="D90" s="27"/>
      <c r="E90" s="27"/>
      <c r="F90" s="26"/>
    </row>
    <row r="91" spans="1:6" s="6" customFormat="1" x14ac:dyDescent="0.35">
      <c r="A91" s="25"/>
      <c r="B91" s="25"/>
      <c r="C91" s="26"/>
      <c r="D91" s="27"/>
      <c r="E91" s="27"/>
      <c r="F91" s="26"/>
    </row>
    <row r="92" spans="1:6" s="6" customFormat="1" x14ac:dyDescent="0.35">
      <c r="A92" s="25"/>
      <c r="B92" s="25"/>
      <c r="C92" s="26"/>
      <c r="D92" s="27"/>
      <c r="E92" s="27"/>
      <c r="F92" s="26"/>
    </row>
    <row r="93" spans="1:6" s="6" customFormat="1" x14ac:dyDescent="0.35">
      <c r="A93" s="25"/>
      <c r="B93" s="25"/>
      <c r="C93" s="26"/>
      <c r="D93" s="27"/>
      <c r="E93" s="27"/>
      <c r="F93" s="26"/>
    </row>
    <row r="94" spans="1:6" s="6" customFormat="1" x14ac:dyDescent="0.35">
      <c r="A94" s="25"/>
      <c r="B94" s="25"/>
      <c r="C94" s="26"/>
      <c r="D94" s="27"/>
      <c r="E94" s="27"/>
      <c r="F94" s="26"/>
    </row>
    <row r="95" spans="1:6" s="6" customFormat="1" x14ac:dyDescent="0.35">
      <c r="A95" s="25"/>
      <c r="B95" s="25"/>
      <c r="C95" s="26"/>
      <c r="D95" s="27"/>
      <c r="E95" s="27"/>
      <c r="F95" s="26"/>
    </row>
    <row r="96" spans="1:6" s="6" customFormat="1" x14ac:dyDescent="0.35">
      <c r="A96" s="25"/>
      <c r="B96" s="25"/>
      <c r="C96" s="26"/>
      <c r="D96" s="27"/>
      <c r="E96" s="27"/>
      <c r="F96" s="26"/>
    </row>
    <row r="97" spans="1:6" s="6" customFormat="1" x14ac:dyDescent="0.35">
      <c r="A97" s="25"/>
      <c r="B97" s="25"/>
      <c r="C97" s="26"/>
      <c r="D97" s="27"/>
      <c r="E97" s="27"/>
      <c r="F97" s="26"/>
    </row>
    <row r="98" spans="1:6" s="6" customFormat="1" x14ac:dyDescent="0.35">
      <c r="A98" s="25"/>
      <c r="B98" s="25"/>
      <c r="C98" s="26"/>
      <c r="D98" s="27"/>
      <c r="E98" s="27"/>
      <c r="F98" s="26"/>
    </row>
    <row r="99" spans="1:6" s="6" customFormat="1" x14ac:dyDescent="0.35">
      <c r="A99" s="25"/>
      <c r="B99" s="25"/>
      <c r="C99" s="26"/>
      <c r="D99" s="27"/>
      <c r="E99" s="27"/>
      <c r="F99" s="26"/>
    </row>
    <row r="100" spans="1:6" s="6" customFormat="1" x14ac:dyDescent="0.35">
      <c r="A100" s="25"/>
      <c r="B100" s="25"/>
      <c r="C100" s="26"/>
      <c r="D100" s="27"/>
      <c r="E100" s="27"/>
      <c r="F100" s="26"/>
    </row>
    <row r="101" spans="1:6" s="6" customFormat="1" x14ac:dyDescent="0.35">
      <c r="A101" s="25"/>
      <c r="B101" s="25"/>
      <c r="C101" s="26"/>
      <c r="D101" s="27"/>
      <c r="E101" s="27"/>
      <c r="F101" s="26"/>
    </row>
    <row r="102" spans="1:6" s="6" customFormat="1" x14ac:dyDescent="0.35">
      <c r="A102" s="25"/>
      <c r="B102" s="25"/>
      <c r="C102" s="26"/>
      <c r="D102" s="27"/>
      <c r="E102" s="27"/>
      <c r="F102" s="26"/>
    </row>
    <row r="103" spans="1:6" s="6" customFormat="1" x14ac:dyDescent="0.35">
      <c r="A103" s="25"/>
      <c r="B103" s="25"/>
      <c r="C103" s="26"/>
      <c r="D103" s="27"/>
      <c r="E103" s="27"/>
      <c r="F103" s="26"/>
    </row>
    <row r="104" spans="1:6" s="6" customFormat="1" x14ac:dyDescent="0.35">
      <c r="A104" s="25"/>
      <c r="B104" s="25"/>
      <c r="C104" s="26"/>
      <c r="D104" s="27"/>
      <c r="E104" s="27"/>
      <c r="F104" s="26"/>
    </row>
    <row r="105" spans="1:6" s="6" customFormat="1" x14ac:dyDescent="0.35">
      <c r="A105" s="25"/>
      <c r="B105" s="25"/>
      <c r="C105" s="26"/>
      <c r="D105" s="27"/>
      <c r="E105" s="27"/>
      <c r="F105" s="26"/>
    </row>
    <row r="106" spans="1:6" s="6" customFormat="1" x14ac:dyDescent="0.35">
      <c r="A106" s="25"/>
      <c r="B106" s="25"/>
      <c r="C106" s="26"/>
      <c r="D106" s="27"/>
      <c r="E106" s="27"/>
      <c r="F106" s="26"/>
    </row>
    <row r="107" spans="1:6" s="6" customFormat="1" x14ac:dyDescent="0.35">
      <c r="A107" s="25"/>
      <c r="B107" s="25"/>
      <c r="C107" s="26"/>
      <c r="D107" s="27"/>
      <c r="E107" s="27"/>
      <c r="F107" s="26"/>
    </row>
    <row r="108" spans="1:6" s="14" customFormat="1" x14ac:dyDescent="0.35">
      <c r="A108" s="25"/>
      <c r="B108" s="25"/>
      <c r="C108" s="26"/>
      <c r="D108" s="27"/>
      <c r="E108" s="27"/>
      <c r="F108" s="26"/>
    </row>
    <row r="109" spans="1:6" s="6" customFormat="1" x14ac:dyDescent="0.35">
      <c r="A109" s="25"/>
      <c r="B109" s="25"/>
      <c r="C109" s="26"/>
      <c r="D109" s="27"/>
      <c r="E109" s="27"/>
      <c r="F109" s="26"/>
    </row>
    <row r="110" spans="1:6" s="6" customFormat="1" x14ac:dyDescent="0.35">
      <c r="A110" s="25"/>
      <c r="B110" s="25"/>
      <c r="C110" s="26"/>
      <c r="D110" s="27"/>
      <c r="E110" s="27"/>
      <c r="F110" s="26"/>
    </row>
    <row r="111" spans="1:6" s="6" customFormat="1" x14ac:dyDescent="0.35">
      <c r="A111" s="25"/>
      <c r="B111" s="25"/>
      <c r="C111" s="26"/>
      <c r="D111" s="27"/>
      <c r="E111" s="27"/>
      <c r="F111" s="26"/>
    </row>
    <row r="112" spans="1:6" s="5" customFormat="1" x14ac:dyDescent="0.35">
      <c r="A112" s="25"/>
      <c r="B112" s="25"/>
      <c r="C112" s="26"/>
      <c r="D112" s="27"/>
      <c r="E112" s="27"/>
      <c r="F112" s="26"/>
    </row>
    <row r="113" spans="1:6" s="5" customFormat="1" x14ac:dyDescent="0.35">
      <c r="A113" s="25"/>
      <c r="B113" s="25"/>
      <c r="C113" s="26"/>
      <c r="D113" s="27"/>
      <c r="E113" s="27"/>
      <c r="F113" s="26"/>
    </row>
    <row r="114" spans="1:6" s="5" customFormat="1" x14ac:dyDescent="0.35">
      <c r="A114" s="25"/>
      <c r="B114" s="25"/>
      <c r="C114" s="26"/>
      <c r="D114" s="27"/>
      <c r="E114" s="27"/>
      <c r="F114" s="26"/>
    </row>
    <row r="115" spans="1:6" s="5" customFormat="1" x14ac:dyDescent="0.35">
      <c r="A115" s="25"/>
      <c r="B115" s="25"/>
      <c r="C115" s="26"/>
      <c r="D115" s="27"/>
      <c r="E115" s="27"/>
      <c r="F115" s="26"/>
    </row>
    <row r="116" spans="1:6" s="5" customFormat="1" x14ac:dyDescent="0.35">
      <c r="A116" s="25"/>
      <c r="B116" s="25"/>
      <c r="C116" s="26"/>
      <c r="D116" s="27"/>
      <c r="E116" s="27"/>
      <c r="F116" s="26"/>
    </row>
    <row r="117" spans="1:6" s="5" customFormat="1" x14ac:dyDescent="0.35">
      <c r="A117" s="25"/>
      <c r="B117" s="25"/>
      <c r="C117" s="26"/>
      <c r="D117" s="27"/>
      <c r="E117" s="27"/>
      <c r="F117" s="26"/>
    </row>
    <row r="118" spans="1:6" s="5" customFormat="1" x14ac:dyDescent="0.35">
      <c r="A118" s="25"/>
      <c r="B118" s="25"/>
      <c r="C118" s="26"/>
      <c r="D118" s="27"/>
      <c r="E118" s="27"/>
      <c r="F118" s="26"/>
    </row>
    <row r="119" spans="1:6" s="5" customFormat="1" x14ac:dyDescent="0.35">
      <c r="A119" s="25"/>
      <c r="B119" s="25"/>
      <c r="C119" s="26"/>
      <c r="D119" s="27"/>
      <c r="E119" s="27"/>
      <c r="F119" s="26"/>
    </row>
    <row r="120" spans="1:6" s="5" customFormat="1" x14ac:dyDescent="0.35">
      <c r="A120" s="25"/>
      <c r="B120" s="25"/>
      <c r="C120" s="26"/>
      <c r="D120" s="27"/>
      <c r="E120" s="27"/>
      <c r="F120" s="26"/>
    </row>
    <row r="121" spans="1:6" s="5" customFormat="1" x14ac:dyDescent="0.35">
      <c r="A121" s="25"/>
      <c r="B121" s="25"/>
      <c r="C121" s="26"/>
      <c r="D121" s="27"/>
      <c r="E121" s="27"/>
      <c r="F121" s="26"/>
    </row>
    <row r="122" spans="1:6" s="5" customFormat="1" x14ac:dyDescent="0.35">
      <c r="A122" s="25"/>
      <c r="B122" s="25"/>
      <c r="C122" s="26"/>
      <c r="D122" s="27"/>
      <c r="E122" s="27"/>
      <c r="F122" s="26"/>
    </row>
    <row r="123" spans="1:6" s="5" customFormat="1" x14ac:dyDescent="0.35">
      <c r="A123" s="25"/>
      <c r="B123" s="25"/>
      <c r="C123" s="26"/>
      <c r="D123" s="27"/>
      <c r="E123" s="27"/>
      <c r="F123" s="26"/>
    </row>
    <row r="124" spans="1:6" s="5" customFormat="1" x14ac:dyDescent="0.35">
      <c r="A124" s="25"/>
      <c r="B124" s="25"/>
      <c r="C124" s="26"/>
      <c r="D124" s="27"/>
      <c r="E124" s="27"/>
      <c r="F124" s="26"/>
    </row>
    <row r="125" spans="1:6" s="5" customFormat="1" x14ac:dyDescent="0.35">
      <c r="A125" s="25"/>
      <c r="B125" s="25"/>
      <c r="C125" s="26"/>
      <c r="D125" s="27"/>
      <c r="E125" s="27"/>
      <c r="F125" s="26"/>
    </row>
    <row r="126" spans="1:6" s="5" customFormat="1" x14ac:dyDescent="0.35">
      <c r="A126" s="25"/>
      <c r="B126" s="25"/>
      <c r="C126" s="26"/>
      <c r="D126" s="27"/>
      <c r="E126" s="27"/>
      <c r="F126" s="26"/>
    </row>
    <row r="127" spans="1:6" s="5" customFormat="1" x14ac:dyDescent="0.35">
      <c r="A127" s="25"/>
      <c r="B127" s="25"/>
      <c r="C127" s="26"/>
      <c r="D127" s="27"/>
      <c r="E127" s="27"/>
      <c r="F127" s="26"/>
    </row>
    <row r="128" spans="1:6" s="5" customFormat="1" x14ac:dyDescent="0.35">
      <c r="A128" s="25"/>
      <c r="B128" s="25"/>
      <c r="C128" s="26"/>
      <c r="D128" s="27"/>
      <c r="E128" s="27"/>
      <c r="F128" s="26"/>
    </row>
    <row r="129" spans="1:6" s="5" customFormat="1" x14ac:dyDescent="0.35">
      <c r="A129" s="25"/>
      <c r="B129" s="25"/>
      <c r="C129" s="26"/>
      <c r="D129" s="27"/>
      <c r="E129" s="27"/>
      <c r="F129" s="26"/>
    </row>
    <row r="130" spans="1:6" x14ac:dyDescent="0.35">
      <c r="A130" s="25"/>
      <c r="B130" s="25"/>
      <c r="C130" s="26"/>
      <c r="D130" s="27"/>
      <c r="E130" s="27"/>
      <c r="F130" s="26"/>
    </row>
    <row r="131" spans="1:6" x14ac:dyDescent="0.35">
      <c r="A131" s="25"/>
      <c r="B131" s="25"/>
      <c r="C131" s="26"/>
      <c r="D131" s="27"/>
      <c r="E131" s="27"/>
      <c r="F131" s="26"/>
    </row>
    <row r="132" spans="1:6" x14ac:dyDescent="0.35">
      <c r="A132" s="25"/>
      <c r="B132" s="25"/>
      <c r="C132" s="26"/>
      <c r="D132" s="27"/>
      <c r="E132" s="27"/>
      <c r="F132" s="26"/>
    </row>
    <row r="133" spans="1:6" x14ac:dyDescent="0.35">
      <c r="A133" s="25"/>
      <c r="B133" s="25"/>
      <c r="C133" s="26"/>
      <c r="D133" s="27"/>
      <c r="E133" s="27"/>
      <c r="F133" s="26"/>
    </row>
    <row r="134" spans="1:6" x14ac:dyDescent="0.35">
      <c r="A134" s="25"/>
      <c r="B134" s="25"/>
      <c r="C134" s="26"/>
      <c r="D134" s="27"/>
      <c r="E134" s="27"/>
      <c r="F134" s="26"/>
    </row>
    <row r="135" spans="1:6" x14ac:dyDescent="0.35">
      <c r="A135" s="25"/>
      <c r="B135" s="25"/>
      <c r="C135" s="26"/>
      <c r="D135" s="27"/>
      <c r="E135" s="27"/>
      <c r="F135" s="26"/>
    </row>
    <row r="136" spans="1:6" x14ac:dyDescent="0.35">
      <c r="A136" s="25"/>
      <c r="B136" s="25"/>
      <c r="C136" s="26"/>
      <c r="D136" s="27"/>
      <c r="E136" s="27"/>
      <c r="F136" s="26"/>
    </row>
    <row r="137" spans="1:6" x14ac:dyDescent="0.35">
      <c r="A137" s="25"/>
      <c r="B137" s="25"/>
      <c r="C137" s="26"/>
      <c r="D137" s="27"/>
      <c r="E137" s="27"/>
      <c r="F137" s="26"/>
    </row>
    <row r="138" spans="1:6" x14ac:dyDescent="0.35">
      <c r="A138" s="25"/>
      <c r="B138" s="25"/>
      <c r="C138" s="26"/>
      <c r="D138" s="27"/>
      <c r="E138" s="27"/>
      <c r="F138" s="26"/>
    </row>
    <row r="139" spans="1:6" x14ac:dyDescent="0.35">
      <c r="A139" s="25"/>
      <c r="B139" s="25"/>
      <c r="C139" s="26"/>
      <c r="D139" s="27"/>
      <c r="E139" s="27"/>
      <c r="F139" s="26"/>
    </row>
    <row r="140" spans="1:6" x14ac:dyDescent="0.35">
      <c r="A140" s="25"/>
      <c r="B140" s="25"/>
      <c r="C140" s="26"/>
      <c r="D140" s="27"/>
      <c r="E140" s="27"/>
      <c r="F140" s="26"/>
    </row>
    <row r="141" spans="1:6" x14ac:dyDescent="0.35">
      <c r="A141" s="25"/>
      <c r="B141" s="25"/>
      <c r="C141" s="26"/>
      <c r="D141" s="27"/>
      <c r="E141" s="27"/>
      <c r="F141" s="26"/>
    </row>
    <row r="142" spans="1:6" x14ac:dyDescent="0.35">
      <c r="A142" s="25"/>
      <c r="B142" s="25"/>
      <c r="C142" s="26"/>
      <c r="D142" s="27"/>
      <c r="E142" s="27"/>
      <c r="F142" s="26"/>
    </row>
    <row r="143" spans="1:6" x14ac:dyDescent="0.35">
      <c r="A143" s="25"/>
      <c r="B143" s="25"/>
      <c r="C143" s="26"/>
      <c r="D143" s="27"/>
      <c r="E143" s="27"/>
      <c r="F143" s="26"/>
    </row>
    <row r="144" spans="1:6" x14ac:dyDescent="0.35">
      <c r="A144" s="25"/>
      <c r="B144" s="25"/>
      <c r="C144" s="26"/>
      <c r="D144" s="27"/>
      <c r="E144" s="27"/>
      <c r="F144" s="26"/>
    </row>
    <row r="145" spans="1:6" x14ac:dyDescent="0.35">
      <c r="A145" s="25"/>
      <c r="B145" s="25"/>
      <c r="C145" s="26"/>
      <c r="D145" s="27"/>
      <c r="E145" s="27"/>
      <c r="F145" s="26"/>
    </row>
    <row r="146" spans="1:6" x14ac:dyDescent="0.35">
      <c r="A146" s="25"/>
      <c r="B146" s="25"/>
      <c r="C146" s="26"/>
      <c r="D146" s="27"/>
      <c r="E146" s="27"/>
      <c r="F146" s="26"/>
    </row>
    <row r="147" spans="1:6" x14ac:dyDescent="0.35">
      <c r="A147" s="25"/>
      <c r="B147" s="25"/>
      <c r="C147" s="26"/>
      <c r="D147" s="27"/>
      <c r="E147" s="27"/>
      <c r="F147" s="26"/>
    </row>
    <row r="148" spans="1:6" x14ac:dyDescent="0.35">
      <c r="A148" s="25"/>
      <c r="B148" s="25"/>
      <c r="C148" s="26"/>
      <c r="D148" s="27"/>
      <c r="E148" s="27"/>
      <c r="F148" s="26"/>
    </row>
    <row r="149" spans="1:6" x14ac:dyDescent="0.35">
      <c r="A149" s="25"/>
      <c r="B149" s="25"/>
      <c r="C149" s="26"/>
      <c r="D149" s="27"/>
      <c r="E149" s="27"/>
      <c r="F149" s="26"/>
    </row>
    <row r="150" spans="1:6" x14ac:dyDescent="0.35">
      <c r="A150" s="25"/>
      <c r="B150" s="25"/>
      <c r="C150" s="26"/>
      <c r="D150" s="27"/>
      <c r="E150" s="27"/>
      <c r="F150" s="26"/>
    </row>
    <row r="151" spans="1:6" x14ac:dyDescent="0.35">
      <c r="A151" s="25"/>
      <c r="B151" s="25"/>
      <c r="C151" s="26"/>
      <c r="D151" s="27"/>
      <c r="E151" s="27"/>
      <c r="F151" s="26"/>
    </row>
    <row r="152" spans="1:6" x14ac:dyDescent="0.35">
      <c r="A152" s="25"/>
      <c r="B152" s="25"/>
      <c r="C152" s="26"/>
      <c r="D152" s="27"/>
      <c r="E152" s="27"/>
      <c r="F152" s="26"/>
    </row>
    <row r="153" spans="1:6" x14ac:dyDescent="0.35">
      <c r="A153" s="25"/>
      <c r="B153" s="25"/>
      <c r="C153" s="26"/>
      <c r="D153" s="27"/>
      <c r="E153" s="27"/>
      <c r="F153" s="26"/>
    </row>
    <row r="154" spans="1:6" x14ac:dyDescent="0.35">
      <c r="A154" s="25"/>
      <c r="B154" s="25"/>
      <c r="C154" s="26"/>
      <c r="D154" s="27"/>
      <c r="E154" s="27"/>
      <c r="F154" s="26"/>
    </row>
    <row r="155" spans="1:6" x14ac:dyDescent="0.35">
      <c r="A155" s="25"/>
      <c r="B155" s="25"/>
      <c r="C155" s="26"/>
      <c r="D155" s="27"/>
      <c r="E155" s="27"/>
      <c r="F155" s="26"/>
    </row>
    <row r="156" spans="1:6" x14ac:dyDescent="0.35">
      <c r="A156" s="25"/>
      <c r="B156" s="25"/>
      <c r="C156" s="26"/>
      <c r="D156" s="27"/>
      <c r="E156" s="27"/>
      <c r="F156" s="26"/>
    </row>
    <row r="157" spans="1:6" x14ac:dyDescent="0.35">
      <c r="A157" s="25"/>
      <c r="B157" s="25"/>
      <c r="C157" s="26"/>
      <c r="D157" s="27"/>
      <c r="E157" s="27"/>
      <c r="F157" s="26"/>
    </row>
    <row r="158" spans="1:6" x14ac:dyDescent="0.35">
      <c r="A158" s="25"/>
      <c r="B158" s="25"/>
      <c r="C158" s="26"/>
      <c r="D158" s="27"/>
      <c r="E158" s="27"/>
      <c r="F158" s="26"/>
    </row>
    <row r="159" spans="1:6" x14ac:dyDescent="0.35">
      <c r="A159" s="25"/>
      <c r="B159" s="25"/>
      <c r="C159" s="26"/>
      <c r="D159" s="27"/>
      <c r="E159" s="27"/>
      <c r="F159" s="26"/>
    </row>
    <row r="160" spans="1:6" x14ac:dyDescent="0.35">
      <c r="A160" s="25"/>
      <c r="B160" s="25"/>
      <c r="C160" s="26"/>
      <c r="D160" s="27"/>
      <c r="E160" s="27"/>
      <c r="F160" s="26"/>
    </row>
    <row r="161" spans="1:6" x14ac:dyDescent="0.35">
      <c r="A161" s="25"/>
      <c r="B161" s="25"/>
      <c r="C161" s="26"/>
      <c r="D161" s="27"/>
      <c r="E161" s="27"/>
      <c r="F161" s="26"/>
    </row>
    <row r="162" spans="1:6" x14ac:dyDescent="0.35">
      <c r="A162" s="25"/>
      <c r="B162" s="25"/>
      <c r="C162" s="26"/>
      <c r="D162" s="27"/>
      <c r="E162" s="27"/>
      <c r="F162" s="26"/>
    </row>
    <row r="163" spans="1:6" x14ac:dyDescent="0.35">
      <c r="A163" s="25"/>
      <c r="B163" s="25"/>
      <c r="C163" s="26"/>
      <c r="D163" s="27"/>
      <c r="E163" s="27"/>
      <c r="F163" s="26"/>
    </row>
    <row r="164" spans="1:6" x14ac:dyDescent="0.35">
      <c r="A164" s="25"/>
      <c r="B164" s="25"/>
      <c r="C164" s="26"/>
      <c r="D164" s="27"/>
      <c r="E164" s="27"/>
      <c r="F164" s="26"/>
    </row>
    <row r="165" spans="1:6" x14ac:dyDescent="0.35">
      <c r="A165" s="25"/>
      <c r="B165" s="25"/>
      <c r="C165" s="26"/>
      <c r="D165" s="27"/>
      <c r="E165" s="27"/>
      <c r="F165" s="26"/>
    </row>
    <row r="166" spans="1:6" x14ac:dyDescent="0.35">
      <c r="A166" s="25"/>
      <c r="B166" s="25"/>
      <c r="C166" s="26"/>
      <c r="D166" s="27"/>
      <c r="E166" s="27"/>
      <c r="F166" s="26"/>
    </row>
    <row r="167" spans="1:6" x14ac:dyDescent="0.35">
      <c r="A167" s="25"/>
      <c r="B167" s="25"/>
      <c r="C167" s="26"/>
      <c r="D167" s="27"/>
      <c r="E167" s="27"/>
      <c r="F167" s="26"/>
    </row>
    <row r="168" spans="1:6" x14ac:dyDescent="0.35">
      <c r="A168" s="25"/>
      <c r="B168" s="25"/>
      <c r="C168" s="26"/>
      <c r="D168" s="27"/>
      <c r="E168" s="27"/>
      <c r="F168" s="26"/>
    </row>
    <row r="169" spans="1:6" x14ac:dyDescent="0.35">
      <c r="A169" s="25"/>
      <c r="B169" s="25"/>
      <c r="C169" s="26"/>
      <c r="D169" s="27"/>
      <c r="E169" s="27"/>
      <c r="F169" s="26"/>
    </row>
    <row r="170" spans="1:6" x14ac:dyDescent="0.35">
      <c r="A170" s="25"/>
      <c r="B170" s="25"/>
      <c r="C170" s="26"/>
      <c r="D170" s="27"/>
      <c r="E170" s="27"/>
      <c r="F170" s="26"/>
    </row>
    <row r="171" spans="1:6" x14ac:dyDescent="0.35">
      <c r="A171" s="25"/>
      <c r="B171" s="25"/>
      <c r="C171" s="26"/>
      <c r="D171" s="27"/>
      <c r="E171" s="27"/>
      <c r="F171" s="26"/>
    </row>
    <row r="172" spans="1:6" x14ac:dyDescent="0.35">
      <c r="A172" s="25"/>
      <c r="B172" s="25"/>
      <c r="C172" s="26"/>
      <c r="D172" s="27"/>
      <c r="E172" s="27"/>
      <c r="F172" s="26"/>
    </row>
    <row r="173" spans="1:6" x14ac:dyDescent="0.35">
      <c r="A173" s="25"/>
      <c r="B173" s="25"/>
      <c r="C173" s="26"/>
      <c r="D173" s="27"/>
      <c r="E173" s="27"/>
      <c r="F173" s="26"/>
    </row>
    <row r="174" spans="1:6" x14ac:dyDescent="0.35">
      <c r="A174" s="25"/>
      <c r="B174" s="25"/>
      <c r="C174" s="26"/>
      <c r="D174" s="27"/>
      <c r="E174" s="27"/>
      <c r="F174" s="26"/>
    </row>
    <row r="175" spans="1:6" x14ac:dyDescent="0.35">
      <c r="A175" s="25"/>
      <c r="B175" s="25"/>
      <c r="C175" s="26"/>
      <c r="D175" s="27"/>
      <c r="E175" s="27"/>
      <c r="F175" s="26"/>
    </row>
    <row r="176" spans="1:6" x14ac:dyDescent="0.35">
      <c r="A176" s="25"/>
      <c r="B176" s="25"/>
      <c r="C176" s="26"/>
      <c r="D176" s="27"/>
      <c r="E176" s="27"/>
      <c r="F176" s="26"/>
    </row>
    <row r="177" spans="1:6" x14ac:dyDescent="0.35">
      <c r="A177" s="19"/>
      <c r="B177" s="19"/>
      <c r="C177" s="19"/>
      <c r="D177" s="20"/>
      <c r="E177" s="20"/>
      <c r="F177" s="20"/>
    </row>
    <row r="178" spans="1:6" x14ac:dyDescent="0.35">
      <c r="A178" s="19"/>
      <c r="B178" s="19"/>
      <c r="C178" s="19"/>
      <c r="D178" s="20"/>
      <c r="E178" s="20"/>
      <c r="F178" s="20"/>
    </row>
    <row r="179" spans="1:6" x14ac:dyDescent="0.35">
      <c r="A179" s="17"/>
      <c r="B179" s="17"/>
      <c r="C179" s="17"/>
      <c r="D179" s="16"/>
      <c r="E179" s="16"/>
      <c r="F179" s="16"/>
    </row>
  </sheetData>
  <autoFilter ref="A2:F179" xr:uid="{98E6E4FC-49FA-4D37-80CA-04CABC7A9057}">
    <sortState xmlns:xlrd2="http://schemas.microsoft.com/office/spreadsheetml/2017/richdata2" ref="A3:F179">
      <sortCondition ref="A2:A179"/>
    </sortState>
  </autoFilter>
  <mergeCells count="1">
    <mergeCell ref="A1:F1"/>
  </mergeCells>
  <conditionalFormatting sqref="A3:F176">
    <cfRule type="expression" dxfId="5" priority="1">
      <formula>$J3="Over 12 hours"</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BF4A4-B66D-4257-8AE0-B9912594B487}">
  <sheetPr>
    <tabColor theme="8"/>
  </sheetPr>
  <dimension ref="A1:WVK227"/>
  <sheetViews>
    <sheetView zoomScaleNormal="100" workbookViewId="0">
      <pane ySplit="1" topLeftCell="A2" activePane="bottomLeft" state="frozenSplit"/>
      <selection sqref="A1:F1"/>
      <selection pane="bottomLeft" activeCell="C6" sqref="C6"/>
    </sheetView>
  </sheetViews>
  <sheetFormatPr defaultColWidth="0" defaultRowHeight="15.5" x14ac:dyDescent="0.35"/>
  <cols>
    <col min="1" max="2" width="13.23046875" style="3" customWidth="1"/>
    <col min="3" max="3" width="61.765625" style="3" customWidth="1"/>
    <col min="4" max="4" width="16.765625" style="3" customWidth="1"/>
    <col min="5" max="5" width="18.53515625" style="13" customWidth="1"/>
    <col min="6" max="6" width="47" style="13" customWidth="1"/>
    <col min="7" max="11" width="0" hidden="1" customWidth="1"/>
    <col min="12" max="255" width="8.765625" hidden="1" customWidth="1"/>
    <col min="256" max="256" width="7.421875E-2" customWidth="1"/>
    <col min="257" max="257" width="16.765625" hidden="1"/>
    <col min="258" max="258" width="18.53515625" hidden="1"/>
    <col min="259" max="259" width="47" hidden="1"/>
    <col min="260" max="509" width="7.421875E-2" hidden="1"/>
    <col min="510" max="511" width="13.23046875" hidden="1"/>
    <col min="512" max="512" width="61.765625" hidden="1"/>
    <col min="513" max="513" width="16.765625" hidden="1"/>
    <col min="514" max="514" width="18.53515625" hidden="1"/>
    <col min="515" max="515" width="47" hidden="1"/>
    <col min="516" max="765" width="7.421875E-2" hidden="1"/>
    <col min="766" max="767" width="13.23046875" hidden="1"/>
    <col min="768" max="768" width="61.765625" hidden="1"/>
    <col min="769" max="769" width="16.765625" hidden="1"/>
    <col min="770" max="770" width="18.53515625" hidden="1"/>
    <col min="771" max="771" width="47" hidden="1"/>
    <col min="772" max="1021" width="7.421875E-2" hidden="1"/>
    <col min="1022" max="1023" width="13.23046875" hidden="1"/>
    <col min="1024" max="1024" width="61.765625" hidden="1"/>
    <col min="1025" max="1025" width="16.765625" hidden="1"/>
    <col min="1026" max="1026" width="18.53515625" hidden="1"/>
    <col min="1027" max="1027" width="47" hidden="1"/>
    <col min="1028" max="1277" width="7.421875E-2" hidden="1"/>
    <col min="1278" max="1279" width="13.23046875" hidden="1"/>
    <col min="1280" max="1280" width="61.765625" hidden="1"/>
    <col min="1281" max="1281" width="16.765625" hidden="1"/>
    <col min="1282" max="1282" width="18.53515625" hidden="1"/>
    <col min="1283" max="1283" width="47" hidden="1"/>
    <col min="1284" max="1533" width="7.421875E-2" hidden="1"/>
    <col min="1534" max="1535" width="13.23046875" hidden="1"/>
    <col min="1536" max="1536" width="61.765625" hidden="1"/>
    <col min="1537" max="1537" width="16.765625" hidden="1"/>
    <col min="1538" max="1538" width="18.53515625" hidden="1"/>
    <col min="1539" max="1539" width="47" hidden="1"/>
    <col min="1540" max="1789" width="7.421875E-2" hidden="1"/>
    <col min="1790" max="1791" width="13.23046875" hidden="1"/>
    <col min="1792" max="1792" width="61.765625" hidden="1"/>
    <col min="1793" max="1793" width="16.765625" hidden="1"/>
    <col min="1794" max="1794" width="18.53515625" hidden="1"/>
    <col min="1795" max="1795" width="47" hidden="1"/>
    <col min="1796" max="2045" width="7.421875E-2" hidden="1"/>
    <col min="2046" max="2047" width="13.23046875" hidden="1"/>
    <col min="2048" max="2048" width="61.765625" hidden="1"/>
    <col min="2049" max="2049" width="16.765625" hidden="1"/>
    <col min="2050" max="2050" width="18.53515625" hidden="1"/>
    <col min="2051" max="2051" width="47" hidden="1"/>
    <col min="2052" max="2301" width="7.421875E-2" hidden="1"/>
    <col min="2302" max="2303" width="13.23046875" hidden="1"/>
    <col min="2304" max="2304" width="61.765625" hidden="1"/>
    <col min="2305" max="2305" width="16.765625" hidden="1"/>
    <col min="2306" max="2306" width="18.53515625" hidden="1"/>
    <col min="2307" max="2307" width="47" hidden="1"/>
    <col min="2308" max="2557" width="7.421875E-2" hidden="1"/>
    <col min="2558" max="2559" width="13.23046875" hidden="1"/>
    <col min="2560" max="2560" width="61.765625" hidden="1"/>
    <col min="2561" max="2561" width="16.765625" hidden="1"/>
    <col min="2562" max="2562" width="18.53515625" hidden="1"/>
    <col min="2563" max="2563" width="47" hidden="1"/>
    <col min="2564" max="2813" width="7.421875E-2" hidden="1"/>
    <col min="2814" max="2815" width="13.23046875" hidden="1"/>
    <col min="2816" max="2816" width="61.765625" hidden="1"/>
    <col min="2817" max="2817" width="16.765625" hidden="1"/>
    <col min="2818" max="2818" width="18.53515625" hidden="1"/>
    <col min="2819" max="2819" width="47" hidden="1"/>
    <col min="2820" max="3069" width="7.421875E-2" hidden="1"/>
    <col min="3070" max="3071" width="13.23046875" hidden="1"/>
    <col min="3072" max="3072" width="61.765625" hidden="1"/>
    <col min="3073" max="3073" width="16.765625" hidden="1"/>
    <col min="3074" max="3074" width="18.53515625" hidden="1"/>
    <col min="3075" max="3075" width="47" hidden="1"/>
    <col min="3076" max="3325" width="7.421875E-2" hidden="1"/>
    <col min="3326" max="3327" width="13.23046875" hidden="1"/>
    <col min="3328" max="3328" width="61.765625" hidden="1"/>
    <col min="3329" max="3329" width="16.765625" hidden="1"/>
    <col min="3330" max="3330" width="18.53515625" hidden="1"/>
    <col min="3331" max="3331" width="47" hidden="1"/>
    <col min="3332" max="3581" width="7.421875E-2" hidden="1"/>
    <col min="3582" max="3583" width="13.23046875" hidden="1"/>
    <col min="3584" max="3584" width="61.765625" hidden="1"/>
    <col min="3585" max="3585" width="16.765625" hidden="1"/>
    <col min="3586" max="3586" width="18.53515625" hidden="1"/>
    <col min="3587" max="3587" width="47" hidden="1"/>
    <col min="3588" max="3837" width="7.421875E-2" hidden="1"/>
    <col min="3838" max="3839" width="13.23046875" hidden="1"/>
    <col min="3840" max="3840" width="61.765625" hidden="1"/>
    <col min="3841" max="3841" width="16.765625" hidden="1"/>
    <col min="3842" max="3842" width="18.53515625" hidden="1"/>
    <col min="3843" max="3843" width="47" hidden="1"/>
    <col min="3844" max="4093" width="7.421875E-2" hidden="1"/>
    <col min="4094" max="4095" width="13.23046875" hidden="1"/>
    <col min="4096" max="4096" width="61.765625" hidden="1"/>
    <col min="4097" max="4097" width="16.765625" hidden="1"/>
    <col min="4098" max="4098" width="18.53515625" hidden="1"/>
    <col min="4099" max="4099" width="47" hidden="1"/>
    <col min="4100" max="4349" width="7.421875E-2" hidden="1"/>
    <col min="4350" max="4351" width="13.23046875" hidden="1"/>
    <col min="4352" max="4352" width="61.765625" hidden="1"/>
    <col min="4353" max="4353" width="16.765625" hidden="1"/>
    <col min="4354" max="4354" width="18.53515625" hidden="1"/>
    <col min="4355" max="4355" width="47" hidden="1"/>
    <col min="4356" max="4605" width="7.421875E-2" hidden="1"/>
    <col min="4606" max="4607" width="13.23046875" hidden="1"/>
    <col min="4608" max="4608" width="61.765625" hidden="1"/>
    <col min="4609" max="4609" width="16.765625" hidden="1"/>
    <col min="4610" max="4610" width="18.53515625" hidden="1"/>
    <col min="4611" max="4611" width="47" hidden="1"/>
    <col min="4612" max="4861" width="7.421875E-2" hidden="1"/>
    <col min="4862" max="4863" width="13.23046875" hidden="1"/>
    <col min="4864" max="4864" width="61.765625" hidden="1"/>
    <col min="4865" max="4865" width="16.765625" hidden="1"/>
    <col min="4866" max="4866" width="18.53515625" hidden="1"/>
    <col min="4867" max="4867" width="47" hidden="1"/>
    <col min="4868" max="5117" width="7.421875E-2" hidden="1"/>
    <col min="5118" max="5119" width="13.23046875" hidden="1"/>
    <col min="5120" max="5120" width="61.765625" hidden="1"/>
    <col min="5121" max="5121" width="16.765625" hidden="1"/>
    <col min="5122" max="5122" width="18.53515625" hidden="1"/>
    <col min="5123" max="5123" width="47" hidden="1"/>
    <col min="5124" max="5373" width="7.421875E-2" hidden="1"/>
    <col min="5374" max="5375" width="13.23046875" hidden="1"/>
    <col min="5376" max="5376" width="61.765625" hidden="1"/>
    <col min="5377" max="5377" width="16.765625" hidden="1"/>
    <col min="5378" max="5378" width="18.53515625" hidden="1"/>
    <col min="5379" max="5379" width="47" hidden="1"/>
    <col min="5380" max="5629" width="7.421875E-2" hidden="1"/>
    <col min="5630" max="5631" width="13.23046875" hidden="1"/>
    <col min="5632" max="5632" width="61.765625" hidden="1"/>
    <col min="5633" max="5633" width="16.765625" hidden="1"/>
    <col min="5634" max="5634" width="18.53515625" hidden="1"/>
    <col min="5635" max="5635" width="47" hidden="1"/>
    <col min="5636" max="5885" width="7.421875E-2" hidden="1"/>
    <col min="5886" max="5887" width="13.23046875" hidden="1"/>
    <col min="5888" max="5888" width="61.765625" hidden="1"/>
    <col min="5889" max="5889" width="16.765625" hidden="1"/>
    <col min="5890" max="5890" width="18.53515625" hidden="1"/>
    <col min="5891" max="5891" width="47" hidden="1"/>
    <col min="5892" max="6141" width="7.421875E-2" hidden="1"/>
    <col min="6142" max="6143" width="13.23046875" hidden="1"/>
    <col min="6144" max="6144" width="61.765625" hidden="1"/>
    <col min="6145" max="6145" width="16.765625" hidden="1"/>
    <col min="6146" max="6146" width="18.53515625" hidden="1"/>
    <col min="6147" max="6147" width="47" hidden="1"/>
    <col min="6148" max="6397" width="7.421875E-2" hidden="1"/>
    <col min="6398" max="6399" width="13.23046875" hidden="1"/>
    <col min="6400" max="6400" width="61.765625" hidden="1"/>
    <col min="6401" max="6401" width="16.765625" hidden="1"/>
    <col min="6402" max="6402" width="18.53515625" hidden="1"/>
    <col min="6403" max="6403" width="47" hidden="1"/>
    <col min="6404" max="6653" width="7.421875E-2" hidden="1"/>
    <col min="6654" max="6655" width="13.23046875" hidden="1"/>
    <col min="6656" max="6656" width="61.765625" hidden="1"/>
    <col min="6657" max="6657" width="16.765625" hidden="1"/>
    <col min="6658" max="6658" width="18.53515625" hidden="1"/>
    <col min="6659" max="6659" width="47" hidden="1"/>
    <col min="6660" max="6909" width="7.421875E-2" hidden="1"/>
    <col min="6910" max="6911" width="13.23046875" hidden="1"/>
    <col min="6912" max="6912" width="61.765625" hidden="1"/>
    <col min="6913" max="6913" width="16.765625" hidden="1"/>
    <col min="6914" max="6914" width="18.53515625" hidden="1"/>
    <col min="6915" max="6915" width="47" hidden="1"/>
    <col min="6916" max="7165" width="7.421875E-2" hidden="1"/>
    <col min="7166" max="7167" width="13.23046875" hidden="1"/>
    <col min="7168" max="7168" width="61.765625" hidden="1"/>
    <col min="7169" max="7169" width="16.765625" hidden="1"/>
    <col min="7170" max="7170" width="18.53515625" hidden="1"/>
    <col min="7171" max="7171" width="47" hidden="1"/>
    <col min="7172" max="7421" width="7.421875E-2" hidden="1"/>
    <col min="7422" max="7423" width="13.23046875" hidden="1"/>
    <col min="7424" max="7424" width="61.765625" hidden="1"/>
    <col min="7425" max="7425" width="16.765625" hidden="1"/>
    <col min="7426" max="7426" width="18.53515625" hidden="1"/>
    <col min="7427" max="7427" width="47" hidden="1"/>
    <col min="7428" max="7677" width="7.421875E-2" hidden="1"/>
    <col min="7678" max="7679" width="13.23046875" hidden="1"/>
    <col min="7680" max="7680" width="61.765625" hidden="1"/>
    <col min="7681" max="7681" width="16.765625" hidden="1"/>
    <col min="7682" max="7682" width="18.53515625" hidden="1"/>
    <col min="7683" max="7683" width="47" hidden="1"/>
    <col min="7684" max="7933" width="7.421875E-2" hidden="1"/>
    <col min="7934" max="7935" width="13.23046875" hidden="1"/>
    <col min="7936" max="7936" width="61.765625" hidden="1"/>
    <col min="7937" max="7937" width="16.765625" hidden="1"/>
    <col min="7938" max="7938" width="18.53515625" hidden="1"/>
    <col min="7939" max="7939" width="47" hidden="1"/>
    <col min="7940" max="8189" width="7.421875E-2" hidden="1"/>
    <col min="8190" max="8191" width="13.23046875" hidden="1"/>
    <col min="8192" max="8192" width="61.765625" hidden="1"/>
    <col min="8193" max="8193" width="16.765625" hidden="1"/>
    <col min="8194" max="8194" width="18.53515625" hidden="1"/>
    <col min="8195" max="8195" width="47" hidden="1"/>
    <col min="8196" max="8445" width="7.421875E-2" hidden="1"/>
    <col min="8446" max="8447" width="13.23046875" hidden="1"/>
    <col min="8448" max="8448" width="61.765625" hidden="1"/>
    <col min="8449" max="8449" width="16.765625" hidden="1"/>
    <col min="8450" max="8450" width="18.53515625" hidden="1"/>
    <col min="8451" max="8451" width="47" hidden="1"/>
    <col min="8452" max="8701" width="7.421875E-2" hidden="1"/>
    <col min="8702" max="8703" width="13.23046875" hidden="1"/>
    <col min="8704" max="8704" width="61.765625" hidden="1"/>
    <col min="8705" max="8705" width="16.765625" hidden="1"/>
    <col min="8706" max="8706" width="18.53515625" hidden="1"/>
    <col min="8707" max="8707" width="47" hidden="1"/>
    <col min="8708" max="8957" width="7.421875E-2" hidden="1"/>
    <col min="8958" max="8959" width="13.23046875" hidden="1"/>
    <col min="8960" max="8960" width="61.765625" hidden="1"/>
    <col min="8961" max="8961" width="16.765625" hidden="1"/>
    <col min="8962" max="8962" width="18.53515625" hidden="1"/>
    <col min="8963" max="8963" width="47" hidden="1"/>
    <col min="8964" max="9213" width="7.421875E-2" hidden="1"/>
    <col min="9214" max="9215" width="13.23046875" hidden="1"/>
    <col min="9216" max="9216" width="61.765625" hidden="1"/>
    <col min="9217" max="9217" width="16.765625" hidden="1"/>
    <col min="9218" max="9218" width="18.53515625" hidden="1"/>
    <col min="9219" max="9219" width="47" hidden="1"/>
    <col min="9220" max="9469" width="7.421875E-2" hidden="1"/>
    <col min="9470" max="9471" width="13.23046875" hidden="1"/>
    <col min="9472" max="9472" width="61.765625" hidden="1"/>
    <col min="9473" max="9473" width="16.765625" hidden="1"/>
    <col min="9474" max="9474" width="18.53515625" hidden="1"/>
    <col min="9475" max="9475" width="47" hidden="1"/>
    <col min="9476" max="9725" width="7.421875E-2" hidden="1"/>
    <col min="9726" max="9727" width="13.23046875" hidden="1"/>
    <col min="9728" max="9728" width="61.765625" hidden="1"/>
    <col min="9729" max="9729" width="16.765625" hidden="1"/>
    <col min="9730" max="9730" width="18.53515625" hidden="1"/>
    <col min="9731" max="9731" width="47" hidden="1"/>
    <col min="9732" max="9981" width="7.421875E-2" hidden="1"/>
    <col min="9982" max="9983" width="13.23046875" hidden="1"/>
    <col min="9984" max="9984" width="61.765625" hidden="1"/>
    <col min="9985" max="9985" width="16.765625" hidden="1"/>
    <col min="9986" max="9986" width="18.53515625" hidden="1"/>
    <col min="9987" max="9987" width="47" hidden="1"/>
    <col min="9988" max="10237" width="7.421875E-2" hidden="1"/>
    <col min="10238" max="10239" width="13.23046875" hidden="1"/>
    <col min="10240" max="10240" width="61.765625" hidden="1"/>
    <col min="10241" max="10241" width="16.765625" hidden="1"/>
    <col min="10242" max="10242" width="18.53515625" hidden="1"/>
    <col min="10243" max="10243" width="47" hidden="1"/>
    <col min="10244" max="10493" width="7.421875E-2" hidden="1"/>
    <col min="10494" max="10495" width="13.23046875" hidden="1"/>
    <col min="10496" max="10496" width="61.765625" hidden="1"/>
    <col min="10497" max="10497" width="16.765625" hidden="1"/>
    <col min="10498" max="10498" width="18.53515625" hidden="1"/>
    <col min="10499" max="10499" width="47" hidden="1"/>
    <col min="10500" max="10749" width="7.421875E-2" hidden="1"/>
    <col min="10750" max="10751" width="13.23046875" hidden="1"/>
    <col min="10752" max="10752" width="61.765625" hidden="1"/>
    <col min="10753" max="10753" width="16.765625" hidden="1"/>
    <col min="10754" max="10754" width="18.53515625" hidden="1"/>
    <col min="10755" max="10755" width="47" hidden="1"/>
    <col min="10756" max="11005" width="7.421875E-2" hidden="1"/>
    <col min="11006" max="11007" width="13.23046875" hidden="1"/>
    <col min="11008" max="11008" width="61.765625" hidden="1"/>
    <col min="11009" max="11009" width="16.765625" hidden="1"/>
    <col min="11010" max="11010" width="18.53515625" hidden="1"/>
    <col min="11011" max="11011" width="47" hidden="1"/>
    <col min="11012" max="11261" width="7.421875E-2" hidden="1"/>
    <col min="11262" max="11263" width="13.23046875" hidden="1"/>
    <col min="11264" max="11264" width="61.765625" hidden="1"/>
    <col min="11265" max="11265" width="16.765625" hidden="1"/>
    <col min="11266" max="11266" width="18.53515625" hidden="1"/>
    <col min="11267" max="11267" width="47" hidden="1"/>
    <col min="11268" max="11517" width="7.421875E-2" hidden="1"/>
    <col min="11518" max="11519" width="13.23046875" hidden="1"/>
    <col min="11520" max="11520" width="61.765625" hidden="1"/>
    <col min="11521" max="11521" width="16.765625" hidden="1"/>
    <col min="11522" max="11522" width="18.53515625" hidden="1"/>
    <col min="11523" max="11523" width="47" hidden="1"/>
    <col min="11524" max="11773" width="7.421875E-2" hidden="1"/>
    <col min="11774" max="11775" width="13.23046875" hidden="1"/>
    <col min="11776" max="11776" width="61.765625" hidden="1"/>
    <col min="11777" max="11777" width="16.765625" hidden="1"/>
    <col min="11778" max="11778" width="18.53515625" hidden="1"/>
    <col min="11779" max="11779" width="47" hidden="1"/>
    <col min="11780" max="12029" width="7.421875E-2" hidden="1"/>
    <col min="12030" max="12031" width="13.23046875" hidden="1"/>
    <col min="12032" max="12032" width="61.765625" hidden="1"/>
    <col min="12033" max="12033" width="16.765625" hidden="1"/>
    <col min="12034" max="12034" width="18.53515625" hidden="1"/>
    <col min="12035" max="12035" width="47" hidden="1"/>
    <col min="12036" max="12285" width="7.421875E-2" hidden="1"/>
    <col min="12286" max="12287" width="13.23046875" hidden="1"/>
    <col min="12288" max="12288" width="61.765625" hidden="1"/>
    <col min="12289" max="12289" width="16.765625" hidden="1"/>
    <col min="12290" max="12290" width="18.53515625" hidden="1"/>
    <col min="12291" max="12291" width="47" hidden="1"/>
    <col min="12292" max="12541" width="7.421875E-2" hidden="1"/>
    <col min="12542" max="12543" width="13.23046875" hidden="1"/>
    <col min="12544" max="12544" width="61.765625" hidden="1"/>
    <col min="12545" max="12545" width="16.765625" hidden="1"/>
    <col min="12546" max="12546" width="18.53515625" hidden="1"/>
    <col min="12547" max="12547" width="47" hidden="1"/>
    <col min="12548" max="12797" width="7.421875E-2" hidden="1"/>
    <col min="12798" max="12799" width="13.23046875" hidden="1"/>
    <col min="12800" max="12800" width="61.765625" hidden="1"/>
    <col min="12801" max="12801" width="16.765625" hidden="1"/>
    <col min="12802" max="12802" width="18.53515625" hidden="1"/>
    <col min="12803" max="12803" width="47" hidden="1"/>
    <col min="12804" max="13053" width="7.421875E-2" hidden="1"/>
    <col min="13054" max="13055" width="13.23046875" hidden="1"/>
    <col min="13056" max="13056" width="61.765625" hidden="1"/>
    <col min="13057" max="13057" width="16.765625" hidden="1"/>
    <col min="13058" max="13058" width="18.53515625" hidden="1"/>
    <col min="13059" max="13059" width="47" hidden="1"/>
    <col min="13060" max="13309" width="7.421875E-2" hidden="1"/>
    <col min="13310" max="13311" width="13.23046875" hidden="1"/>
    <col min="13312" max="13312" width="61.765625" hidden="1"/>
    <col min="13313" max="13313" width="16.765625" hidden="1"/>
    <col min="13314" max="13314" width="18.53515625" hidden="1"/>
    <col min="13315" max="13315" width="47" hidden="1"/>
    <col min="13316" max="13565" width="7.421875E-2" hidden="1"/>
    <col min="13566" max="13567" width="13.23046875" hidden="1"/>
    <col min="13568" max="13568" width="61.765625" hidden="1"/>
    <col min="13569" max="13569" width="16.765625" hidden="1"/>
    <col min="13570" max="13570" width="18.53515625" hidden="1"/>
    <col min="13571" max="13571" width="47" hidden="1"/>
    <col min="13572" max="13821" width="7.421875E-2" hidden="1"/>
    <col min="13822" max="13823" width="13.23046875" hidden="1"/>
    <col min="13824" max="13824" width="61.765625" hidden="1"/>
    <col min="13825" max="13825" width="16.765625" hidden="1"/>
    <col min="13826" max="13826" width="18.53515625" hidden="1"/>
    <col min="13827" max="13827" width="47" hidden="1"/>
    <col min="13828" max="14077" width="7.421875E-2" hidden="1"/>
    <col min="14078" max="14079" width="13.23046875" hidden="1"/>
    <col min="14080" max="14080" width="61.765625" hidden="1"/>
    <col min="14081" max="14081" width="16.765625" hidden="1"/>
    <col min="14082" max="14082" width="18.53515625" hidden="1"/>
    <col min="14083" max="14083" width="47" hidden="1"/>
    <col min="14084" max="14333" width="7.421875E-2" hidden="1"/>
    <col min="14334" max="14335" width="13.23046875" hidden="1"/>
    <col min="14336" max="14336" width="61.765625" hidden="1"/>
    <col min="14337" max="14337" width="16.765625" hidden="1"/>
    <col min="14338" max="14338" width="18.53515625" hidden="1"/>
    <col min="14339" max="14339" width="47" hidden="1"/>
    <col min="14340" max="14589" width="7.421875E-2" hidden="1"/>
    <col min="14590" max="14591" width="13.23046875" hidden="1"/>
    <col min="14592" max="14592" width="61.765625" hidden="1"/>
    <col min="14593" max="14593" width="16.765625" hidden="1"/>
    <col min="14594" max="14594" width="18.53515625" hidden="1"/>
    <col min="14595" max="14595" width="47" hidden="1"/>
    <col min="14596" max="14845" width="7.421875E-2" hidden="1"/>
    <col min="14846" max="14847" width="13.23046875" hidden="1"/>
    <col min="14848" max="14848" width="61.765625" hidden="1"/>
    <col min="14849" max="14849" width="16.765625" hidden="1"/>
    <col min="14850" max="14850" width="18.53515625" hidden="1"/>
    <col min="14851" max="14851" width="47" hidden="1"/>
    <col min="14852" max="15101" width="7.421875E-2" hidden="1"/>
    <col min="15102" max="15103" width="13.23046875" hidden="1"/>
    <col min="15104" max="15104" width="61.765625" hidden="1"/>
    <col min="15105" max="15105" width="16.765625" hidden="1"/>
    <col min="15106" max="15106" width="18.53515625" hidden="1"/>
    <col min="15107" max="15107" width="47" hidden="1"/>
    <col min="15108" max="15357" width="7.421875E-2" hidden="1"/>
    <col min="15358" max="15359" width="13.23046875" hidden="1"/>
    <col min="15360" max="15360" width="61.765625" hidden="1"/>
    <col min="15361" max="15361" width="16.765625" hidden="1"/>
    <col min="15362" max="15362" width="18.53515625" hidden="1"/>
    <col min="15363" max="15363" width="47" hidden="1"/>
    <col min="15364" max="15613" width="7.421875E-2" hidden="1"/>
    <col min="15614" max="15615" width="13.23046875" hidden="1"/>
    <col min="15616" max="15616" width="61.765625" hidden="1"/>
    <col min="15617" max="15617" width="16.765625" hidden="1"/>
    <col min="15618" max="15618" width="18.53515625" hidden="1"/>
    <col min="15619" max="15619" width="47" hidden="1"/>
    <col min="15620" max="15869" width="7.421875E-2" hidden="1"/>
    <col min="15870" max="15871" width="13.23046875" hidden="1"/>
    <col min="15872" max="15872" width="61.765625" hidden="1"/>
    <col min="15873" max="15873" width="16.765625" hidden="1"/>
    <col min="15874" max="15874" width="18.53515625" hidden="1"/>
    <col min="15875" max="15875" width="47" hidden="1"/>
    <col min="15876" max="16125" width="7.421875E-2" hidden="1"/>
    <col min="16126" max="16127" width="13.23046875" hidden="1"/>
    <col min="16128" max="16128" width="61.765625" hidden="1"/>
    <col min="16129" max="16129" width="16.765625" hidden="1"/>
    <col min="16130" max="16130" width="18.53515625" hidden="1"/>
    <col min="16131" max="16131" width="47" hidden="1"/>
    <col min="16132" max="16384" width="7.421875E-2" hidden="1"/>
  </cols>
  <sheetData>
    <row r="1" spans="1:6" ht="32.5" x14ac:dyDescent="0.35">
      <c r="A1" s="35" t="str">
        <f>"Daily closure report: "&amp;'Front page'!A8</f>
        <v>Daily closure report: Sunday, 9 August</v>
      </c>
      <c r="B1" s="35"/>
      <c r="C1" s="35"/>
      <c r="D1" s="35"/>
      <c r="E1" s="35"/>
      <c r="F1" s="35"/>
    </row>
    <row r="2" spans="1:6" s="5" customFormat="1" ht="28" x14ac:dyDescent="0.35">
      <c r="A2" s="12" t="s">
        <v>9</v>
      </c>
      <c r="B2" s="12" t="s">
        <v>1</v>
      </c>
      <c r="C2" s="12" t="s">
        <v>0</v>
      </c>
      <c r="D2" s="11" t="s">
        <v>11</v>
      </c>
      <c r="E2" s="11" t="s">
        <v>12</v>
      </c>
      <c r="F2" s="12" t="s">
        <v>10</v>
      </c>
    </row>
    <row r="3" spans="1:6" s="23" customFormat="1" ht="46.5" x14ac:dyDescent="0.35">
      <c r="A3" s="25" t="s">
        <v>27</v>
      </c>
      <c r="B3" s="25" t="s">
        <v>6</v>
      </c>
      <c r="C3" s="26" t="s">
        <v>548</v>
      </c>
      <c r="D3" s="27">
        <v>46241.875</v>
      </c>
      <c r="E3" s="27">
        <v>46244.208333333299</v>
      </c>
      <c r="F3" s="26" t="s">
        <v>549</v>
      </c>
    </row>
    <row r="4" spans="1:6" s="23" customFormat="1" ht="77.5" x14ac:dyDescent="0.35">
      <c r="A4" s="25" t="s">
        <v>27</v>
      </c>
      <c r="B4" s="25" t="s">
        <v>6</v>
      </c>
      <c r="C4" s="26" t="s">
        <v>550</v>
      </c>
      <c r="D4" s="27">
        <v>46241.875</v>
      </c>
      <c r="E4" s="27">
        <v>46244.208333333299</v>
      </c>
      <c r="F4" s="26" t="s">
        <v>549</v>
      </c>
    </row>
    <row r="5" spans="1:6" s="23" customFormat="1" ht="77.5" x14ac:dyDescent="0.35">
      <c r="A5" s="25" t="s">
        <v>27</v>
      </c>
      <c r="B5" s="25" t="s">
        <v>24</v>
      </c>
      <c r="C5" s="26" t="s">
        <v>35</v>
      </c>
      <c r="D5" s="27">
        <v>45847.208333333299</v>
      </c>
      <c r="E5" s="27">
        <v>46507.999305555597</v>
      </c>
      <c r="F5" s="26" t="s">
        <v>36</v>
      </c>
    </row>
    <row r="6" spans="1:6" s="23" customFormat="1" ht="46.5" x14ac:dyDescent="0.35">
      <c r="A6" s="25" t="s">
        <v>30</v>
      </c>
      <c r="B6" s="25" t="s">
        <v>4</v>
      </c>
      <c r="C6" s="26" t="s">
        <v>546</v>
      </c>
      <c r="D6" s="27">
        <v>46241.875</v>
      </c>
      <c r="E6" s="27">
        <v>46244.208333333299</v>
      </c>
      <c r="F6" s="26" t="s">
        <v>547</v>
      </c>
    </row>
    <row r="7" spans="1:6" s="23" customFormat="1" ht="62" x14ac:dyDescent="0.35">
      <c r="A7" s="25" t="s">
        <v>168</v>
      </c>
      <c r="B7" s="25" t="s">
        <v>4</v>
      </c>
      <c r="C7" s="26" t="s">
        <v>169</v>
      </c>
      <c r="D7" s="27">
        <v>46083.999305555597</v>
      </c>
      <c r="E7" s="27">
        <v>46293.999305555597</v>
      </c>
      <c r="F7" s="26" t="s">
        <v>170</v>
      </c>
    </row>
    <row r="8" spans="1:6" s="23" customFormat="1" ht="62" x14ac:dyDescent="0.35">
      <c r="A8" s="25" t="s">
        <v>168</v>
      </c>
      <c r="B8" s="25" t="s">
        <v>5</v>
      </c>
      <c r="C8" s="26" t="s">
        <v>171</v>
      </c>
      <c r="D8" s="27">
        <v>46083.999305555597</v>
      </c>
      <c r="E8" s="27">
        <v>46293.999305555597</v>
      </c>
      <c r="F8" s="26" t="s">
        <v>170</v>
      </c>
    </row>
    <row r="9" spans="1:6" s="23" customFormat="1" ht="46.5" x14ac:dyDescent="0.35">
      <c r="A9" s="25" t="s">
        <v>336</v>
      </c>
      <c r="B9" s="25" t="s">
        <v>2</v>
      </c>
      <c r="C9" s="26" t="s">
        <v>351</v>
      </c>
      <c r="D9" s="27">
        <v>46243.9375</v>
      </c>
      <c r="E9" s="27">
        <v>46244.208333333299</v>
      </c>
      <c r="F9" s="26" t="s">
        <v>352</v>
      </c>
    </row>
    <row r="10" spans="1:6" s="23" customFormat="1" ht="93" x14ac:dyDescent="0.35">
      <c r="A10" s="25" t="s">
        <v>292</v>
      </c>
      <c r="B10" s="25" t="s">
        <v>2</v>
      </c>
      <c r="C10" s="26" t="s">
        <v>605</v>
      </c>
      <c r="D10" s="27">
        <v>46243.875</v>
      </c>
      <c r="E10" s="27">
        <v>46244.25</v>
      </c>
      <c r="F10" s="26" t="s">
        <v>606</v>
      </c>
    </row>
    <row r="11" spans="1:6" s="23" customFormat="1" ht="93" x14ac:dyDescent="0.35">
      <c r="A11" s="25" t="s">
        <v>362</v>
      </c>
      <c r="B11" s="25" t="s">
        <v>6</v>
      </c>
      <c r="C11" s="26" t="s">
        <v>397</v>
      </c>
      <c r="D11" s="27">
        <v>46202.875</v>
      </c>
      <c r="E11" s="27">
        <v>46508.208333333299</v>
      </c>
      <c r="F11" s="26" t="s">
        <v>398</v>
      </c>
    </row>
    <row r="12" spans="1:6" s="23" customFormat="1" ht="62" x14ac:dyDescent="0.35">
      <c r="A12" s="25" t="s">
        <v>40</v>
      </c>
      <c r="B12" s="25" t="s">
        <v>5</v>
      </c>
      <c r="C12" s="26" t="s">
        <v>551</v>
      </c>
      <c r="D12" s="27">
        <v>46243.833333333299</v>
      </c>
      <c r="E12" s="27">
        <v>46244.25</v>
      </c>
      <c r="F12" s="26" t="s">
        <v>552</v>
      </c>
    </row>
    <row r="13" spans="1:6" s="23" customFormat="1" ht="77.5" x14ac:dyDescent="0.35">
      <c r="A13" s="25" t="s">
        <v>83</v>
      </c>
      <c r="B13" s="25" t="s">
        <v>4</v>
      </c>
      <c r="C13" s="26" t="s">
        <v>423</v>
      </c>
      <c r="D13" s="27">
        <v>46237.375</v>
      </c>
      <c r="E13" s="27">
        <v>46258.416666666701</v>
      </c>
      <c r="F13" s="26" t="s">
        <v>424</v>
      </c>
    </row>
    <row r="14" spans="1:6" s="23" customFormat="1" ht="93" x14ac:dyDescent="0.35">
      <c r="A14" s="25" t="s">
        <v>83</v>
      </c>
      <c r="B14" s="25" t="s">
        <v>24</v>
      </c>
      <c r="C14" s="26" t="s">
        <v>430</v>
      </c>
      <c r="D14" s="27">
        <v>46217.625</v>
      </c>
      <c r="E14" s="27">
        <v>46387.875</v>
      </c>
      <c r="F14" s="26" t="s">
        <v>431</v>
      </c>
    </row>
    <row r="15" spans="1:6" s="24" customFormat="1" ht="93" x14ac:dyDescent="0.35">
      <c r="A15" s="25" t="s">
        <v>432</v>
      </c>
      <c r="B15" s="25" t="s">
        <v>24</v>
      </c>
      <c r="C15" s="26" t="s">
        <v>559</v>
      </c>
      <c r="D15" s="27">
        <v>46243.833333333299</v>
      </c>
      <c r="E15" s="27">
        <v>46244.25</v>
      </c>
      <c r="F15" s="26" t="s">
        <v>560</v>
      </c>
    </row>
    <row r="16" spans="1:6" s="24" customFormat="1" ht="77.5" x14ac:dyDescent="0.35">
      <c r="A16" s="25" t="s">
        <v>420</v>
      </c>
      <c r="B16" s="25" t="s">
        <v>24</v>
      </c>
      <c r="C16" s="26" t="s">
        <v>421</v>
      </c>
      <c r="D16" s="27">
        <v>46230.833333333299</v>
      </c>
      <c r="E16" s="27">
        <v>46403.25</v>
      </c>
      <c r="F16" s="26" t="s">
        <v>422</v>
      </c>
    </row>
    <row r="17" spans="1:6" s="24" customFormat="1" ht="46.5" x14ac:dyDescent="0.35">
      <c r="A17" s="25" t="s">
        <v>229</v>
      </c>
      <c r="B17" s="25" t="s">
        <v>6</v>
      </c>
      <c r="C17" s="26" t="s">
        <v>230</v>
      </c>
      <c r="D17" s="27">
        <v>46230.208333333299</v>
      </c>
      <c r="E17" s="27">
        <v>46265</v>
      </c>
      <c r="F17" s="26" t="s">
        <v>231</v>
      </c>
    </row>
    <row r="18" spans="1:6" s="24" customFormat="1" ht="93" x14ac:dyDescent="0.35">
      <c r="A18" s="25" t="s">
        <v>138</v>
      </c>
      <c r="B18" s="25" t="s">
        <v>6</v>
      </c>
      <c r="C18" s="26" t="s">
        <v>139</v>
      </c>
      <c r="D18" s="27">
        <v>46237.833333333299</v>
      </c>
      <c r="E18" s="27">
        <v>46326.25</v>
      </c>
      <c r="F18" s="26" t="s">
        <v>140</v>
      </c>
    </row>
    <row r="19" spans="1:6" s="24" customFormat="1" ht="93" x14ac:dyDescent="0.35">
      <c r="A19" s="25" t="s">
        <v>138</v>
      </c>
      <c r="B19" s="25" t="s">
        <v>2</v>
      </c>
      <c r="C19" s="26" t="s">
        <v>141</v>
      </c>
      <c r="D19" s="27">
        <v>46237.833333333299</v>
      </c>
      <c r="E19" s="27">
        <v>46326.25</v>
      </c>
      <c r="F19" s="26" t="s">
        <v>140</v>
      </c>
    </row>
    <row r="20" spans="1:6" s="24" customFormat="1" ht="77.5" x14ac:dyDescent="0.35">
      <c r="A20" s="25" t="s">
        <v>106</v>
      </c>
      <c r="B20" s="25" t="s">
        <v>24</v>
      </c>
      <c r="C20" s="26" t="s">
        <v>107</v>
      </c>
      <c r="D20" s="27">
        <v>46244.000694444403</v>
      </c>
      <c r="E20" s="27">
        <v>46246.25</v>
      </c>
      <c r="F20" s="26" t="s">
        <v>108</v>
      </c>
    </row>
    <row r="21" spans="1:6" s="24" customFormat="1" ht="77.5" x14ac:dyDescent="0.35">
      <c r="A21" s="25" t="s">
        <v>464</v>
      </c>
      <c r="B21" s="25" t="s">
        <v>4</v>
      </c>
      <c r="C21" s="26" t="s">
        <v>561</v>
      </c>
      <c r="D21" s="27">
        <v>46243.833333333299</v>
      </c>
      <c r="E21" s="27">
        <v>46244.25</v>
      </c>
      <c r="F21" s="26" t="s">
        <v>562</v>
      </c>
    </row>
    <row r="22" spans="1:6" s="24" customFormat="1" ht="77.5" x14ac:dyDescent="0.35">
      <c r="A22" s="25" t="s">
        <v>464</v>
      </c>
      <c r="B22" s="25" t="s">
        <v>4</v>
      </c>
      <c r="C22" s="26" t="s">
        <v>563</v>
      </c>
      <c r="D22" s="27">
        <v>46243.833333333299</v>
      </c>
      <c r="E22" s="27">
        <v>46244.25</v>
      </c>
      <c r="F22" s="26" t="s">
        <v>562</v>
      </c>
    </row>
    <row r="23" spans="1:6" s="24" customFormat="1" ht="62" x14ac:dyDescent="0.35">
      <c r="A23" s="25" t="s">
        <v>153</v>
      </c>
      <c r="B23" s="25" t="s">
        <v>24</v>
      </c>
      <c r="C23" s="26" t="s">
        <v>603</v>
      </c>
      <c r="D23" s="27">
        <v>46241.791666666701</v>
      </c>
      <c r="E23" s="27">
        <v>46244.25</v>
      </c>
      <c r="F23" s="26" t="s">
        <v>604</v>
      </c>
    </row>
    <row r="24" spans="1:6" s="24" customFormat="1" ht="46.5" x14ac:dyDescent="0.35">
      <c r="A24" s="25" t="s">
        <v>37</v>
      </c>
      <c r="B24" s="25" t="s">
        <v>2</v>
      </c>
      <c r="C24" s="26" t="s">
        <v>573</v>
      </c>
      <c r="D24" s="27">
        <v>46243.833333333299</v>
      </c>
      <c r="E24" s="27">
        <v>46244.208333333299</v>
      </c>
      <c r="F24" s="26" t="s">
        <v>574</v>
      </c>
    </row>
    <row r="25" spans="1:6" s="24" customFormat="1" ht="77.5" x14ac:dyDescent="0.35">
      <c r="A25" s="25" t="s">
        <v>564</v>
      </c>
      <c r="B25" s="25" t="s">
        <v>2</v>
      </c>
      <c r="C25" s="26" t="s">
        <v>565</v>
      </c>
      <c r="D25" s="27">
        <v>46243.833333333299</v>
      </c>
      <c r="E25" s="27">
        <v>46244.25</v>
      </c>
      <c r="F25" s="26" t="s">
        <v>566</v>
      </c>
    </row>
    <row r="26" spans="1:6" s="24" customFormat="1" ht="46.5" x14ac:dyDescent="0.35">
      <c r="A26" s="25" t="s">
        <v>300</v>
      </c>
      <c r="B26" s="25" t="s">
        <v>4</v>
      </c>
      <c r="C26" s="26" t="s">
        <v>301</v>
      </c>
      <c r="D26" s="27">
        <v>46231.833333333299</v>
      </c>
      <c r="E26" s="27">
        <v>46256.25</v>
      </c>
      <c r="F26" s="26" t="s">
        <v>302</v>
      </c>
    </row>
    <row r="27" spans="1:6" s="24" customFormat="1" ht="46.5" x14ac:dyDescent="0.35">
      <c r="A27" s="25" t="s">
        <v>300</v>
      </c>
      <c r="B27" s="25" t="s">
        <v>5</v>
      </c>
      <c r="C27" s="26" t="s">
        <v>607</v>
      </c>
      <c r="D27" s="27">
        <v>46243.833333333299</v>
      </c>
      <c r="E27" s="27">
        <v>46244.25</v>
      </c>
      <c r="F27" s="26" t="s">
        <v>608</v>
      </c>
    </row>
    <row r="28" spans="1:6" s="24" customFormat="1" ht="62" x14ac:dyDescent="0.35">
      <c r="A28" s="25" t="s">
        <v>312</v>
      </c>
      <c r="B28" s="25" t="s">
        <v>4</v>
      </c>
      <c r="C28" s="26" t="s">
        <v>313</v>
      </c>
      <c r="D28" s="27">
        <v>46217.25</v>
      </c>
      <c r="E28" s="27">
        <v>46259.833333333299</v>
      </c>
      <c r="F28" s="26" t="s">
        <v>314</v>
      </c>
    </row>
    <row r="29" spans="1:6" s="24" customFormat="1" ht="62" x14ac:dyDescent="0.35">
      <c r="A29" s="25" t="s">
        <v>323</v>
      </c>
      <c r="B29" s="25" t="s">
        <v>8</v>
      </c>
      <c r="C29" s="26" t="s">
        <v>609</v>
      </c>
      <c r="D29" s="27">
        <v>46243.9375</v>
      </c>
      <c r="E29" s="27">
        <v>46244.229166666701</v>
      </c>
      <c r="F29" s="26" t="s">
        <v>610</v>
      </c>
    </row>
    <row r="30" spans="1:6" s="24" customFormat="1" ht="62" x14ac:dyDescent="0.35">
      <c r="A30" s="25" t="s">
        <v>257</v>
      </c>
      <c r="B30" s="25" t="s">
        <v>2</v>
      </c>
      <c r="C30" s="26" t="s">
        <v>258</v>
      </c>
      <c r="D30" s="27">
        <v>46237.25</v>
      </c>
      <c r="E30" s="27">
        <v>46692.25</v>
      </c>
      <c r="F30" s="26" t="s">
        <v>259</v>
      </c>
    </row>
    <row r="31" spans="1:6" s="24" customFormat="1" ht="46.5" x14ac:dyDescent="0.35">
      <c r="A31" s="25" t="s">
        <v>375</v>
      </c>
      <c r="B31" s="25" t="s">
        <v>6</v>
      </c>
      <c r="C31" s="26" t="s">
        <v>613</v>
      </c>
      <c r="D31" s="27">
        <v>46243.833333333299</v>
      </c>
      <c r="E31" s="27">
        <v>46244.25</v>
      </c>
      <c r="F31" s="26" t="s">
        <v>614</v>
      </c>
    </row>
    <row r="32" spans="1:6" s="24" customFormat="1" ht="46.5" x14ac:dyDescent="0.35">
      <c r="A32" s="25" t="s">
        <v>375</v>
      </c>
      <c r="B32" s="25" t="s">
        <v>6</v>
      </c>
      <c r="C32" s="26" t="s">
        <v>615</v>
      </c>
      <c r="D32" s="27">
        <v>46243.875</v>
      </c>
      <c r="E32" s="27">
        <v>46244.25</v>
      </c>
      <c r="F32" s="26" t="s">
        <v>614</v>
      </c>
    </row>
    <row r="33" spans="1:6" s="24" customFormat="1" ht="62" x14ac:dyDescent="0.35">
      <c r="A33" s="25" t="s">
        <v>47</v>
      </c>
      <c r="B33" s="25" t="s">
        <v>6</v>
      </c>
      <c r="C33" s="26" t="s">
        <v>55</v>
      </c>
      <c r="D33" s="27">
        <v>46243.927083333299</v>
      </c>
      <c r="E33" s="27">
        <v>46244.25</v>
      </c>
      <c r="F33" s="26" t="s">
        <v>56</v>
      </c>
    </row>
    <row r="34" spans="1:6" s="24" customFormat="1" ht="46.5" x14ac:dyDescent="0.35">
      <c r="A34" s="25" t="s">
        <v>47</v>
      </c>
      <c r="B34" s="25" t="s">
        <v>2</v>
      </c>
      <c r="C34" s="26" t="s">
        <v>553</v>
      </c>
      <c r="D34" s="27">
        <v>46243.927083333299</v>
      </c>
      <c r="E34" s="27">
        <v>46244.25</v>
      </c>
      <c r="F34" s="26" t="s">
        <v>554</v>
      </c>
    </row>
    <row r="35" spans="1:6" s="24" customFormat="1" ht="62" x14ac:dyDescent="0.35">
      <c r="A35" s="25" t="s">
        <v>411</v>
      </c>
      <c r="B35" s="25" t="s">
        <v>6</v>
      </c>
      <c r="C35" s="26" t="s">
        <v>616</v>
      </c>
      <c r="D35" s="27">
        <v>46243.875</v>
      </c>
      <c r="E35" s="27">
        <v>46244.166666666701</v>
      </c>
      <c r="F35" s="26" t="s">
        <v>617</v>
      </c>
    </row>
    <row r="36" spans="1:6" s="24" customFormat="1" ht="77.5" x14ac:dyDescent="0.35">
      <c r="A36" s="25" t="s">
        <v>411</v>
      </c>
      <c r="B36" s="25" t="s">
        <v>6</v>
      </c>
      <c r="C36" s="26" t="s">
        <v>618</v>
      </c>
      <c r="D36" s="27">
        <v>46243.875</v>
      </c>
      <c r="E36" s="27">
        <v>46244.25</v>
      </c>
      <c r="F36" s="26" t="s">
        <v>619</v>
      </c>
    </row>
    <row r="37" spans="1:6" s="24" customFormat="1" ht="93" x14ac:dyDescent="0.35">
      <c r="A37" s="25" t="s">
        <v>555</v>
      </c>
      <c r="B37" s="25" t="s">
        <v>5</v>
      </c>
      <c r="C37" s="26" t="s">
        <v>556</v>
      </c>
      <c r="D37" s="27">
        <v>46243.833333333299</v>
      </c>
      <c r="E37" s="27">
        <v>46244.25</v>
      </c>
      <c r="F37" s="26" t="s">
        <v>557</v>
      </c>
    </row>
    <row r="38" spans="1:6" s="24" customFormat="1" ht="93" x14ac:dyDescent="0.35">
      <c r="A38" s="25" t="s">
        <v>555</v>
      </c>
      <c r="B38" s="25" t="s">
        <v>4</v>
      </c>
      <c r="C38" s="26" t="s">
        <v>558</v>
      </c>
      <c r="D38" s="27">
        <v>46243.833333333299</v>
      </c>
      <c r="E38" s="27">
        <v>46244.25</v>
      </c>
      <c r="F38" s="26" t="s">
        <v>557</v>
      </c>
    </row>
    <row r="39" spans="1:6" s="24" customFormat="1" ht="46.5" x14ac:dyDescent="0.35">
      <c r="A39" s="25" t="s">
        <v>372</v>
      </c>
      <c r="B39" s="25" t="s">
        <v>2</v>
      </c>
      <c r="C39" s="26" t="s">
        <v>611</v>
      </c>
      <c r="D39" s="27">
        <v>46243.916666666701</v>
      </c>
      <c r="E39" s="27">
        <v>46244.25</v>
      </c>
      <c r="F39" s="26" t="s">
        <v>612</v>
      </c>
    </row>
    <row r="40" spans="1:6" s="24" customFormat="1" ht="46.5" x14ac:dyDescent="0.35">
      <c r="A40" s="25" t="s">
        <v>183</v>
      </c>
      <c r="B40" s="25" t="s">
        <v>2</v>
      </c>
      <c r="C40" s="26" t="s">
        <v>595</v>
      </c>
      <c r="D40" s="27">
        <v>46243.875</v>
      </c>
      <c r="E40" s="27">
        <v>46244.208333333299</v>
      </c>
      <c r="F40" s="26" t="s">
        <v>594</v>
      </c>
    </row>
    <row r="41" spans="1:6" s="24" customFormat="1" ht="46.5" x14ac:dyDescent="0.35">
      <c r="A41" s="25" t="s">
        <v>183</v>
      </c>
      <c r="B41" s="25" t="s">
        <v>2</v>
      </c>
      <c r="C41" s="26" t="s">
        <v>598</v>
      </c>
      <c r="D41" s="27">
        <v>46243.999305555597</v>
      </c>
      <c r="E41" s="27">
        <v>46244.208333333299</v>
      </c>
      <c r="F41" s="26" t="s">
        <v>599</v>
      </c>
    </row>
    <row r="42" spans="1:6" s="24" customFormat="1" ht="46.5" x14ac:dyDescent="0.35">
      <c r="A42" s="25" t="s">
        <v>199</v>
      </c>
      <c r="B42" s="25" t="s">
        <v>2</v>
      </c>
      <c r="C42" s="26" t="s">
        <v>204</v>
      </c>
      <c r="D42" s="27">
        <v>46243.875</v>
      </c>
      <c r="E42" s="27">
        <v>46244.208333333299</v>
      </c>
      <c r="F42" s="26" t="s">
        <v>594</v>
      </c>
    </row>
    <row r="43" spans="1:6" s="24" customFormat="1" ht="46.5" x14ac:dyDescent="0.35">
      <c r="A43" s="25" t="s">
        <v>180</v>
      </c>
      <c r="B43" s="25" t="s">
        <v>6</v>
      </c>
      <c r="C43" s="26" t="s">
        <v>181</v>
      </c>
      <c r="D43" s="27">
        <v>45804.208333333299</v>
      </c>
      <c r="E43" s="27">
        <v>46418.208333333299</v>
      </c>
      <c r="F43" s="26" t="s">
        <v>182</v>
      </c>
    </row>
    <row r="44" spans="1:6" s="24" customFormat="1" ht="46.5" x14ac:dyDescent="0.35">
      <c r="A44" s="25" t="s">
        <v>180</v>
      </c>
      <c r="B44" s="25" t="s">
        <v>2</v>
      </c>
      <c r="C44" s="26" t="s">
        <v>582</v>
      </c>
      <c r="D44" s="27">
        <v>46243.875</v>
      </c>
      <c r="E44" s="27">
        <v>46244.208333333299</v>
      </c>
      <c r="F44" s="26" t="s">
        <v>583</v>
      </c>
    </row>
    <row r="45" spans="1:6" s="24" customFormat="1" ht="46.5" x14ac:dyDescent="0.35">
      <c r="A45" s="25" t="s">
        <v>180</v>
      </c>
      <c r="B45" s="25" t="s">
        <v>2</v>
      </c>
      <c r="C45" s="26" t="s">
        <v>584</v>
      </c>
      <c r="D45" s="27">
        <v>46243.875</v>
      </c>
      <c r="E45" s="27">
        <v>46244.208333333299</v>
      </c>
      <c r="F45" s="26" t="s">
        <v>583</v>
      </c>
    </row>
    <row r="46" spans="1:6" s="24" customFormat="1" ht="46.5" x14ac:dyDescent="0.35">
      <c r="A46" s="25" t="s">
        <v>180</v>
      </c>
      <c r="B46" s="25" t="s">
        <v>2</v>
      </c>
      <c r="C46" s="26" t="s">
        <v>585</v>
      </c>
      <c r="D46" s="27">
        <v>46243.875</v>
      </c>
      <c r="E46" s="27">
        <v>46244.208333333299</v>
      </c>
      <c r="F46" s="26" t="s">
        <v>583</v>
      </c>
    </row>
    <row r="47" spans="1:6" s="24" customFormat="1" ht="46.5" x14ac:dyDescent="0.35">
      <c r="A47" s="25" t="s">
        <v>180</v>
      </c>
      <c r="B47" s="25" t="s">
        <v>2</v>
      </c>
      <c r="C47" s="26" t="s">
        <v>586</v>
      </c>
      <c r="D47" s="27">
        <v>46243.875</v>
      </c>
      <c r="E47" s="27">
        <v>46244.208333333299</v>
      </c>
      <c r="F47" s="26" t="s">
        <v>583</v>
      </c>
    </row>
    <row r="48" spans="1:6" s="24" customFormat="1" ht="46.5" x14ac:dyDescent="0.35">
      <c r="A48" s="25" t="s">
        <v>180</v>
      </c>
      <c r="B48" s="25" t="s">
        <v>6</v>
      </c>
      <c r="C48" s="26" t="s">
        <v>596</v>
      </c>
      <c r="D48" s="27">
        <v>46243.958333333299</v>
      </c>
      <c r="E48" s="27">
        <v>46244.208333333299</v>
      </c>
      <c r="F48" s="26" t="s">
        <v>597</v>
      </c>
    </row>
    <row r="49" spans="1:6" s="24" customFormat="1" ht="46.5" x14ac:dyDescent="0.35">
      <c r="A49" s="25" t="s">
        <v>76</v>
      </c>
      <c r="B49" s="25" t="s">
        <v>6</v>
      </c>
      <c r="C49" s="26" t="s">
        <v>575</v>
      </c>
      <c r="D49" s="27">
        <v>46243.875</v>
      </c>
      <c r="E49" s="27">
        <v>46244.25</v>
      </c>
      <c r="F49" s="26" t="s">
        <v>576</v>
      </c>
    </row>
    <row r="50" spans="1:6" s="24" customFormat="1" ht="46.5" x14ac:dyDescent="0.35">
      <c r="A50" s="25" t="s">
        <v>76</v>
      </c>
      <c r="B50" s="25" t="s">
        <v>6</v>
      </c>
      <c r="C50" s="26" t="s">
        <v>577</v>
      </c>
      <c r="D50" s="27">
        <v>46243.875</v>
      </c>
      <c r="E50" s="27">
        <v>46244.25</v>
      </c>
      <c r="F50" s="26" t="s">
        <v>576</v>
      </c>
    </row>
    <row r="51" spans="1:6" s="24" customFormat="1" ht="46.5" x14ac:dyDescent="0.35">
      <c r="A51" s="25" t="s">
        <v>76</v>
      </c>
      <c r="B51" s="25" t="s">
        <v>6</v>
      </c>
      <c r="C51" s="26" t="s">
        <v>578</v>
      </c>
      <c r="D51" s="27">
        <v>46243.875</v>
      </c>
      <c r="E51" s="27">
        <v>46244.25</v>
      </c>
      <c r="F51" s="26" t="s">
        <v>576</v>
      </c>
    </row>
    <row r="52" spans="1:6" s="24" customFormat="1" ht="46.5" x14ac:dyDescent="0.35">
      <c r="A52" s="25" t="s">
        <v>76</v>
      </c>
      <c r="B52" s="25" t="s">
        <v>2</v>
      </c>
      <c r="C52" s="26" t="s">
        <v>489</v>
      </c>
      <c r="D52" s="27">
        <v>46243.875</v>
      </c>
      <c r="E52" s="27">
        <v>46244.208333333299</v>
      </c>
      <c r="F52" s="26" t="s">
        <v>490</v>
      </c>
    </row>
    <row r="53" spans="1:6" s="24" customFormat="1" ht="46.5" x14ac:dyDescent="0.35">
      <c r="A53" s="25" t="s">
        <v>76</v>
      </c>
      <c r="B53" s="25" t="s">
        <v>2</v>
      </c>
      <c r="C53" s="26" t="s">
        <v>491</v>
      </c>
      <c r="D53" s="27">
        <v>46243.875</v>
      </c>
      <c r="E53" s="27">
        <v>46244.208333333299</v>
      </c>
      <c r="F53" s="26" t="s">
        <v>490</v>
      </c>
    </row>
    <row r="54" spans="1:6" s="24" customFormat="1" ht="46.5" x14ac:dyDescent="0.35">
      <c r="A54" s="25" t="s">
        <v>76</v>
      </c>
      <c r="B54" s="25" t="s">
        <v>2</v>
      </c>
      <c r="C54" s="26" t="s">
        <v>492</v>
      </c>
      <c r="D54" s="27">
        <v>46243.875</v>
      </c>
      <c r="E54" s="27">
        <v>46244.208333333299</v>
      </c>
      <c r="F54" s="26" t="s">
        <v>490</v>
      </c>
    </row>
    <row r="55" spans="1:6" s="24" customFormat="1" ht="46.5" x14ac:dyDescent="0.35">
      <c r="A55" s="25" t="s">
        <v>76</v>
      </c>
      <c r="B55" s="25" t="s">
        <v>6</v>
      </c>
      <c r="C55" s="26" t="s">
        <v>579</v>
      </c>
      <c r="D55" s="27">
        <v>46243.875</v>
      </c>
      <c r="E55" s="27">
        <v>46244.208333333299</v>
      </c>
      <c r="F55" s="26" t="s">
        <v>490</v>
      </c>
    </row>
    <row r="56" spans="1:6" s="24" customFormat="1" ht="46.5" x14ac:dyDescent="0.35">
      <c r="A56" s="25" t="s">
        <v>76</v>
      </c>
      <c r="B56" s="25" t="s">
        <v>6</v>
      </c>
      <c r="C56" s="26" t="s">
        <v>587</v>
      </c>
      <c r="D56" s="27">
        <v>46243.875</v>
      </c>
      <c r="E56" s="27">
        <v>46244.25</v>
      </c>
      <c r="F56" s="26" t="s">
        <v>588</v>
      </c>
    </row>
    <row r="57" spans="1:6" s="24" customFormat="1" ht="46.5" x14ac:dyDescent="0.35">
      <c r="A57" s="25" t="s">
        <v>76</v>
      </c>
      <c r="B57" s="25" t="s">
        <v>6</v>
      </c>
      <c r="C57" s="26" t="s">
        <v>589</v>
      </c>
      <c r="D57" s="27">
        <v>46243.875</v>
      </c>
      <c r="E57" s="27">
        <v>46244.25</v>
      </c>
      <c r="F57" s="26" t="s">
        <v>588</v>
      </c>
    </row>
    <row r="58" spans="1:6" s="24" customFormat="1" ht="62" x14ac:dyDescent="0.35">
      <c r="A58" s="25" t="s">
        <v>76</v>
      </c>
      <c r="B58" s="25" t="s">
        <v>6</v>
      </c>
      <c r="C58" s="26" t="s">
        <v>600</v>
      </c>
      <c r="D58" s="27">
        <v>46243.916666666701</v>
      </c>
      <c r="E58" s="27">
        <v>46244.25</v>
      </c>
      <c r="F58" s="26" t="s">
        <v>601</v>
      </c>
    </row>
    <row r="59" spans="1:6" s="24" customFormat="1" ht="62" x14ac:dyDescent="0.35">
      <c r="A59" s="25" t="s">
        <v>76</v>
      </c>
      <c r="B59" s="25" t="s">
        <v>6</v>
      </c>
      <c r="C59" s="26" t="s">
        <v>602</v>
      </c>
      <c r="D59" s="27">
        <v>46243.916666666701</v>
      </c>
      <c r="E59" s="27">
        <v>46244.25</v>
      </c>
      <c r="F59" s="26" t="s">
        <v>601</v>
      </c>
    </row>
    <row r="60" spans="1:6" s="24" customFormat="1" ht="62" x14ac:dyDescent="0.35">
      <c r="A60" s="25" t="s">
        <v>76</v>
      </c>
      <c r="B60" s="25" t="s">
        <v>2</v>
      </c>
      <c r="C60" s="26" t="s">
        <v>254</v>
      </c>
      <c r="D60" s="27">
        <v>46243.916666666701</v>
      </c>
      <c r="E60" s="27">
        <v>46244.25</v>
      </c>
      <c r="F60" s="26" t="s">
        <v>255</v>
      </c>
    </row>
    <row r="61" spans="1:6" s="24" customFormat="1" ht="62" x14ac:dyDescent="0.35">
      <c r="A61" s="25" t="s">
        <v>76</v>
      </c>
      <c r="B61" s="25" t="s">
        <v>2</v>
      </c>
      <c r="C61" s="26" t="s">
        <v>256</v>
      </c>
      <c r="D61" s="27">
        <v>46243.916666666701</v>
      </c>
      <c r="E61" s="27">
        <v>46244.25</v>
      </c>
      <c r="F61" s="26" t="s">
        <v>255</v>
      </c>
    </row>
    <row r="62" spans="1:6" s="24" customFormat="1" ht="31" x14ac:dyDescent="0.35">
      <c r="A62" s="25" t="s">
        <v>217</v>
      </c>
      <c r="B62" s="25" t="s">
        <v>7</v>
      </c>
      <c r="C62" s="26" t="s">
        <v>493</v>
      </c>
      <c r="D62" s="27">
        <v>46243.875</v>
      </c>
      <c r="E62" s="27">
        <v>46244.25</v>
      </c>
      <c r="F62" s="26" t="s">
        <v>494</v>
      </c>
    </row>
    <row r="63" spans="1:6" s="24" customFormat="1" ht="31" x14ac:dyDescent="0.35">
      <c r="A63" s="25" t="s">
        <v>217</v>
      </c>
      <c r="B63" s="25" t="s">
        <v>7</v>
      </c>
      <c r="C63" s="26" t="s">
        <v>495</v>
      </c>
      <c r="D63" s="27">
        <v>46243.875</v>
      </c>
      <c r="E63" s="27">
        <v>46244.25</v>
      </c>
      <c r="F63" s="26" t="s">
        <v>494</v>
      </c>
    </row>
    <row r="64" spans="1:6" s="24" customFormat="1" ht="31" x14ac:dyDescent="0.35">
      <c r="A64" s="25" t="s">
        <v>217</v>
      </c>
      <c r="B64" s="25" t="s">
        <v>7</v>
      </c>
      <c r="C64" s="26" t="s">
        <v>496</v>
      </c>
      <c r="D64" s="27">
        <v>46243.875</v>
      </c>
      <c r="E64" s="27">
        <v>46244.25</v>
      </c>
      <c r="F64" s="26" t="s">
        <v>494</v>
      </c>
    </row>
    <row r="65" spans="1:6" s="24" customFormat="1" ht="31" x14ac:dyDescent="0.35">
      <c r="A65" s="25" t="s">
        <v>217</v>
      </c>
      <c r="B65" s="25" t="s">
        <v>7</v>
      </c>
      <c r="C65" s="26" t="s">
        <v>497</v>
      </c>
      <c r="D65" s="27">
        <v>46243.875</v>
      </c>
      <c r="E65" s="27">
        <v>46244.25</v>
      </c>
      <c r="F65" s="26" t="s">
        <v>494</v>
      </c>
    </row>
    <row r="66" spans="1:6" s="24" customFormat="1" ht="46.5" x14ac:dyDescent="0.35">
      <c r="A66" s="25" t="s">
        <v>590</v>
      </c>
      <c r="B66" s="25" t="s">
        <v>5</v>
      </c>
      <c r="C66" s="26" t="s">
        <v>591</v>
      </c>
      <c r="D66" s="27">
        <v>46243.875</v>
      </c>
      <c r="E66" s="27">
        <v>46244.25</v>
      </c>
      <c r="F66" s="26" t="s">
        <v>592</v>
      </c>
    </row>
    <row r="67" spans="1:6" s="24" customFormat="1" ht="77.5" x14ac:dyDescent="0.35">
      <c r="A67" s="25" t="s">
        <v>103</v>
      </c>
      <c r="B67" s="25" t="s">
        <v>5</v>
      </c>
      <c r="C67" s="26" t="s">
        <v>567</v>
      </c>
      <c r="D67" s="27">
        <v>46243.833333333299</v>
      </c>
      <c r="E67" s="27">
        <v>46244.25</v>
      </c>
      <c r="F67" s="26" t="s">
        <v>566</v>
      </c>
    </row>
    <row r="68" spans="1:6" s="24" customFormat="1" ht="77.5" x14ac:dyDescent="0.35">
      <c r="A68" s="25" t="s">
        <v>103</v>
      </c>
      <c r="B68" s="25" t="s">
        <v>5</v>
      </c>
      <c r="C68" s="26" t="s">
        <v>568</v>
      </c>
      <c r="D68" s="27">
        <v>46243.833333333299</v>
      </c>
      <c r="E68" s="27">
        <v>46244.25</v>
      </c>
      <c r="F68" s="26" t="s">
        <v>566</v>
      </c>
    </row>
    <row r="69" spans="1:6" s="24" customFormat="1" ht="77.5" x14ac:dyDescent="0.35">
      <c r="A69" s="25" t="s">
        <v>103</v>
      </c>
      <c r="B69" s="25" t="s">
        <v>5</v>
      </c>
      <c r="C69" s="26" t="s">
        <v>569</v>
      </c>
      <c r="D69" s="27">
        <v>46243.833333333299</v>
      </c>
      <c r="E69" s="27">
        <v>46244.25</v>
      </c>
      <c r="F69" s="26" t="s">
        <v>566</v>
      </c>
    </row>
    <row r="70" spans="1:6" s="24" customFormat="1" ht="77.5" x14ac:dyDescent="0.35">
      <c r="A70" s="25" t="s">
        <v>103</v>
      </c>
      <c r="B70" s="25" t="s">
        <v>5</v>
      </c>
      <c r="C70" s="26" t="s">
        <v>570</v>
      </c>
      <c r="D70" s="27">
        <v>46243.833333333299</v>
      </c>
      <c r="E70" s="27">
        <v>46244.25</v>
      </c>
      <c r="F70" s="26" t="s">
        <v>566</v>
      </c>
    </row>
    <row r="71" spans="1:6" s="24" customFormat="1" ht="77.5" x14ac:dyDescent="0.35">
      <c r="A71" s="25" t="s">
        <v>103</v>
      </c>
      <c r="B71" s="25" t="s">
        <v>4</v>
      </c>
      <c r="C71" s="26" t="s">
        <v>571</v>
      </c>
      <c r="D71" s="27">
        <v>46243.9375</v>
      </c>
      <c r="E71" s="27">
        <v>46244.25</v>
      </c>
      <c r="F71" s="26" t="s">
        <v>572</v>
      </c>
    </row>
    <row r="72" spans="1:6" s="24" customFormat="1" ht="46.5" x14ac:dyDescent="0.35">
      <c r="A72" s="25" t="s">
        <v>103</v>
      </c>
      <c r="B72" s="25" t="s">
        <v>5</v>
      </c>
      <c r="C72" s="26" t="s">
        <v>580</v>
      </c>
      <c r="D72" s="27">
        <v>46243.833333333299</v>
      </c>
      <c r="E72" s="27">
        <v>46244.208333333299</v>
      </c>
      <c r="F72" s="26" t="s">
        <v>581</v>
      </c>
    </row>
    <row r="73" spans="1:6" s="24" customFormat="1" ht="46.5" x14ac:dyDescent="0.35">
      <c r="A73" s="25" t="s">
        <v>103</v>
      </c>
      <c r="B73" s="25" t="s">
        <v>4</v>
      </c>
      <c r="C73" s="26" t="s">
        <v>593</v>
      </c>
      <c r="D73" s="27">
        <v>46243.9375</v>
      </c>
      <c r="E73" s="27">
        <v>46244.25</v>
      </c>
      <c r="F73" s="26" t="s">
        <v>592</v>
      </c>
    </row>
    <row r="74" spans="1:6" s="24" customFormat="1" x14ac:dyDescent="0.35">
      <c r="A74" s="25"/>
      <c r="B74" s="25"/>
      <c r="C74" s="26"/>
      <c r="D74" s="27"/>
      <c r="E74" s="27"/>
      <c r="F74" s="26"/>
    </row>
    <row r="75" spans="1:6" s="24" customFormat="1" x14ac:dyDescent="0.35">
      <c r="A75" s="25"/>
      <c r="B75" s="25"/>
      <c r="C75" s="26"/>
      <c r="D75" s="27"/>
      <c r="E75" s="27"/>
      <c r="F75" s="26"/>
    </row>
    <row r="76" spans="1:6" s="24" customFormat="1" x14ac:dyDescent="0.35">
      <c r="A76" s="25"/>
      <c r="B76" s="25"/>
      <c r="C76" s="26"/>
      <c r="D76" s="27"/>
      <c r="E76" s="27"/>
      <c r="F76" s="26"/>
    </row>
    <row r="77" spans="1:6" s="24" customFormat="1" x14ac:dyDescent="0.35">
      <c r="A77" s="25"/>
      <c r="B77" s="25"/>
      <c r="C77" s="26"/>
      <c r="D77" s="27"/>
      <c r="E77" s="27"/>
      <c r="F77" s="26"/>
    </row>
    <row r="78" spans="1:6" s="24" customFormat="1" x14ac:dyDescent="0.35">
      <c r="A78" s="25"/>
      <c r="B78" s="25"/>
      <c r="C78" s="26"/>
      <c r="D78" s="27"/>
      <c r="E78" s="27"/>
      <c r="F78" s="26"/>
    </row>
    <row r="79" spans="1:6" s="24" customFormat="1" x14ac:dyDescent="0.35">
      <c r="A79" s="25"/>
      <c r="B79" s="25"/>
      <c r="C79" s="26"/>
      <c r="D79" s="27"/>
      <c r="E79" s="27"/>
      <c r="F79" s="26"/>
    </row>
    <row r="80" spans="1:6" s="24" customFormat="1" x14ac:dyDescent="0.35">
      <c r="A80" s="25"/>
      <c r="B80" s="25"/>
      <c r="C80" s="26"/>
      <c r="D80" s="27"/>
      <c r="E80" s="27"/>
      <c r="F80" s="26"/>
    </row>
    <row r="81" spans="1:6" s="24" customFormat="1" x14ac:dyDescent="0.35">
      <c r="A81" s="25"/>
      <c r="B81" s="25"/>
      <c r="C81" s="26"/>
      <c r="D81" s="27"/>
      <c r="E81" s="27"/>
      <c r="F81" s="26"/>
    </row>
    <row r="82" spans="1:6" s="24" customFormat="1" x14ac:dyDescent="0.35">
      <c r="A82" s="25"/>
      <c r="B82" s="25"/>
      <c r="C82" s="26"/>
      <c r="D82" s="27"/>
      <c r="E82" s="27"/>
      <c r="F82" s="26"/>
    </row>
    <row r="83" spans="1:6" s="24" customFormat="1" x14ac:dyDescent="0.35">
      <c r="A83" s="25"/>
      <c r="B83" s="25"/>
      <c r="C83" s="26"/>
      <c r="D83" s="27"/>
      <c r="E83" s="27"/>
      <c r="F83" s="26"/>
    </row>
    <row r="84" spans="1:6" s="24" customFormat="1" x14ac:dyDescent="0.35">
      <c r="A84" s="25"/>
      <c r="B84" s="25"/>
      <c r="C84" s="26"/>
      <c r="D84" s="27"/>
      <c r="E84" s="27"/>
      <c r="F84" s="26"/>
    </row>
    <row r="85" spans="1:6" s="24" customFormat="1" x14ac:dyDescent="0.35">
      <c r="A85" s="25"/>
      <c r="B85" s="25"/>
      <c r="C85" s="26"/>
      <c r="D85" s="27"/>
      <c r="E85" s="27"/>
      <c r="F85" s="26"/>
    </row>
    <row r="86" spans="1:6" s="24" customFormat="1" x14ac:dyDescent="0.35">
      <c r="A86" s="25"/>
      <c r="B86" s="25"/>
      <c r="C86" s="26"/>
      <c r="D86" s="27"/>
      <c r="E86" s="27"/>
      <c r="F86" s="26"/>
    </row>
    <row r="87" spans="1:6" s="24" customFormat="1" x14ac:dyDescent="0.35">
      <c r="A87" s="25"/>
      <c r="B87" s="25"/>
      <c r="C87" s="26"/>
      <c r="D87" s="27"/>
      <c r="E87" s="27"/>
      <c r="F87" s="26"/>
    </row>
    <row r="88" spans="1:6" s="24" customFormat="1" x14ac:dyDescent="0.35">
      <c r="A88" s="25"/>
      <c r="B88" s="25"/>
      <c r="C88" s="26"/>
      <c r="D88" s="27"/>
      <c r="E88" s="27"/>
      <c r="F88" s="26"/>
    </row>
    <row r="89" spans="1:6" s="24" customFormat="1" x14ac:dyDescent="0.35">
      <c r="A89" s="25"/>
      <c r="B89" s="25"/>
      <c r="C89" s="26"/>
      <c r="D89" s="27"/>
      <c r="E89" s="27"/>
      <c r="F89" s="26"/>
    </row>
    <row r="90" spans="1:6" s="24" customFormat="1" x14ac:dyDescent="0.35">
      <c r="A90" s="25"/>
      <c r="B90" s="25"/>
      <c r="C90" s="26"/>
      <c r="D90" s="27"/>
      <c r="E90" s="27"/>
      <c r="F90" s="26"/>
    </row>
    <row r="91" spans="1:6" s="24" customFormat="1" x14ac:dyDescent="0.35">
      <c r="A91" s="25"/>
      <c r="B91" s="25"/>
      <c r="C91" s="26"/>
      <c r="D91" s="27"/>
      <c r="E91" s="27"/>
      <c r="F91" s="26"/>
    </row>
    <row r="92" spans="1:6" s="24" customFormat="1" x14ac:dyDescent="0.35">
      <c r="A92" s="25"/>
      <c r="B92" s="25"/>
      <c r="C92" s="26"/>
      <c r="D92" s="27"/>
      <c r="E92" s="27"/>
      <c r="F92" s="26"/>
    </row>
    <row r="93" spans="1:6" s="24" customFormat="1" x14ac:dyDescent="0.35">
      <c r="A93" s="25"/>
      <c r="B93" s="25"/>
      <c r="C93" s="26"/>
      <c r="D93" s="27"/>
      <c r="E93" s="27"/>
      <c r="F93" s="26"/>
    </row>
    <row r="94" spans="1:6" s="24" customFormat="1" x14ac:dyDescent="0.35">
      <c r="A94" s="25"/>
      <c r="B94" s="25"/>
      <c r="C94" s="26"/>
      <c r="D94" s="27"/>
      <c r="E94" s="27"/>
      <c r="F94" s="26"/>
    </row>
    <row r="95" spans="1:6" s="24" customFormat="1" x14ac:dyDescent="0.35">
      <c r="A95" s="25"/>
      <c r="B95" s="25"/>
      <c r="C95" s="26"/>
      <c r="D95" s="27"/>
      <c r="E95" s="27"/>
      <c r="F95" s="26"/>
    </row>
    <row r="96" spans="1:6" s="24" customFormat="1" x14ac:dyDescent="0.35">
      <c r="A96" s="25"/>
      <c r="B96" s="25"/>
      <c r="C96" s="26"/>
      <c r="D96" s="27"/>
      <c r="E96" s="27"/>
      <c r="F96" s="26"/>
    </row>
    <row r="97" spans="1:6" s="24" customFormat="1" x14ac:dyDescent="0.35">
      <c r="A97" s="25"/>
      <c r="B97" s="25"/>
      <c r="C97" s="26"/>
      <c r="D97" s="27"/>
      <c r="E97" s="27"/>
      <c r="F97" s="26"/>
    </row>
    <row r="98" spans="1:6" s="24" customFormat="1" x14ac:dyDescent="0.35">
      <c r="A98" s="25"/>
      <c r="B98" s="25"/>
      <c r="C98" s="26"/>
      <c r="D98" s="27"/>
      <c r="E98" s="27"/>
      <c r="F98" s="26"/>
    </row>
    <row r="99" spans="1:6" s="24" customFormat="1" x14ac:dyDescent="0.35">
      <c r="A99" s="25"/>
      <c r="B99" s="25"/>
      <c r="C99" s="26"/>
      <c r="D99" s="27"/>
      <c r="E99" s="27"/>
      <c r="F99" s="26"/>
    </row>
    <row r="100" spans="1:6" s="24" customFormat="1" x14ac:dyDescent="0.35">
      <c r="A100" s="25"/>
      <c r="B100" s="25"/>
      <c r="C100" s="26"/>
      <c r="D100" s="27"/>
      <c r="E100" s="27"/>
      <c r="F100" s="26"/>
    </row>
    <row r="101" spans="1:6" s="24" customFormat="1" x14ac:dyDescent="0.35">
      <c r="A101" s="25"/>
      <c r="B101" s="25"/>
      <c r="C101" s="26"/>
      <c r="D101" s="27"/>
      <c r="E101" s="27"/>
      <c r="F101" s="26"/>
    </row>
    <row r="102" spans="1:6" s="24" customFormat="1" x14ac:dyDescent="0.35">
      <c r="A102" s="25"/>
      <c r="B102" s="25"/>
      <c r="C102" s="26"/>
      <c r="D102" s="27"/>
      <c r="E102" s="27"/>
      <c r="F102" s="26"/>
    </row>
    <row r="103" spans="1:6" s="24" customFormat="1" x14ac:dyDescent="0.35">
      <c r="A103" s="25"/>
      <c r="B103" s="25"/>
      <c r="C103" s="26"/>
      <c r="D103" s="27"/>
      <c r="E103" s="27"/>
      <c r="F103" s="26"/>
    </row>
    <row r="104" spans="1:6" s="24" customFormat="1" x14ac:dyDescent="0.35">
      <c r="A104" s="25"/>
      <c r="B104" s="25"/>
      <c r="C104" s="26"/>
      <c r="D104" s="27"/>
      <c r="E104" s="27"/>
      <c r="F104" s="26"/>
    </row>
    <row r="105" spans="1:6" s="24" customFormat="1" x14ac:dyDescent="0.35">
      <c r="A105" s="25"/>
      <c r="B105" s="25"/>
      <c r="C105" s="26"/>
      <c r="D105" s="27"/>
      <c r="E105" s="27"/>
      <c r="F105" s="26"/>
    </row>
    <row r="106" spans="1:6" s="24" customFormat="1" x14ac:dyDescent="0.35">
      <c r="A106" s="25"/>
      <c r="B106" s="25"/>
      <c r="C106" s="26"/>
      <c r="D106" s="27"/>
      <c r="E106" s="27"/>
      <c r="F106" s="26"/>
    </row>
    <row r="107" spans="1:6" s="24" customFormat="1" x14ac:dyDescent="0.35">
      <c r="A107" s="25"/>
      <c r="B107" s="25"/>
      <c r="C107" s="26"/>
      <c r="D107" s="27"/>
      <c r="E107" s="27"/>
      <c r="F107" s="26"/>
    </row>
    <row r="108" spans="1:6" s="24" customFormat="1" x14ac:dyDescent="0.35">
      <c r="A108" s="25"/>
      <c r="B108" s="25"/>
      <c r="C108" s="26"/>
      <c r="D108" s="27"/>
      <c r="E108" s="27"/>
      <c r="F108" s="26"/>
    </row>
    <row r="109" spans="1:6" s="24" customFormat="1" x14ac:dyDescent="0.35">
      <c r="A109" s="25"/>
      <c r="B109" s="25"/>
      <c r="C109" s="26"/>
      <c r="D109" s="27"/>
      <c r="E109" s="27"/>
      <c r="F109" s="26"/>
    </row>
    <row r="110" spans="1:6" s="24" customFormat="1" x14ac:dyDescent="0.35">
      <c r="A110" s="25"/>
      <c r="B110" s="25"/>
      <c r="C110" s="26"/>
      <c r="D110" s="27"/>
      <c r="E110" s="27"/>
      <c r="F110" s="26"/>
    </row>
    <row r="111" spans="1:6" s="24" customFormat="1" x14ac:dyDescent="0.35">
      <c r="A111" s="25"/>
      <c r="B111" s="25"/>
      <c r="C111" s="26"/>
      <c r="D111" s="27"/>
      <c r="E111" s="27"/>
      <c r="F111" s="26"/>
    </row>
    <row r="112" spans="1:6" s="24" customFormat="1" x14ac:dyDescent="0.35">
      <c r="A112" s="25"/>
      <c r="B112" s="25"/>
      <c r="C112" s="26"/>
      <c r="D112" s="27"/>
      <c r="E112" s="27"/>
      <c r="F112" s="26"/>
    </row>
    <row r="113" spans="1:6" s="24" customFormat="1" x14ac:dyDescent="0.35">
      <c r="A113" s="25"/>
      <c r="B113" s="25"/>
      <c r="C113" s="26"/>
      <c r="D113" s="27"/>
      <c r="E113" s="27"/>
      <c r="F113" s="26"/>
    </row>
    <row r="114" spans="1:6" s="24" customFormat="1" x14ac:dyDescent="0.35">
      <c r="A114" s="25"/>
      <c r="B114" s="25"/>
      <c r="C114" s="26"/>
      <c r="D114" s="27"/>
      <c r="E114" s="27"/>
      <c r="F114" s="26"/>
    </row>
    <row r="115" spans="1:6" s="24" customFormat="1" x14ac:dyDescent="0.35">
      <c r="A115" s="25"/>
      <c r="B115" s="25"/>
      <c r="C115" s="26"/>
      <c r="D115" s="27"/>
      <c r="E115" s="27"/>
      <c r="F115" s="26"/>
    </row>
    <row r="116" spans="1:6" s="24" customFormat="1" x14ac:dyDescent="0.35">
      <c r="A116" s="25"/>
      <c r="B116" s="25"/>
      <c r="C116" s="26"/>
      <c r="D116" s="27"/>
      <c r="E116" s="27"/>
      <c r="F116" s="26"/>
    </row>
    <row r="117" spans="1:6" s="24" customFormat="1" x14ac:dyDescent="0.35">
      <c r="A117" s="25"/>
      <c r="B117" s="25"/>
      <c r="C117" s="26"/>
      <c r="D117" s="27"/>
      <c r="E117" s="27"/>
      <c r="F117" s="26"/>
    </row>
    <row r="118" spans="1:6" s="24" customFormat="1" x14ac:dyDescent="0.35">
      <c r="A118" s="25"/>
      <c r="B118" s="25"/>
      <c r="C118" s="26"/>
      <c r="D118" s="27"/>
      <c r="E118" s="27"/>
      <c r="F118" s="26"/>
    </row>
    <row r="119" spans="1:6" s="24" customFormat="1" x14ac:dyDescent="0.35">
      <c r="A119" s="25"/>
      <c r="B119" s="25"/>
      <c r="C119" s="26"/>
      <c r="D119" s="27"/>
      <c r="E119" s="27"/>
      <c r="F119" s="26"/>
    </row>
    <row r="120" spans="1:6" s="24" customFormat="1" x14ac:dyDescent="0.35">
      <c r="A120" s="25"/>
      <c r="B120" s="25"/>
      <c r="C120" s="26"/>
      <c r="D120" s="27"/>
      <c r="E120" s="27"/>
      <c r="F120" s="26"/>
    </row>
    <row r="121" spans="1:6" s="24" customFormat="1" x14ac:dyDescent="0.35">
      <c r="A121" s="25"/>
      <c r="B121" s="25"/>
      <c r="C121" s="26"/>
      <c r="D121" s="27"/>
      <c r="E121" s="27"/>
      <c r="F121" s="26"/>
    </row>
    <row r="122" spans="1:6" s="24" customFormat="1" x14ac:dyDescent="0.35">
      <c r="A122" s="25"/>
      <c r="B122" s="25"/>
      <c r="C122" s="26"/>
      <c r="D122" s="27"/>
      <c r="E122" s="27"/>
      <c r="F122" s="26"/>
    </row>
    <row r="123" spans="1:6" s="24" customFormat="1" x14ac:dyDescent="0.35">
      <c r="A123" s="25"/>
      <c r="B123" s="25"/>
      <c r="C123" s="26"/>
      <c r="D123" s="27"/>
      <c r="E123" s="27"/>
      <c r="F123" s="26"/>
    </row>
    <row r="124" spans="1:6" s="24" customFormat="1" x14ac:dyDescent="0.35">
      <c r="A124" s="25"/>
      <c r="B124" s="25"/>
      <c r="C124" s="26"/>
      <c r="D124" s="27"/>
      <c r="E124" s="27"/>
      <c r="F124" s="26"/>
    </row>
    <row r="125" spans="1:6" s="24" customFormat="1" x14ac:dyDescent="0.35">
      <c r="A125" s="25"/>
      <c r="B125" s="25"/>
      <c r="C125" s="26"/>
      <c r="D125" s="27"/>
      <c r="E125" s="27"/>
      <c r="F125" s="26"/>
    </row>
    <row r="126" spans="1:6" s="24" customFormat="1" x14ac:dyDescent="0.35">
      <c r="A126" s="25"/>
      <c r="B126" s="25"/>
      <c r="C126" s="26"/>
      <c r="D126" s="27"/>
      <c r="E126" s="27"/>
      <c r="F126" s="26"/>
    </row>
    <row r="127" spans="1:6" s="24" customFormat="1" x14ac:dyDescent="0.35">
      <c r="A127" s="25"/>
      <c r="B127" s="25"/>
      <c r="C127" s="26"/>
      <c r="D127" s="27"/>
      <c r="E127" s="27"/>
      <c r="F127" s="26"/>
    </row>
    <row r="128" spans="1:6" s="24" customFormat="1" x14ac:dyDescent="0.35">
      <c r="A128" s="25"/>
      <c r="B128" s="25"/>
      <c r="C128" s="26"/>
      <c r="D128" s="27"/>
      <c r="E128" s="27"/>
      <c r="F128" s="26"/>
    </row>
    <row r="129" spans="1:6" s="24" customFormat="1" x14ac:dyDescent="0.35">
      <c r="A129" s="25"/>
      <c r="B129" s="25"/>
      <c r="C129" s="26"/>
      <c r="D129" s="27"/>
      <c r="E129" s="27"/>
      <c r="F129" s="26"/>
    </row>
    <row r="130" spans="1:6" s="24" customFormat="1" x14ac:dyDescent="0.35">
      <c r="A130" s="25"/>
      <c r="B130" s="25"/>
      <c r="C130" s="26"/>
      <c r="D130" s="27"/>
      <c r="E130" s="27"/>
      <c r="F130" s="26"/>
    </row>
    <row r="131" spans="1:6" s="24" customFormat="1" x14ac:dyDescent="0.35">
      <c r="A131" s="25"/>
      <c r="B131" s="25"/>
      <c r="C131" s="26"/>
      <c r="D131" s="27"/>
      <c r="E131" s="27"/>
      <c r="F131" s="26"/>
    </row>
    <row r="132" spans="1:6" s="24" customFormat="1" x14ac:dyDescent="0.35">
      <c r="A132" s="25"/>
      <c r="B132" s="25"/>
      <c r="C132" s="26"/>
      <c r="D132" s="27"/>
      <c r="E132" s="27"/>
      <c r="F132" s="26"/>
    </row>
    <row r="133" spans="1:6" s="24" customFormat="1" x14ac:dyDescent="0.35">
      <c r="A133" s="25"/>
      <c r="B133" s="25"/>
      <c r="C133" s="26"/>
      <c r="D133" s="27"/>
      <c r="E133" s="27"/>
      <c r="F133" s="26"/>
    </row>
    <row r="134" spans="1:6" s="24" customFormat="1" x14ac:dyDescent="0.35">
      <c r="A134" s="25"/>
      <c r="B134" s="25"/>
      <c r="C134" s="26"/>
      <c r="D134" s="27"/>
      <c r="E134" s="27"/>
      <c r="F134" s="26"/>
    </row>
    <row r="135" spans="1:6" s="24" customFormat="1" x14ac:dyDescent="0.35">
      <c r="A135" s="25"/>
      <c r="B135" s="25"/>
      <c r="C135" s="26"/>
      <c r="D135" s="27"/>
      <c r="E135" s="27"/>
      <c r="F135" s="26"/>
    </row>
    <row r="136" spans="1:6" s="24" customFormat="1" x14ac:dyDescent="0.35">
      <c r="A136" s="25"/>
      <c r="B136" s="25"/>
      <c r="C136" s="26"/>
      <c r="D136" s="27"/>
      <c r="E136" s="27"/>
      <c r="F136" s="26"/>
    </row>
    <row r="137" spans="1:6" s="24" customFormat="1" x14ac:dyDescent="0.35">
      <c r="A137" s="25"/>
      <c r="B137" s="25"/>
      <c r="C137" s="26"/>
      <c r="D137" s="27"/>
      <c r="E137" s="27"/>
      <c r="F137" s="26"/>
    </row>
    <row r="138" spans="1:6" x14ac:dyDescent="0.35">
      <c r="A138" s="25"/>
      <c r="B138" s="25"/>
      <c r="C138" s="26"/>
      <c r="D138" s="27"/>
      <c r="E138" s="27"/>
      <c r="F138" s="26"/>
    </row>
    <row r="139" spans="1:6" x14ac:dyDescent="0.35">
      <c r="A139" s="25"/>
      <c r="B139" s="25"/>
      <c r="C139" s="26"/>
      <c r="D139" s="27"/>
      <c r="E139" s="27"/>
      <c r="F139" s="26"/>
    </row>
    <row r="140" spans="1:6" x14ac:dyDescent="0.35">
      <c r="A140" s="25"/>
      <c r="B140" s="25"/>
      <c r="C140" s="26"/>
      <c r="D140" s="27"/>
      <c r="E140" s="27"/>
      <c r="F140" s="26"/>
    </row>
    <row r="141" spans="1:6" x14ac:dyDescent="0.35">
      <c r="A141" s="25"/>
      <c r="B141" s="25"/>
      <c r="C141" s="26"/>
      <c r="D141" s="27"/>
      <c r="E141" s="27"/>
      <c r="F141" s="26"/>
    </row>
    <row r="142" spans="1:6" x14ac:dyDescent="0.35">
      <c r="A142" s="25"/>
      <c r="B142" s="25"/>
      <c r="C142" s="26"/>
      <c r="D142" s="27"/>
      <c r="E142" s="27"/>
      <c r="F142" s="26"/>
    </row>
    <row r="143" spans="1:6" x14ac:dyDescent="0.35">
      <c r="A143" s="25"/>
      <c r="B143" s="25"/>
      <c r="C143" s="26"/>
      <c r="D143" s="27"/>
      <c r="E143" s="27"/>
      <c r="F143" s="26"/>
    </row>
    <row r="144" spans="1:6" x14ac:dyDescent="0.35">
      <c r="A144" s="25"/>
      <c r="B144" s="25"/>
      <c r="C144" s="26"/>
      <c r="D144" s="27"/>
      <c r="E144" s="27"/>
      <c r="F144" s="26"/>
    </row>
    <row r="145" spans="1:6" x14ac:dyDescent="0.35">
      <c r="A145" s="25"/>
      <c r="B145" s="25"/>
      <c r="C145" s="26"/>
      <c r="D145" s="27"/>
      <c r="E145" s="27"/>
      <c r="F145" s="26"/>
    </row>
    <row r="146" spans="1:6" x14ac:dyDescent="0.35">
      <c r="A146" s="25"/>
      <c r="B146" s="25"/>
      <c r="C146" s="26"/>
      <c r="D146" s="27"/>
      <c r="E146" s="27"/>
      <c r="F146" s="26"/>
    </row>
    <row r="147" spans="1:6" x14ac:dyDescent="0.35">
      <c r="A147" s="25"/>
      <c r="B147" s="25"/>
      <c r="C147" s="26"/>
      <c r="D147" s="27"/>
      <c r="E147" s="27"/>
      <c r="F147" s="26"/>
    </row>
    <row r="148" spans="1:6" x14ac:dyDescent="0.35">
      <c r="A148" s="25"/>
      <c r="B148" s="25"/>
      <c r="C148" s="26"/>
      <c r="D148" s="27"/>
      <c r="E148" s="27"/>
      <c r="F148" s="26"/>
    </row>
    <row r="149" spans="1:6" x14ac:dyDescent="0.35">
      <c r="A149" s="25"/>
      <c r="B149" s="25"/>
      <c r="C149" s="26"/>
      <c r="D149" s="27"/>
      <c r="E149" s="27"/>
      <c r="F149" s="26"/>
    </row>
    <row r="150" spans="1:6" x14ac:dyDescent="0.35">
      <c r="A150" s="25"/>
      <c r="B150" s="25"/>
      <c r="C150" s="26"/>
      <c r="D150" s="27"/>
      <c r="E150" s="27"/>
      <c r="F150" s="26"/>
    </row>
    <row r="151" spans="1:6" x14ac:dyDescent="0.35">
      <c r="A151" s="25"/>
      <c r="B151" s="25"/>
      <c r="C151" s="26"/>
      <c r="D151" s="27"/>
      <c r="E151" s="27"/>
      <c r="F151" s="26"/>
    </row>
    <row r="152" spans="1:6" x14ac:dyDescent="0.35">
      <c r="A152" s="25"/>
      <c r="B152" s="25"/>
      <c r="C152" s="26"/>
      <c r="D152" s="27"/>
      <c r="E152" s="27"/>
      <c r="F152" s="26"/>
    </row>
    <row r="153" spans="1:6" x14ac:dyDescent="0.35">
      <c r="A153" s="25"/>
      <c r="B153" s="25"/>
      <c r="C153" s="26"/>
      <c r="D153" s="27"/>
      <c r="E153" s="27"/>
      <c r="F153" s="26"/>
    </row>
    <row r="154" spans="1:6" x14ac:dyDescent="0.35">
      <c r="A154" s="25"/>
      <c r="B154" s="25"/>
      <c r="C154" s="26"/>
      <c r="D154" s="27"/>
      <c r="E154" s="27"/>
      <c r="F154" s="26"/>
    </row>
    <row r="155" spans="1:6" x14ac:dyDescent="0.35">
      <c r="A155" s="25"/>
      <c r="B155" s="25"/>
      <c r="C155" s="26"/>
      <c r="D155" s="27"/>
      <c r="E155" s="27"/>
      <c r="F155" s="26"/>
    </row>
    <row r="156" spans="1:6" x14ac:dyDescent="0.35">
      <c r="A156" s="25"/>
      <c r="B156" s="25"/>
      <c r="C156" s="26"/>
      <c r="D156" s="27"/>
      <c r="E156" s="27"/>
      <c r="F156" s="26"/>
    </row>
    <row r="157" spans="1:6" x14ac:dyDescent="0.35">
      <c r="A157" s="25"/>
      <c r="B157" s="25"/>
      <c r="C157" s="26"/>
      <c r="D157" s="27"/>
      <c r="E157" s="27"/>
      <c r="F157" s="26"/>
    </row>
    <row r="158" spans="1:6" x14ac:dyDescent="0.35">
      <c r="A158" s="25"/>
      <c r="B158" s="25"/>
      <c r="C158" s="26"/>
      <c r="D158" s="27"/>
      <c r="E158" s="27"/>
      <c r="F158" s="26"/>
    </row>
    <row r="159" spans="1:6" x14ac:dyDescent="0.35">
      <c r="A159" s="25"/>
      <c r="B159" s="25"/>
      <c r="C159" s="26"/>
      <c r="D159" s="27"/>
      <c r="E159" s="27"/>
      <c r="F159" s="26"/>
    </row>
    <row r="160" spans="1:6" x14ac:dyDescent="0.35">
      <c r="A160" s="25"/>
      <c r="B160" s="25"/>
      <c r="C160" s="26"/>
      <c r="D160" s="27"/>
      <c r="E160" s="27"/>
      <c r="F160" s="26"/>
    </row>
    <row r="161" spans="1:6" x14ac:dyDescent="0.35">
      <c r="A161" s="25"/>
      <c r="B161" s="25"/>
      <c r="C161" s="26"/>
      <c r="D161" s="27"/>
      <c r="E161" s="27"/>
      <c r="F161" s="26"/>
    </row>
    <row r="162" spans="1:6" x14ac:dyDescent="0.35">
      <c r="A162" s="25"/>
      <c r="B162" s="25"/>
      <c r="C162" s="26"/>
      <c r="D162" s="27"/>
      <c r="E162" s="27"/>
      <c r="F162" s="26"/>
    </row>
    <row r="163" spans="1:6" x14ac:dyDescent="0.35">
      <c r="A163" s="25"/>
      <c r="B163" s="25"/>
      <c r="C163" s="26"/>
      <c r="D163" s="27"/>
      <c r="E163" s="27"/>
      <c r="F163" s="26"/>
    </row>
    <row r="164" spans="1:6" x14ac:dyDescent="0.35">
      <c r="A164" s="25"/>
      <c r="B164" s="25"/>
      <c r="C164" s="26"/>
      <c r="D164" s="27"/>
      <c r="E164" s="27"/>
      <c r="F164" s="26"/>
    </row>
    <row r="165" spans="1:6" x14ac:dyDescent="0.35">
      <c r="A165" s="25"/>
      <c r="B165" s="25"/>
      <c r="C165" s="26"/>
      <c r="D165" s="27"/>
      <c r="E165" s="27"/>
      <c r="F165" s="26"/>
    </row>
    <row r="166" spans="1:6" x14ac:dyDescent="0.35">
      <c r="A166" s="25"/>
      <c r="B166" s="25"/>
      <c r="C166" s="26"/>
      <c r="D166" s="27"/>
      <c r="E166" s="27"/>
      <c r="F166" s="26"/>
    </row>
    <row r="167" spans="1:6" x14ac:dyDescent="0.35">
      <c r="A167" s="25"/>
      <c r="B167" s="25"/>
      <c r="C167" s="26"/>
      <c r="D167" s="27"/>
      <c r="E167" s="27"/>
      <c r="F167" s="26"/>
    </row>
    <row r="168" spans="1:6" x14ac:dyDescent="0.35">
      <c r="A168" s="25"/>
      <c r="B168" s="25"/>
      <c r="C168" s="26"/>
      <c r="D168" s="27"/>
      <c r="E168" s="27"/>
      <c r="F168" s="26"/>
    </row>
    <row r="169" spans="1:6" x14ac:dyDescent="0.35">
      <c r="A169" s="25"/>
      <c r="B169" s="25"/>
      <c r="C169" s="26"/>
      <c r="D169" s="27"/>
      <c r="E169" s="27"/>
      <c r="F169" s="26"/>
    </row>
    <row r="170" spans="1:6" x14ac:dyDescent="0.35">
      <c r="A170" s="25"/>
      <c r="B170" s="25"/>
      <c r="C170" s="26"/>
      <c r="D170" s="27"/>
      <c r="E170" s="27"/>
      <c r="F170" s="26"/>
    </row>
    <row r="171" spans="1:6" x14ac:dyDescent="0.35">
      <c r="A171" s="25"/>
      <c r="B171" s="25"/>
      <c r="C171" s="26"/>
      <c r="D171" s="27"/>
      <c r="E171" s="27"/>
      <c r="F171" s="26"/>
    </row>
    <row r="172" spans="1:6" x14ac:dyDescent="0.35">
      <c r="A172" s="25"/>
      <c r="B172" s="25"/>
      <c r="C172" s="26"/>
      <c r="D172" s="27"/>
      <c r="E172" s="27"/>
      <c r="F172" s="26"/>
    </row>
    <row r="173" spans="1:6" x14ac:dyDescent="0.35">
      <c r="A173" s="25"/>
      <c r="B173" s="25"/>
      <c r="C173" s="26"/>
      <c r="D173" s="27"/>
      <c r="E173" s="27"/>
      <c r="F173" s="26"/>
    </row>
    <row r="174" spans="1:6" x14ac:dyDescent="0.35">
      <c r="A174" s="25"/>
      <c r="B174" s="25"/>
      <c r="C174" s="26"/>
      <c r="D174" s="27"/>
      <c r="E174" s="27"/>
      <c r="F174" s="26"/>
    </row>
    <row r="175" spans="1:6" x14ac:dyDescent="0.35">
      <c r="A175" s="25"/>
      <c r="B175" s="25"/>
      <c r="C175" s="26"/>
      <c r="D175" s="27"/>
      <c r="E175" s="27"/>
      <c r="F175" s="26"/>
    </row>
    <row r="176" spans="1:6" x14ac:dyDescent="0.35">
      <c r="A176" s="17"/>
      <c r="B176" s="17"/>
      <c r="C176" s="17"/>
      <c r="D176" s="16"/>
      <c r="E176" s="16"/>
      <c r="F176" s="16"/>
    </row>
    <row r="177" spans="1:6" x14ac:dyDescent="0.35">
      <c r="A177" s="17"/>
      <c r="B177" s="17"/>
      <c r="C177" s="17"/>
      <c r="D177" s="16"/>
      <c r="E177" s="16"/>
      <c r="F177" s="16"/>
    </row>
    <row r="178" spans="1:6" x14ac:dyDescent="0.35">
      <c r="A178" s="17"/>
      <c r="B178" s="17"/>
      <c r="C178" s="17"/>
      <c r="D178" s="16"/>
      <c r="E178" s="16"/>
      <c r="F178" s="16"/>
    </row>
    <row r="179" spans="1:6" x14ac:dyDescent="0.35">
      <c r="A179" s="17"/>
      <c r="B179" s="17"/>
      <c r="C179" s="17"/>
      <c r="D179" s="16"/>
      <c r="E179" s="16"/>
      <c r="F179" s="16"/>
    </row>
    <row r="180" spans="1:6" x14ac:dyDescent="0.35">
      <c r="A180" s="17"/>
      <c r="B180" s="17"/>
      <c r="C180" s="17"/>
      <c r="D180" s="16"/>
      <c r="E180" s="16"/>
      <c r="F180" s="16"/>
    </row>
    <row r="181" spans="1:6" x14ac:dyDescent="0.35">
      <c r="A181" s="17"/>
      <c r="B181" s="17"/>
      <c r="C181" s="17"/>
      <c r="D181" s="16"/>
      <c r="E181" s="16"/>
      <c r="F181" s="16"/>
    </row>
    <row r="182" spans="1:6" x14ac:dyDescent="0.35">
      <c r="A182" s="17"/>
      <c r="B182" s="17"/>
      <c r="C182" s="17"/>
      <c r="D182" s="16"/>
      <c r="E182" s="16"/>
      <c r="F182" s="16"/>
    </row>
    <row r="183" spans="1:6" x14ac:dyDescent="0.35">
      <c r="A183" s="17"/>
      <c r="B183" s="17"/>
      <c r="C183" s="17"/>
      <c r="D183" s="16"/>
      <c r="E183" s="16"/>
      <c r="F183" s="16"/>
    </row>
    <row r="184" spans="1:6" x14ac:dyDescent="0.35">
      <c r="A184" s="17"/>
      <c r="B184" s="17"/>
      <c r="C184" s="17"/>
      <c r="D184" s="16"/>
      <c r="E184" s="16"/>
      <c r="F184" s="16"/>
    </row>
    <row r="185" spans="1:6" x14ac:dyDescent="0.35">
      <c r="A185" s="17"/>
      <c r="B185" s="17"/>
      <c r="C185" s="17"/>
      <c r="D185" s="16"/>
      <c r="E185" s="16"/>
      <c r="F185" s="16"/>
    </row>
    <row r="186" spans="1:6" x14ac:dyDescent="0.35">
      <c r="A186" s="17"/>
      <c r="B186" s="17"/>
      <c r="C186" s="17"/>
      <c r="D186" s="16"/>
      <c r="E186" s="16"/>
      <c r="F186" s="16"/>
    </row>
    <row r="187" spans="1:6" x14ac:dyDescent="0.35">
      <c r="A187" s="21"/>
      <c r="B187" s="21"/>
      <c r="C187" s="21"/>
      <c r="D187" s="22"/>
      <c r="E187" s="22"/>
      <c r="F187" s="21"/>
    </row>
    <row r="188" spans="1:6" x14ac:dyDescent="0.35">
      <c r="A188" s="21"/>
      <c r="B188" s="21"/>
      <c r="C188" s="21"/>
      <c r="D188" s="22"/>
      <c r="E188" s="22"/>
      <c r="F188" s="21"/>
    </row>
    <row r="189" spans="1:6" x14ac:dyDescent="0.35">
      <c r="A189" s="21"/>
      <c r="B189" s="21"/>
      <c r="C189" s="21"/>
      <c r="D189" s="22"/>
      <c r="E189" s="22"/>
      <c r="F189" s="21"/>
    </row>
    <row r="190" spans="1:6" x14ac:dyDescent="0.35">
      <c r="A190" s="21"/>
      <c r="B190" s="21"/>
      <c r="C190" s="21"/>
      <c r="D190" s="22"/>
      <c r="E190" s="22"/>
      <c r="F190" s="21"/>
    </row>
    <row r="191" spans="1:6" x14ac:dyDescent="0.35">
      <c r="A191" s="21"/>
      <c r="B191" s="21"/>
      <c r="C191" s="21"/>
      <c r="D191" s="22"/>
      <c r="E191" s="22"/>
      <c r="F191" s="21"/>
    </row>
    <row r="192" spans="1:6" x14ac:dyDescent="0.35">
      <c r="A192" s="21"/>
      <c r="B192" s="21"/>
      <c r="C192" s="21"/>
      <c r="D192" s="22"/>
      <c r="E192" s="22"/>
      <c r="F192" s="21"/>
    </row>
    <row r="193" spans="1:6" x14ac:dyDescent="0.35">
      <c r="A193" s="21"/>
      <c r="B193" s="21"/>
      <c r="C193" s="21"/>
      <c r="D193" s="22"/>
      <c r="E193" s="22"/>
      <c r="F193" s="21"/>
    </row>
    <row r="194" spans="1:6" x14ac:dyDescent="0.35">
      <c r="A194" s="21"/>
      <c r="B194" s="21"/>
      <c r="C194" s="21"/>
      <c r="D194" s="22"/>
      <c r="E194" s="22"/>
      <c r="F194" s="21"/>
    </row>
    <row r="195" spans="1:6" x14ac:dyDescent="0.35">
      <c r="A195" s="21"/>
      <c r="B195" s="21"/>
      <c r="C195" s="21"/>
      <c r="D195" s="22"/>
      <c r="E195" s="22"/>
      <c r="F195" s="21"/>
    </row>
    <row r="196" spans="1:6" x14ac:dyDescent="0.35">
      <c r="A196" s="21"/>
      <c r="B196" s="21"/>
      <c r="C196" s="21"/>
      <c r="D196" s="22"/>
      <c r="E196" s="22"/>
      <c r="F196" s="21"/>
    </row>
    <row r="197" spans="1:6" x14ac:dyDescent="0.35">
      <c r="A197" s="21"/>
      <c r="B197" s="21"/>
      <c r="C197" s="21"/>
      <c r="D197" s="22"/>
      <c r="E197" s="22"/>
      <c r="F197" s="21"/>
    </row>
    <row r="198" spans="1:6" x14ac:dyDescent="0.35">
      <c r="A198" s="21"/>
      <c r="B198" s="21"/>
      <c r="C198" s="21"/>
      <c r="D198" s="22"/>
      <c r="E198" s="22"/>
      <c r="F198" s="21"/>
    </row>
    <row r="199" spans="1:6" x14ac:dyDescent="0.35">
      <c r="A199" s="21"/>
      <c r="B199" s="21"/>
      <c r="C199" s="21"/>
      <c r="D199" s="22"/>
      <c r="E199" s="22"/>
      <c r="F199" s="21"/>
    </row>
    <row r="200" spans="1:6" x14ac:dyDescent="0.35">
      <c r="A200" s="21"/>
      <c r="B200" s="21"/>
      <c r="C200" s="21"/>
      <c r="D200" s="22"/>
      <c r="E200" s="22"/>
      <c r="F200" s="21"/>
    </row>
    <row r="201" spans="1:6" x14ac:dyDescent="0.35">
      <c r="A201" s="21"/>
      <c r="B201" s="21"/>
      <c r="C201" s="21"/>
      <c r="D201" s="22"/>
      <c r="E201" s="22"/>
      <c r="F201" s="21"/>
    </row>
    <row r="202" spans="1:6" x14ac:dyDescent="0.35">
      <c r="A202" s="21"/>
      <c r="B202" s="21"/>
      <c r="C202" s="21"/>
      <c r="D202" s="22"/>
      <c r="E202" s="22"/>
      <c r="F202" s="21"/>
    </row>
    <row r="203" spans="1:6" x14ac:dyDescent="0.35">
      <c r="A203" s="21"/>
      <c r="B203" s="21"/>
      <c r="C203" s="21"/>
      <c r="D203" s="22"/>
      <c r="E203" s="22"/>
      <c r="F203" s="21"/>
    </row>
    <row r="204" spans="1:6" x14ac:dyDescent="0.35">
      <c r="A204" s="21"/>
      <c r="B204" s="21"/>
      <c r="C204" s="21"/>
      <c r="D204" s="22"/>
      <c r="E204" s="22"/>
      <c r="F204" s="21"/>
    </row>
    <row r="205" spans="1:6" x14ac:dyDescent="0.35">
      <c r="A205" s="21"/>
      <c r="B205" s="21"/>
      <c r="C205" s="21"/>
      <c r="D205" s="22"/>
      <c r="E205" s="22"/>
      <c r="F205" s="21"/>
    </row>
    <row r="206" spans="1:6" x14ac:dyDescent="0.35">
      <c r="A206" s="21"/>
      <c r="B206" s="21"/>
      <c r="C206" s="21"/>
      <c r="D206" s="22"/>
      <c r="E206" s="22"/>
      <c r="F206" s="21"/>
    </row>
    <row r="207" spans="1:6" x14ac:dyDescent="0.35">
      <c r="A207" s="21"/>
      <c r="B207" s="21"/>
      <c r="C207" s="21"/>
      <c r="D207" s="22"/>
      <c r="E207" s="22"/>
      <c r="F207" s="21"/>
    </row>
    <row r="208" spans="1:6" x14ac:dyDescent="0.35">
      <c r="A208" s="21"/>
      <c r="B208" s="21"/>
      <c r="C208" s="21"/>
      <c r="D208" s="22"/>
      <c r="E208" s="22"/>
      <c r="F208" s="21"/>
    </row>
    <row r="209" spans="1:6" x14ac:dyDescent="0.35">
      <c r="A209" s="21"/>
      <c r="B209" s="21"/>
      <c r="C209" s="21"/>
      <c r="D209" s="22"/>
      <c r="E209" s="22"/>
      <c r="F209" s="21"/>
    </row>
    <row r="210" spans="1:6" x14ac:dyDescent="0.35">
      <c r="A210" s="21"/>
      <c r="B210" s="21"/>
      <c r="C210" s="21"/>
      <c r="D210" s="22"/>
      <c r="E210" s="22"/>
      <c r="F210" s="21"/>
    </row>
    <row r="211" spans="1:6" x14ac:dyDescent="0.35">
      <c r="A211" s="21"/>
      <c r="B211" s="21"/>
      <c r="C211" s="21"/>
      <c r="D211" s="22"/>
      <c r="E211" s="22"/>
      <c r="F211" s="21"/>
    </row>
    <row r="212" spans="1:6" x14ac:dyDescent="0.35">
      <c r="A212" s="21"/>
      <c r="B212" s="21"/>
      <c r="C212" s="21"/>
      <c r="D212" s="22"/>
      <c r="E212" s="22"/>
      <c r="F212" s="21"/>
    </row>
    <row r="213" spans="1:6" x14ac:dyDescent="0.35">
      <c r="A213" s="21"/>
      <c r="B213" s="21"/>
      <c r="C213" s="21"/>
      <c r="D213" s="22"/>
      <c r="E213" s="22"/>
      <c r="F213" s="21"/>
    </row>
    <row r="214" spans="1:6" x14ac:dyDescent="0.35">
      <c r="A214" s="21"/>
      <c r="B214" s="21"/>
      <c r="C214" s="21"/>
      <c r="D214" s="22"/>
      <c r="E214" s="22"/>
      <c r="F214" s="21"/>
    </row>
    <row r="215" spans="1:6" x14ac:dyDescent="0.35">
      <c r="A215" s="21"/>
      <c r="B215" s="21"/>
      <c r="C215" s="21"/>
      <c r="D215" s="22"/>
      <c r="E215" s="22"/>
      <c r="F215" s="21"/>
    </row>
    <row r="216" spans="1:6" x14ac:dyDescent="0.35">
      <c r="A216" s="21"/>
      <c r="B216" s="21"/>
      <c r="C216" s="21"/>
      <c r="D216" s="22"/>
      <c r="E216" s="22"/>
      <c r="F216" s="21"/>
    </row>
    <row r="217" spans="1:6" x14ac:dyDescent="0.35">
      <c r="A217" s="21"/>
      <c r="B217" s="21"/>
      <c r="C217" s="21"/>
      <c r="D217" s="22"/>
      <c r="E217" s="22"/>
      <c r="F217" s="21"/>
    </row>
    <row r="218" spans="1:6" x14ac:dyDescent="0.35">
      <c r="A218" s="21"/>
      <c r="B218" s="21"/>
      <c r="C218" s="21"/>
      <c r="D218" s="22"/>
      <c r="E218" s="22"/>
      <c r="F218" s="21"/>
    </row>
    <row r="219" spans="1:6" x14ac:dyDescent="0.35">
      <c r="A219" s="21"/>
      <c r="B219" s="21"/>
      <c r="C219" s="21"/>
      <c r="D219" s="22"/>
      <c r="E219" s="22"/>
      <c r="F219" s="21"/>
    </row>
    <row r="220" spans="1:6" x14ac:dyDescent="0.35">
      <c r="A220" s="21"/>
      <c r="B220" s="21"/>
      <c r="C220" s="21"/>
      <c r="D220" s="22"/>
      <c r="E220" s="22"/>
      <c r="F220" s="21"/>
    </row>
    <row r="221" spans="1:6" x14ac:dyDescent="0.35">
      <c r="A221" s="21"/>
      <c r="B221" s="21"/>
      <c r="C221" s="21"/>
      <c r="D221" s="22"/>
      <c r="E221" s="22"/>
      <c r="F221" s="21"/>
    </row>
    <row r="222" spans="1:6" x14ac:dyDescent="0.35">
      <c r="A222" s="21"/>
      <c r="B222" s="21"/>
      <c r="C222" s="21"/>
      <c r="D222" s="22"/>
      <c r="E222" s="22"/>
      <c r="F222" s="21"/>
    </row>
    <row r="223" spans="1:6" x14ac:dyDescent="0.35">
      <c r="A223" s="21"/>
      <c r="B223" s="21"/>
      <c r="C223" s="21"/>
      <c r="D223" s="22"/>
      <c r="E223" s="22"/>
      <c r="F223" s="21"/>
    </row>
    <row r="224" spans="1:6" x14ac:dyDescent="0.35">
      <c r="A224" s="21"/>
      <c r="B224" s="21"/>
      <c r="C224" s="21"/>
      <c r="D224" s="22"/>
      <c r="E224" s="22"/>
      <c r="F224" s="21"/>
    </row>
    <row r="225" spans="1:6" x14ac:dyDescent="0.35">
      <c r="A225" s="21"/>
      <c r="B225" s="21"/>
      <c r="C225" s="21"/>
      <c r="D225" s="22"/>
      <c r="E225" s="22"/>
      <c r="F225" s="21"/>
    </row>
    <row r="226" spans="1:6" x14ac:dyDescent="0.35">
      <c r="A226" s="21"/>
      <c r="B226" s="21"/>
      <c r="C226" s="21"/>
      <c r="D226" s="22"/>
      <c r="E226" s="22"/>
      <c r="F226" s="21"/>
    </row>
    <row r="227" spans="1:6" x14ac:dyDescent="0.35">
      <c r="A227" s="21"/>
      <c r="B227" s="21"/>
      <c r="C227" s="21"/>
      <c r="D227" s="22"/>
      <c r="E227" s="22"/>
      <c r="F227" s="21"/>
    </row>
  </sheetData>
  <autoFilter ref="A2:F190" xr:uid="{296437B8-68A1-4AA4-99A5-E75D04C904AB}">
    <sortState xmlns:xlrd2="http://schemas.microsoft.com/office/spreadsheetml/2017/richdata2" ref="A3:F190">
      <sortCondition ref="A2:A190"/>
    </sortState>
  </autoFilter>
  <mergeCells count="1">
    <mergeCell ref="A1:F1"/>
  </mergeCells>
  <conditionalFormatting sqref="A3:F175">
    <cfRule type="expression" dxfId="4" priority="1">
      <formula>$J3="Over 12 hours"</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30846-AFD7-428B-8426-2D30A435D885}">
  <sheetPr>
    <tabColor theme="9"/>
  </sheetPr>
  <dimension ref="A1:K252"/>
  <sheetViews>
    <sheetView zoomScaleNormal="100" workbookViewId="0">
      <pane ySplit="1" topLeftCell="A2" activePane="bottomLeft" state="frozenSplit"/>
      <selection sqref="A1:F1"/>
      <selection pane="bottomLeft" activeCell="C6" sqref="C6"/>
    </sheetView>
  </sheetViews>
  <sheetFormatPr defaultColWidth="0" defaultRowHeight="15.5" x14ac:dyDescent="0.35"/>
  <cols>
    <col min="1" max="2" width="13.23046875" style="3" customWidth="1"/>
    <col min="3" max="3" width="62.53515625" style="3" customWidth="1"/>
    <col min="4" max="4" width="16.4609375" style="3" customWidth="1"/>
    <col min="5" max="5" width="16" style="13" customWidth="1"/>
    <col min="6" max="6" width="47" style="13" customWidth="1"/>
    <col min="7" max="11" width="0" hidden="1" customWidth="1"/>
    <col min="12" max="16384" width="8.765625" hidden="1"/>
  </cols>
  <sheetData>
    <row r="1" spans="1:6" ht="32.5" x14ac:dyDescent="0.35">
      <c r="A1" s="35" t="str">
        <f>"Daily closure report: "&amp;'Front page'!A9</f>
        <v>Daily closure report: Monday, 10 August</v>
      </c>
      <c r="B1" s="35"/>
      <c r="C1" s="35"/>
      <c r="D1" s="35"/>
      <c r="E1" s="35"/>
      <c r="F1" s="35"/>
    </row>
    <row r="2" spans="1:6" s="5" customFormat="1" ht="28" x14ac:dyDescent="0.35">
      <c r="A2" s="12" t="s">
        <v>9</v>
      </c>
      <c r="B2" s="12" t="s">
        <v>1</v>
      </c>
      <c r="C2" s="12" t="s">
        <v>0</v>
      </c>
      <c r="D2" s="11" t="s">
        <v>11</v>
      </c>
      <c r="E2" s="11" t="s">
        <v>12</v>
      </c>
      <c r="F2" s="12" t="s">
        <v>10</v>
      </c>
    </row>
    <row r="3" spans="1:6" s="5" customFormat="1" ht="62" x14ac:dyDescent="0.35">
      <c r="A3" s="25" t="s">
        <v>27</v>
      </c>
      <c r="B3" s="25" t="s">
        <v>2</v>
      </c>
      <c r="C3" s="26" t="s">
        <v>28</v>
      </c>
      <c r="D3" s="27">
        <v>46244.875</v>
      </c>
      <c r="E3" s="27">
        <v>46245.208333333299</v>
      </c>
      <c r="F3" s="26" t="s">
        <v>29</v>
      </c>
    </row>
    <row r="4" spans="1:6" s="5" customFormat="1" ht="77.5" x14ac:dyDescent="0.35">
      <c r="A4" s="25" t="s">
        <v>27</v>
      </c>
      <c r="B4" s="25" t="s">
        <v>24</v>
      </c>
      <c r="C4" s="26" t="s">
        <v>35</v>
      </c>
      <c r="D4" s="27">
        <v>45847.208333333299</v>
      </c>
      <c r="E4" s="27">
        <v>46507.999305555597</v>
      </c>
      <c r="F4" s="26" t="s">
        <v>36</v>
      </c>
    </row>
    <row r="5" spans="1:6" s="5" customFormat="1" ht="77.5" x14ac:dyDescent="0.35">
      <c r="A5" s="25" t="s">
        <v>27</v>
      </c>
      <c r="B5" s="25" t="s">
        <v>2</v>
      </c>
      <c r="C5" s="26" t="s">
        <v>42</v>
      </c>
      <c r="D5" s="27">
        <v>46244.875</v>
      </c>
      <c r="E5" s="27">
        <v>46245.208333333299</v>
      </c>
      <c r="F5" s="26" t="s">
        <v>43</v>
      </c>
    </row>
    <row r="6" spans="1:6" s="5" customFormat="1" ht="77.5" x14ac:dyDescent="0.35">
      <c r="A6" s="25" t="s">
        <v>27</v>
      </c>
      <c r="B6" s="25" t="s">
        <v>6</v>
      </c>
      <c r="C6" s="26" t="s">
        <v>458</v>
      </c>
      <c r="D6" s="27">
        <v>46244.833333333299</v>
      </c>
      <c r="E6" s="27">
        <v>46245.25</v>
      </c>
      <c r="F6" s="26" t="s">
        <v>459</v>
      </c>
    </row>
    <row r="7" spans="1:6" s="5" customFormat="1" ht="77.5" x14ac:dyDescent="0.35">
      <c r="A7" s="25" t="s">
        <v>27</v>
      </c>
      <c r="B7" s="25" t="s">
        <v>2</v>
      </c>
      <c r="C7" s="26" t="s">
        <v>79</v>
      </c>
      <c r="D7" s="27">
        <v>46244.833333333299</v>
      </c>
      <c r="E7" s="27">
        <v>46245.25</v>
      </c>
      <c r="F7" s="26" t="s">
        <v>80</v>
      </c>
    </row>
    <row r="8" spans="1:6" s="5" customFormat="1" ht="77.5" x14ac:dyDescent="0.35">
      <c r="A8" s="25" t="s">
        <v>27</v>
      </c>
      <c r="B8" s="25" t="s">
        <v>2</v>
      </c>
      <c r="C8" s="26" t="s">
        <v>81</v>
      </c>
      <c r="D8" s="27">
        <v>46244.833333333299</v>
      </c>
      <c r="E8" s="27">
        <v>46245.25</v>
      </c>
      <c r="F8" s="26" t="s">
        <v>80</v>
      </c>
    </row>
    <row r="9" spans="1:6" s="5" customFormat="1" ht="62" x14ac:dyDescent="0.35">
      <c r="A9" s="25" t="s">
        <v>27</v>
      </c>
      <c r="B9" s="25" t="s">
        <v>2</v>
      </c>
      <c r="C9" s="26" t="s">
        <v>82</v>
      </c>
      <c r="D9" s="27">
        <v>46244.833333333299</v>
      </c>
      <c r="E9" s="27">
        <v>46245.25</v>
      </c>
      <c r="F9" s="26" t="s">
        <v>80</v>
      </c>
    </row>
    <row r="10" spans="1:6" s="5" customFormat="1" ht="46.5" x14ac:dyDescent="0.35">
      <c r="A10" s="25" t="s">
        <v>27</v>
      </c>
      <c r="B10" s="25" t="s">
        <v>6</v>
      </c>
      <c r="C10" s="26" t="s">
        <v>467</v>
      </c>
      <c r="D10" s="27">
        <v>46244.833333333299</v>
      </c>
      <c r="E10" s="27">
        <v>46245.25</v>
      </c>
      <c r="F10" s="26" t="s">
        <v>468</v>
      </c>
    </row>
    <row r="11" spans="1:6" s="5" customFormat="1" ht="77.5" x14ac:dyDescent="0.35">
      <c r="A11" s="25" t="s">
        <v>27</v>
      </c>
      <c r="B11" s="25" t="s">
        <v>6</v>
      </c>
      <c r="C11" s="26" t="s">
        <v>469</v>
      </c>
      <c r="D11" s="27">
        <v>46244.833333333299</v>
      </c>
      <c r="E11" s="27">
        <v>46245.25</v>
      </c>
      <c r="F11" s="26" t="s">
        <v>468</v>
      </c>
    </row>
    <row r="12" spans="1:6" s="5" customFormat="1" ht="77.5" x14ac:dyDescent="0.35">
      <c r="A12" s="25" t="s">
        <v>27</v>
      </c>
      <c r="B12" s="25" t="s">
        <v>6</v>
      </c>
      <c r="C12" s="26" t="s">
        <v>470</v>
      </c>
      <c r="D12" s="27">
        <v>46244.833333333299</v>
      </c>
      <c r="E12" s="27">
        <v>46245.25</v>
      </c>
      <c r="F12" s="26" t="s">
        <v>468</v>
      </c>
    </row>
    <row r="13" spans="1:6" s="5" customFormat="1" ht="77.5" x14ac:dyDescent="0.35">
      <c r="A13" s="25" t="s">
        <v>27</v>
      </c>
      <c r="B13" s="25" t="s">
        <v>6</v>
      </c>
      <c r="C13" s="26" t="s">
        <v>471</v>
      </c>
      <c r="D13" s="27">
        <v>46244.833333333299</v>
      </c>
      <c r="E13" s="27">
        <v>46245.25</v>
      </c>
      <c r="F13" s="26" t="s">
        <v>468</v>
      </c>
    </row>
    <row r="14" spans="1:6" s="5" customFormat="1" ht="77.5" x14ac:dyDescent="0.35">
      <c r="A14" s="25" t="s">
        <v>27</v>
      </c>
      <c r="B14" s="25" t="s">
        <v>6</v>
      </c>
      <c r="C14" s="26" t="s">
        <v>472</v>
      </c>
      <c r="D14" s="27">
        <v>46244.833333333299</v>
      </c>
      <c r="E14" s="27">
        <v>46245.25</v>
      </c>
      <c r="F14" s="26" t="s">
        <v>468</v>
      </c>
    </row>
    <row r="15" spans="1:6" s="5" customFormat="1" ht="77.5" x14ac:dyDescent="0.35">
      <c r="A15" s="25" t="s">
        <v>27</v>
      </c>
      <c r="B15" s="25" t="s">
        <v>6</v>
      </c>
      <c r="C15" s="26" t="s">
        <v>473</v>
      </c>
      <c r="D15" s="27">
        <v>46244.833333333299</v>
      </c>
      <c r="E15" s="27">
        <v>46245.25</v>
      </c>
      <c r="F15" s="26" t="s">
        <v>468</v>
      </c>
    </row>
    <row r="16" spans="1:6" s="5" customFormat="1" ht="77.5" x14ac:dyDescent="0.35">
      <c r="A16" s="25" t="s">
        <v>27</v>
      </c>
      <c r="B16" s="25" t="s">
        <v>6</v>
      </c>
      <c r="C16" s="26" t="s">
        <v>474</v>
      </c>
      <c r="D16" s="27">
        <v>46244.833333333299</v>
      </c>
      <c r="E16" s="27">
        <v>46245.25</v>
      </c>
      <c r="F16" s="26" t="s">
        <v>468</v>
      </c>
    </row>
    <row r="17" spans="1:6" s="5" customFormat="1" ht="77.5" x14ac:dyDescent="0.35">
      <c r="A17" s="25" t="s">
        <v>27</v>
      </c>
      <c r="B17" s="25" t="s">
        <v>6</v>
      </c>
      <c r="C17" s="26" t="s">
        <v>475</v>
      </c>
      <c r="D17" s="27">
        <v>46244.833333333299</v>
      </c>
      <c r="E17" s="27">
        <v>46245.25</v>
      </c>
      <c r="F17" s="26" t="s">
        <v>468</v>
      </c>
    </row>
    <row r="18" spans="1:6" s="5" customFormat="1" ht="77.5" x14ac:dyDescent="0.35">
      <c r="A18" s="25" t="s">
        <v>27</v>
      </c>
      <c r="B18" s="25" t="s">
        <v>6</v>
      </c>
      <c r="C18" s="26" t="s">
        <v>476</v>
      </c>
      <c r="D18" s="27">
        <v>46244.833333333299</v>
      </c>
      <c r="E18" s="27">
        <v>46245.25</v>
      </c>
      <c r="F18" s="26" t="s">
        <v>468</v>
      </c>
    </row>
    <row r="19" spans="1:6" s="5" customFormat="1" ht="77.5" x14ac:dyDescent="0.35">
      <c r="A19" s="25" t="s">
        <v>27</v>
      </c>
      <c r="B19" s="25" t="s">
        <v>6</v>
      </c>
      <c r="C19" s="26" t="s">
        <v>477</v>
      </c>
      <c r="D19" s="27">
        <v>46244.833333333299</v>
      </c>
      <c r="E19" s="27">
        <v>46245.25</v>
      </c>
      <c r="F19" s="26" t="s">
        <v>468</v>
      </c>
    </row>
    <row r="20" spans="1:6" s="5" customFormat="1" ht="77.5" x14ac:dyDescent="0.35">
      <c r="A20" s="25" t="s">
        <v>27</v>
      </c>
      <c r="B20" s="25" t="s">
        <v>6</v>
      </c>
      <c r="C20" s="26" t="s">
        <v>478</v>
      </c>
      <c r="D20" s="27">
        <v>46244.833333333299</v>
      </c>
      <c r="E20" s="27">
        <v>46245.25</v>
      </c>
      <c r="F20" s="26" t="s">
        <v>468</v>
      </c>
    </row>
    <row r="21" spans="1:6" s="5" customFormat="1" ht="62" x14ac:dyDescent="0.35">
      <c r="A21" s="25" t="s">
        <v>27</v>
      </c>
      <c r="B21" s="25" t="s">
        <v>6</v>
      </c>
      <c r="C21" s="26" t="s">
        <v>164</v>
      </c>
      <c r="D21" s="27">
        <v>46244.875</v>
      </c>
      <c r="E21" s="27">
        <v>46245.25</v>
      </c>
      <c r="F21" s="26" t="s">
        <v>165</v>
      </c>
    </row>
    <row r="22" spans="1:6" s="5" customFormat="1" ht="62" x14ac:dyDescent="0.35">
      <c r="A22" s="25" t="s">
        <v>27</v>
      </c>
      <c r="B22" s="25" t="s">
        <v>2</v>
      </c>
      <c r="C22" s="26" t="s">
        <v>485</v>
      </c>
      <c r="D22" s="27">
        <v>46244.875</v>
      </c>
      <c r="E22" s="27">
        <v>46245.25</v>
      </c>
      <c r="F22" s="26" t="s">
        <v>165</v>
      </c>
    </row>
    <row r="23" spans="1:6" s="5" customFormat="1" ht="93" x14ac:dyDescent="0.35">
      <c r="A23" s="25" t="s">
        <v>90</v>
      </c>
      <c r="B23" s="25" t="s">
        <v>2</v>
      </c>
      <c r="C23" s="26" t="s">
        <v>91</v>
      </c>
      <c r="D23" s="27">
        <v>46244.854166666701</v>
      </c>
      <c r="E23" s="27">
        <v>46245.25</v>
      </c>
      <c r="F23" s="26" t="s">
        <v>92</v>
      </c>
    </row>
    <row r="24" spans="1:6" s="5" customFormat="1" ht="93" x14ac:dyDescent="0.35">
      <c r="A24" s="25" t="s">
        <v>90</v>
      </c>
      <c r="B24" s="25" t="s">
        <v>2</v>
      </c>
      <c r="C24" s="26" t="s">
        <v>93</v>
      </c>
      <c r="D24" s="27">
        <v>46244.854166666701</v>
      </c>
      <c r="E24" s="27">
        <v>46245.25</v>
      </c>
      <c r="F24" s="26" t="s">
        <v>92</v>
      </c>
    </row>
    <row r="25" spans="1:6" s="5" customFormat="1" ht="77.5" x14ac:dyDescent="0.35">
      <c r="A25" s="25" t="s">
        <v>90</v>
      </c>
      <c r="B25" s="25" t="s">
        <v>6</v>
      </c>
      <c r="C25" s="26" t="s">
        <v>479</v>
      </c>
      <c r="D25" s="27">
        <v>46244.833333333299</v>
      </c>
      <c r="E25" s="27">
        <v>46245.25</v>
      </c>
      <c r="F25" s="26" t="s">
        <v>468</v>
      </c>
    </row>
    <row r="26" spans="1:6" s="5" customFormat="1" ht="62" x14ac:dyDescent="0.35">
      <c r="A26" s="25" t="s">
        <v>90</v>
      </c>
      <c r="B26" s="25" t="s">
        <v>6</v>
      </c>
      <c r="C26" s="26" t="s">
        <v>146</v>
      </c>
      <c r="D26" s="27">
        <v>46244.833333333299</v>
      </c>
      <c r="E26" s="27">
        <v>46245.25</v>
      </c>
      <c r="F26" s="26" t="s">
        <v>147</v>
      </c>
    </row>
    <row r="27" spans="1:6" s="5" customFormat="1" ht="62" x14ac:dyDescent="0.35">
      <c r="A27" s="25" t="s">
        <v>90</v>
      </c>
      <c r="B27" s="25" t="s">
        <v>6</v>
      </c>
      <c r="C27" s="26" t="s">
        <v>148</v>
      </c>
      <c r="D27" s="27">
        <v>46244.833333333299</v>
      </c>
      <c r="E27" s="27">
        <v>46245.25</v>
      </c>
      <c r="F27" s="26" t="s">
        <v>147</v>
      </c>
    </row>
    <row r="28" spans="1:6" s="5" customFormat="1" ht="62" x14ac:dyDescent="0.35">
      <c r="A28" s="25" t="s">
        <v>90</v>
      </c>
      <c r="B28" s="25" t="s">
        <v>6</v>
      </c>
      <c r="C28" s="26" t="s">
        <v>149</v>
      </c>
      <c r="D28" s="27">
        <v>46244.833333333299</v>
      </c>
      <c r="E28" s="27">
        <v>46245.25</v>
      </c>
      <c r="F28" s="26" t="s">
        <v>147</v>
      </c>
    </row>
    <row r="29" spans="1:6" s="5" customFormat="1" ht="62" x14ac:dyDescent="0.35">
      <c r="A29" s="25" t="s">
        <v>90</v>
      </c>
      <c r="B29" s="25" t="s">
        <v>6</v>
      </c>
      <c r="C29" s="26" t="s">
        <v>150</v>
      </c>
      <c r="D29" s="27">
        <v>46244.833333333299</v>
      </c>
      <c r="E29" s="27">
        <v>46245.25</v>
      </c>
      <c r="F29" s="26" t="s">
        <v>147</v>
      </c>
    </row>
    <row r="30" spans="1:6" s="5" customFormat="1" ht="62" x14ac:dyDescent="0.35">
      <c r="A30" s="25" t="s">
        <v>90</v>
      </c>
      <c r="B30" s="25" t="s">
        <v>6</v>
      </c>
      <c r="C30" s="26" t="s">
        <v>151</v>
      </c>
      <c r="D30" s="27">
        <v>46244.833333333299</v>
      </c>
      <c r="E30" s="27">
        <v>46245.25</v>
      </c>
      <c r="F30" s="26" t="s">
        <v>147</v>
      </c>
    </row>
    <row r="31" spans="1:6" s="5" customFormat="1" ht="62" x14ac:dyDescent="0.35">
      <c r="A31" s="25" t="s">
        <v>90</v>
      </c>
      <c r="B31" s="25" t="s">
        <v>6</v>
      </c>
      <c r="C31" s="26" t="s">
        <v>152</v>
      </c>
      <c r="D31" s="27">
        <v>46244.833333333299</v>
      </c>
      <c r="E31" s="27">
        <v>46245.25</v>
      </c>
      <c r="F31" s="26" t="s">
        <v>147</v>
      </c>
    </row>
    <row r="32" spans="1:6" s="5" customFormat="1" ht="77.5" x14ac:dyDescent="0.35">
      <c r="A32" s="25" t="s">
        <v>90</v>
      </c>
      <c r="B32" s="25" t="s">
        <v>6</v>
      </c>
      <c r="C32" s="26" t="s">
        <v>349</v>
      </c>
      <c r="D32" s="27">
        <v>46244.916666666701</v>
      </c>
      <c r="E32" s="27">
        <v>46245.229166666701</v>
      </c>
      <c r="F32" s="26" t="s">
        <v>350</v>
      </c>
    </row>
    <row r="33" spans="1:6" s="5" customFormat="1" ht="93" x14ac:dyDescent="0.35">
      <c r="A33" s="25" t="s">
        <v>353</v>
      </c>
      <c r="B33" s="25" t="s">
        <v>6</v>
      </c>
      <c r="C33" s="26" t="s">
        <v>354</v>
      </c>
      <c r="D33" s="27">
        <v>46244.833333333299</v>
      </c>
      <c r="E33" s="27">
        <v>46245.166666666701</v>
      </c>
      <c r="F33" s="26" t="s">
        <v>355</v>
      </c>
    </row>
    <row r="34" spans="1:6" s="5" customFormat="1" ht="62" x14ac:dyDescent="0.35">
      <c r="A34" s="25" t="s">
        <v>17</v>
      </c>
      <c r="B34" s="25" t="s">
        <v>6</v>
      </c>
      <c r="C34" s="26" t="s">
        <v>18</v>
      </c>
      <c r="D34" s="27">
        <v>46244.875</v>
      </c>
      <c r="E34" s="27">
        <v>46245.208333333299</v>
      </c>
      <c r="F34" s="26" t="s">
        <v>19</v>
      </c>
    </row>
    <row r="35" spans="1:6" s="5" customFormat="1" ht="62" x14ac:dyDescent="0.35">
      <c r="A35" s="25" t="s">
        <v>17</v>
      </c>
      <c r="B35" s="25" t="s">
        <v>4</v>
      </c>
      <c r="C35" s="26" t="s">
        <v>33</v>
      </c>
      <c r="D35" s="27">
        <v>46244.875</v>
      </c>
      <c r="E35" s="27">
        <v>46245.208333333299</v>
      </c>
      <c r="F35" s="26" t="s">
        <v>34</v>
      </c>
    </row>
    <row r="36" spans="1:6" s="5" customFormat="1" ht="46.5" x14ac:dyDescent="0.35">
      <c r="A36" s="25" t="s">
        <v>30</v>
      </c>
      <c r="B36" s="25" t="s">
        <v>5</v>
      </c>
      <c r="C36" s="26" t="s">
        <v>447</v>
      </c>
      <c r="D36" s="27">
        <v>46244.833333333299</v>
      </c>
      <c r="E36" s="27">
        <v>46245.25</v>
      </c>
      <c r="F36" s="26" t="s">
        <v>448</v>
      </c>
    </row>
    <row r="37" spans="1:6" s="5" customFormat="1" ht="46.5" x14ac:dyDescent="0.35">
      <c r="A37" s="25" t="s">
        <v>30</v>
      </c>
      <c r="B37" s="25" t="s">
        <v>4</v>
      </c>
      <c r="C37" s="26" t="s">
        <v>31</v>
      </c>
      <c r="D37" s="27">
        <v>46244.895833333299</v>
      </c>
      <c r="E37" s="27">
        <v>46245.25</v>
      </c>
      <c r="F37" s="26" t="s">
        <v>32</v>
      </c>
    </row>
    <row r="38" spans="1:6" s="5" customFormat="1" ht="46.5" x14ac:dyDescent="0.35">
      <c r="A38" s="25" t="s">
        <v>30</v>
      </c>
      <c r="B38" s="25" t="s">
        <v>5</v>
      </c>
      <c r="C38" s="26" t="s">
        <v>449</v>
      </c>
      <c r="D38" s="27">
        <v>46244.833333333299</v>
      </c>
      <c r="E38" s="27">
        <v>46245.25</v>
      </c>
      <c r="F38" s="26" t="s">
        <v>450</v>
      </c>
    </row>
    <row r="39" spans="1:6" s="5" customFormat="1" ht="93" x14ac:dyDescent="0.35">
      <c r="A39" s="25" t="s">
        <v>30</v>
      </c>
      <c r="B39" s="25" t="s">
        <v>4</v>
      </c>
      <c r="C39" s="26" t="s">
        <v>60</v>
      </c>
      <c r="D39" s="27">
        <v>46244.541666666701</v>
      </c>
      <c r="E39" s="27">
        <v>46249.25</v>
      </c>
      <c r="F39" s="26" t="s">
        <v>61</v>
      </c>
    </row>
    <row r="40" spans="1:6" s="5" customFormat="1" ht="93" x14ac:dyDescent="0.35">
      <c r="A40" s="25" t="s">
        <v>30</v>
      </c>
      <c r="B40" s="25" t="s">
        <v>4</v>
      </c>
      <c r="C40" s="26" t="s">
        <v>62</v>
      </c>
      <c r="D40" s="27">
        <v>46244.833333333299</v>
      </c>
      <c r="E40" s="27">
        <v>46245.25</v>
      </c>
      <c r="F40" s="26" t="s">
        <v>61</v>
      </c>
    </row>
    <row r="41" spans="1:6" s="5" customFormat="1" ht="93" x14ac:dyDescent="0.35">
      <c r="A41" s="25" t="s">
        <v>30</v>
      </c>
      <c r="B41" s="25" t="s">
        <v>4</v>
      </c>
      <c r="C41" s="26" t="s">
        <v>63</v>
      </c>
      <c r="D41" s="27">
        <v>46244.833333333299</v>
      </c>
      <c r="E41" s="27">
        <v>46245.25</v>
      </c>
      <c r="F41" s="26" t="s">
        <v>61</v>
      </c>
    </row>
    <row r="42" spans="1:6" s="5" customFormat="1" ht="93" x14ac:dyDescent="0.35">
      <c r="A42" s="25" t="s">
        <v>30</v>
      </c>
      <c r="B42" s="25" t="s">
        <v>4</v>
      </c>
      <c r="C42" s="26" t="s">
        <v>64</v>
      </c>
      <c r="D42" s="27">
        <v>46244.833333333299</v>
      </c>
      <c r="E42" s="27">
        <v>46245.25</v>
      </c>
      <c r="F42" s="26" t="s">
        <v>61</v>
      </c>
    </row>
    <row r="43" spans="1:6" s="5" customFormat="1" ht="93" x14ac:dyDescent="0.35">
      <c r="A43" s="25" t="s">
        <v>30</v>
      </c>
      <c r="B43" s="25" t="s">
        <v>4</v>
      </c>
      <c r="C43" s="26" t="s">
        <v>65</v>
      </c>
      <c r="D43" s="27">
        <v>46244.833333333299</v>
      </c>
      <c r="E43" s="27">
        <v>46245.25</v>
      </c>
      <c r="F43" s="26" t="s">
        <v>61</v>
      </c>
    </row>
    <row r="44" spans="1:6" s="5" customFormat="1" ht="93" x14ac:dyDescent="0.35">
      <c r="A44" s="25" t="s">
        <v>30</v>
      </c>
      <c r="B44" s="25" t="s">
        <v>4</v>
      </c>
      <c r="C44" s="26" t="s">
        <v>66</v>
      </c>
      <c r="D44" s="27">
        <v>46244.833333333299</v>
      </c>
      <c r="E44" s="27">
        <v>46245.25</v>
      </c>
      <c r="F44" s="26" t="s">
        <v>61</v>
      </c>
    </row>
    <row r="45" spans="1:6" s="5" customFormat="1" ht="93" x14ac:dyDescent="0.35">
      <c r="A45" s="25" t="s">
        <v>30</v>
      </c>
      <c r="B45" s="25" t="s">
        <v>4</v>
      </c>
      <c r="C45" s="26" t="s">
        <v>67</v>
      </c>
      <c r="D45" s="27">
        <v>46244.833333333299</v>
      </c>
      <c r="E45" s="27">
        <v>46245.25</v>
      </c>
      <c r="F45" s="26" t="s">
        <v>61</v>
      </c>
    </row>
    <row r="46" spans="1:6" s="5" customFormat="1" ht="93" x14ac:dyDescent="0.35">
      <c r="A46" s="25" t="s">
        <v>30</v>
      </c>
      <c r="B46" s="25" t="s">
        <v>4</v>
      </c>
      <c r="C46" s="26" t="s">
        <v>68</v>
      </c>
      <c r="D46" s="27">
        <v>46244.833333333299</v>
      </c>
      <c r="E46" s="27">
        <v>46245.25</v>
      </c>
      <c r="F46" s="26" t="s">
        <v>61</v>
      </c>
    </row>
    <row r="47" spans="1:6" s="5" customFormat="1" ht="93" x14ac:dyDescent="0.35">
      <c r="A47" s="25" t="s">
        <v>30</v>
      </c>
      <c r="B47" s="25" t="s">
        <v>4</v>
      </c>
      <c r="C47" s="26" t="s">
        <v>69</v>
      </c>
      <c r="D47" s="27">
        <v>46244.833333333299</v>
      </c>
      <c r="E47" s="27">
        <v>46245.25</v>
      </c>
      <c r="F47" s="26" t="s">
        <v>61</v>
      </c>
    </row>
    <row r="48" spans="1:6" s="5" customFormat="1" ht="93" x14ac:dyDescent="0.35">
      <c r="A48" s="25" t="s">
        <v>30</v>
      </c>
      <c r="B48" s="25" t="s">
        <v>4</v>
      </c>
      <c r="C48" s="26" t="s">
        <v>70</v>
      </c>
      <c r="D48" s="27">
        <v>46244.833333333299</v>
      </c>
      <c r="E48" s="27">
        <v>46245.25</v>
      </c>
      <c r="F48" s="26" t="s">
        <v>61</v>
      </c>
    </row>
    <row r="49" spans="1:6" s="5" customFormat="1" ht="93" x14ac:dyDescent="0.35">
      <c r="A49" s="25" t="s">
        <v>30</v>
      </c>
      <c r="B49" s="25" t="s">
        <v>4</v>
      </c>
      <c r="C49" s="26" t="s">
        <v>71</v>
      </c>
      <c r="D49" s="27">
        <v>46244.833333333299</v>
      </c>
      <c r="E49" s="27">
        <v>46245.25</v>
      </c>
      <c r="F49" s="26" t="s">
        <v>61</v>
      </c>
    </row>
    <row r="50" spans="1:6" s="5" customFormat="1" ht="93" x14ac:dyDescent="0.35">
      <c r="A50" s="25" t="s">
        <v>30</v>
      </c>
      <c r="B50" s="25" t="s">
        <v>4</v>
      </c>
      <c r="C50" s="26" t="s">
        <v>72</v>
      </c>
      <c r="D50" s="27">
        <v>46244.833333333299</v>
      </c>
      <c r="E50" s="27">
        <v>46245.25</v>
      </c>
      <c r="F50" s="26" t="s">
        <v>61</v>
      </c>
    </row>
    <row r="51" spans="1:6" s="5" customFormat="1" ht="46.5" x14ac:dyDescent="0.35">
      <c r="A51" s="25" t="s">
        <v>168</v>
      </c>
      <c r="B51" s="25" t="s">
        <v>4</v>
      </c>
      <c r="C51" s="26" t="s">
        <v>169</v>
      </c>
      <c r="D51" s="27">
        <v>46083.999305555597</v>
      </c>
      <c r="E51" s="27">
        <v>46293.999305555597</v>
      </c>
      <c r="F51" s="26" t="s">
        <v>170</v>
      </c>
    </row>
    <row r="52" spans="1:6" s="5" customFormat="1" ht="46.5" x14ac:dyDescent="0.35">
      <c r="A52" s="25" t="s">
        <v>168</v>
      </c>
      <c r="B52" s="25" t="s">
        <v>5</v>
      </c>
      <c r="C52" s="26" t="s">
        <v>171</v>
      </c>
      <c r="D52" s="27">
        <v>46083.999305555597</v>
      </c>
      <c r="E52" s="27">
        <v>46293.999305555597</v>
      </c>
      <c r="F52" s="26" t="s">
        <v>170</v>
      </c>
    </row>
    <row r="53" spans="1:6" s="5" customFormat="1" ht="46.5" x14ac:dyDescent="0.35">
      <c r="A53" s="25" t="s">
        <v>172</v>
      </c>
      <c r="B53" s="25" t="s">
        <v>6</v>
      </c>
      <c r="C53" s="26" t="s">
        <v>173</v>
      </c>
      <c r="D53" s="27">
        <v>46244.833333333299</v>
      </c>
      <c r="E53" s="27">
        <v>46245.25</v>
      </c>
      <c r="F53" s="26" t="s">
        <v>174</v>
      </c>
    </row>
    <row r="54" spans="1:6" s="5" customFormat="1" ht="62" x14ac:dyDescent="0.35">
      <c r="A54" s="25" t="s">
        <v>172</v>
      </c>
      <c r="B54" s="25" t="s">
        <v>24</v>
      </c>
      <c r="C54" s="26" t="s">
        <v>175</v>
      </c>
      <c r="D54" s="27">
        <v>46244.833333333299</v>
      </c>
      <c r="E54" s="27">
        <v>46245.208333333299</v>
      </c>
      <c r="F54" s="26" t="s">
        <v>176</v>
      </c>
    </row>
    <row r="55" spans="1:6" s="5" customFormat="1" ht="62" x14ac:dyDescent="0.35">
      <c r="A55" s="25" t="s">
        <v>172</v>
      </c>
      <c r="B55" s="25" t="s">
        <v>6</v>
      </c>
      <c r="C55" s="26" t="s">
        <v>177</v>
      </c>
      <c r="D55" s="27">
        <v>46244.833333333299</v>
      </c>
      <c r="E55" s="27">
        <v>46245.208333333299</v>
      </c>
      <c r="F55" s="26" t="s">
        <v>176</v>
      </c>
    </row>
    <row r="56" spans="1:6" s="5" customFormat="1" ht="62" x14ac:dyDescent="0.35">
      <c r="A56" s="25" t="s">
        <v>172</v>
      </c>
      <c r="B56" s="25" t="s">
        <v>6</v>
      </c>
      <c r="C56" s="26" t="s">
        <v>178</v>
      </c>
      <c r="D56" s="27">
        <v>46244.833333333299</v>
      </c>
      <c r="E56" s="27">
        <v>46245.25</v>
      </c>
      <c r="F56" s="26" t="s">
        <v>179</v>
      </c>
    </row>
    <row r="57" spans="1:6" s="5" customFormat="1" ht="46.5" x14ac:dyDescent="0.35">
      <c r="A57" s="25" t="s">
        <v>303</v>
      </c>
      <c r="B57" s="25" t="s">
        <v>5</v>
      </c>
      <c r="C57" s="26" t="s">
        <v>514</v>
      </c>
      <c r="D57" s="27">
        <v>46244.833333333299</v>
      </c>
      <c r="E57" s="27">
        <v>46245.25</v>
      </c>
      <c r="F57" s="26" t="s">
        <v>515</v>
      </c>
    </row>
    <row r="58" spans="1:6" s="5" customFormat="1" ht="46.5" x14ac:dyDescent="0.35">
      <c r="A58" s="25" t="s">
        <v>303</v>
      </c>
      <c r="B58" s="25" t="s">
        <v>5</v>
      </c>
      <c r="C58" s="26" t="s">
        <v>516</v>
      </c>
      <c r="D58" s="27">
        <v>46244.833333333299</v>
      </c>
      <c r="E58" s="27">
        <v>46245.25</v>
      </c>
      <c r="F58" s="26" t="s">
        <v>515</v>
      </c>
    </row>
    <row r="59" spans="1:6" s="5" customFormat="1" ht="46.5" x14ac:dyDescent="0.35">
      <c r="A59" s="25" t="s">
        <v>303</v>
      </c>
      <c r="B59" s="25" t="s">
        <v>5</v>
      </c>
      <c r="C59" s="26" t="s">
        <v>517</v>
      </c>
      <c r="D59" s="27">
        <v>46244.833333333299</v>
      </c>
      <c r="E59" s="27">
        <v>46245.25</v>
      </c>
      <c r="F59" s="26" t="s">
        <v>515</v>
      </c>
    </row>
    <row r="60" spans="1:6" s="5" customFormat="1" ht="46.5" x14ac:dyDescent="0.35">
      <c r="A60" s="25" t="s">
        <v>303</v>
      </c>
      <c r="B60" s="25" t="s">
        <v>5</v>
      </c>
      <c r="C60" s="26" t="s">
        <v>518</v>
      </c>
      <c r="D60" s="27">
        <v>46244.833333333299</v>
      </c>
      <c r="E60" s="27">
        <v>46245.25</v>
      </c>
      <c r="F60" s="26" t="s">
        <v>515</v>
      </c>
    </row>
    <row r="61" spans="1:6" s="5" customFormat="1" ht="93" x14ac:dyDescent="0.35">
      <c r="A61" s="25" t="s">
        <v>303</v>
      </c>
      <c r="B61" s="25" t="s">
        <v>5</v>
      </c>
      <c r="C61" s="26" t="s">
        <v>339</v>
      </c>
      <c r="D61" s="27">
        <v>46244.916666666701</v>
      </c>
      <c r="E61" s="27">
        <v>46245.229166666701</v>
      </c>
      <c r="F61" s="26" t="s">
        <v>338</v>
      </c>
    </row>
    <row r="62" spans="1:6" s="5" customFormat="1" ht="77.5" x14ac:dyDescent="0.35">
      <c r="A62" s="25" t="s">
        <v>295</v>
      </c>
      <c r="B62" s="25" t="s">
        <v>4</v>
      </c>
      <c r="C62" s="26" t="s">
        <v>296</v>
      </c>
      <c r="D62" s="27">
        <v>46244.916666666701</v>
      </c>
      <c r="E62" s="27">
        <v>46245.166666666701</v>
      </c>
      <c r="F62" s="26" t="s">
        <v>297</v>
      </c>
    </row>
    <row r="63" spans="1:6" s="5" customFormat="1" ht="62" x14ac:dyDescent="0.35">
      <c r="A63" s="25" t="s">
        <v>295</v>
      </c>
      <c r="B63" s="25" t="s">
        <v>5</v>
      </c>
      <c r="C63" s="26" t="s">
        <v>334</v>
      </c>
      <c r="D63" s="27">
        <v>46244.916666666701</v>
      </c>
      <c r="E63" s="27">
        <v>46245.229166666701</v>
      </c>
      <c r="F63" s="26" t="s">
        <v>335</v>
      </c>
    </row>
    <row r="64" spans="1:6" s="5" customFormat="1" ht="77.5" x14ac:dyDescent="0.35">
      <c r="A64" s="25" t="s">
        <v>295</v>
      </c>
      <c r="B64" s="25" t="s">
        <v>4</v>
      </c>
      <c r="C64" s="26" t="s">
        <v>525</v>
      </c>
      <c r="D64" s="27">
        <v>46244.916666666701</v>
      </c>
      <c r="E64" s="27">
        <v>46245.208333333299</v>
      </c>
      <c r="F64" s="26" t="s">
        <v>526</v>
      </c>
    </row>
    <row r="65" spans="1:6" s="5" customFormat="1" ht="46.5" x14ac:dyDescent="0.35">
      <c r="A65" s="25" t="s">
        <v>320</v>
      </c>
      <c r="B65" s="25" t="s">
        <v>6</v>
      </c>
      <c r="C65" s="26" t="s">
        <v>519</v>
      </c>
      <c r="D65" s="27">
        <v>46244.833333333299</v>
      </c>
      <c r="E65" s="27">
        <v>46245.25</v>
      </c>
      <c r="F65" s="26" t="s">
        <v>520</v>
      </c>
    </row>
    <row r="66" spans="1:6" s="5" customFormat="1" ht="46.5" x14ac:dyDescent="0.35">
      <c r="A66" s="25" t="s">
        <v>306</v>
      </c>
      <c r="B66" s="25" t="s">
        <v>6</v>
      </c>
      <c r="C66" s="26" t="s">
        <v>307</v>
      </c>
      <c r="D66" s="27">
        <v>46244.833333333299</v>
      </c>
      <c r="E66" s="27">
        <v>46245.25</v>
      </c>
      <c r="F66" s="26" t="s">
        <v>308</v>
      </c>
    </row>
    <row r="67" spans="1:6" s="5" customFormat="1" ht="46.5" x14ac:dyDescent="0.35">
      <c r="A67" s="25" t="s">
        <v>306</v>
      </c>
      <c r="B67" s="25" t="s">
        <v>2</v>
      </c>
      <c r="C67" s="26" t="s">
        <v>521</v>
      </c>
      <c r="D67" s="27">
        <v>46244.833333333299</v>
      </c>
      <c r="E67" s="27">
        <v>46245.25</v>
      </c>
      <c r="F67" s="26" t="s">
        <v>522</v>
      </c>
    </row>
    <row r="68" spans="1:6" s="5" customFormat="1" ht="31" x14ac:dyDescent="0.35">
      <c r="A68" s="25" t="s">
        <v>277</v>
      </c>
      <c r="B68" s="25" t="s">
        <v>5</v>
      </c>
      <c r="C68" s="26" t="s">
        <v>278</v>
      </c>
      <c r="D68" s="27">
        <v>46244.875</v>
      </c>
      <c r="E68" s="27">
        <v>46245.25</v>
      </c>
      <c r="F68" s="26" t="s">
        <v>279</v>
      </c>
    </row>
    <row r="69" spans="1:6" s="5" customFormat="1" ht="31" x14ac:dyDescent="0.35">
      <c r="A69" s="25" t="s">
        <v>277</v>
      </c>
      <c r="B69" s="25" t="s">
        <v>4</v>
      </c>
      <c r="C69" s="26" t="s">
        <v>280</v>
      </c>
      <c r="D69" s="27">
        <v>46244.875</v>
      </c>
      <c r="E69" s="27">
        <v>46245.25</v>
      </c>
      <c r="F69" s="26" t="s">
        <v>279</v>
      </c>
    </row>
    <row r="70" spans="1:6" s="5" customFormat="1" ht="46.5" x14ac:dyDescent="0.35">
      <c r="A70" s="25" t="s">
        <v>277</v>
      </c>
      <c r="B70" s="25" t="s">
        <v>5</v>
      </c>
      <c r="C70" s="26" t="s">
        <v>298</v>
      </c>
      <c r="D70" s="27">
        <v>46244.833333333299</v>
      </c>
      <c r="E70" s="27">
        <v>46245.25</v>
      </c>
      <c r="F70" s="26" t="s">
        <v>299</v>
      </c>
    </row>
    <row r="71" spans="1:6" s="5" customFormat="1" ht="46.5" x14ac:dyDescent="0.35">
      <c r="A71" s="25" t="s">
        <v>277</v>
      </c>
      <c r="B71" s="25" t="s">
        <v>4</v>
      </c>
      <c r="C71" s="26" t="s">
        <v>309</v>
      </c>
      <c r="D71" s="27">
        <v>46244.833333333299</v>
      </c>
      <c r="E71" s="27">
        <v>46245.25</v>
      </c>
      <c r="F71" s="26" t="s">
        <v>310</v>
      </c>
    </row>
    <row r="72" spans="1:6" s="5" customFormat="1" ht="46.5" x14ac:dyDescent="0.35">
      <c r="A72" s="25" t="s">
        <v>277</v>
      </c>
      <c r="B72" s="25" t="s">
        <v>5</v>
      </c>
      <c r="C72" s="26" t="s">
        <v>311</v>
      </c>
      <c r="D72" s="27">
        <v>46244.833333333299</v>
      </c>
      <c r="E72" s="27">
        <v>46245.25</v>
      </c>
      <c r="F72" s="26" t="s">
        <v>310</v>
      </c>
    </row>
    <row r="73" spans="1:6" s="5" customFormat="1" ht="93" x14ac:dyDescent="0.35">
      <c r="A73" s="25" t="s">
        <v>336</v>
      </c>
      <c r="B73" s="25" t="s">
        <v>2</v>
      </c>
      <c r="C73" s="26" t="s">
        <v>337</v>
      </c>
      <c r="D73" s="27">
        <v>46244.916666666701</v>
      </c>
      <c r="E73" s="27">
        <v>46245.229166666701</v>
      </c>
      <c r="F73" s="26" t="s">
        <v>338</v>
      </c>
    </row>
    <row r="74" spans="1:6" s="5" customFormat="1" ht="93" x14ac:dyDescent="0.35">
      <c r="A74" s="25" t="s">
        <v>336</v>
      </c>
      <c r="B74" s="25" t="s">
        <v>2</v>
      </c>
      <c r="C74" s="26" t="s">
        <v>340</v>
      </c>
      <c r="D74" s="27">
        <v>46244.916666666701</v>
      </c>
      <c r="E74" s="27">
        <v>46245.229166666701</v>
      </c>
      <c r="F74" s="26" t="s">
        <v>338</v>
      </c>
    </row>
    <row r="75" spans="1:6" s="5" customFormat="1" ht="62" x14ac:dyDescent="0.35">
      <c r="A75" s="25" t="s">
        <v>336</v>
      </c>
      <c r="B75" s="25" t="s">
        <v>2</v>
      </c>
      <c r="C75" s="26" t="s">
        <v>351</v>
      </c>
      <c r="D75" s="27">
        <v>46244.916666666701</v>
      </c>
      <c r="E75" s="27">
        <v>46245.229166666701</v>
      </c>
      <c r="F75" s="26" t="s">
        <v>352</v>
      </c>
    </row>
    <row r="76" spans="1:6" s="5" customFormat="1" ht="124" x14ac:dyDescent="0.35">
      <c r="A76" s="25" t="s">
        <v>358</v>
      </c>
      <c r="B76" s="25" t="s">
        <v>5</v>
      </c>
      <c r="C76" s="26" t="s">
        <v>359</v>
      </c>
      <c r="D76" s="27">
        <v>46244.833333333299</v>
      </c>
      <c r="E76" s="27">
        <v>46245.25</v>
      </c>
      <c r="F76" s="26" t="s">
        <v>360</v>
      </c>
    </row>
    <row r="77" spans="1:6" s="5" customFormat="1" ht="124" x14ac:dyDescent="0.35">
      <c r="A77" s="25" t="s">
        <v>358</v>
      </c>
      <c r="B77" s="25" t="s">
        <v>5</v>
      </c>
      <c r="C77" s="26" t="s">
        <v>361</v>
      </c>
      <c r="D77" s="27">
        <v>46244.833333333299</v>
      </c>
      <c r="E77" s="27">
        <v>46245.25</v>
      </c>
      <c r="F77" s="26" t="s">
        <v>360</v>
      </c>
    </row>
    <row r="78" spans="1:6" s="5" customFormat="1" ht="108.5" x14ac:dyDescent="0.35">
      <c r="A78" s="25" t="s">
        <v>369</v>
      </c>
      <c r="B78" s="25" t="s">
        <v>24</v>
      </c>
      <c r="C78" s="26" t="s">
        <v>370</v>
      </c>
      <c r="D78" s="27">
        <v>46244.875</v>
      </c>
      <c r="E78" s="27">
        <v>46245.25</v>
      </c>
      <c r="F78" s="26" t="s">
        <v>371</v>
      </c>
    </row>
    <row r="79" spans="1:6" s="5" customFormat="1" ht="46.5" x14ac:dyDescent="0.35">
      <c r="A79" s="25" t="s">
        <v>369</v>
      </c>
      <c r="B79" s="25" t="s">
        <v>5</v>
      </c>
      <c r="C79" s="26" t="s">
        <v>531</v>
      </c>
      <c r="D79" s="27">
        <v>46244.854166666701</v>
      </c>
      <c r="E79" s="27">
        <v>46245.25</v>
      </c>
      <c r="F79" s="26" t="s">
        <v>532</v>
      </c>
    </row>
    <row r="80" spans="1:6" s="5" customFormat="1" ht="46.5" x14ac:dyDescent="0.35">
      <c r="A80" s="25" t="s">
        <v>265</v>
      </c>
      <c r="B80" s="25" t="s">
        <v>2</v>
      </c>
      <c r="C80" s="26" t="s">
        <v>266</v>
      </c>
      <c r="D80" s="27">
        <v>46244.875</v>
      </c>
      <c r="E80" s="27">
        <v>46245.25</v>
      </c>
      <c r="F80" s="26" t="s">
        <v>267</v>
      </c>
    </row>
    <row r="81" spans="1:6" s="5" customFormat="1" ht="46.5" x14ac:dyDescent="0.35">
      <c r="A81" s="25" t="s">
        <v>265</v>
      </c>
      <c r="B81" s="25" t="s">
        <v>6</v>
      </c>
      <c r="C81" s="26" t="s">
        <v>508</v>
      </c>
      <c r="D81" s="27">
        <v>46244.875</v>
      </c>
      <c r="E81" s="27">
        <v>46245.25</v>
      </c>
      <c r="F81" s="26" t="s">
        <v>509</v>
      </c>
    </row>
    <row r="82" spans="1:6" s="5" customFormat="1" ht="46.5" x14ac:dyDescent="0.35">
      <c r="A82" s="25" t="s">
        <v>265</v>
      </c>
      <c r="B82" s="25" t="s">
        <v>6</v>
      </c>
      <c r="C82" s="26" t="s">
        <v>283</v>
      </c>
      <c r="D82" s="27">
        <v>46244.875</v>
      </c>
      <c r="E82" s="27">
        <v>46245.25</v>
      </c>
      <c r="F82" s="26" t="s">
        <v>284</v>
      </c>
    </row>
    <row r="83" spans="1:6" s="5" customFormat="1" ht="46.5" x14ac:dyDescent="0.35">
      <c r="A83" s="25" t="s">
        <v>265</v>
      </c>
      <c r="B83" s="25" t="s">
        <v>6</v>
      </c>
      <c r="C83" s="26" t="s">
        <v>285</v>
      </c>
      <c r="D83" s="27">
        <v>46244.875</v>
      </c>
      <c r="E83" s="27">
        <v>46245.25</v>
      </c>
      <c r="F83" s="26" t="s">
        <v>284</v>
      </c>
    </row>
    <row r="84" spans="1:6" s="5" customFormat="1" ht="31" x14ac:dyDescent="0.35">
      <c r="A84" s="25" t="s">
        <v>390</v>
      </c>
      <c r="B84" s="25" t="s">
        <v>24</v>
      </c>
      <c r="C84" s="26" t="s">
        <v>391</v>
      </c>
      <c r="D84" s="27">
        <v>46244.833333333299</v>
      </c>
      <c r="E84" s="27">
        <v>46245.25</v>
      </c>
      <c r="F84" s="26" t="s">
        <v>392</v>
      </c>
    </row>
    <row r="85" spans="1:6" s="5" customFormat="1" ht="186" x14ac:dyDescent="0.35">
      <c r="A85" s="25" t="s">
        <v>362</v>
      </c>
      <c r="B85" s="25" t="s">
        <v>24</v>
      </c>
      <c r="C85" s="26" t="s">
        <v>363</v>
      </c>
      <c r="D85" s="27">
        <v>46244.833333333299</v>
      </c>
      <c r="E85" s="27">
        <v>46245.25</v>
      </c>
      <c r="F85" s="26" t="s">
        <v>364</v>
      </c>
    </row>
    <row r="86" spans="1:6" s="5" customFormat="1" ht="46.5" x14ac:dyDescent="0.35">
      <c r="A86" s="25" t="s">
        <v>362</v>
      </c>
      <c r="B86" s="25" t="s">
        <v>4</v>
      </c>
      <c r="C86" s="26" t="s">
        <v>365</v>
      </c>
      <c r="D86" s="27">
        <v>46244.8125</v>
      </c>
      <c r="E86" s="27">
        <v>46245.25</v>
      </c>
      <c r="F86" s="26" t="s">
        <v>366</v>
      </c>
    </row>
    <row r="87" spans="1:6" s="5" customFormat="1" ht="62" x14ac:dyDescent="0.35">
      <c r="A87" s="25" t="s">
        <v>362</v>
      </c>
      <c r="B87" s="25" t="s">
        <v>5</v>
      </c>
      <c r="C87" s="26" t="s">
        <v>367</v>
      </c>
      <c r="D87" s="27">
        <v>46244.8125</v>
      </c>
      <c r="E87" s="27">
        <v>46245.25</v>
      </c>
      <c r="F87" s="26" t="s">
        <v>368</v>
      </c>
    </row>
    <row r="88" spans="1:6" s="5" customFormat="1" ht="108.5" x14ac:dyDescent="0.35">
      <c r="A88" s="25" t="s">
        <v>362</v>
      </c>
      <c r="B88" s="25" t="s">
        <v>6</v>
      </c>
      <c r="C88" s="26" t="s">
        <v>397</v>
      </c>
      <c r="D88" s="27">
        <v>46202.875</v>
      </c>
      <c r="E88" s="27">
        <v>46508.208333333299</v>
      </c>
      <c r="F88" s="26" t="s">
        <v>398</v>
      </c>
    </row>
    <row r="89" spans="1:6" s="5" customFormat="1" ht="93" x14ac:dyDescent="0.35">
      <c r="A89" s="25" t="s">
        <v>362</v>
      </c>
      <c r="B89" s="25" t="s">
        <v>6</v>
      </c>
      <c r="C89" s="26" t="s">
        <v>535</v>
      </c>
      <c r="D89" s="27">
        <v>46244.875</v>
      </c>
      <c r="E89" s="27">
        <v>46245.25</v>
      </c>
      <c r="F89" s="26" t="s">
        <v>536</v>
      </c>
    </row>
    <row r="90" spans="1:6" s="5" customFormat="1" ht="77.5" x14ac:dyDescent="0.35">
      <c r="A90" s="25" t="s">
        <v>40</v>
      </c>
      <c r="B90" s="25" t="s">
        <v>4</v>
      </c>
      <c r="C90" s="26" t="s">
        <v>41</v>
      </c>
      <c r="D90" s="27">
        <v>46244.875</v>
      </c>
      <c r="E90" s="27">
        <v>46245.208333333299</v>
      </c>
      <c r="F90" s="26" t="s">
        <v>39</v>
      </c>
    </row>
    <row r="91" spans="1:6" s="5" customFormat="1" ht="93" x14ac:dyDescent="0.35">
      <c r="A91" s="25" t="s">
        <v>83</v>
      </c>
      <c r="B91" s="25" t="s">
        <v>6</v>
      </c>
      <c r="C91" s="26" t="s">
        <v>451</v>
      </c>
      <c r="D91" s="27">
        <v>46244.833333333299</v>
      </c>
      <c r="E91" s="27">
        <v>46245.25</v>
      </c>
      <c r="F91" s="26" t="s">
        <v>452</v>
      </c>
    </row>
    <row r="92" spans="1:6" s="5" customFormat="1" ht="93" x14ac:dyDescent="0.35">
      <c r="A92" s="25" t="s">
        <v>83</v>
      </c>
      <c r="B92" s="25" t="s">
        <v>6</v>
      </c>
      <c r="C92" s="26" t="s">
        <v>453</v>
      </c>
      <c r="D92" s="27">
        <v>46244.833333333299</v>
      </c>
      <c r="E92" s="27">
        <v>46245.25</v>
      </c>
      <c r="F92" s="26" t="s">
        <v>452</v>
      </c>
    </row>
    <row r="93" spans="1:6" s="5" customFormat="1" ht="77.5" x14ac:dyDescent="0.35">
      <c r="A93" s="25" t="s">
        <v>83</v>
      </c>
      <c r="B93" s="25" t="s">
        <v>4</v>
      </c>
      <c r="C93" s="26" t="s">
        <v>423</v>
      </c>
      <c r="D93" s="27">
        <v>46237.375</v>
      </c>
      <c r="E93" s="27">
        <v>46258.416666666701</v>
      </c>
      <c r="F93" s="26" t="s">
        <v>424</v>
      </c>
    </row>
    <row r="94" spans="1:6" s="5" customFormat="1" ht="93" x14ac:dyDescent="0.35">
      <c r="A94" s="25" t="s">
        <v>83</v>
      </c>
      <c r="B94" s="25" t="s">
        <v>24</v>
      </c>
      <c r="C94" s="26" t="s">
        <v>430</v>
      </c>
      <c r="D94" s="27">
        <v>46217.625</v>
      </c>
      <c r="E94" s="27">
        <v>46387.875</v>
      </c>
      <c r="F94" s="26" t="s">
        <v>431</v>
      </c>
    </row>
    <row r="95" spans="1:6" s="5" customFormat="1" ht="77.5" x14ac:dyDescent="0.35">
      <c r="A95" s="25" t="s">
        <v>83</v>
      </c>
      <c r="B95" s="25" t="s">
        <v>5</v>
      </c>
      <c r="C95" s="26" t="s">
        <v>436</v>
      </c>
      <c r="D95" s="27">
        <v>46244.875</v>
      </c>
      <c r="E95" s="27">
        <v>46245.25</v>
      </c>
      <c r="F95" s="26" t="s">
        <v>437</v>
      </c>
    </row>
    <row r="96" spans="1:6" s="5" customFormat="1" ht="93" x14ac:dyDescent="0.35">
      <c r="A96" s="25" t="s">
        <v>454</v>
      </c>
      <c r="B96" s="25" t="s">
        <v>2</v>
      </c>
      <c r="C96" s="26" t="s">
        <v>455</v>
      </c>
      <c r="D96" s="27">
        <v>46244.541666666701</v>
      </c>
      <c r="E96" s="27">
        <v>46245.25</v>
      </c>
      <c r="F96" s="26" t="s">
        <v>456</v>
      </c>
    </row>
    <row r="97" spans="1:6" s="5" customFormat="1" ht="93" x14ac:dyDescent="0.35">
      <c r="A97" s="25" t="s">
        <v>454</v>
      </c>
      <c r="B97" s="25" t="s">
        <v>6</v>
      </c>
      <c r="C97" s="26" t="s">
        <v>457</v>
      </c>
      <c r="D97" s="27">
        <v>46244.541666666701</v>
      </c>
      <c r="E97" s="27">
        <v>46245.25</v>
      </c>
      <c r="F97" s="26" t="s">
        <v>456</v>
      </c>
    </row>
    <row r="98" spans="1:6" s="5" customFormat="1" ht="77.5" x14ac:dyDescent="0.35">
      <c r="A98" s="25" t="s">
        <v>407</v>
      </c>
      <c r="B98" s="25" t="s">
        <v>6</v>
      </c>
      <c r="C98" s="26" t="s">
        <v>408</v>
      </c>
      <c r="D98" s="27">
        <v>46244.875</v>
      </c>
      <c r="E98" s="27">
        <v>46245.25</v>
      </c>
      <c r="F98" s="26" t="s">
        <v>409</v>
      </c>
    </row>
    <row r="99" spans="1:6" s="5" customFormat="1" ht="77.5" x14ac:dyDescent="0.35">
      <c r="A99" s="25" t="s">
        <v>407</v>
      </c>
      <c r="B99" s="25" t="s">
        <v>6</v>
      </c>
      <c r="C99" s="26" t="s">
        <v>410</v>
      </c>
      <c r="D99" s="27">
        <v>46244.875</v>
      </c>
      <c r="E99" s="27">
        <v>46245.25</v>
      </c>
      <c r="F99" s="26" t="s">
        <v>409</v>
      </c>
    </row>
    <row r="100" spans="1:6" s="5" customFormat="1" ht="77.5" x14ac:dyDescent="0.35">
      <c r="A100" s="25" t="s">
        <v>20</v>
      </c>
      <c r="B100" s="25" t="s">
        <v>24</v>
      </c>
      <c r="C100" s="26" t="s">
        <v>445</v>
      </c>
      <c r="D100" s="27">
        <v>46244.916666666701</v>
      </c>
      <c r="E100" s="27">
        <v>46245.25</v>
      </c>
      <c r="F100" s="26" t="s">
        <v>446</v>
      </c>
    </row>
    <row r="101" spans="1:6" s="5" customFormat="1" ht="77.5" x14ac:dyDescent="0.35">
      <c r="A101" s="25" t="s">
        <v>20</v>
      </c>
      <c r="B101" s="25" t="s">
        <v>4</v>
      </c>
      <c r="C101" s="26" t="s">
        <v>21</v>
      </c>
      <c r="D101" s="27">
        <v>46244.833333333299</v>
      </c>
      <c r="E101" s="27">
        <v>46245.25</v>
      </c>
      <c r="F101" s="26" t="s">
        <v>22</v>
      </c>
    </row>
    <row r="102" spans="1:6" s="5" customFormat="1" ht="77.5" x14ac:dyDescent="0.35">
      <c r="A102" s="25" t="s">
        <v>20</v>
      </c>
      <c r="B102" s="25" t="s">
        <v>5</v>
      </c>
      <c r="C102" s="26" t="s">
        <v>23</v>
      </c>
      <c r="D102" s="27">
        <v>46244.833333333299</v>
      </c>
      <c r="E102" s="27">
        <v>46245.25</v>
      </c>
      <c r="F102" s="26" t="s">
        <v>22</v>
      </c>
    </row>
    <row r="103" spans="1:6" s="5" customFormat="1" ht="77.5" x14ac:dyDescent="0.35">
      <c r="A103" s="25" t="s">
        <v>20</v>
      </c>
      <c r="B103" s="25" t="s">
        <v>24</v>
      </c>
      <c r="C103" s="26" t="s">
        <v>25</v>
      </c>
      <c r="D103" s="27">
        <v>46244.833333333299</v>
      </c>
      <c r="E103" s="27">
        <v>46245.25</v>
      </c>
      <c r="F103" s="26" t="s">
        <v>22</v>
      </c>
    </row>
    <row r="104" spans="1:6" s="5" customFormat="1" ht="77.5" x14ac:dyDescent="0.35">
      <c r="A104" s="25" t="s">
        <v>20</v>
      </c>
      <c r="B104" s="25" t="s">
        <v>4</v>
      </c>
      <c r="C104" s="26" t="s">
        <v>26</v>
      </c>
      <c r="D104" s="27">
        <v>46244.833333333299</v>
      </c>
      <c r="E104" s="27">
        <v>46245.25</v>
      </c>
      <c r="F104" s="26" t="s">
        <v>22</v>
      </c>
    </row>
    <row r="105" spans="1:6" s="5" customFormat="1" ht="46.5" x14ac:dyDescent="0.35">
      <c r="A105" s="25" t="s">
        <v>205</v>
      </c>
      <c r="B105" s="25" t="s">
        <v>5</v>
      </c>
      <c r="C105" s="26" t="s">
        <v>206</v>
      </c>
      <c r="D105" s="27">
        <v>46244.875</v>
      </c>
      <c r="E105" s="27">
        <v>46245.208333333299</v>
      </c>
      <c r="F105" s="26" t="s">
        <v>201</v>
      </c>
    </row>
    <row r="106" spans="1:6" s="5" customFormat="1" ht="77.5" x14ac:dyDescent="0.35">
      <c r="A106" s="25" t="s">
        <v>432</v>
      </c>
      <c r="B106" s="25" t="s">
        <v>5</v>
      </c>
      <c r="C106" s="26" t="s">
        <v>433</v>
      </c>
      <c r="D106" s="27">
        <v>46244.875</v>
      </c>
      <c r="E106" s="27">
        <v>46245.25</v>
      </c>
      <c r="F106" s="26" t="s">
        <v>434</v>
      </c>
    </row>
    <row r="107" spans="1:6" s="5" customFormat="1" ht="77.5" x14ac:dyDescent="0.35">
      <c r="A107" s="25" t="s">
        <v>432</v>
      </c>
      <c r="B107" s="25" t="s">
        <v>4</v>
      </c>
      <c r="C107" s="26" t="s">
        <v>435</v>
      </c>
      <c r="D107" s="27">
        <v>46244.875</v>
      </c>
      <c r="E107" s="27">
        <v>46245.25</v>
      </c>
      <c r="F107" s="26" t="s">
        <v>434</v>
      </c>
    </row>
    <row r="108" spans="1:6" s="5" customFormat="1" ht="93" x14ac:dyDescent="0.35">
      <c r="A108" s="25" t="s">
        <v>432</v>
      </c>
      <c r="B108" s="25" t="s">
        <v>24</v>
      </c>
      <c r="C108" s="26" t="s">
        <v>544</v>
      </c>
      <c r="D108" s="27">
        <v>46244.833333333299</v>
      </c>
      <c r="E108" s="27">
        <v>46245.25</v>
      </c>
      <c r="F108" s="26" t="s">
        <v>545</v>
      </c>
    </row>
    <row r="109" spans="1:6" s="5" customFormat="1" ht="46.5" x14ac:dyDescent="0.35">
      <c r="A109" s="25" t="s">
        <v>427</v>
      </c>
      <c r="B109" s="25" t="s">
        <v>4</v>
      </c>
      <c r="C109" s="26" t="s">
        <v>442</v>
      </c>
      <c r="D109" s="27">
        <v>46244.833333333299</v>
      </c>
      <c r="E109" s="27">
        <v>46245.208333333299</v>
      </c>
      <c r="F109" s="26" t="s">
        <v>443</v>
      </c>
    </row>
    <row r="110" spans="1:6" s="5" customFormat="1" ht="46.5" x14ac:dyDescent="0.35">
      <c r="A110" s="25" t="s">
        <v>427</v>
      </c>
      <c r="B110" s="25" t="s">
        <v>4</v>
      </c>
      <c r="C110" s="26" t="s">
        <v>444</v>
      </c>
      <c r="D110" s="27">
        <v>46244.833333333299</v>
      </c>
      <c r="E110" s="27">
        <v>46245.208333333299</v>
      </c>
      <c r="F110" s="26" t="s">
        <v>443</v>
      </c>
    </row>
    <row r="111" spans="1:6" s="5" customFormat="1" ht="77.5" x14ac:dyDescent="0.35">
      <c r="A111" s="25" t="s">
        <v>420</v>
      </c>
      <c r="B111" s="25" t="s">
        <v>24</v>
      </c>
      <c r="C111" s="26" t="s">
        <v>421</v>
      </c>
      <c r="D111" s="27">
        <v>46230.833333333299</v>
      </c>
      <c r="E111" s="27">
        <v>46403.25</v>
      </c>
      <c r="F111" s="26" t="s">
        <v>422</v>
      </c>
    </row>
    <row r="112" spans="1:6" s="5" customFormat="1" ht="77.5" x14ac:dyDescent="0.35">
      <c r="A112" s="25" t="s">
        <v>420</v>
      </c>
      <c r="B112" s="25" t="s">
        <v>2</v>
      </c>
      <c r="C112" s="26" t="s">
        <v>542</v>
      </c>
      <c r="D112" s="27">
        <v>46244.833333333299</v>
      </c>
      <c r="E112" s="27">
        <v>46245.25</v>
      </c>
      <c r="F112" s="26" t="s">
        <v>422</v>
      </c>
    </row>
    <row r="113" spans="1:6" s="5" customFormat="1" ht="77.5" x14ac:dyDescent="0.35">
      <c r="A113" s="25" t="s">
        <v>420</v>
      </c>
      <c r="B113" s="25" t="s">
        <v>2</v>
      </c>
      <c r="C113" s="26" t="s">
        <v>543</v>
      </c>
      <c r="D113" s="27">
        <v>46244.833333333299</v>
      </c>
      <c r="E113" s="27">
        <v>46245.25</v>
      </c>
      <c r="F113" s="26" t="s">
        <v>422</v>
      </c>
    </row>
    <row r="114" spans="1:6" s="5" customFormat="1" ht="62" x14ac:dyDescent="0.35">
      <c r="A114" s="25" t="s">
        <v>220</v>
      </c>
      <c r="B114" s="25" t="s">
        <v>5</v>
      </c>
      <c r="C114" s="26" t="s">
        <v>221</v>
      </c>
      <c r="D114" s="27">
        <v>46244.833333333299</v>
      </c>
      <c r="E114" s="27">
        <v>46245.208333333299</v>
      </c>
      <c r="F114" s="26" t="s">
        <v>222</v>
      </c>
    </row>
    <row r="115" spans="1:6" s="5" customFormat="1" ht="93" x14ac:dyDescent="0.35">
      <c r="A115" s="25" t="s">
        <v>73</v>
      </c>
      <c r="B115" s="25" t="s">
        <v>2</v>
      </c>
      <c r="C115" s="26" t="s">
        <v>74</v>
      </c>
      <c r="D115" s="27">
        <v>46244.833333333299</v>
      </c>
      <c r="E115" s="27">
        <v>46245.25</v>
      </c>
      <c r="F115" s="26" t="s">
        <v>75</v>
      </c>
    </row>
    <row r="116" spans="1:6" ht="46.5" x14ac:dyDescent="0.35">
      <c r="A116" s="25" t="s">
        <v>242</v>
      </c>
      <c r="B116" s="25" t="s">
        <v>5</v>
      </c>
      <c r="C116" s="26" t="s">
        <v>243</v>
      </c>
      <c r="D116" s="27">
        <v>46244.875</v>
      </c>
      <c r="E116" s="27">
        <v>46245.208333333299</v>
      </c>
      <c r="F116" s="26" t="s">
        <v>244</v>
      </c>
    </row>
    <row r="117" spans="1:6" ht="46.5" x14ac:dyDescent="0.35">
      <c r="A117" s="25" t="s">
        <v>242</v>
      </c>
      <c r="B117" s="25" t="s">
        <v>5</v>
      </c>
      <c r="C117" s="26" t="s">
        <v>245</v>
      </c>
      <c r="D117" s="27">
        <v>46244.875</v>
      </c>
      <c r="E117" s="27">
        <v>46245.208333333299</v>
      </c>
      <c r="F117" s="26" t="s">
        <v>244</v>
      </c>
    </row>
    <row r="118" spans="1:6" ht="46.5" x14ac:dyDescent="0.35">
      <c r="A118" s="25" t="s">
        <v>229</v>
      </c>
      <c r="B118" s="25" t="s">
        <v>6</v>
      </c>
      <c r="C118" s="26" t="s">
        <v>230</v>
      </c>
      <c r="D118" s="27">
        <v>46230.208333333299</v>
      </c>
      <c r="E118" s="27">
        <v>46265</v>
      </c>
      <c r="F118" s="26" t="s">
        <v>231</v>
      </c>
    </row>
    <row r="119" spans="1:6" ht="93" x14ac:dyDescent="0.35">
      <c r="A119" s="25" t="s">
        <v>138</v>
      </c>
      <c r="B119" s="25" t="s">
        <v>6</v>
      </c>
      <c r="C119" s="26" t="s">
        <v>139</v>
      </c>
      <c r="D119" s="27">
        <v>46237.833333333299</v>
      </c>
      <c r="E119" s="27">
        <v>46326.25</v>
      </c>
      <c r="F119" s="26" t="s">
        <v>140</v>
      </c>
    </row>
    <row r="120" spans="1:6" ht="93" x14ac:dyDescent="0.35">
      <c r="A120" s="25" t="s">
        <v>138</v>
      </c>
      <c r="B120" s="25" t="s">
        <v>2</v>
      </c>
      <c r="C120" s="26" t="s">
        <v>141</v>
      </c>
      <c r="D120" s="27">
        <v>46237.833333333299</v>
      </c>
      <c r="E120" s="27">
        <v>46326.25</v>
      </c>
      <c r="F120" s="26" t="s">
        <v>140</v>
      </c>
    </row>
    <row r="121" spans="1:6" ht="77.5" x14ac:dyDescent="0.35">
      <c r="A121" s="25" t="s">
        <v>106</v>
      </c>
      <c r="B121" s="25" t="s">
        <v>24</v>
      </c>
      <c r="C121" s="26" t="s">
        <v>107</v>
      </c>
      <c r="D121" s="27">
        <v>46244.000694444403</v>
      </c>
      <c r="E121" s="27">
        <v>46246.25</v>
      </c>
      <c r="F121" s="26" t="s">
        <v>108</v>
      </c>
    </row>
    <row r="122" spans="1:6" ht="46.5" x14ac:dyDescent="0.35">
      <c r="A122" s="25" t="s">
        <v>123</v>
      </c>
      <c r="B122" s="25" t="s">
        <v>5</v>
      </c>
      <c r="C122" s="26" t="s">
        <v>124</v>
      </c>
      <c r="D122" s="27">
        <v>46244.833333333299</v>
      </c>
      <c r="E122" s="27">
        <v>46245.25</v>
      </c>
      <c r="F122" s="26" t="s">
        <v>125</v>
      </c>
    </row>
    <row r="123" spans="1:6" ht="62" x14ac:dyDescent="0.35">
      <c r="A123" s="25" t="s">
        <v>464</v>
      </c>
      <c r="B123" s="25" t="s">
        <v>5</v>
      </c>
      <c r="C123" s="26" t="s">
        <v>465</v>
      </c>
      <c r="D123" s="27">
        <v>46244.833333333299</v>
      </c>
      <c r="E123" s="27">
        <v>46245.208333333299</v>
      </c>
      <c r="F123" s="26" t="s">
        <v>466</v>
      </c>
    </row>
    <row r="124" spans="1:6" ht="77.5" x14ac:dyDescent="0.35">
      <c r="A124" s="25" t="s">
        <v>153</v>
      </c>
      <c r="B124" s="25" t="s">
        <v>4</v>
      </c>
      <c r="C124" s="26" t="s">
        <v>154</v>
      </c>
      <c r="D124" s="27">
        <v>46244.833333333299</v>
      </c>
      <c r="E124" s="27">
        <v>46245.25</v>
      </c>
      <c r="F124" s="26" t="s">
        <v>155</v>
      </c>
    </row>
    <row r="125" spans="1:6" ht="77.5" x14ac:dyDescent="0.35">
      <c r="A125" s="25" t="s">
        <v>153</v>
      </c>
      <c r="B125" s="25" t="s">
        <v>4</v>
      </c>
      <c r="C125" s="26" t="s">
        <v>156</v>
      </c>
      <c r="D125" s="27">
        <v>46244.833333333299</v>
      </c>
      <c r="E125" s="27">
        <v>46245.25</v>
      </c>
      <c r="F125" s="26" t="s">
        <v>155</v>
      </c>
    </row>
    <row r="126" spans="1:6" ht="77.5" x14ac:dyDescent="0.35">
      <c r="A126" s="25" t="s">
        <v>153</v>
      </c>
      <c r="B126" s="25" t="s">
        <v>4</v>
      </c>
      <c r="C126" s="26" t="s">
        <v>157</v>
      </c>
      <c r="D126" s="27">
        <v>46244.833333333299</v>
      </c>
      <c r="E126" s="27">
        <v>46245.25</v>
      </c>
      <c r="F126" s="26" t="s">
        <v>155</v>
      </c>
    </row>
    <row r="127" spans="1:6" ht="77.5" x14ac:dyDescent="0.35">
      <c r="A127" s="25" t="s">
        <v>153</v>
      </c>
      <c r="B127" s="25" t="s">
        <v>4</v>
      </c>
      <c r="C127" s="26" t="s">
        <v>158</v>
      </c>
      <c r="D127" s="27">
        <v>46244.833333333299</v>
      </c>
      <c r="E127" s="27">
        <v>46245.25</v>
      </c>
      <c r="F127" s="26" t="s">
        <v>155</v>
      </c>
    </row>
    <row r="128" spans="1:6" ht="77.5" x14ac:dyDescent="0.35">
      <c r="A128" s="25" t="s">
        <v>153</v>
      </c>
      <c r="B128" s="25" t="s">
        <v>4</v>
      </c>
      <c r="C128" s="26" t="s">
        <v>159</v>
      </c>
      <c r="D128" s="27">
        <v>46244.833333333299</v>
      </c>
      <c r="E128" s="27">
        <v>46245.25</v>
      </c>
      <c r="F128" s="26" t="s">
        <v>155</v>
      </c>
    </row>
    <row r="129" spans="1:6" ht="77.5" x14ac:dyDescent="0.35">
      <c r="A129" s="25" t="s">
        <v>153</v>
      </c>
      <c r="B129" s="25" t="s">
        <v>4</v>
      </c>
      <c r="C129" s="26" t="s">
        <v>160</v>
      </c>
      <c r="D129" s="27">
        <v>46244.833333333299</v>
      </c>
      <c r="E129" s="27">
        <v>46245.25</v>
      </c>
      <c r="F129" s="26" t="s">
        <v>155</v>
      </c>
    </row>
    <row r="130" spans="1:6" ht="77.5" x14ac:dyDescent="0.35">
      <c r="A130" s="25" t="s">
        <v>153</v>
      </c>
      <c r="B130" s="25" t="s">
        <v>4</v>
      </c>
      <c r="C130" s="26" t="s">
        <v>161</v>
      </c>
      <c r="D130" s="27">
        <v>46244.833333333299</v>
      </c>
      <c r="E130" s="27">
        <v>46245.25</v>
      </c>
      <c r="F130" s="26" t="s">
        <v>155</v>
      </c>
    </row>
    <row r="131" spans="1:6" ht="62" x14ac:dyDescent="0.35">
      <c r="A131" s="25" t="s">
        <v>153</v>
      </c>
      <c r="B131" s="25" t="s">
        <v>24</v>
      </c>
      <c r="C131" s="26" t="s">
        <v>162</v>
      </c>
      <c r="D131" s="27">
        <v>46244.833333333299</v>
      </c>
      <c r="E131" s="27">
        <v>46245.25</v>
      </c>
      <c r="F131" s="26" t="s">
        <v>163</v>
      </c>
    </row>
    <row r="132" spans="1:6" ht="77.5" x14ac:dyDescent="0.35">
      <c r="A132" s="25" t="s">
        <v>37</v>
      </c>
      <c r="B132" s="25" t="s">
        <v>6</v>
      </c>
      <c r="C132" s="26" t="s">
        <v>38</v>
      </c>
      <c r="D132" s="27">
        <v>46244.875</v>
      </c>
      <c r="E132" s="27">
        <v>46245.208333333299</v>
      </c>
      <c r="F132" s="26" t="s">
        <v>39</v>
      </c>
    </row>
    <row r="133" spans="1:6" ht="93" x14ac:dyDescent="0.35">
      <c r="A133" s="25" t="s">
        <v>37</v>
      </c>
      <c r="B133" s="25" t="s">
        <v>6</v>
      </c>
      <c r="C133" s="26" t="s">
        <v>88</v>
      </c>
      <c r="D133" s="27">
        <v>46244.833333333299</v>
      </c>
      <c r="E133" s="27">
        <v>46245.25</v>
      </c>
      <c r="F133" s="26" t="s">
        <v>89</v>
      </c>
    </row>
    <row r="134" spans="1:6" ht="77.5" x14ac:dyDescent="0.35">
      <c r="A134" s="25" t="s">
        <v>37</v>
      </c>
      <c r="B134" s="25" t="s">
        <v>6</v>
      </c>
      <c r="C134" s="26" t="s">
        <v>99</v>
      </c>
      <c r="D134" s="27">
        <v>46244.916666666701</v>
      </c>
      <c r="E134" s="27">
        <v>46245.25</v>
      </c>
      <c r="F134" s="26" t="s">
        <v>100</v>
      </c>
    </row>
    <row r="135" spans="1:6" ht="77.5" x14ac:dyDescent="0.35">
      <c r="A135" s="25" t="s">
        <v>37</v>
      </c>
      <c r="B135" s="25" t="s">
        <v>6</v>
      </c>
      <c r="C135" s="26" t="s">
        <v>101</v>
      </c>
      <c r="D135" s="27">
        <v>46244.916666666701</v>
      </c>
      <c r="E135" s="27">
        <v>46245.25</v>
      </c>
      <c r="F135" s="26" t="s">
        <v>100</v>
      </c>
    </row>
    <row r="136" spans="1:6" ht="77.5" x14ac:dyDescent="0.35">
      <c r="A136" s="25" t="s">
        <v>37</v>
      </c>
      <c r="B136" s="25" t="s">
        <v>6</v>
      </c>
      <c r="C136" s="26" t="s">
        <v>102</v>
      </c>
      <c r="D136" s="27">
        <v>46244.916666666701</v>
      </c>
      <c r="E136" s="27">
        <v>46245.25</v>
      </c>
      <c r="F136" s="26" t="s">
        <v>100</v>
      </c>
    </row>
    <row r="137" spans="1:6" ht="77.5" x14ac:dyDescent="0.35">
      <c r="A137" s="25" t="s">
        <v>37</v>
      </c>
      <c r="B137" s="25" t="s">
        <v>6</v>
      </c>
      <c r="C137" s="26" t="s">
        <v>134</v>
      </c>
      <c r="D137" s="27">
        <v>46244.854166666701</v>
      </c>
      <c r="E137" s="27">
        <v>46245.25</v>
      </c>
      <c r="F137" s="26" t="s">
        <v>135</v>
      </c>
    </row>
    <row r="138" spans="1:6" ht="77.5" x14ac:dyDescent="0.35">
      <c r="A138" s="25" t="s">
        <v>37</v>
      </c>
      <c r="B138" s="25" t="s">
        <v>6</v>
      </c>
      <c r="C138" s="26" t="s">
        <v>136</v>
      </c>
      <c r="D138" s="27">
        <v>46244.854166666701</v>
      </c>
      <c r="E138" s="27">
        <v>46245.25</v>
      </c>
      <c r="F138" s="26" t="s">
        <v>135</v>
      </c>
    </row>
    <row r="139" spans="1:6" ht="77.5" x14ac:dyDescent="0.35">
      <c r="A139" s="25" t="s">
        <v>37</v>
      </c>
      <c r="B139" s="25" t="s">
        <v>6</v>
      </c>
      <c r="C139" s="26" t="s">
        <v>137</v>
      </c>
      <c r="D139" s="27">
        <v>46244.854166666701</v>
      </c>
      <c r="E139" s="27">
        <v>46245.25</v>
      </c>
      <c r="F139" s="26" t="s">
        <v>135</v>
      </c>
    </row>
    <row r="140" spans="1:6" ht="77.5" x14ac:dyDescent="0.35">
      <c r="A140" s="25" t="s">
        <v>37</v>
      </c>
      <c r="B140" s="25" t="s">
        <v>6</v>
      </c>
      <c r="C140" s="26" t="s">
        <v>483</v>
      </c>
      <c r="D140" s="27">
        <v>46244.833333333299</v>
      </c>
      <c r="E140" s="27">
        <v>46245.020833333299</v>
      </c>
      <c r="F140" s="26" t="s">
        <v>481</v>
      </c>
    </row>
    <row r="141" spans="1:6" ht="62" x14ac:dyDescent="0.35">
      <c r="A141" s="25" t="s">
        <v>44</v>
      </c>
      <c r="B141" s="25" t="s">
        <v>2</v>
      </c>
      <c r="C141" s="26" t="s">
        <v>45</v>
      </c>
      <c r="D141" s="27">
        <v>46244.875</v>
      </c>
      <c r="E141" s="27">
        <v>46245.208333333299</v>
      </c>
      <c r="F141" s="26" t="s">
        <v>46</v>
      </c>
    </row>
    <row r="142" spans="1:6" ht="77.5" x14ac:dyDescent="0.35">
      <c r="A142" s="25" t="s">
        <v>94</v>
      </c>
      <c r="B142" s="25" t="s">
        <v>5</v>
      </c>
      <c r="C142" s="26" t="s">
        <v>460</v>
      </c>
      <c r="D142" s="27">
        <v>46244.833333333299</v>
      </c>
      <c r="E142" s="27">
        <v>46245.25</v>
      </c>
      <c r="F142" s="26" t="s">
        <v>461</v>
      </c>
    </row>
    <row r="143" spans="1:6" ht="77.5" x14ac:dyDescent="0.35">
      <c r="A143" s="25" t="s">
        <v>94</v>
      </c>
      <c r="B143" s="25" t="s">
        <v>5</v>
      </c>
      <c r="C143" s="26" t="s">
        <v>462</v>
      </c>
      <c r="D143" s="27">
        <v>46244.833333333299</v>
      </c>
      <c r="E143" s="27">
        <v>46245.25</v>
      </c>
      <c r="F143" s="26" t="s">
        <v>461</v>
      </c>
    </row>
    <row r="144" spans="1:6" ht="77.5" x14ac:dyDescent="0.35">
      <c r="A144" s="25" t="s">
        <v>94</v>
      </c>
      <c r="B144" s="25" t="s">
        <v>5</v>
      </c>
      <c r="C144" s="26" t="s">
        <v>463</v>
      </c>
      <c r="D144" s="27">
        <v>46244.833333333299</v>
      </c>
      <c r="E144" s="27">
        <v>46245.25</v>
      </c>
      <c r="F144" s="26" t="s">
        <v>461</v>
      </c>
    </row>
    <row r="145" spans="1:6" ht="46.5" x14ac:dyDescent="0.35">
      <c r="A145" s="25" t="s">
        <v>300</v>
      </c>
      <c r="B145" s="25" t="s">
        <v>4</v>
      </c>
      <c r="C145" s="26" t="s">
        <v>301</v>
      </c>
      <c r="D145" s="27">
        <v>46231.833333333299</v>
      </c>
      <c r="E145" s="27">
        <v>46256.25</v>
      </c>
      <c r="F145" s="26" t="s">
        <v>302</v>
      </c>
    </row>
    <row r="146" spans="1:6" ht="62" x14ac:dyDescent="0.35">
      <c r="A146" s="25" t="s">
        <v>312</v>
      </c>
      <c r="B146" s="25" t="s">
        <v>4</v>
      </c>
      <c r="C146" s="26" t="s">
        <v>313</v>
      </c>
      <c r="D146" s="27">
        <v>46217.25</v>
      </c>
      <c r="E146" s="27">
        <v>46259.833333333299</v>
      </c>
      <c r="F146" s="26" t="s">
        <v>314</v>
      </c>
    </row>
    <row r="147" spans="1:6" ht="46.5" x14ac:dyDescent="0.35">
      <c r="A147" s="25" t="s">
        <v>315</v>
      </c>
      <c r="B147" s="25" t="s">
        <v>2</v>
      </c>
      <c r="C147" s="26" t="s">
        <v>316</v>
      </c>
      <c r="D147" s="27">
        <v>46244.875</v>
      </c>
      <c r="E147" s="27">
        <v>46245.25</v>
      </c>
      <c r="F147" s="26" t="s">
        <v>317</v>
      </c>
    </row>
    <row r="148" spans="1:6" ht="62" x14ac:dyDescent="0.35">
      <c r="A148" s="25" t="s">
        <v>323</v>
      </c>
      <c r="B148" s="25" t="s">
        <v>8</v>
      </c>
      <c r="C148" s="26" t="s">
        <v>324</v>
      </c>
      <c r="D148" s="27">
        <v>46244.916666666701</v>
      </c>
      <c r="E148" s="27">
        <v>46245.229166666701</v>
      </c>
      <c r="F148" s="26" t="s">
        <v>325</v>
      </c>
    </row>
    <row r="149" spans="1:6" ht="46.5" x14ac:dyDescent="0.35">
      <c r="A149" s="25" t="s">
        <v>323</v>
      </c>
      <c r="B149" s="25" t="s">
        <v>7</v>
      </c>
      <c r="C149" s="26" t="s">
        <v>328</v>
      </c>
      <c r="D149" s="27">
        <v>46244.916666666701</v>
      </c>
      <c r="E149" s="27">
        <v>46245.229166666701</v>
      </c>
      <c r="F149" s="26" t="s">
        <v>329</v>
      </c>
    </row>
    <row r="150" spans="1:6" ht="62" x14ac:dyDescent="0.35">
      <c r="A150" s="25" t="s">
        <v>323</v>
      </c>
      <c r="B150" s="25" t="s">
        <v>7</v>
      </c>
      <c r="C150" s="26" t="s">
        <v>330</v>
      </c>
      <c r="D150" s="27">
        <v>46244.916666666701</v>
      </c>
      <c r="E150" s="27">
        <v>46245.229166666701</v>
      </c>
      <c r="F150" s="26" t="s">
        <v>331</v>
      </c>
    </row>
    <row r="151" spans="1:6" ht="93" x14ac:dyDescent="0.35">
      <c r="A151" s="25" t="s">
        <v>323</v>
      </c>
      <c r="B151" s="25" t="s">
        <v>8</v>
      </c>
      <c r="C151" s="26" t="s">
        <v>332</v>
      </c>
      <c r="D151" s="27">
        <v>46244.916666666701</v>
      </c>
      <c r="E151" s="27">
        <v>46245.229166666701</v>
      </c>
      <c r="F151" s="26" t="s">
        <v>333</v>
      </c>
    </row>
    <row r="152" spans="1:6" ht="93" x14ac:dyDescent="0.35">
      <c r="A152" s="25" t="s">
        <v>323</v>
      </c>
      <c r="B152" s="25" t="s">
        <v>8</v>
      </c>
      <c r="C152" s="26" t="s">
        <v>343</v>
      </c>
      <c r="D152" s="27">
        <v>46244.916666666701</v>
      </c>
      <c r="E152" s="27">
        <v>46245.229166666701</v>
      </c>
      <c r="F152" s="26" t="s">
        <v>344</v>
      </c>
    </row>
    <row r="153" spans="1:6" ht="93" x14ac:dyDescent="0.35">
      <c r="A153" s="25" t="s">
        <v>323</v>
      </c>
      <c r="B153" s="25" t="s">
        <v>8</v>
      </c>
      <c r="C153" s="26" t="s">
        <v>345</v>
      </c>
      <c r="D153" s="27">
        <v>46244.916666666701</v>
      </c>
      <c r="E153" s="27">
        <v>46245.229166666701</v>
      </c>
      <c r="F153" s="26" t="s">
        <v>344</v>
      </c>
    </row>
    <row r="154" spans="1:6" ht="93" x14ac:dyDescent="0.35">
      <c r="A154" s="25" t="s">
        <v>323</v>
      </c>
      <c r="B154" s="25" t="s">
        <v>8</v>
      </c>
      <c r="C154" s="26" t="s">
        <v>346</v>
      </c>
      <c r="D154" s="27">
        <v>46244.916666666701</v>
      </c>
      <c r="E154" s="27">
        <v>46245.229166666701</v>
      </c>
      <c r="F154" s="26" t="s">
        <v>344</v>
      </c>
    </row>
    <row r="155" spans="1:6" ht="31" x14ac:dyDescent="0.35">
      <c r="A155" s="25" t="s">
        <v>268</v>
      </c>
      <c r="B155" s="25" t="s">
        <v>4</v>
      </c>
      <c r="C155" s="26" t="s">
        <v>505</v>
      </c>
      <c r="D155" s="27">
        <v>46244.875</v>
      </c>
      <c r="E155" s="27">
        <v>46245.25</v>
      </c>
      <c r="F155" s="26" t="s">
        <v>506</v>
      </c>
    </row>
    <row r="156" spans="1:6" ht="31" x14ac:dyDescent="0.35">
      <c r="A156" s="25" t="s">
        <v>268</v>
      </c>
      <c r="B156" s="25" t="s">
        <v>4</v>
      </c>
      <c r="C156" s="26" t="s">
        <v>507</v>
      </c>
      <c r="D156" s="27">
        <v>46244.875</v>
      </c>
      <c r="E156" s="27">
        <v>46245.25</v>
      </c>
      <c r="F156" s="26" t="s">
        <v>506</v>
      </c>
    </row>
    <row r="157" spans="1:6" ht="31" x14ac:dyDescent="0.35">
      <c r="A157" s="25" t="s">
        <v>268</v>
      </c>
      <c r="B157" s="25" t="s">
        <v>4</v>
      </c>
      <c r="C157" s="26" t="s">
        <v>510</v>
      </c>
      <c r="D157" s="27">
        <v>46244.875</v>
      </c>
      <c r="E157" s="27">
        <v>46245.25</v>
      </c>
      <c r="F157" s="26" t="s">
        <v>511</v>
      </c>
    </row>
    <row r="158" spans="1:6" ht="31" x14ac:dyDescent="0.35">
      <c r="A158" s="25" t="s">
        <v>268</v>
      </c>
      <c r="B158" s="25" t="s">
        <v>5</v>
      </c>
      <c r="C158" s="26" t="s">
        <v>512</v>
      </c>
      <c r="D158" s="27">
        <v>46244.875</v>
      </c>
      <c r="E158" s="27">
        <v>46245.25</v>
      </c>
      <c r="F158" s="26" t="s">
        <v>513</v>
      </c>
    </row>
    <row r="159" spans="1:6" ht="46.5" x14ac:dyDescent="0.35">
      <c r="A159" s="25" t="s">
        <v>268</v>
      </c>
      <c r="B159" s="25" t="s">
        <v>5</v>
      </c>
      <c r="C159" s="26" t="s">
        <v>290</v>
      </c>
      <c r="D159" s="27">
        <v>46244.916666666701</v>
      </c>
      <c r="E159" s="27">
        <v>46245.25</v>
      </c>
      <c r="F159" s="26" t="s">
        <v>291</v>
      </c>
    </row>
    <row r="160" spans="1:6" ht="46.5" x14ac:dyDescent="0.35">
      <c r="A160" s="25" t="s">
        <v>262</v>
      </c>
      <c r="B160" s="25" t="s">
        <v>24</v>
      </c>
      <c r="C160" s="26" t="s">
        <v>263</v>
      </c>
      <c r="D160" s="27">
        <v>46244.875</v>
      </c>
      <c r="E160" s="27">
        <v>46245.208333333299</v>
      </c>
      <c r="F160" s="26" t="s">
        <v>264</v>
      </c>
    </row>
    <row r="161" spans="1:6" ht="62" x14ac:dyDescent="0.35">
      <c r="A161" s="25" t="s">
        <v>257</v>
      </c>
      <c r="B161" s="25" t="s">
        <v>2</v>
      </c>
      <c r="C161" s="26" t="s">
        <v>258</v>
      </c>
      <c r="D161" s="27">
        <v>46237.25</v>
      </c>
      <c r="E161" s="27">
        <v>46692.25</v>
      </c>
      <c r="F161" s="26" t="s">
        <v>259</v>
      </c>
    </row>
    <row r="162" spans="1:6" ht="77.5" x14ac:dyDescent="0.35">
      <c r="A162" s="25" t="s">
        <v>257</v>
      </c>
      <c r="B162" s="25" t="s">
        <v>2</v>
      </c>
      <c r="C162" s="26" t="s">
        <v>260</v>
      </c>
      <c r="D162" s="27">
        <v>46244.875</v>
      </c>
      <c r="E162" s="27">
        <v>46245.25</v>
      </c>
      <c r="F162" s="26" t="s">
        <v>261</v>
      </c>
    </row>
    <row r="163" spans="1:6" ht="31" x14ac:dyDescent="0.35">
      <c r="A163" s="25" t="s">
        <v>257</v>
      </c>
      <c r="B163" s="25" t="s">
        <v>6</v>
      </c>
      <c r="C163" s="26" t="s">
        <v>281</v>
      </c>
      <c r="D163" s="27">
        <v>46244.875</v>
      </c>
      <c r="E163" s="27">
        <v>46245.25</v>
      </c>
      <c r="F163" s="26" t="s">
        <v>282</v>
      </c>
    </row>
    <row r="164" spans="1:6" ht="62" x14ac:dyDescent="0.35">
      <c r="A164" s="25" t="s">
        <v>257</v>
      </c>
      <c r="B164" s="25" t="s">
        <v>5</v>
      </c>
      <c r="C164" s="26" t="s">
        <v>523</v>
      </c>
      <c r="D164" s="27">
        <v>46244.916666666701</v>
      </c>
      <c r="E164" s="27">
        <v>46245.229166666701</v>
      </c>
      <c r="F164" s="26" t="s">
        <v>524</v>
      </c>
    </row>
    <row r="165" spans="1:6" ht="62" x14ac:dyDescent="0.35">
      <c r="A165" s="25" t="s">
        <v>375</v>
      </c>
      <c r="B165" s="25" t="s">
        <v>6</v>
      </c>
      <c r="C165" s="26" t="s">
        <v>376</v>
      </c>
      <c r="D165" s="27">
        <v>46244.854166666701</v>
      </c>
      <c r="E165" s="27">
        <v>46245.25</v>
      </c>
      <c r="F165" s="26" t="s">
        <v>377</v>
      </c>
    </row>
    <row r="166" spans="1:6" ht="31" x14ac:dyDescent="0.35">
      <c r="A166" s="25" t="s">
        <v>274</v>
      </c>
      <c r="B166" s="25" t="s">
        <v>4</v>
      </c>
      <c r="C166" s="26" t="s">
        <v>275</v>
      </c>
      <c r="D166" s="27">
        <v>46244.875</v>
      </c>
      <c r="E166" s="27">
        <v>46245.25</v>
      </c>
      <c r="F166" s="26" t="s">
        <v>276</v>
      </c>
    </row>
    <row r="167" spans="1:6" ht="46.5" x14ac:dyDescent="0.35">
      <c r="A167" s="25" t="s">
        <v>274</v>
      </c>
      <c r="B167" s="25" t="s">
        <v>24</v>
      </c>
      <c r="C167" s="26" t="s">
        <v>288</v>
      </c>
      <c r="D167" s="27">
        <v>46244.875</v>
      </c>
      <c r="E167" s="27">
        <v>46245.25</v>
      </c>
      <c r="F167" s="26" t="s">
        <v>289</v>
      </c>
    </row>
    <row r="168" spans="1:6" ht="62" x14ac:dyDescent="0.35">
      <c r="A168" s="25" t="s">
        <v>274</v>
      </c>
      <c r="B168" s="25" t="s">
        <v>5</v>
      </c>
      <c r="C168" s="26" t="s">
        <v>395</v>
      </c>
      <c r="D168" s="27">
        <v>46244.833333333299</v>
      </c>
      <c r="E168" s="27">
        <v>46245.25</v>
      </c>
      <c r="F168" s="26" t="s">
        <v>396</v>
      </c>
    </row>
    <row r="169" spans="1:6" ht="62" x14ac:dyDescent="0.35">
      <c r="A169" s="25" t="s">
        <v>47</v>
      </c>
      <c r="B169" s="25" t="s">
        <v>2</v>
      </c>
      <c r="C169" s="26" t="s">
        <v>48</v>
      </c>
      <c r="D169" s="27">
        <v>46244.927083333299</v>
      </c>
      <c r="E169" s="27">
        <v>46245.25</v>
      </c>
      <c r="F169" s="26" t="s">
        <v>49</v>
      </c>
    </row>
    <row r="170" spans="1:6" ht="62" x14ac:dyDescent="0.35">
      <c r="A170" s="25" t="s">
        <v>47</v>
      </c>
      <c r="B170" s="25" t="s">
        <v>2</v>
      </c>
      <c r="C170" s="26" t="s">
        <v>50</v>
      </c>
      <c r="D170" s="27">
        <v>46244.927083333299</v>
      </c>
      <c r="E170" s="27">
        <v>46245.25</v>
      </c>
      <c r="F170" s="26" t="s">
        <v>49</v>
      </c>
    </row>
    <row r="171" spans="1:6" ht="62" x14ac:dyDescent="0.35">
      <c r="A171" s="25" t="s">
        <v>47</v>
      </c>
      <c r="B171" s="25" t="s">
        <v>2</v>
      </c>
      <c r="C171" s="26" t="s">
        <v>51</v>
      </c>
      <c r="D171" s="27">
        <v>46244.927083333299</v>
      </c>
      <c r="E171" s="27">
        <v>46245.25</v>
      </c>
      <c r="F171" s="26" t="s">
        <v>49</v>
      </c>
    </row>
    <row r="172" spans="1:6" ht="77.5" x14ac:dyDescent="0.35">
      <c r="A172" s="25" t="s">
        <v>47</v>
      </c>
      <c r="B172" s="25" t="s">
        <v>6</v>
      </c>
      <c r="C172" s="26" t="s">
        <v>52</v>
      </c>
      <c r="D172" s="27">
        <v>46244.927083333299</v>
      </c>
      <c r="E172" s="27">
        <v>46245.25</v>
      </c>
      <c r="F172" s="26" t="s">
        <v>53</v>
      </c>
    </row>
    <row r="173" spans="1:6" ht="77.5" x14ac:dyDescent="0.35">
      <c r="A173" s="25" t="s">
        <v>47</v>
      </c>
      <c r="B173" s="25" t="s">
        <v>6</v>
      </c>
      <c r="C173" s="26" t="s">
        <v>54</v>
      </c>
      <c r="D173" s="27">
        <v>46244.927083333299</v>
      </c>
      <c r="E173" s="27">
        <v>46245.25</v>
      </c>
      <c r="F173" s="26" t="s">
        <v>53</v>
      </c>
    </row>
    <row r="174" spans="1:6" ht="62" x14ac:dyDescent="0.35">
      <c r="A174" s="25" t="s">
        <v>47</v>
      </c>
      <c r="B174" s="25" t="s">
        <v>6</v>
      </c>
      <c r="C174" s="26" t="s">
        <v>55</v>
      </c>
      <c r="D174" s="27">
        <v>46244.927083333299</v>
      </c>
      <c r="E174" s="27">
        <v>46245.25</v>
      </c>
      <c r="F174" s="26" t="s">
        <v>56</v>
      </c>
    </row>
    <row r="175" spans="1:6" ht="77.5" x14ac:dyDescent="0.35">
      <c r="A175" s="25" t="s">
        <v>47</v>
      </c>
      <c r="B175" s="25" t="s">
        <v>6</v>
      </c>
      <c r="C175" s="26" t="s">
        <v>57</v>
      </c>
      <c r="D175" s="27">
        <v>46244.927083333299</v>
      </c>
      <c r="E175" s="27">
        <v>46245.25</v>
      </c>
      <c r="F175" s="26" t="s">
        <v>58</v>
      </c>
    </row>
    <row r="176" spans="1:6" ht="77.5" x14ac:dyDescent="0.35">
      <c r="A176" s="25" t="s">
        <v>47</v>
      </c>
      <c r="B176" s="25" t="s">
        <v>6</v>
      </c>
      <c r="C176" s="26" t="s">
        <v>59</v>
      </c>
      <c r="D176" s="27">
        <v>46244.927083333299</v>
      </c>
      <c r="E176" s="27">
        <v>46245.25</v>
      </c>
      <c r="F176" s="26" t="s">
        <v>58</v>
      </c>
    </row>
    <row r="177" spans="1:6" ht="62" x14ac:dyDescent="0.35">
      <c r="A177" s="25" t="s">
        <v>47</v>
      </c>
      <c r="B177" s="25" t="s">
        <v>5</v>
      </c>
      <c r="C177" s="26" t="s">
        <v>347</v>
      </c>
      <c r="D177" s="27">
        <v>46244.916666666701</v>
      </c>
      <c r="E177" s="27">
        <v>46245.229166666701</v>
      </c>
      <c r="F177" s="26" t="s">
        <v>348</v>
      </c>
    </row>
    <row r="178" spans="1:6" ht="93" x14ac:dyDescent="0.35">
      <c r="A178" s="25" t="s">
        <v>411</v>
      </c>
      <c r="B178" s="25" t="s">
        <v>6</v>
      </c>
      <c r="C178" s="26" t="s">
        <v>412</v>
      </c>
      <c r="D178" s="27">
        <v>46244.875</v>
      </c>
      <c r="E178" s="27">
        <v>46245.25</v>
      </c>
      <c r="F178" s="26" t="s">
        <v>413</v>
      </c>
    </row>
    <row r="179" spans="1:6" ht="93" x14ac:dyDescent="0.35">
      <c r="A179" s="25" t="s">
        <v>411</v>
      </c>
      <c r="B179" s="25" t="s">
        <v>6</v>
      </c>
      <c r="C179" s="26" t="s">
        <v>414</v>
      </c>
      <c r="D179" s="27">
        <v>46244.875</v>
      </c>
      <c r="E179" s="27">
        <v>46245.25</v>
      </c>
      <c r="F179" s="26" t="s">
        <v>413</v>
      </c>
    </row>
    <row r="180" spans="1:6" ht="93" x14ac:dyDescent="0.35">
      <c r="A180" s="25" t="s">
        <v>411</v>
      </c>
      <c r="B180" s="25" t="s">
        <v>6</v>
      </c>
      <c r="C180" s="26" t="s">
        <v>415</v>
      </c>
      <c r="D180" s="27">
        <v>46244.875</v>
      </c>
      <c r="E180" s="27">
        <v>46245.25</v>
      </c>
      <c r="F180" s="26" t="s">
        <v>413</v>
      </c>
    </row>
    <row r="181" spans="1:6" ht="46.5" x14ac:dyDescent="0.35">
      <c r="A181" s="25" t="s">
        <v>372</v>
      </c>
      <c r="B181" s="25" t="s">
        <v>6</v>
      </c>
      <c r="C181" s="26" t="s">
        <v>388</v>
      </c>
      <c r="D181" s="27">
        <v>46244.916666666701</v>
      </c>
      <c r="E181" s="27">
        <v>46245.25</v>
      </c>
      <c r="F181" s="26" t="s">
        <v>389</v>
      </c>
    </row>
    <row r="182" spans="1:6" ht="62" x14ac:dyDescent="0.35">
      <c r="A182" s="25" t="s">
        <v>372</v>
      </c>
      <c r="B182" s="25" t="s">
        <v>2</v>
      </c>
      <c r="C182" s="26" t="s">
        <v>373</v>
      </c>
      <c r="D182" s="27">
        <v>46244.875</v>
      </c>
      <c r="E182" s="27">
        <v>46245.25</v>
      </c>
      <c r="F182" s="26" t="s">
        <v>374</v>
      </c>
    </row>
    <row r="183" spans="1:6" ht="93" x14ac:dyDescent="0.35">
      <c r="A183" s="25" t="s">
        <v>372</v>
      </c>
      <c r="B183" s="25" t="s">
        <v>6</v>
      </c>
      <c r="C183" s="26" t="s">
        <v>378</v>
      </c>
      <c r="D183" s="27">
        <v>46244.916666666701</v>
      </c>
      <c r="E183" s="27">
        <v>46245.25</v>
      </c>
      <c r="F183" s="26" t="s">
        <v>379</v>
      </c>
    </row>
    <row r="184" spans="1:6" ht="77.5" x14ac:dyDescent="0.35">
      <c r="A184" s="25" t="s">
        <v>372</v>
      </c>
      <c r="B184" s="25" t="s">
        <v>6</v>
      </c>
      <c r="C184" s="26" t="s">
        <v>527</v>
      </c>
      <c r="D184" s="27">
        <v>46244.875</v>
      </c>
      <c r="E184" s="27">
        <v>46245.25</v>
      </c>
      <c r="F184" s="26" t="s">
        <v>528</v>
      </c>
    </row>
    <row r="185" spans="1:6" ht="77.5" x14ac:dyDescent="0.35">
      <c r="A185" s="25" t="s">
        <v>372</v>
      </c>
      <c r="B185" s="25" t="s">
        <v>2</v>
      </c>
      <c r="C185" s="26" t="s">
        <v>529</v>
      </c>
      <c r="D185" s="27">
        <v>46244.875</v>
      </c>
      <c r="E185" s="27">
        <v>46245.25</v>
      </c>
      <c r="F185" s="26" t="s">
        <v>530</v>
      </c>
    </row>
    <row r="186" spans="1:6" ht="62" x14ac:dyDescent="0.35">
      <c r="A186" s="25" t="s">
        <v>372</v>
      </c>
      <c r="B186" s="25" t="s">
        <v>2</v>
      </c>
      <c r="C186" s="26" t="s">
        <v>399</v>
      </c>
      <c r="D186" s="27">
        <v>46244.875</v>
      </c>
      <c r="E186" s="27">
        <v>46245.25</v>
      </c>
      <c r="F186" s="26" t="s">
        <v>400</v>
      </c>
    </row>
    <row r="187" spans="1:6" ht="77.5" x14ac:dyDescent="0.35">
      <c r="A187" s="25" t="s">
        <v>372</v>
      </c>
      <c r="B187" s="25" t="s">
        <v>6</v>
      </c>
      <c r="C187" s="26" t="s">
        <v>537</v>
      </c>
      <c r="D187" s="27">
        <v>46244.875</v>
      </c>
      <c r="E187" s="27">
        <v>46245.25</v>
      </c>
      <c r="F187" s="26" t="s">
        <v>538</v>
      </c>
    </row>
    <row r="188" spans="1:6" ht="77.5" x14ac:dyDescent="0.35">
      <c r="A188" s="25" t="s">
        <v>372</v>
      </c>
      <c r="B188" s="25" t="s">
        <v>24</v>
      </c>
      <c r="C188" s="26" t="s">
        <v>539</v>
      </c>
      <c r="D188" s="27">
        <v>46244.875</v>
      </c>
      <c r="E188" s="27">
        <v>46245.25</v>
      </c>
      <c r="F188" s="26" t="s">
        <v>538</v>
      </c>
    </row>
    <row r="189" spans="1:6" ht="93" x14ac:dyDescent="0.35">
      <c r="A189" s="25" t="s">
        <v>404</v>
      </c>
      <c r="B189" s="25" t="s">
        <v>4</v>
      </c>
      <c r="C189" s="26" t="s">
        <v>405</v>
      </c>
      <c r="D189" s="27">
        <v>46244.875</v>
      </c>
      <c r="E189" s="27">
        <v>46245.25</v>
      </c>
      <c r="F189" s="26" t="s">
        <v>406</v>
      </c>
    </row>
    <row r="190" spans="1:6" ht="93" x14ac:dyDescent="0.35">
      <c r="A190" s="25" t="s">
        <v>404</v>
      </c>
      <c r="B190" s="25" t="s">
        <v>5</v>
      </c>
      <c r="C190" s="26" t="s">
        <v>425</v>
      </c>
      <c r="D190" s="27">
        <v>46244.833333333299</v>
      </c>
      <c r="E190" s="27">
        <v>46245.25</v>
      </c>
      <c r="F190" s="26" t="s">
        <v>426</v>
      </c>
    </row>
    <row r="191" spans="1:6" ht="46.5" x14ac:dyDescent="0.35">
      <c r="A191" s="25" t="s">
        <v>183</v>
      </c>
      <c r="B191" s="25" t="s">
        <v>6</v>
      </c>
      <c r="C191" s="26" t="s">
        <v>184</v>
      </c>
      <c r="D191" s="27">
        <v>46244.833333333299</v>
      </c>
      <c r="E191" s="27">
        <v>46245.25</v>
      </c>
      <c r="F191" s="26" t="s">
        <v>185</v>
      </c>
    </row>
    <row r="192" spans="1:6" ht="46.5" x14ac:dyDescent="0.35">
      <c r="A192" s="25" t="s">
        <v>183</v>
      </c>
      <c r="B192" s="25" t="s">
        <v>6</v>
      </c>
      <c r="C192" s="26" t="s">
        <v>186</v>
      </c>
      <c r="D192" s="27">
        <v>46244.833333333299</v>
      </c>
      <c r="E192" s="27">
        <v>46245.25</v>
      </c>
      <c r="F192" s="26" t="s">
        <v>185</v>
      </c>
    </row>
    <row r="193" spans="1:6" ht="46.5" x14ac:dyDescent="0.35">
      <c r="A193" s="25" t="s">
        <v>183</v>
      </c>
      <c r="B193" s="25" t="s">
        <v>6</v>
      </c>
      <c r="C193" s="26" t="s">
        <v>187</v>
      </c>
      <c r="D193" s="27">
        <v>46244.833333333299</v>
      </c>
      <c r="E193" s="27">
        <v>46245.25</v>
      </c>
      <c r="F193" s="26" t="s">
        <v>185</v>
      </c>
    </row>
    <row r="194" spans="1:6" ht="46.5" x14ac:dyDescent="0.35">
      <c r="A194" s="25" t="s">
        <v>183</v>
      </c>
      <c r="B194" s="25" t="s">
        <v>6</v>
      </c>
      <c r="C194" s="26" t="s">
        <v>188</v>
      </c>
      <c r="D194" s="27">
        <v>46244.833333333299</v>
      </c>
      <c r="E194" s="27">
        <v>46245.25</v>
      </c>
      <c r="F194" s="26" t="s">
        <v>185</v>
      </c>
    </row>
    <row r="195" spans="1:6" ht="46.5" x14ac:dyDescent="0.35">
      <c r="A195" s="25" t="s">
        <v>183</v>
      </c>
      <c r="B195" s="25" t="s">
        <v>6</v>
      </c>
      <c r="C195" s="26" t="s">
        <v>189</v>
      </c>
      <c r="D195" s="27">
        <v>46244.833333333299</v>
      </c>
      <c r="E195" s="27">
        <v>46245.25</v>
      </c>
      <c r="F195" s="26" t="s">
        <v>185</v>
      </c>
    </row>
    <row r="196" spans="1:6" ht="46.5" x14ac:dyDescent="0.35">
      <c r="A196" s="25" t="s">
        <v>183</v>
      </c>
      <c r="B196" s="25" t="s">
        <v>6</v>
      </c>
      <c r="C196" s="26" t="s">
        <v>190</v>
      </c>
      <c r="D196" s="27">
        <v>46244.833333333299</v>
      </c>
      <c r="E196" s="27">
        <v>46245.25</v>
      </c>
      <c r="F196" s="26" t="s">
        <v>185</v>
      </c>
    </row>
    <row r="197" spans="1:6" ht="46.5" x14ac:dyDescent="0.35">
      <c r="A197" s="25" t="s">
        <v>183</v>
      </c>
      <c r="B197" s="25" t="s">
        <v>6</v>
      </c>
      <c r="C197" s="26" t="s">
        <v>191</v>
      </c>
      <c r="D197" s="27">
        <v>46244.833333333299</v>
      </c>
      <c r="E197" s="27">
        <v>46245.25</v>
      </c>
      <c r="F197" s="26" t="s">
        <v>185</v>
      </c>
    </row>
    <row r="198" spans="1:6" ht="46.5" x14ac:dyDescent="0.35">
      <c r="A198" s="25" t="s">
        <v>183</v>
      </c>
      <c r="B198" s="25" t="s">
        <v>2</v>
      </c>
      <c r="C198" s="26" t="s">
        <v>195</v>
      </c>
      <c r="D198" s="27">
        <v>46244.833333333299</v>
      </c>
      <c r="E198" s="27">
        <v>46245.25</v>
      </c>
      <c r="F198" s="26" t="s">
        <v>196</v>
      </c>
    </row>
    <row r="199" spans="1:6" ht="46.5" x14ac:dyDescent="0.35">
      <c r="A199" s="25" t="s">
        <v>183</v>
      </c>
      <c r="B199" s="25" t="s">
        <v>2</v>
      </c>
      <c r="C199" s="26" t="s">
        <v>197</v>
      </c>
      <c r="D199" s="27">
        <v>46244.833333333299</v>
      </c>
      <c r="E199" s="27">
        <v>46245.25</v>
      </c>
      <c r="F199" s="26" t="s">
        <v>196</v>
      </c>
    </row>
    <row r="200" spans="1:6" ht="46.5" x14ac:dyDescent="0.35">
      <c r="A200" s="25" t="s">
        <v>183</v>
      </c>
      <c r="B200" s="25" t="s">
        <v>2</v>
      </c>
      <c r="C200" s="26" t="s">
        <v>198</v>
      </c>
      <c r="D200" s="27">
        <v>46244.833333333299</v>
      </c>
      <c r="E200" s="27">
        <v>46245.25</v>
      </c>
      <c r="F200" s="26" t="s">
        <v>196</v>
      </c>
    </row>
    <row r="201" spans="1:6" ht="93" x14ac:dyDescent="0.35">
      <c r="A201" s="25" t="s">
        <v>416</v>
      </c>
      <c r="B201" s="25" t="s">
        <v>5</v>
      </c>
      <c r="C201" s="26" t="s">
        <v>417</v>
      </c>
      <c r="D201" s="27">
        <v>46244.875</v>
      </c>
      <c r="E201" s="27">
        <v>46245.25</v>
      </c>
      <c r="F201" s="26" t="s">
        <v>418</v>
      </c>
    </row>
    <row r="202" spans="1:6" ht="46.5" x14ac:dyDescent="0.35">
      <c r="A202" s="25" t="s">
        <v>199</v>
      </c>
      <c r="B202" s="25" t="s">
        <v>5</v>
      </c>
      <c r="C202" s="26" t="s">
        <v>200</v>
      </c>
      <c r="D202" s="27">
        <v>46244.875</v>
      </c>
      <c r="E202" s="27">
        <v>46245.208333333299</v>
      </c>
      <c r="F202" s="26" t="s">
        <v>201</v>
      </c>
    </row>
    <row r="203" spans="1:6" ht="46.5" x14ac:dyDescent="0.35">
      <c r="A203" s="25" t="s">
        <v>199</v>
      </c>
      <c r="B203" s="25" t="s">
        <v>5</v>
      </c>
      <c r="C203" s="26" t="s">
        <v>202</v>
      </c>
      <c r="D203" s="27">
        <v>46244.875</v>
      </c>
      <c r="E203" s="27">
        <v>46245.208333333299</v>
      </c>
      <c r="F203" s="26" t="s">
        <v>201</v>
      </c>
    </row>
    <row r="204" spans="1:6" ht="46.5" x14ac:dyDescent="0.35">
      <c r="A204" s="25" t="s">
        <v>199</v>
      </c>
      <c r="B204" s="25" t="s">
        <v>5</v>
      </c>
      <c r="C204" s="26" t="s">
        <v>203</v>
      </c>
      <c r="D204" s="27">
        <v>46244.875</v>
      </c>
      <c r="E204" s="27">
        <v>46245.208333333299</v>
      </c>
      <c r="F204" s="26" t="s">
        <v>201</v>
      </c>
    </row>
    <row r="205" spans="1:6" ht="46.5" x14ac:dyDescent="0.35">
      <c r="A205" s="25" t="s">
        <v>199</v>
      </c>
      <c r="B205" s="25" t="s">
        <v>5</v>
      </c>
      <c r="C205" s="26" t="s">
        <v>204</v>
      </c>
      <c r="D205" s="27">
        <v>46244.875</v>
      </c>
      <c r="E205" s="27">
        <v>46245.208333333299</v>
      </c>
      <c r="F205" s="26" t="s">
        <v>201</v>
      </c>
    </row>
    <row r="206" spans="1:6" ht="46.5" x14ac:dyDescent="0.35">
      <c r="A206" s="25" t="s">
        <v>199</v>
      </c>
      <c r="B206" s="25" t="s">
        <v>5</v>
      </c>
      <c r="C206" s="26" t="s">
        <v>240</v>
      </c>
      <c r="D206" s="27">
        <v>46244.916666666701</v>
      </c>
      <c r="E206" s="27">
        <v>46245.25</v>
      </c>
      <c r="F206" s="26" t="s">
        <v>241</v>
      </c>
    </row>
    <row r="207" spans="1:6" ht="46.5" x14ac:dyDescent="0.35">
      <c r="A207" s="25" t="s">
        <v>199</v>
      </c>
      <c r="B207" s="25" t="s">
        <v>4</v>
      </c>
      <c r="C207" s="26" t="s">
        <v>504</v>
      </c>
      <c r="D207" s="27">
        <v>46244.875</v>
      </c>
      <c r="E207" s="27">
        <v>46245.25</v>
      </c>
      <c r="F207" s="26" t="s">
        <v>253</v>
      </c>
    </row>
    <row r="208" spans="1:6" ht="46.5" x14ac:dyDescent="0.35">
      <c r="A208" s="25" t="s">
        <v>180</v>
      </c>
      <c r="B208" s="25" t="s">
        <v>6</v>
      </c>
      <c r="C208" s="26" t="s">
        <v>181</v>
      </c>
      <c r="D208" s="27">
        <v>45804.208333333299</v>
      </c>
      <c r="E208" s="27">
        <v>46418.208333333299</v>
      </c>
      <c r="F208" s="26" t="s">
        <v>182</v>
      </c>
    </row>
    <row r="209" spans="1:6" ht="62" x14ac:dyDescent="0.35">
      <c r="A209" s="25" t="s">
        <v>180</v>
      </c>
      <c r="B209" s="25" t="s">
        <v>2</v>
      </c>
      <c r="C209" s="26" t="s">
        <v>223</v>
      </c>
      <c r="D209" s="27">
        <v>46244.833333333299</v>
      </c>
      <c r="E209" s="27">
        <v>46245.208333333299</v>
      </c>
      <c r="F209" s="26" t="s">
        <v>222</v>
      </c>
    </row>
    <row r="210" spans="1:6" ht="77.5" x14ac:dyDescent="0.35">
      <c r="A210" s="25" t="s">
        <v>76</v>
      </c>
      <c r="B210" s="25" t="s">
        <v>6</v>
      </c>
      <c r="C210" s="26" t="s">
        <v>77</v>
      </c>
      <c r="D210" s="27">
        <v>46244.833333333299</v>
      </c>
      <c r="E210" s="27">
        <v>46245.25</v>
      </c>
      <c r="F210" s="26" t="s">
        <v>78</v>
      </c>
    </row>
    <row r="211" spans="1:6" ht="46.5" x14ac:dyDescent="0.35">
      <c r="A211" s="25" t="s">
        <v>76</v>
      </c>
      <c r="B211" s="25" t="s">
        <v>2</v>
      </c>
      <c r="C211" s="26" t="s">
        <v>489</v>
      </c>
      <c r="D211" s="27">
        <v>46244.875</v>
      </c>
      <c r="E211" s="27">
        <v>46245.208333333299</v>
      </c>
      <c r="F211" s="26" t="s">
        <v>490</v>
      </c>
    </row>
    <row r="212" spans="1:6" ht="46.5" x14ac:dyDescent="0.35">
      <c r="A212" s="25" t="s">
        <v>76</v>
      </c>
      <c r="B212" s="25" t="s">
        <v>2</v>
      </c>
      <c r="C212" s="26" t="s">
        <v>491</v>
      </c>
      <c r="D212" s="27">
        <v>46244.875</v>
      </c>
      <c r="E212" s="27">
        <v>46245.208333333299</v>
      </c>
      <c r="F212" s="26" t="s">
        <v>490</v>
      </c>
    </row>
    <row r="213" spans="1:6" ht="46.5" x14ac:dyDescent="0.35">
      <c r="A213" s="25" t="s">
        <v>76</v>
      </c>
      <c r="B213" s="25" t="s">
        <v>2</v>
      </c>
      <c r="C213" s="26" t="s">
        <v>492</v>
      </c>
      <c r="D213" s="27">
        <v>46244.875</v>
      </c>
      <c r="E213" s="27">
        <v>46245.208333333299</v>
      </c>
      <c r="F213" s="26" t="s">
        <v>490</v>
      </c>
    </row>
    <row r="214" spans="1:6" ht="62" x14ac:dyDescent="0.35">
      <c r="A214" s="25" t="s">
        <v>76</v>
      </c>
      <c r="B214" s="25" t="s">
        <v>2</v>
      </c>
      <c r="C214" s="26" t="s">
        <v>254</v>
      </c>
      <c r="D214" s="27">
        <v>46244.916666666701</v>
      </c>
      <c r="E214" s="27">
        <v>46245.25</v>
      </c>
      <c r="F214" s="26" t="s">
        <v>255</v>
      </c>
    </row>
    <row r="215" spans="1:6" ht="62" x14ac:dyDescent="0.35">
      <c r="A215" s="25" t="s">
        <v>76</v>
      </c>
      <c r="B215" s="25" t="s">
        <v>2</v>
      </c>
      <c r="C215" s="26" t="s">
        <v>256</v>
      </c>
      <c r="D215" s="27">
        <v>46244.916666666701</v>
      </c>
      <c r="E215" s="27">
        <v>46245.25</v>
      </c>
      <c r="F215" s="26" t="s">
        <v>255</v>
      </c>
    </row>
    <row r="216" spans="1:6" ht="93" x14ac:dyDescent="0.35">
      <c r="A216" s="25" t="s">
        <v>76</v>
      </c>
      <c r="B216" s="25" t="s">
        <v>2</v>
      </c>
      <c r="C216" s="26" t="s">
        <v>401</v>
      </c>
      <c r="D216" s="27">
        <v>46244.875</v>
      </c>
      <c r="E216" s="27">
        <v>46245.25</v>
      </c>
      <c r="F216" s="26" t="s">
        <v>402</v>
      </c>
    </row>
    <row r="217" spans="1:6" ht="93" x14ac:dyDescent="0.35">
      <c r="A217" s="25" t="s">
        <v>76</v>
      </c>
      <c r="B217" s="25" t="s">
        <v>6</v>
      </c>
      <c r="C217" s="26" t="s">
        <v>403</v>
      </c>
      <c r="D217" s="27">
        <v>46244.875</v>
      </c>
      <c r="E217" s="27">
        <v>46245.25</v>
      </c>
      <c r="F217" s="26" t="s">
        <v>402</v>
      </c>
    </row>
    <row r="218" spans="1:6" ht="93" x14ac:dyDescent="0.35">
      <c r="A218" s="25" t="s">
        <v>76</v>
      </c>
      <c r="B218" s="25" t="s">
        <v>2</v>
      </c>
      <c r="C218" s="26" t="s">
        <v>419</v>
      </c>
      <c r="D218" s="27">
        <v>46244.875</v>
      </c>
      <c r="E218" s="27">
        <v>46245.25</v>
      </c>
      <c r="F218" s="26" t="s">
        <v>418</v>
      </c>
    </row>
    <row r="219" spans="1:6" ht="46.5" x14ac:dyDescent="0.35">
      <c r="A219" s="25" t="s">
        <v>76</v>
      </c>
      <c r="B219" s="25" t="s">
        <v>6</v>
      </c>
      <c r="C219" s="26" t="s">
        <v>540</v>
      </c>
      <c r="D219" s="27">
        <v>46244.916666666701</v>
      </c>
      <c r="E219" s="27">
        <v>46245.208333333299</v>
      </c>
      <c r="F219" s="26" t="s">
        <v>541</v>
      </c>
    </row>
    <row r="220" spans="1:6" ht="46.5" x14ac:dyDescent="0.35">
      <c r="A220" s="25" t="s">
        <v>217</v>
      </c>
      <c r="B220" s="25" t="s">
        <v>7</v>
      </c>
      <c r="C220" s="26" t="s">
        <v>218</v>
      </c>
      <c r="D220" s="27">
        <v>46244.875</v>
      </c>
      <c r="E220" s="27">
        <v>46245.25</v>
      </c>
      <c r="F220" s="26" t="s">
        <v>219</v>
      </c>
    </row>
    <row r="221" spans="1:6" ht="46.5" x14ac:dyDescent="0.35">
      <c r="A221" s="25" t="s">
        <v>217</v>
      </c>
      <c r="B221" s="25" t="s">
        <v>7</v>
      </c>
      <c r="C221" s="26" t="s">
        <v>224</v>
      </c>
      <c r="D221" s="27">
        <v>46244.875</v>
      </c>
      <c r="E221" s="27">
        <v>46245.25</v>
      </c>
      <c r="F221" s="26" t="s">
        <v>225</v>
      </c>
    </row>
    <row r="222" spans="1:6" ht="46.5" x14ac:dyDescent="0.35">
      <c r="A222" s="25" t="s">
        <v>217</v>
      </c>
      <c r="B222" s="25" t="s">
        <v>8</v>
      </c>
      <c r="C222" s="26" t="s">
        <v>226</v>
      </c>
      <c r="D222" s="27">
        <v>46244.875</v>
      </c>
      <c r="E222" s="27">
        <v>46245.25</v>
      </c>
      <c r="F222" s="26" t="s">
        <v>225</v>
      </c>
    </row>
    <row r="223" spans="1:6" ht="46.5" x14ac:dyDescent="0.35">
      <c r="A223" s="25" t="s">
        <v>217</v>
      </c>
      <c r="B223" s="25" t="s">
        <v>7</v>
      </c>
      <c r="C223" s="26" t="s">
        <v>227</v>
      </c>
      <c r="D223" s="27">
        <v>46244.875</v>
      </c>
      <c r="E223" s="27">
        <v>46245.25</v>
      </c>
      <c r="F223" s="26" t="s">
        <v>225</v>
      </c>
    </row>
    <row r="224" spans="1:6" ht="46.5" x14ac:dyDescent="0.35">
      <c r="A224" s="25" t="s">
        <v>217</v>
      </c>
      <c r="B224" s="25" t="s">
        <v>8</v>
      </c>
      <c r="C224" s="26" t="s">
        <v>228</v>
      </c>
      <c r="D224" s="27">
        <v>46244.875</v>
      </c>
      <c r="E224" s="27">
        <v>46245.25</v>
      </c>
      <c r="F224" s="26" t="s">
        <v>225</v>
      </c>
    </row>
    <row r="225" spans="1:6" ht="31" x14ac:dyDescent="0.35">
      <c r="A225" s="25" t="s">
        <v>217</v>
      </c>
      <c r="B225" s="25" t="s">
        <v>7</v>
      </c>
      <c r="C225" s="26" t="s">
        <v>493</v>
      </c>
      <c r="D225" s="27">
        <v>46244.875</v>
      </c>
      <c r="E225" s="27">
        <v>46245.25</v>
      </c>
      <c r="F225" s="26" t="s">
        <v>494</v>
      </c>
    </row>
    <row r="226" spans="1:6" ht="31" x14ac:dyDescent="0.35">
      <c r="A226" s="25" t="s">
        <v>217</v>
      </c>
      <c r="B226" s="25" t="s">
        <v>7</v>
      </c>
      <c r="C226" s="26" t="s">
        <v>495</v>
      </c>
      <c r="D226" s="27">
        <v>46244.875</v>
      </c>
      <c r="E226" s="27">
        <v>46245.25</v>
      </c>
      <c r="F226" s="26" t="s">
        <v>494</v>
      </c>
    </row>
    <row r="227" spans="1:6" ht="31" x14ac:dyDescent="0.35">
      <c r="A227" s="25" t="s">
        <v>217</v>
      </c>
      <c r="B227" s="25" t="s">
        <v>7</v>
      </c>
      <c r="C227" s="26" t="s">
        <v>496</v>
      </c>
      <c r="D227" s="27">
        <v>46244.875</v>
      </c>
      <c r="E227" s="27">
        <v>46245.25</v>
      </c>
      <c r="F227" s="26" t="s">
        <v>494</v>
      </c>
    </row>
    <row r="228" spans="1:6" ht="31" x14ac:dyDescent="0.35">
      <c r="A228" s="25" t="s">
        <v>217</v>
      </c>
      <c r="B228" s="25" t="s">
        <v>7</v>
      </c>
      <c r="C228" s="26" t="s">
        <v>497</v>
      </c>
      <c r="D228" s="27">
        <v>46244.875</v>
      </c>
      <c r="E228" s="27">
        <v>46245.25</v>
      </c>
      <c r="F228" s="26" t="s">
        <v>494</v>
      </c>
    </row>
    <row r="229" spans="1:6" ht="46.5" x14ac:dyDescent="0.35">
      <c r="A229" s="25" t="s">
        <v>217</v>
      </c>
      <c r="B229" s="25" t="s">
        <v>8</v>
      </c>
      <c r="C229" s="26" t="s">
        <v>498</v>
      </c>
      <c r="D229" s="27">
        <v>46244.958333333299</v>
      </c>
      <c r="E229" s="27">
        <v>46245.25</v>
      </c>
      <c r="F229" s="26" t="s">
        <v>499</v>
      </c>
    </row>
    <row r="230" spans="1:6" ht="46.5" x14ac:dyDescent="0.35">
      <c r="A230" s="25" t="s">
        <v>217</v>
      </c>
      <c r="B230" s="25" t="s">
        <v>7</v>
      </c>
      <c r="C230" s="26" t="s">
        <v>500</v>
      </c>
      <c r="D230" s="27">
        <v>46244.875</v>
      </c>
      <c r="E230" s="27">
        <v>46245.25</v>
      </c>
      <c r="F230" s="26" t="s">
        <v>501</v>
      </c>
    </row>
    <row r="231" spans="1:6" ht="46.5" x14ac:dyDescent="0.35">
      <c r="A231" s="25" t="s">
        <v>217</v>
      </c>
      <c r="B231" s="25" t="s">
        <v>7</v>
      </c>
      <c r="C231" s="26" t="s">
        <v>502</v>
      </c>
      <c r="D231" s="27">
        <v>46244.875</v>
      </c>
      <c r="E231" s="27">
        <v>46245.25</v>
      </c>
      <c r="F231" s="26" t="s">
        <v>501</v>
      </c>
    </row>
    <row r="232" spans="1:6" ht="46.5" x14ac:dyDescent="0.35">
      <c r="A232" s="25" t="s">
        <v>217</v>
      </c>
      <c r="B232" s="25" t="s">
        <v>8</v>
      </c>
      <c r="C232" s="26" t="s">
        <v>503</v>
      </c>
      <c r="D232" s="27">
        <v>46244.875</v>
      </c>
      <c r="E232" s="27">
        <v>46245.25</v>
      </c>
      <c r="F232" s="26" t="s">
        <v>501</v>
      </c>
    </row>
    <row r="233" spans="1:6" ht="46.5" x14ac:dyDescent="0.35">
      <c r="A233" s="25" t="s">
        <v>217</v>
      </c>
      <c r="B233" s="25" t="s">
        <v>7</v>
      </c>
      <c r="C233" s="26" t="s">
        <v>250</v>
      </c>
      <c r="D233" s="27">
        <v>46244.875</v>
      </c>
      <c r="E233" s="27">
        <v>46245.25</v>
      </c>
      <c r="F233" s="26" t="s">
        <v>251</v>
      </c>
    </row>
    <row r="234" spans="1:6" ht="77.5" x14ac:dyDescent="0.35">
      <c r="A234" s="25" t="s">
        <v>130</v>
      </c>
      <c r="B234" s="25" t="s">
        <v>2</v>
      </c>
      <c r="C234" s="26" t="s">
        <v>131</v>
      </c>
      <c r="D234" s="27">
        <v>46244.833333333299</v>
      </c>
      <c r="E234" s="27">
        <v>46245.25</v>
      </c>
      <c r="F234" s="26" t="s">
        <v>132</v>
      </c>
    </row>
    <row r="235" spans="1:6" ht="77.5" x14ac:dyDescent="0.35">
      <c r="A235" s="25" t="s">
        <v>130</v>
      </c>
      <c r="B235" s="25" t="s">
        <v>6</v>
      </c>
      <c r="C235" s="26" t="s">
        <v>133</v>
      </c>
      <c r="D235" s="27">
        <v>46244.833333333299</v>
      </c>
      <c r="E235" s="27">
        <v>46245.25</v>
      </c>
      <c r="F235" s="26" t="s">
        <v>132</v>
      </c>
    </row>
    <row r="236" spans="1:6" ht="62" x14ac:dyDescent="0.35">
      <c r="A236" s="25" t="s">
        <v>192</v>
      </c>
      <c r="B236" s="25" t="s">
        <v>2</v>
      </c>
      <c r="C236" s="26" t="s">
        <v>486</v>
      </c>
      <c r="D236" s="27">
        <v>46244.875</v>
      </c>
      <c r="E236" s="27">
        <v>46245.25</v>
      </c>
      <c r="F236" s="26" t="s">
        <v>194</v>
      </c>
    </row>
    <row r="237" spans="1:6" ht="62" x14ac:dyDescent="0.35">
      <c r="A237" s="25" t="s">
        <v>192</v>
      </c>
      <c r="B237" s="25" t="s">
        <v>2</v>
      </c>
      <c r="C237" s="26" t="s">
        <v>487</v>
      </c>
      <c r="D237" s="27">
        <v>46244.875</v>
      </c>
      <c r="E237" s="27">
        <v>46245.25</v>
      </c>
      <c r="F237" s="26" t="s">
        <v>194</v>
      </c>
    </row>
    <row r="238" spans="1:6" ht="62" x14ac:dyDescent="0.35">
      <c r="A238" s="25" t="s">
        <v>192</v>
      </c>
      <c r="B238" s="25" t="s">
        <v>2</v>
      </c>
      <c r="C238" s="26" t="s">
        <v>488</v>
      </c>
      <c r="D238" s="27">
        <v>46244.875</v>
      </c>
      <c r="E238" s="27">
        <v>46245.25</v>
      </c>
      <c r="F238" s="26" t="s">
        <v>194</v>
      </c>
    </row>
    <row r="239" spans="1:6" ht="93" x14ac:dyDescent="0.35">
      <c r="A239" s="25" t="s">
        <v>103</v>
      </c>
      <c r="B239" s="25" t="s">
        <v>4</v>
      </c>
      <c r="C239" s="26" t="s">
        <v>104</v>
      </c>
      <c r="D239" s="27">
        <v>46244.833333333299</v>
      </c>
      <c r="E239" s="27">
        <v>46245.25</v>
      </c>
      <c r="F239" s="26" t="s">
        <v>105</v>
      </c>
    </row>
    <row r="240" spans="1:6" ht="77.5" x14ac:dyDescent="0.35">
      <c r="A240" s="25" t="s">
        <v>103</v>
      </c>
      <c r="B240" s="25" t="s">
        <v>4</v>
      </c>
      <c r="C240" s="26" t="s">
        <v>480</v>
      </c>
      <c r="D240" s="27">
        <v>46244.833333333299</v>
      </c>
      <c r="E240" s="27">
        <v>46245.020833333299</v>
      </c>
      <c r="F240" s="26" t="s">
        <v>481</v>
      </c>
    </row>
    <row r="241" spans="1:6" ht="77.5" x14ac:dyDescent="0.35">
      <c r="A241" s="25" t="s">
        <v>103</v>
      </c>
      <c r="B241" s="25" t="s">
        <v>4</v>
      </c>
      <c r="C241" s="26" t="s">
        <v>482</v>
      </c>
      <c r="D241" s="27">
        <v>46244.833333333299</v>
      </c>
      <c r="E241" s="27">
        <v>46245.25</v>
      </c>
      <c r="F241" s="26" t="s">
        <v>481</v>
      </c>
    </row>
    <row r="242" spans="1:6" ht="77.5" x14ac:dyDescent="0.35">
      <c r="A242" s="25" t="s">
        <v>103</v>
      </c>
      <c r="B242" s="25" t="s">
        <v>4</v>
      </c>
      <c r="C242" s="26" t="s">
        <v>484</v>
      </c>
      <c r="D242" s="27">
        <v>46245.041666666701</v>
      </c>
      <c r="E242" s="27">
        <v>46245.25</v>
      </c>
      <c r="F242" s="26" t="s">
        <v>481</v>
      </c>
    </row>
    <row r="243" spans="1:6" ht="46.5" x14ac:dyDescent="0.35">
      <c r="A243" s="25" t="s">
        <v>103</v>
      </c>
      <c r="B243" s="25" t="s">
        <v>4</v>
      </c>
      <c r="C243" s="26" t="s">
        <v>235</v>
      </c>
      <c r="D243" s="27">
        <v>46244.875</v>
      </c>
      <c r="E243" s="27">
        <v>46245.25</v>
      </c>
      <c r="F243" s="26" t="s">
        <v>236</v>
      </c>
    </row>
    <row r="244" spans="1:6" ht="46.5" x14ac:dyDescent="0.35">
      <c r="A244" s="25" t="s">
        <v>103</v>
      </c>
      <c r="B244" s="25" t="s">
        <v>5</v>
      </c>
      <c r="C244" s="26" t="s">
        <v>237</v>
      </c>
      <c r="D244" s="27">
        <v>46244.875</v>
      </c>
      <c r="E244" s="27">
        <v>46245.25</v>
      </c>
      <c r="F244" s="26" t="s">
        <v>236</v>
      </c>
    </row>
    <row r="245" spans="1:6" ht="46.5" x14ac:dyDescent="0.35">
      <c r="A245" s="25" t="s">
        <v>207</v>
      </c>
      <c r="B245" s="25" t="s">
        <v>5</v>
      </c>
      <c r="C245" s="26" t="s">
        <v>208</v>
      </c>
      <c r="D245" s="27">
        <v>46244.875</v>
      </c>
      <c r="E245" s="27">
        <v>46245.25</v>
      </c>
      <c r="F245" s="26" t="s">
        <v>209</v>
      </c>
    </row>
    <row r="246" spans="1:6" ht="46.5" x14ac:dyDescent="0.35">
      <c r="A246" s="25" t="s">
        <v>207</v>
      </c>
      <c r="B246" s="25" t="s">
        <v>5</v>
      </c>
      <c r="C246" s="26" t="s">
        <v>210</v>
      </c>
      <c r="D246" s="27">
        <v>46244.875</v>
      </c>
      <c r="E246" s="27">
        <v>46245.25</v>
      </c>
      <c r="F246" s="26" t="s">
        <v>209</v>
      </c>
    </row>
    <row r="247" spans="1:6" ht="46.5" x14ac:dyDescent="0.35">
      <c r="A247" s="25" t="s">
        <v>232</v>
      </c>
      <c r="B247" s="25" t="s">
        <v>6</v>
      </c>
      <c r="C247" s="26" t="s">
        <v>233</v>
      </c>
      <c r="D247" s="27">
        <v>46244.875</v>
      </c>
      <c r="E247" s="27">
        <v>46245.25</v>
      </c>
      <c r="F247" s="26" t="s">
        <v>234</v>
      </c>
    </row>
    <row r="248" spans="1:6" ht="62" x14ac:dyDescent="0.35">
      <c r="A248" s="25" t="s">
        <v>211</v>
      </c>
      <c r="B248" s="25" t="s">
        <v>4</v>
      </c>
      <c r="C248" s="26" t="s">
        <v>212</v>
      </c>
      <c r="D248" s="27">
        <v>46244.833333333299</v>
      </c>
      <c r="E248" s="27">
        <v>46245.25</v>
      </c>
      <c r="F248" s="26" t="s">
        <v>213</v>
      </c>
    </row>
    <row r="249" spans="1:6" ht="62" x14ac:dyDescent="0.35">
      <c r="A249" s="25" t="s">
        <v>211</v>
      </c>
      <c r="B249" s="25" t="s">
        <v>4</v>
      </c>
      <c r="C249" s="26" t="s">
        <v>214</v>
      </c>
      <c r="D249" s="27">
        <v>46244.833333333299</v>
      </c>
      <c r="E249" s="27">
        <v>46245.25</v>
      </c>
      <c r="F249" s="26" t="s">
        <v>213</v>
      </c>
    </row>
    <row r="250" spans="1:6" ht="62" x14ac:dyDescent="0.35">
      <c r="A250" s="25" t="s">
        <v>211</v>
      </c>
      <c r="B250" s="25" t="s">
        <v>5</v>
      </c>
      <c r="C250" s="26" t="s">
        <v>215</v>
      </c>
      <c r="D250" s="27">
        <v>46244.833333333299</v>
      </c>
      <c r="E250" s="27">
        <v>46245.25</v>
      </c>
      <c r="F250" s="26" t="s">
        <v>213</v>
      </c>
    </row>
    <row r="251" spans="1:6" ht="62" x14ac:dyDescent="0.35">
      <c r="A251" s="25" t="s">
        <v>211</v>
      </c>
      <c r="B251" s="25" t="s">
        <v>5</v>
      </c>
      <c r="C251" s="26" t="s">
        <v>216</v>
      </c>
      <c r="D251" s="27">
        <v>46244.833333333299</v>
      </c>
      <c r="E251" s="27">
        <v>46245.25</v>
      </c>
      <c r="F251" s="26" t="s">
        <v>213</v>
      </c>
    </row>
    <row r="252" spans="1:6" ht="77.5" x14ac:dyDescent="0.35">
      <c r="A252" s="25" t="s">
        <v>533</v>
      </c>
      <c r="B252" s="25" t="s">
        <v>6</v>
      </c>
      <c r="C252" s="26" t="s">
        <v>534</v>
      </c>
      <c r="D252" s="27">
        <v>46244.875</v>
      </c>
      <c r="E252" s="27">
        <v>46245.25</v>
      </c>
      <c r="F252" s="26" t="s">
        <v>409</v>
      </c>
    </row>
  </sheetData>
  <autoFilter ref="A2:F87" xr:uid="{8E28860C-F965-40C0-9C49-A8B021D34924}">
    <sortState xmlns:xlrd2="http://schemas.microsoft.com/office/spreadsheetml/2017/richdata2" ref="A3:F252">
      <sortCondition ref="A2:A87"/>
    </sortState>
  </autoFilter>
  <mergeCells count="1">
    <mergeCell ref="A1:F1"/>
  </mergeCells>
  <conditionalFormatting sqref="A3:F252">
    <cfRule type="expression" dxfId="3" priority="1">
      <formula>$J3="Over 12 hours"</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E3BE4-81BC-4910-9191-065F47840FDE}">
  <sheetPr>
    <tabColor rgb="FFFFC000"/>
  </sheetPr>
  <dimension ref="A1:K232"/>
  <sheetViews>
    <sheetView zoomScaleNormal="100" workbookViewId="0">
      <pane ySplit="1" topLeftCell="A2" activePane="bottomLeft" state="frozenSplit"/>
      <selection sqref="A1:F1"/>
      <selection pane="bottomLeft" activeCell="C5" sqref="C5"/>
    </sheetView>
  </sheetViews>
  <sheetFormatPr defaultColWidth="0" defaultRowHeight="15.5" x14ac:dyDescent="0.35"/>
  <cols>
    <col min="1" max="2" width="13.23046875" style="3" customWidth="1"/>
    <col min="3" max="3" width="60.23046875" style="3" customWidth="1"/>
    <col min="4" max="4" width="15.765625" style="3" customWidth="1"/>
    <col min="5" max="5" width="15.765625" style="13" customWidth="1"/>
    <col min="6" max="6" width="47" style="13" customWidth="1"/>
    <col min="7" max="11" width="0" hidden="1" customWidth="1"/>
    <col min="12" max="16384" width="8.765625" hidden="1"/>
  </cols>
  <sheetData>
    <row r="1" spans="1:6" ht="32.5" x14ac:dyDescent="0.35">
      <c r="A1" s="35" t="str">
        <f>"Daily closure report: "&amp;'Front page'!A10</f>
        <v>Daily closure report: Tuesday, 11 August</v>
      </c>
      <c r="B1" s="35"/>
      <c r="C1" s="35"/>
      <c r="D1" s="35"/>
      <c r="E1" s="35"/>
      <c r="F1" s="35"/>
    </row>
    <row r="2" spans="1:6" s="5" customFormat="1" ht="28" x14ac:dyDescent="0.35">
      <c r="A2" s="12" t="s">
        <v>9</v>
      </c>
      <c r="B2" s="12" t="s">
        <v>1</v>
      </c>
      <c r="C2" s="12" t="s">
        <v>0</v>
      </c>
      <c r="D2" s="11" t="s">
        <v>11</v>
      </c>
      <c r="E2" s="11" t="s">
        <v>12</v>
      </c>
      <c r="F2" s="12" t="s">
        <v>10</v>
      </c>
    </row>
    <row r="3" spans="1:6" s="5" customFormat="1" ht="62" x14ac:dyDescent="0.35">
      <c r="A3" s="25" t="s">
        <v>27</v>
      </c>
      <c r="B3" s="25" t="s">
        <v>2</v>
      </c>
      <c r="C3" s="26" t="s">
        <v>28</v>
      </c>
      <c r="D3" s="27">
        <v>46245.875</v>
      </c>
      <c r="E3" s="27">
        <v>46246.208333333299</v>
      </c>
      <c r="F3" s="26" t="s">
        <v>29</v>
      </c>
    </row>
    <row r="4" spans="1:6" s="5" customFormat="1" ht="77.5" x14ac:dyDescent="0.35">
      <c r="A4" s="25" t="s">
        <v>27</v>
      </c>
      <c r="B4" s="25" t="s">
        <v>24</v>
      </c>
      <c r="C4" s="26" t="s">
        <v>35</v>
      </c>
      <c r="D4" s="27">
        <v>45847.208333333299</v>
      </c>
      <c r="E4" s="27">
        <v>46507.999305555597</v>
      </c>
      <c r="F4" s="26" t="s">
        <v>36</v>
      </c>
    </row>
    <row r="5" spans="1:6" s="5" customFormat="1" ht="77.5" x14ac:dyDescent="0.35">
      <c r="A5" s="25" t="s">
        <v>27</v>
      </c>
      <c r="B5" s="25" t="s">
        <v>2</v>
      </c>
      <c r="C5" s="26" t="s">
        <v>42</v>
      </c>
      <c r="D5" s="27">
        <v>46245.875</v>
      </c>
      <c r="E5" s="27">
        <v>46246.208333333299</v>
      </c>
      <c r="F5" s="26" t="s">
        <v>43</v>
      </c>
    </row>
    <row r="6" spans="1:6" s="5" customFormat="1" ht="77.5" x14ac:dyDescent="0.35">
      <c r="A6" s="25" t="s">
        <v>27</v>
      </c>
      <c r="B6" s="25" t="s">
        <v>2</v>
      </c>
      <c r="C6" s="26" t="s">
        <v>79</v>
      </c>
      <c r="D6" s="27">
        <v>46245.833333333299</v>
      </c>
      <c r="E6" s="27">
        <v>46246.25</v>
      </c>
      <c r="F6" s="26" t="s">
        <v>80</v>
      </c>
    </row>
    <row r="7" spans="1:6" s="5" customFormat="1" ht="77.5" x14ac:dyDescent="0.35">
      <c r="A7" s="25" t="s">
        <v>27</v>
      </c>
      <c r="B7" s="25" t="s">
        <v>2</v>
      </c>
      <c r="C7" s="26" t="s">
        <v>81</v>
      </c>
      <c r="D7" s="27">
        <v>46245.833333333299</v>
      </c>
      <c r="E7" s="27">
        <v>46246.25</v>
      </c>
      <c r="F7" s="26" t="s">
        <v>80</v>
      </c>
    </row>
    <row r="8" spans="1:6" s="5" customFormat="1" ht="62" x14ac:dyDescent="0.35">
      <c r="A8" s="25" t="s">
        <v>27</v>
      </c>
      <c r="B8" s="25" t="s">
        <v>2</v>
      </c>
      <c r="C8" s="26" t="s">
        <v>82</v>
      </c>
      <c r="D8" s="27">
        <v>46245.833333333299</v>
      </c>
      <c r="E8" s="27">
        <v>46246.25</v>
      </c>
      <c r="F8" s="26" t="s">
        <v>80</v>
      </c>
    </row>
    <row r="9" spans="1:6" s="5" customFormat="1" ht="46.5" x14ac:dyDescent="0.35">
      <c r="A9" s="25" t="s">
        <v>27</v>
      </c>
      <c r="B9" s="25" t="s">
        <v>2</v>
      </c>
      <c r="C9" s="26" t="s">
        <v>114</v>
      </c>
      <c r="D9" s="27">
        <v>46245.833333333299</v>
      </c>
      <c r="E9" s="27">
        <v>46246.25</v>
      </c>
      <c r="F9" s="26" t="s">
        <v>115</v>
      </c>
    </row>
    <row r="10" spans="1:6" s="5" customFormat="1" ht="62" x14ac:dyDescent="0.35">
      <c r="A10" s="25" t="s">
        <v>27</v>
      </c>
      <c r="B10" s="25" t="s">
        <v>6</v>
      </c>
      <c r="C10" s="26" t="s">
        <v>116</v>
      </c>
      <c r="D10" s="27">
        <v>46245.833333333299</v>
      </c>
      <c r="E10" s="27">
        <v>46246.25</v>
      </c>
      <c r="F10" s="26" t="s">
        <v>115</v>
      </c>
    </row>
    <row r="11" spans="1:6" s="5" customFormat="1" ht="93" x14ac:dyDescent="0.35">
      <c r="A11" s="25" t="s">
        <v>27</v>
      </c>
      <c r="B11" s="25" t="s">
        <v>2</v>
      </c>
      <c r="C11" s="26" t="s">
        <v>117</v>
      </c>
      <c r="D11" s="27">
        <v>46245.833333333299</v>
      </c>
      <c r="E11" s="27">
        <v>46246.25</v>
      </c>
      <c r="F11" s="26" t="s">
        <v>115</v>
      </c>
    </row>
    <row r="12" spans="1:6" s="5" customFormat="1" ht="93" x14ac:dyDescent="0.35">
      <c r="A12" s="25" t="s">
        <v>27</v>
      </c>
      <c r="B12" s="25" t="s">
        <v>6</v>
      </c>
      <c r="C12" s="26" t="s">
        <v>118</v>
      </c>
      <c r="D12" s="27">
        <v>46245.833333333299</v>
      </c>
      <c r="E12" s="27">
        <v>46246.25</v>
      </c>
      <c r="F12" s="26" t="s">
        <v>115</v>
      </c>
    </row>
    <row r="13" spans="1:6" s="5" customFormat="1" ht="93" x14ac:dyDescent="0.35">
      <c r="A13" s="25" t="s">
        <v>27</v>
      </c>
      <c r="B13" s="25" t="s">
        <v>6</v>
      </c>
      <c r="C13" s="26" t="s">
        <v>119</v>
      </c>
      <c r="D13" s="27">
        <v>46245.833333333299</v>
      </c>
      <c r="E13" s="27">
        <v>46245.958333333299</v>
      </c>
      <c r="F13" s="26" t="s">
        <v>115</v>
      </c>
    </row>
    <row r="14" spans="1:6" s="5" customFormat="1" ht="93" x14ac:dyDescent="0.35">
      <c r="A14" s="25" t="s">
        <v>27</v>
      </c>
      <c r="B14" s="25" t="s">
        <v>2</v>
      </c>
      <c r="C14" s="26" t="s">
        <v>120</v>
      </c>
      <c r="D14" s="27">
        <v>46245.833333333299</v>
      </c>
      <c r="E14" s="27">
        <v>46245.958333333299</v>
      </c>
      <c r="F14" s="26" t="s">
        <v>115</v>
      </c>
    </row>
    <row r="15" spans="1:6" s="5" customFormat="1" ht="93" x14ac:dyDescent="0.35">
      <c r="A15" s="25" t="s">
        <v>27</v>
      </c>
      <c r="B15" s="25" t="s">
        <v>2</v>
      </c>
      <c r="C15" s="26" t="s">
        <v>121</v>
      </c>
      <c r="D15" s="27">
        <v>46245.979166666701</v>
      </c>
      <c r="E15" s="27">
        <v>46246.25</v>
      </c>
      <c r="F15" s="26" t="s">
        <v>115</v>
      </c>
    </row>
    <row r="16" spans="1:6" s="5" customFormat="1" ht="93" x14ac:dyDescent="0.35">
      <c r="A16" s="25" t="s">
        <v>27</v>
      </c>
      <c r="B16" s="25" t="s">
        <v>6</v>
      </c>
      <c r="C16" s="26" t="s">
        <v>122</v>
      </c>
      <c r="D16" s="27">
        <v>46245.979166666701</v>
      </c>
      <c r="E16" s="27">
        <v>46246.25</v>
      </c>
      <c r="F16" s="26" t="s">
        <v>115</v>
      </c>
    </row>
    <row r="17" spans="1:6" s="5" customFormat="1" ht="62" x14ac:dyDescent="0.35">
      <c r="A17" s="25" t="s">
        <v>27</v>
      </c>
      <c r="B17" s="25" t="s">
        <v>6</v>
      </c>
      <c r="C17" s="26" t="s">
        <v>164</v>
      </c>
      <c r="D17" s="27">
        <v>46245.875</v>
      </c>
      <c r="E17" s="27">
        <v>46246.25</v>
      </c>
      <c r="F17" s="26" t="s">
        <v>165</v>
      </c>
    </row>
    <row r="18" spans="1:6" s="5" customFormat="1" ht="46.5" x14ac:dyDescent="0.35">
      <c r="A18" s="25" t="s">
        <v>27</v>
      </c>
      <c r="B18" s="25" t="s">
        <v>2</v>
      </c>
      <c r="C18" s="26" t="s">
        <v>166</v>
      </c>
      <c r="D18" s="27">
        <v>46245.833333333299</v>
      </c>
      <c r="E18" s="27">
        <v>46246.25</v>
      </c>
      <c r="F18" s="26" t="s">
        <v>167</v>
      </c>
    </row>
    <row r="19" spans="1:6" s="5" customFormat="1" ht="93" x14ac:dyDescent="0.35">
      <c r="A19" s="25" t="s">
        <v>90</v>
      </c>
      <c r="B19" s="25" t="s">
        <v>2</v>
      </c>
      <c r="C19" s="26" t="s">
        <v>91</v>
      </c>
      <c r="D19" s="27">
        <v>46245.854166666701</v>
      </c>
      <c r="E19" s="27">
        <v>46246.25</v>
      </c>
      <c r="F19" s="26" t="s">
        <v>92</v>
      </c>
    </row>
    <row r="20" spans="1:6" s="5" customFormat="1" ht="93" x14ac:dyDescent="0.35">
      <c r="A20" s="25" t="s">
        <v>90</v>
      </c>
      <c r="B20" s="25" t="s">
        <v>2</v>
      </c>
      <c r="C20" s="26" t="s">
        <v>93</v>
      </c>
      <c r="D20" s="27">
        <v>46245.854166666701</v>
      </c>
      <c r="E20" s="27">
        <v>46246.25</v>
      </c>
      <c r="F20" s="26" t="s">
        <v>92</v>
      </c>
    </row>
    <row r="21" spans="1:6" s="7" customFormat="1" ht="62" x14ac:dyDescent="0.35">
      <c r="A21" s="25" t="s">
        <v>90</v>
      </c>
      <c r="B21" s="25" t="s">
        <v>6</v>
      </c>
      <c r="C21" s="26" t="s">
        <v>146</v>
      </c>
      <c r="D21" s="27">
        <v>46245.833333333299</v>
      </c>
      <c r="E21" s="27">
        <v>46246.25</v>
      </c>
      <c r="F21" s="26" t="s">
        <v>147</v>
      </c>
    </row>
    <row r="22" spans="1:6" s="7" customFormat="1" ht="62" x14ac:dyDescent="0.35">
      <c r="A22" s="25" t="s">
        <v>90</v>
      </c>
      <c r="B22" s="25" t="s">
        <v>6</v>
      </c>
      <c r="C22" s="26" t="s">
        <v>148</v>
      </c>
      <c r="D22" s="27">
        <v>46245.833333333299</v>
      </c>
      <c r="E22" s="27">
        <v>46246.25</v>
      </c>
      <c r="F22" s="26" t="s">
        <v>147</v>
      </c>
    </row>
    <row r="23" spans="1:6" s="7" customFormat="1" ht="62" x14ac:dyDescent="0.35">
      <c r="A23" s="25" t="s">
        <v>90</v>
      </c>
      <c r="B23" s="25" t="s">
        <v>6</v>
      </c>
      <c r="C23" s="26" t="s">
        <v>149</v>
      </c>
      <c r="D23" s="27">
        <v>46245.833333333299</v>
      </c>
      <c r="E23" s="27">
        <v>46246.25</v>
      </c>
      <c r="F23" s="26" t="s">
        <v>147</v>
      </c>
    </row>
    <row r="24" spans="1:6" s="7" customFormat="1" ht="62" x14ac:dyDescent="0.35">
      <c r="A24" s="25" t="s">
        <v>90</v>
      </c>
      <c r="B24" s="25" t="s">
        <v>6</v>
      </c>
      <c r="C24" s="26" t="s">
        <v>150</v>
      </c>
      <c r="D24" s="27">
        <v>46245.833333333299</v>
      </c>
      <c r="E24" s="27">
        <v>46246.25</v>
      </c>
      <c r="F24" s="26" t="s">
        <v>147</v>
      </c>
    </row>
    <row r="25" spans="1:6" s="7" customFormat="1" ht="62" x14ac:dyDescent="0.35">
      <c r="A25" s="25" t="s">
        <v>90</v>
      </c>
      <c r="B25" s="25" t="s">
        <v>6</v>
      </c>
      <c r="C25" s="26" t="s">
        <v>151</v>
      </c>
      <c r="D25" s="27">
        <v>46245.833333333299</v>
      </c>
      <c r="E25" s="27">
        <v>46246.25</v>
      </c>
      <c r="F25" s="26" t="s">
        <v>147</v>
      </c>
    </row>
    <row r="26" spans="1:6" s="7" customFormat="1" ht="62" x14ac:dyDescent="0.35">
      <c r="A26" s="25" t="s">
        <v>90</v>
      </c>
      <c r="B26" s="25" t="s">
        <v>6</v>
      </c>
      <c r="C26" s="26" t="s">
        <v>152</v>
      </c>
      <c r="D26" s="27">
        <v>46245.833333333299</v>
      </c>
      <c r="E26" s="27">
        <v>46246.25</v>
      </c>
      <c r="F26" s="26" t="s">
        <v>147</v>
      </c>
    </row>
    <row r="27" spans="1:6" s="5" customFormat="1" ht="77.5" x14ac:dyDescent="0.35">
      <c r="A27" s="25" t="s">
        <v>90</v>
      </c>
      <c r="B27" s="25" t="s">
        <v>6</v>
      </c>
      <c r="C27" s="26" t="s">
        <v>349</v>
      </c>
      <c r="D27" s="27">
        <v>46245.916666666701</v>
      </c>
      <c r="E27" s="27">
        <v>46246.229166666701</v>
      </c>
      <c r="F27" s="26" t="s">
        <v>350</v>
      </c>
    </row>
    <row r="28" spans="1:6" s="5" customFormat="1" ht="77.5" x14ac:dyDescent="0.35">
      <c r="A28" s="25" t="s">
        <v>126</v>
      </c>
      <c r="B28" s="25" t="s">
        <v>4</v>
      </c>
      <c r="C28" s="26" t="s">
        <v>127</v>
      </c>
      <c r="D28" s="27">
        <v>46245.833333333299</v>
      </c>
      <c r="E28" s="27">
        <v>46246.25</v>
      </c>
      <c r="F28" s="26" t="s">
        <v>128</v>
      </c>
    </row>
    <row r="29" spans="1:6" s="5" customFormat="1" ht="77.5" x14ac:dyDescent="0.35">
      <c r="A29" s="25" t="s">
        <v>126</v>
      </c>
      <c r="B29" s="25" t="s">
        <v>5</v>
      </c>
      <c r="C29" s="26" t="s">
        <v>129</v>
      </c>
      <c r="D29" s="27">
        <v>46245.833333333299</v>
      </c>
      <c r="E29" s="27">
        <v>46246.25</v>
      </c>
      <c r="F29" s="26" t="s">
        <v>128</v>
      </c>
    </row>
    <row r="30" spans="1:6" s="5" customFormat="1" ht="93" x14ac:dyDescent="0.35">
      <c r="A30" s="25" t="s">
        <v>353</v>
      </c>
      <c r="B30" s="25" t="s">
        <v>6</v>
      </c>
      <c r="C30" s="26" t="s">
        <v>354</v>
      </c>
      <c r="D30" s="27">
        <v>46245.833333333299</v>
      </c>
      <c r="E30" s="27">
        <v>46246.166666666701</v>
      </c>
      <c r="F30" s="26" t="s">
        <v>355</v>
      </c>
    </row>
    <row r="31" spans="1:6" s="5" customFormat="1" ht="62" x14ac:dyDescent="0.35">
      <c r="A31" s="25" t="s">
        <v>17</v>
      </c>
      <c r="B31" s="25" t="s">
        <v>6</v>
      </c>
      <c r="C31" s="26" t="s">
        <v>18</v>
      </c>
      <c r="D31" s="27">
        <v>46245.875</v>
      </c>
      <c r="E31" s="27">
        <v>46246.208333333299</v>
      </c>
      <c r="F31" s="26" t="s">
        <v>19</v>
      </c>
    </row>
    <row r="32" spans="1:6" s="5" customFormat="1" ht="62" x14ac:dyDescent="0.35">
      <c r="A32" s="25" t="s">
        <v>17</v>
      </c>
      <c r="B32" s="25" t="s">
        <v>4</v>
      </c>
      <c r="C32" s="26" t="s">
        <v>33</v>
      </c>
      <c r="D32" s="27">
        <v>46245.875</v>
      </c>
      <c r="E32" s="27">
        <v>46246.208333333299</v>
      </c>
      <c r="F32" s="26" t="s">
        <v>34</v>
      </c>
    </row>
    <row r="33" spans="1:6" s="5" customFormat="1" ht="46.5" x14ac:dyDescent="0.35">
      <c r="A33" s="25" t="s">
        <v>30</v>
      </c>
      <c r="B33" s="25" t="s">
        <v>4</v>
      </c>
      <c r="C33" s="26" t="s">
        <v>31</v>
      </c>
      <c r="D33" s="27">
        <v>46245.895833333299</v>
      </c>
      <c r="E33" s="27">
        <v>46246.25</v>
      </c>
      <c r="F33" s="26" t="s">
        <v>32</v>
      </c>
    </row>
    <row r="34" spans="1:6" s="5" customFormat="1" ht="93" x14ac:dyDescent="0.35">
      <c r="A34" s="25" t="s">
        <v>30</v>
      </c>
      <c r="B34" s="25" t="s">
        <v>4</v>
      </c>
      <c r="C34" s="26" t="s">
        <v>60</v>
      </c>
      <c r="D34" s="27">
        <v>46244.541666666701</v>
      </c>
      <c r="E34" s="27">
        <v>46249.25</v>
      </c>
      <c r="F34" s="26" t="s">
        <v>61</v>
      </c>
    </row>
    <row r="35" spans="1:6" s="5" customFormat="1" ht="93" x14ac:dyDescent="0.35">
      <c r="A35" s="25" t="s">
        <v>30</v>
      </c>
      <c r="B35" s="25" t="s">
        <v>4</v>
      </c>
      <c r="C35" s="26" t="s">
        <v>62</v>
      </c>
      <c r="D35" s="27">
        <v>46245.833333333299</v>
      </c>
      <c r="E35" s="27">
        <v>46246.25</v>
      </c>
      <c r="F35" s="26" t="s">
        <v>61</v>
      </c>
    </row>
    <row r="36" spans="1:6" s="5" customFormat="1" ht="93" x14ac:dyDescent="0.35">
      <c r="A36" s="25" t="s">
        <v>30</v>
      </c>
      <c r="B36" s="25" t="s">
        <v>4</v>
      </c>
      <c r="C36" s="26" t="s">
        <v>63</v>
      </c>
      <c r="D36" s="27">
        <v>46245.833333333299</v>
      </c>
      <c r="E36" s="27">
        <v>46246.25</v>
      </c>
      <c r="F36" s="26" t="s">
        <v>61</v>
      </c>
    </row>
    <row r="37" spans="1:6" s="5" customFormat="1" ht="93" x14ac:dyDescent="0.35">
      <c r="A37" s="25" t="s">
        <v>30</v>
      </c>
      <c r="B37" s="25" t="s">
        <v>4</v>
      </c>
      <c r="C37" s="26" t="s">
        <v>64</v>
      </c>
      <c r="D37" s="27">
        <v>46245.833333333299</v>
      </c>
      <c r="E37" s="27">
        <v>46246.25</v>
      </c>
      <c r="F37" s="26" t="s">
        <v>61</v>
      </c>
    </row>
    <row r="38" spans="1:6" s="5" customFormat="1" ht="93" x14ac:dyDescent="0.35">
      <c r="A38" s="25" t="s">
        <v>30</v>
      </c>
      <c r="B38" s="25" t="s">
        <v>4</v>
      </c>
      <c r="C38" s="26" t="s">
        <v>65</v>
      </c>
      <c r="D38" s="27">
        <v>46245.833333333299</v>
      </c>
      <c r="E38" s="27">
        <v>46246.25</v>
      </c>
      <c r="F38" s="26" t="s">
        <v>61</v>
      </c>
    </row>
    <row r="39" spans="1:6" s="5" customFormat="1" ht="93" x14ac:dyDescent="0.35">
      <c r="A39" s="25" t="s">
        <v>30</v>
      </c>
      <c r="B39" s="25" t="s">
        <v>4</v>
      </c>
      <c r="C39" s="26" t="s">
        <v>66</v>
      </c>
      <c r="D39" s="27">
        <v>46245.833333333299</v>
      </c>
      <c r="E39" s="27">
        <v>46246.25</v>
      </c>
      <c r="F39" s="26" t="s">
        <v>61</v>
      </c>
    </row>
    <row r="40" spans="1:6" s="6" customFormat="1" ht="93" x14ac:dyDescent="0.35">
      <c r="A40" s="25" t="s">
        <v>30</v>
      </c>
      <c r="B40" s="25" t="s">
        <v>4</v>
      </c>
      <c r="C40" s="26" t="s">
        <v>67</v>
      </c>
      <c r="D40" s="27">
        <v>46245.833333333299</v>
      </c>
      <c r="E40" s="27">
        <v>46246.25</v>
      </c>
      <c r="F40" s="26" t="s">
        <v>61</v>
      </c>
    </row>
    <row r="41" spans="1:6" s="6" customFormat="1" ht="93" x14ac:dyDescent="0.35">
      <c r="A41" s="25" t="s">
        <v>30</v>
      </c>
      <c r="B41" s="25" t="s">
        <v>4</v>
      </c>
      <c r="C41" s="26" t="s">
        <v>68</v>
      </c>
      <c r="D41" s="27">
        <v>46245.833333333299</v>
      </c>
      <c r="E41" s="27">
        <v>46246.25</v>
      </c>
      <c r="F41" s="26" t="s">
        <v>61</v>
      </c>
    </row>
    <row r="42" spans="1:6" s="6" customFormat="1" ht="93" x14ac:dyDescent="0.35">
      <c r="A42" s="25" t="s">
        <v>30</v>
      </c>
      <c r="B42" s="25" t="s">
        <v>4</v>
      </c>
      <c r="C42" s="26" t="s">
        <v>69</v>
      </c>
      <c r="D42" s="27">
        <v>46245.833333333299</v>
      </c>
      <c r="E42" s="27">
        <v>46246.25</v>
      </c>
      <c r="F42" s="26" t="s">
        <v>61</v>
      </c>
    </row>
    <row r="43" spans="1:6" s="6" customFormat="1" ht="93" x14ac:dyDescent="0.35">
      <c r="A43" s="25" t="s">
        <v>30</v>
      </c>
      <c r="B43" s="25" t="s">
        <v>4</v>
      </c>
      <c r="C43" s="26" t="s">
        <v>70</v>
      </c>
      <c r="D43" s="27">
        <v>46245.833333333299</v>
      </c>
      <c r="E43" s="27">
        <v>46246.25</v>
      </c>
      <c r="F43" s="26" t="s">
        <v>61</v>
      </c>
    </row>
    <row r="44" spans="1:6" s="6" customFormat="1" ht="93" x14ac:dyDescent="0.35">
      <c r="A44" s="25" t="s">
        <v>30</v>
      </c>
      <c r="B44" s="25" t="s">
        <v>4</v>
      </c>
      <c r="C44" s="26" t="s">
        <v>71</v>
      </c>
      <c r="D44" s="27">
        <v>46245.833333333299</v>
      </c>
      <c r="E44" s="27">
        <v>46246.25</v>
      </c>
      <c r="F44" s="26" t="s">
        <v>61</v>
      </c>
    </row>
    <row r="45" spans="1:6" s="6" customFormat="1" ht="93" x14ac:dyDescent="0.35">
      <c r="A45" s="25" t="s">
        <v>30</v>
      </c>
      <c r="B45" s="25" t="s">
        <v>4</v>
      </c>
      <c r="C45" s="26" t="s">
        <v>72</v>
      </c>
      <c r="D45" s="27">
        <v>46245.833333333299</v>
      </c>
      <c r="E45" s="27">
        <v>46246.25</v>
      </c>
      <c r="F45" s="26" t="s">
        <v>61</v>
      </c>
    </row>
    <row r="46" spans="1:6" s="6" customFormat="1" ht="46.5" x14ac:dyDescent="0.35">
      <c r="A46" s="25" t="s">
        <v>168</v>
      </c>
      <c r="B46" s="25" t="s">
        <v>4</v>
      </c>
      <c r="C46" s="26" t="s">
        <v>169</v>
      </c>
      <c r="D46" s="27">
        <v>46083.999305555597</v>
      </c>
      <c r="E46" s="27">
        <v>46293.999305555597</v>
      </c>
      <c r="F46" s="26" t="s">
        <v>170</v>
      </c>
    </row>
    <row r="47" spans="1:6" s="6" customFormat="1" ht="46.5" x14ac:dyDescent="0.35">
      <c r="A47" s="25" t="s">
        <v>168</v>
      </c>
      <c r="B47" s="25" t="s">
        <v>5</v>
      </c>
      <c r="C47" s="26" t="s">
        <v>171</v>
      </c>
      <c r="D47" s="27">
        <v>46083.999305555597</v>
      </c>
      <c r="E47" s="27">
        <v>46293.999305555597</v>
      </c>
      <c r="F47" s="26" t="s">
        <v>170</v>
      </c>
    </row>
    <row r="48" spans="1:6" s="6" customFormat="1" ht="46.5" x14ac:dyDescent="0.35">
      <c r="A48" s="25" t="s">
        <v>172</v>
      </c>
      <c r="B48" s="25" t="s">
        <v>6</v>
      </c>
      <c r="C48" s="26" t="s">
        <v>173</v>
      </c>
      <c r="D48" s="27">
        <v>46245.833333333299</v>
      </c>
      <c r="E48" s="27">
        <v>46246.25</v>
      </c>
      <c r="F48" s="26" t="s">
        <v>174</v>
      </c>
    </row>
    <row r="49" spans="1:6" s="5" customFormat="1" ht="62" x14ac:dyDescent="0.35">
      <c r="A49" s="25" t="s">
        <v>172</v>
      </c>
      <c r="B49" s="25" t="s">
        <v>24</v>
      </c>
      <c r="C49" s="26" t="s">
        <v>175</v>
      </c>
      <c r="D49" s="27">
        <v>46245.833333333299</v>
      </c>
      <c r="E49" s="27">
        <v>46246.208333333299</v>
      </c>
      <c r="F49" s="26" t="s">
        <v>176</v>
      </c>
    </row>
    <row r="50" spans="1:6" s="5" customFormat="1" ht="62" x14ac:dyDescent="0.35">
      <c r="A50" s="25" t="s">
        <v>172</v>
      </c>
      <c r="B50" s="25" t="s">
        <v>6</v>
      </c>
      <c r="C50" s="26" t="s">
        <v>177</v>
      </c>
      <c r="D50" s="27">
        <v>46245.833333333299</v>
      </c>
      <c r="E50" s="27">
        <v>46246.208333333299</v>
      </c>
      <c r="F50" s="26" t="s">
        <v>176</v>
      </c>
    </row>
    <row r="51" spans="1:6" s="5" customFormat="1" ht="62" x14ac:dyDescent="0.35">
      <c r="A51" s="25" t="s">
        <v>172</v>
      </c>
      <c r="B51" s="25" t="s">
        <v>6</v>
      </c>
      <c r="C51" s="26" t="s">
        <v>178</v>
      </c>
      <c r="D51" s="27">
        <v>46245.833333333299</v>
      </c>
      <c r="E51" s="27">
        <v>46246.25</v>
      </c>
      <c r="F51" s="26" t="s">
        <v>179</v>
      </c>
    </row>
    <row r="52" spans="1:6" s="5" customFormat="1" ht="46.5" x14ac:dyDescent="0.35">
      <c r="A52" s="25" t="s">
        <v>303</v>
      </c>
      <c r="B52" s="25" t="s">
        <v>5</v>
      </c>
      <c r="C52" s="26" t="s">
        <v>304</v>
      </c>
      <c r="D52" s="27">
        <v>46245.833333333299</v>
      </c>
      <c r="E52" s="27">
        <v>46246.25</v>
      </c>
      <c r="F52" s="26" t="s">
        <v>305</v>
      </c>
    </row>
    <row r="53" spans="1:6" s="5" customFormat="1" ht="93" x14ac:dyDescent="0.35">
      <c r="A53" s="25" t="s">
        <v>303</v>
      </c>
      <c r="B53" s="25" t="s">
        <v>5</v>
      </c>
      <c r="C53" s="26" t="s">
        <v>339</v>
      </c>
      <c r="D53" s="27">
        <v>46245.916666666701</v>
      </c>
      <c r="E53" s="27">
        <v>46246.229166666701</v>
      </c>
      <c r="F53" s="26" t="s">
        <v>338</v>
      </c>
    </row>
    <row r="54" spans="1:6" s="5" customFormat="1" ht="77.5" x14ac:dyDescent="0.35">
      <c r="A54" s="25" t="s">
        <v>295</v>
      </c>
      <c r="B54" s="25" t="s">
        <v>4</v>
      </c>
      <c r="C54" s="26" t="s">
        <v>296</v>
      </c>
      <c r="D54" s="27">
        <v>46245.916666666701</v>
      </c>
      <c r="E54" s="27">
        <v>46246.166666666701</v>
      </c>
      <c r="F54" s="26" t="s">
        <v>297</v>
      </c>
    </row>
    <row r="55" spans="1:6" s="5" customFormat="1" ht="62" x14ac:dyDescent="0.35">
      <c r="A55" s="25" t="s">
        <v>295</v>
      </c>
      <c r="B55" s="25" t="s">
        <v>5</v>
      </c>
      <c r="C55" s="26" t="s">
        <v>334</v>
      </c>
      <c r="D55" s="27">
        <v>46245.916666666701</v>
      </c>
      <c r="E55" s="27">
        <v>46246.229166666701</v>
      </c>
      <c r="F55" s="26" t="s">
        <v>335</v>
      </c>
    </row>
    <row r="56" spans="1:6" s="5" customFormat="1" ht="46.5" x14ac:dyDescent="0.35">
      <c r="A56" s="25" t="s">
        <v>320</v>
      </c>
      <c r="B56" s="25" t="s">
        <v>6</v>
      </c>
      <c r="C56" s="26" t="s">
        <v>321</v>
      </c>
      <c r="D56" s="27">
        <v>46245.833333333299</v>
      </c>
      <c r="E56" s="27">
        <v>46246.25</v>
      </c>
      <c r="F56" s="26" t="s">
        <v>322</v>
      </c>
    </row>
    <row r="57" spans="1:6" s="5" customFormat="1" ht="46.5" x14ac:dyDescent="0.35">
      <c r="A57" s="25" t="s">
        <v>306</v>
      </c>
      <c r="B57" s="25" t="s">
        <v>6</v>
      </c>
      <c r="C57" s="26" t="s">
        <v>307</v>
      </c>
      <c r="D57" s="27">
        <v>46245.833333333299</v>
      </c>
      <c r="E57" s="27">
        <v>46246.25</v>
      </c>
      <c r="F57" s="26" t="s">
        <v>308</v>
      </c>
    </row>
    <row r="58" spans="1:6" s="5" customFormat="1" ht="31" x14ac:dyDescent="0.35">
      <c r="A58" s="25" t="s">
        <v>277</v>
      </c>
      <c r="B58" s="25" t="s">
        <v>5</v>
      </c>
      <c r="C58" s="26" t="s">
        <v>278</v>
      </c>
      <c r="D58" s="27">
        <v>46245.875</v>
      </c>
      <c r="E58" s="27">
        <v>46246.25</v>
      </c>
      <c r="F58" s="26" t="s">
        <v>279</v>
      </c>
    </row>
    <row r="59" spans="1:6" s="5" customFormat="1" ht="31" x14ac:dyDescent="0.35">
      <c r="A59" s="25" t="s">
        <v>277</v>
      </c>
      <c r="B59" s="25" t="s">
        <v>4</v>
      </c>
      <c r="C59" s="26" t="s">
        <v>280</v>
      </c>
      <c r="D59" s="27">
        <v>46245.875</v>
      </c>
      <c r="E59" s="27">
        <v>46246.25</v>
      </c>
      <c r="F59" s="26" t="s">
        <v>279</v>
      </c>
    </row>
    <row r="60" spans="1:6" s="5" customFormat="1" ht="46.5" x14ac:dyDescent="0.35">
      <c r="A60" s="25" t="s">
        <v>277</v>
      </c>
      <c r="B60" s="25" t="s">
        <v>5</v>
      </c>
      <c r="C60" s="26" t="s">
        <v>298</v>
      </c>
      <c r="D60" s="27">
        <v>46245.833333333299</v>
      </c>
      <c r="E60" s="27">
        <v>46246.25</v>
      </c>
      <c r="F60" s="26" t="s">
        <v>299</v>
      </c>
    </row>
    <row r="61" spans="1:6" s="5" customFormat="1" ht="46.5" x14ac:dyDescent="0.35">
      <c r="A61" s="25" t="s">
        <v>277</v>
      </c>
      <c r="B61" s="25" t="s">
        <v>4</v>
      </c>
      <c r="C61" s="26" t="s">
        <v>309</v>
      </c>
      <c r="D61" s="27">
        <v>46245.833333333299</v>
      </c>
      <c r="E61" s="27">
        <v>46246.25</v>
      </c>
      <c r="F61" s="26" t="s">
        <v>310</v>
      </c>
    </row>
    <row r="62" spans="1:6" s="5" customFormat="1" ht="46.5" x14ac:dyDescent="0.35">
      <c r="A62" s="25" t="s">
        <v>277</v>
      </c>
      <c r="B62" s="25" t="s">
        <v>5</v>
      </c>
      <c r="C62" s="26" t="s">
        <v>311</v>
      </c>
      <c r="D62" s="27">
        <v>46245.833333333299</v>
      </c>
      <c r="E62" s="27">
        <v>46246.25</v>
      </c>
      <c r="F62" s="26" t="s">
        <v>310</v>
      </c>
    </row>
    <row r="63" spans="1:6" s="5" customFormat="1" ht="93" x14ac:dyDescent="0.35">
      <c r="A63" s="25" t="s">
        <v>336</v>
      </c>
      <c r="B63" s="25" t="s">
        <v>2</v>
      </c>
      <c r="C63" s="26" t="s">
        <v>337</v>
      </c>
      <c r="D63" s="27">
        <v>46245.916666666701</v>
      </c>
      <c r="E63" s="27">
        <v>46246.229166666701</v>
      </c>
      <c r="F63" s="26" t="s">
        <v>338</v>
      </c>
    </row>
    <row r="64" spans="1:6" s="5" customFormat="1" ht="93" x14ac:dyDescent="0.35">
      <c r="A64" s="25" t="s">
        <v>336</v>
      </c>
      <c r="B64" s="25" t="s">
        <v>2</v>
      </c>
      <c r="C64" s="26" t="s">
        <v>340</v>
      </c>
      <c r="D64" s="27">
        <v>46245.916666666701</v>
      </c>
      <c r="E64" s="27">
        <v>46246.229166666701</v>
      </c>
      <c r="F64" s="26" t="s">
        <v>338</v>
      </c>
    </row>
    <row r="65" spans="1:6" s="5" customFormat="1" ht="62" x14ac:dyDescent="0.35">
      <c r="A65" s="25" t="s">
        <v>336</v>
      </c>
      <c r="B65" s="25" t="s">
        <v>2</v>
      </c>
      <c r="C65" s="26" t="s">
        <v>351</v>
      </c>
      <c r="D65" s="27">
        <v>46245.916666666701</v>
      </c>
      <c r="E65" s="27">
        <v>46246.229166666701</v>
      </c>
      <c r="F65" s="26" t="s">
        <v>352</v>
      </c>
    </row>
    <row r="66" spans="1:6" s="5" customFormat="1" ht="31" x14ac:dyDescent="0.35">
      <c r="A66" s="25" t="s">
        <v>292</v>
      </c>
      <c r="B66" s="25" t="s">
        <v>2</v>
      </c>
      <c r="C66" s="26" t="s">
        <v>293</v>
      </c>
      <c r="D66" s="27">
        <v>46245.875</v>
      </c>
      <c r="E66" s="27">
        <v>46246.25</v>
      </c>
      <c r="F66" s="26" t="s">
        <v>294</v>
      </c>
    </row>
    <row r="67" spans="1:6" s="5" customFormat="1" ht="124" x14ac:dyDescent="0.35">
      <c r="A67" s="25" t="s">
        <v>358</v>
      </c>
      <c r="B67" s="25" t="s">
        <v>5</v>
      </c>
      <c r="C67" s="26" t="s">
        <v>359</v>
      </c>
      <c r="D67" s="27">
        <v>46245.833333333299</v>
      </c>
      <c r="E67" s="27">
        <v>46246.25</v>
      </c>
      <c r="F67" s="26" t="s">
        <v>360</v>
      </c>
    </row>
    <row r="68" spans="1:6" s="5" customFormat="1" ht="124" x14ac:dyDescent="0.35">
      <c r="A68" s="25" t="s">
        <v>358</v>
      </c>
      <c r="B68" s="25" t="s">
        <v>5</v>
      </c>
      <c r="C68" s="26" t="s">
        <v>361</v>
      </c>
      <c r="D68" s="27">
        <v>46245.833333333299</v>
      </c>
      <c r="E68" s="27">
        <v>46246.25</v>
      </c>
      <c r="F68" s="26" t="s">
        <v>360</v>
      </c>
    </row>
    <row r="69" spans="1:6" s="5" customFormat="1" ht="62" x14ac:dyDescent="0.35">
      <c r="A69" s="25" t="s">
        <v>358</v>
      </c>
      <c r="B69" s="25" t="s">
        <v>4</v>
      </c>
      <c r="C69" s="26" t="s">
        <v>393</v>
      </c>
      <c r="D69" s="27">
        <v>46245.833333333299</v>
      </c>
      <c r="E69" s="27">
        <v>46246.25</v>
      </c>
      <c r="F69" s="26" t="s">
        <v>394</v>
      </c>
    </row>
    <row r="70" spans="1:6" s="5" customFormat="1" ht="108.5" x14ac:dyDescent="0.35">
      <c r="A70" s="25" t="s">
        <v>369</v>
      </c>
      <c r="B70" s="25" t="s">
        <v>24</v>
      </c>
      <c r="C70" s="26" t="s">
        <v>370</v>
      </c>
      <c r="D70" s="27">
        <v>46245.875</v>
      </c>
      <c r="E70" s="27">
        <v>46246.25</v>
      </c>
      <c r="F70" s="26" t="s">
        <v>371</v>
      </c>
    </row>
    <row r="71" spans="1:6" s="5" customFormat="1" ht="46.5" x14ac:dyDescent="0.35">
      <c r="A71" s="25" t="s">
        <v>265</v>
      </c>
      <c r="B71" s="25" t="s">
        <v>2</v>
      </c>
      <c r="C71" s="26" t="s">
        <v>266</v>
      </c>
      <c r="D71" s="27">
        <v>46245.875</v>
      </c>
      <c r="E71" s="27">
        <v>46246.25</v>
      </c>
      <c r="F71" s="26" t="s">
        <v>267</v>
      </c>
    </row>
    <row r="72" spans="1:6" s="5" customFormat="1" ht="46.5" x14ac:dyDescent="0.35">
      <c r="A72" s="25" t="s">
        <v>265</v>
      </c>
      <c r="B72" s="25" t="s">
        <v>6</v>
      </c>
      <c r="C72" s="26" t="s">
        <v>283</v>
      </c>
      <c r="D72" s="27">
        <v>46245.875</v>
      </c>
      <c r="E72" s="27">
        <v>46246.25</v>
      </c>
      <c r="F72" s="26" t="s">
        <v>284</v>
      </c>
    </row>
    <row r="73" spans="1:6" s="5" customFormat="1" ht="46.5" x14ac:dyDescent="0.35">
      <c r="A73" s="25" t="s">
        <v>265</v>
      </c>
      <c r="B73" s="25" t="s">
        <v>6</v>
      </c>
      <c r="C73" s="26" t="s">
        <v>285</v>
      </c>
      <c r="D73" s="27">
        <v>46245.875</v>
      </c>
      <c r="E73" s="27">
        <v>46246.25</v>
      </c>
      <c r="F73" s="26" t="s">
        <v>284</v>
      </c>
    </row>
    <row r="74" spans="1:6" s="5" customFormat="1" ht="31" x14ac:dyDescent="0.35">
      <c r="A74" s="25" t="s">
        <v>390</v>
      </c>
      <c r="B74" s="25" t="s">
        <v>24</v>
      </c>
      <c r="C74" s="26" t="s">
        <v>391</v>
      </c>
      <c r="D74" s="27">
        <v>46245.833333333299</v>
      </c>
      <c r="E74" s="27">
        <v>46246.25</v>
      </c>
      <c r="F74" s="26" t="s">
        <v>392</v>
      </c>
    </row>
    <row r="75" spans="1:6" s="5" customFormat="1" ht="186" x14ac:dyDescent="0.35">
      <c r="A75" s="25" t="s">
        <v>362</v>
      </c>
      <c r="B75" s="25" t="s">
        <v>24</v>
      </c>
      <c r="C75" s="26" t="s">
        <v>363</v>
      </c>
      <c r="D75" s="27">
        <v>46245.833333333299</v>
      </c>
      <c r="E75" s="27">
        <v>46246.25</v>
      </c>
      <c r="F75" s="26" t="s">
        <v>364</v>
      </c>
    </row>
    <row r="76" spans="1:6" s="5" customFormat="1" ht="46.5" x14ac:dyDescent="0.35">
      <c r="A76" s="25" t="s">
        <v>362</v>
      </c>
      <c r="B76" s="25" t="s">
        <v>4</v>
      </c>
      <c r="C76" s="26" t="s">
        <v>365</v>
      </c>
      <c r="D76" s="27">
        <v>46245.8125</v>
      </c>
      <c r="E76" s="27">
        <v>46246.25</v>
      </c>
      <c r="F76" s="26" t="s">
        <v>366</v>
      </c>
    </row>
    <row r="77" spans="1:6" s="5" customFormat="1" ht="62" x14ac:dyDescent="0.35">
      <c r="A77" s="25" t="s">
        <v>362</v>
      </c>
      <c r="B77" s="25" t="s">
        <v>5</v>
      </c>
      <c r="C77" s="26" t="s">
        <v>367</v>
      </c>
      <c r="D77" s="27">
        <v>46245.8125</v>
      </c>
      <c r="E77" s="27">
        <v>46246.25</v>
      </c>
      <c r="F77" s="26" t="s">
        <v>368</v>
      </c>
    </row>
    <row r="78" spans="1:6" s="5" customFormat="1" ht="108.5" x14ac:dyDescent="0.35">
      <c r="A78" s="25" t="s">
        <v>362</v>
      </c>
      <c r="B78" s="25" t="s">
        <v>6</v>
      </c>
      <c r="C78" s="26" t="s">
        <v>397</v>
      </c>
      <c r="D78" s="27">
        <v>46202.875</v>
      </c>
      <c r="E78" s="27">
        <v>46508.208333333299</v>
      </c>
      <c r="F78" s="26" t="s">
        <v>398</v>
      </c>
    </row>
    <row r="79" spans="1:6" s="5" customFormat="1" ht="77.5" x14ac:dyDescent="0.35">
      <c r="A79" s="25" t="s">
        <v>40</v>
      </c>
      <c r="B79" s="25" t="s">
        <v>4</v>
      </c>
      <c r="C79" s="26" t="s">
        <v>41</v>
      </c>
      <c r="D79" s="27">
        <v>46245.875</v>
      </c>
      <c r="E79" s="27">
        <v>46246.208333333299</v>
      </c>
      <c r="F79" s="26" t="s">
        <v>39</v>
      </c>
    </row>
    <row r="80" spans="1:6" s="5" customFormat="1" ht="77.5" x14ac:dyDescent="0.35">
      <c r="A80" s="25" t="s">
        <v>83</v>
      </c>
      <c r="B80" s="25" t="s">
        <v>6</v>
      </c>
      <c r="C80" s="26" t="s">
        <v>84</v>
      </c>
      <c r="D80" s="27">
        <v>46245.833333333299</v>
      </c>
      <c r="E80" s="27">
        <v>46246.25</v>
      </c>
      <c r="F80" s="26" t="s">
        <v>85</v>
      </c>
    </row>
    <row r="81" spans="1:6" s="5" customFormat="1" ht="77.5" x14ac:dyDescent="0.35">
      <c r="A81" s="25" t="s">
        <v>83</v>
      </c>
      <c r="B81" s="25" t="s">
        <v>6</v>
      </c>
      <c r="C81" s="26" t="s">
        <v>86</v>
      </c>
      <c r="D81" s="27">
        <v>46245.833333333299</v>
      </c>
      <c r="E81" s="27">
        <v>46246.25</v>
      </c>
      <c r="F81" s="26" t="s">
        <v>85</v>
      </c>
    </row>
    <row r="82" spans="1:6" s="5" customFormat="1" ht="77.5" x14ac:dyDescent="0.35">
      <c r="A82" s="25" t="s">
        <v>83</v>
      </c>
      <c r="B82" s="25" t="s">
        <v>6</v>
      </c>
      <c r="C82" s="26" t="s">
        <v>87</v>
      </c>
      <c r="D82" s="27">
        <v>46245.833333333299</v>
      </c>
      <c r="E82" s="27">
        <v>46246.25</v>
      </c>
      <c r="F82" s="26" t="s">
        <v>85</v>
      </c>
    </row>
    <row r="83" spans="1:6" s="5" customFormat="1" ht="77.5" x14ac:dyDescent="0.35">
      <c r="A83" s="25" t="s">
        <v>83</v>
      </c>
      <c r="B83" s="25" t="s">
        <v>4</v>
      </c>
      <c r="C83" s="26" t="s">
        <v>423</v>
      </c>
      <c r="D83" s="27">
        <v>46237.375</v>
      </c>
      <c r="E83" s="27">
        <v>46258.416666666701</v>
      </c>
      <c r="F83" s="26" t="s">
        <v>424</v>
      </c>
    </row>
    <row r="84" spans="1:6" s="5" customFormat="1" ht="93" x14ac:dyDescent="0.35">
      <c r="A84" s="25" t="s">
        <v>83</v>
      </c>
      <c r="B84" s="25" t="s">
        <v>24</v>
      </c>
      <c r="C84" s="26" t="s">
        <v>430</v>
      </c>
      <c r="D84" s="27">
        <v>46217.625</v>
      </c>
      <c r="E84" s="27">
        <v>46387.875</v>
      </c>
      <c r="F84" s="26" t="s">
        <v>431</v>
      </c>
    </row>
    <row r="85" spans="1:6" s="5" customFormat="1" ht="77.5" x14ac:dyDescent="0.35">
      <c r="A85" s="25" t="s">
        <v>83</v>
      </c>
      <c r="B85" s="25" t="s">
        <v>5</v>
      </c>
      <c r="C85" s="26" t="s">
        <v>436</v>
      </c>
      <c r="D85" s="27">
        <v>46245.875</v>
      </c>
      <c r="E85" s="27">
        <v>46246.25</v>
      </c>
      <c r="F85" s="26" t="s">
        <v>437</v>
      </c>
    </row>
    <row r="86" spans="1:6" s="5" customFormat="1" ht="77.5" x14ac:dyDescent="0.35">
      <c r="A86" s="25" t="s">
        <v>407</v>
      </c>
      <c r="B86" s="25" t="s">
        <v>6</v>
      </c>
      <c r="C86" s="26" t="s">
        <v>408</v>
      </c>
      <c r="D86" s="27">
        <v>46245.875</v>
      </c>
      <c r="E86" s="27">
        <v>46246.25</v>
      </c>
      <c r="F86" s="26" t="s">
        <v>409</v>
      </c>
    </row>
    <row r="87" spans="1:6" s="5" customFormat="1" ht="77.5" x14ac:dyDescent="0.35">
      <c r="A87" s="25" t="s">
        <v>407</v>
      </c>
      <c r="B87" s="25" t="s">
        <v>6</v>
      </c>
      <c r="C87" s="26" t="s">
        <v>410</v>
      </c>
      <c r="D87" s="27">
        <v>46245.875</v>
      </c>
      <c r="E87" s="27">
        <v>46246.25</v>
      </c>
      <c r="F87" s="26" t="s">
        <v>409</v>
      </c>
    </row>
    <row r="88" spans="1:6" s="5" customFormat="1" ht="77.5" x14ac:dyDescent="0.35">
      <c r="A88" s="25" t="s">
        <v>20</v>
      </c>
      <c r="B88" s="25" t="s">
        <v>4</v>
      </c>
      <c r="C88" s="26" t="s">
        <v>21</v>
      </c>
      <c r="D88" s="27">
        <v>46245.833333333299</v>
      </c>
      <c r="E88" s="27">
        <v>46246.25</v>
      </c>
      <c r="F88" s="26" t="s">
        <v>22</v>
      </c>
    </row>
    <row r="89" spans="1:6" s="5" customFormat="1" ht="77.5" x14ac:dyDescent="0.35">
      <c r="A89" s="25" t="s">
        <v>20</v>
      </c>
      <c r="B89" s="25" t="s">
        <v>5</v>
      </c>
      <c r="C89" s="26" t="s">
        <v>23</v>
      </c>
      <c r="D89" s="27">
        <v>46245.833333333299</v>
      </c>
      <c r="E89" s="27">
        <v>46246.25</v>
      </c>
      <c r="F89" s="26" t="s">
        <v>22</v>
      </c>
    </row>
    <row r="90" spans="1:6" s="5" customFormat="1" ht="77.5" x14ac:dyDescent="0.35">
      <c r="A90" s="25" t="s">
        <v>20</v>
      </c>
      <c r="B90" s="25" t="s">
        <v>24</v>
      </c>
      <c r="C90" s="26" t="s">
        <v>25</v>
      </c>
      <c r="D90" s="27">
        <v>46245.833333333299</v>
      </c>
      <c r="E90" s="27">
        <v>46246.25</v>
      </c>
      <c r="F90" s="26" t="s">
        <v>22</v>
      </c>
    </row>
    <row r="91" spans="1:6" s="5" customFormat="1" ht="77.5" x14ac:dyDescent="0.35">
      <c r="A91" s="25" t="s">
        <v>20</v>
      </c>
      <c r="B91" s="25" t="s">
        <v>4</v>
      </c>
      <c r="C91" s="26" t="s">
        <v>26</v>
      </c>
      <c r="D91" s="27">
        <v>46245.833333333299</v>
      </c>
      <c r="E91" s="27">
        <v>46246.25</v>
      </c>
      <c r="F91" s="26" t="s">
        <v>22</v>
      </c>
    </row>
    <row r="92" spans="1:6" s="5" customFormat="1" ht="46.5" x14ac:dyDescent="0.35">
      <c r="A92" s="25" t="s">
        <v>205</v>
      </c>
      <c r="B92" s="25" t="s">
        <v>5</v>
      </c>
      <c r="C92" s="26" t="s">
        <v>206</v>
      </c>
      <c r="D92" s="27">
        <v>46245.875</v>
      </c>
      <c r="E92" s="27">
        <v>46246.208333333299</v>
      </c>
      <c r="F92" s="26" t="s">
        <v>201</v>
      </c>
    </row>
    <row r="93" spans="1:6" s="5" customFormat="1" ht="77.5" x14ac:dyDescent="0.35">
      <c r="A93" s="25" t="s">
        <v>432</v>
      </c>
      <c r="B93" s="25" t="s">
        <v>5</v>
      </c>
      <c r="C93" s="26" t="s">
        <v>433</v>
      </c>
      <c r="D93" s="27">
        <v>46245.875</v>
      </c>
      <c r="E93" s="27">
        <v>46246.25</v>
      </c>
      <c r="F93" s="26" t="s">
        <v>434</v>
      </c>
    </row>
    <row r="94" spans="1:6" s="5" customFormat="1" ht="77.5" x14ac:dyDescent="0.35">
      <c r="A94" s="25" t="s">
        <v>432</v>
      </c>
      <c r="B94" s="25" t="s">
        <v>4</v>
      </c>
      <c r="C94" s="26" t="s">
        <v>435</v>
      </c>
      <c r="D94" s="27">
        <v>46245.875</v>
      </c>
      <c r="E94" s="27">
        <v>46246.25</v>
      </c>
      <c r="F94" s="26" t="s">
        <v>434</v>
      </c>
    </row>
    <row r="95" spans="1:6" s="5" customFormat="1" ht="62" x14ac:dyDescent="0.35">
      <c r="A95" s="25" t="s">
        <v>427</v>
      </c>
      <c r="B95" s="25" t="s">
        <v>4</v>
      </c>
      <c r="C95" s="26" t="s">
        <v>428</v>
      </c>
      <c r="D95" s="27">
        <v>46245.875</v>
      </c>
      <c r="E95" s="27">
        <v>46246.25</v>
      </c>
      <c r="F95" s="26" t="s">
        <v>429</v>
      </c>
    </row>
    <row r="96" spans="1:6" s="5" customFormat="1" ht="46.5" x14ac:dyDescent="0.35">
      <c r="A96" s="25" t="s">
        <v>427</v>
      </c>
      <c r="B96" s="25" t="s">
        <v>4</v>
      </c>
      <c r="C96" s="26" t="s">
        <v>442</v>
      </c>
      <c r="D96" s="27">
        <v>46245.833333333299</v>
      </c>
      <c r="E96" s="27">
        <v>46246.208333333299</v>
      </c>
      <c r="F96" s="26" t="s">
        <v>443</v>
      </c>
    </row>
    <row r="97" spans="1:6" s="5" customFormat="1" ht="46.5" x14ac:dyDescent="0.35">
      <c r="A97" s="25" t="s">
        <v>427</v>
      </c>
      <c r="B97" s="25" t="s">
        <v>4</v>
      </c>
      <c r="C97" s="26" t="s">
        <v>444</v>
      </c>
      <c r="D97" s="27">
        <v>46245.833333333299</v>
      </c>
      <c r="E97" s="27">
        <v>46246.208333333299</v>
      </c>
      <c r="F97" s="26" t="s">
        <v>443</v>
      </c>
    </row>
    <row r="98" spans="1:6" s="5" customFormat="1" ht="77.5" x14ac:dyDescent="0.35">
      <c r="A98" s="25" t="s">
        <v>420</v>
      </c>
      <c r="B98" s="25" t="s">
        <v>24</v>
      </c>
      <c r="C98" s="26" t="s">
        <v>421</v>
      </c>
      <c r="D98" s="27">
        <v>46230.833333333299</v>
      </c>
      <c r="E98" s="27">
        <v>46403.25</v>
      </c>
      <c r="F98" s="26" t="s">
        <v>422</v>
      </c>
    </row>
    <row r="99" spans="1:6" s="5" customFormat="1" ht="62" x14ac:dyDescent="0.35">
      <c r="A99" s="25" t="s">
        <v>420</v>
      </c>
      <c r="B99" s="25" t="s">
        <v>6</v>
      </c>
      <c r="C99" s="26" t="s">
        <v>438</v>
      </c>
      <c r="D99" s="27">
        <v>46245.875</v>
      </c>
      <c r="E99" s="27">
        <v>46246.25</v>
      </c>
      <c r="F99" s="26" t="s">
        <v>439</v>
      </c>
    </row>
    <row r="100" spans="1:6" s="5" customFormat="1" ht="62" x14ac:dyDescent="0.35">
      <c r="A100" s="25" t="s">
        <v>220</v>
      </c>
      <c r="B100" s="25" t="s">
        <v>5</v>
      </c>
      <c r="C100" s="26" t="s">
        <v>221</v>
      </c>
      <c r="D100" s="27">
        <v>46245.833333333299</v>
      </c>
      <c r="E100" s="27">
        <v>46246.208333333299</v>
      </c>
      <c r="F100" s="26" t="s">
        <v>222</v>
      </c>
    </row>
    <row r="101" spans="1:6" s="5" customFormat="1" ht="93" x14ac:dyDescent="0.35">
      <c r="A101" s="25" t="s">
        <v>73</v>
      </c>
      <c r="B101" s="25" t="s">
        <v>2</v>
      </c>
      <c r="C101" s="26" t="s">
        <v>74</v>
      </c>
      <c r="D101" s="27">
        <v>46245.833333333299</v>
      </c>
      <c r="E101" s="27">
        <v>46246.25</v>
      </c>
      <c r="F101" s="26" t="s">
        <v>75</v>
      </c>
    </row>
    <row r="102" spans="1:6" s="5" customFormat="1" ht="46.5" x14ac:dyDescent="0.35">
      <c r="A102" s="25" t="s">
        <v>242</v>
      </c>
      <c r="B102" s="25" t="s">
        <v>5</v>
      </c>
      <c r="C102" s="26" t="s">
        <v>243</v>
      </c>
      <c r="D102" s="27">
        <v>46245.875</v>
      </c>
      <c r="E102" s="27">
        <v>46246.208333333299</v>
      </c>
      <c r="F102" s="26" t="s">
        <v>244</v>
      </c>
    </row>
    <row r="103" spans="1:6" s="5" customFormat="1" ht="46.5" x14ac:dyDescent="0.35">
      <c r="A103" s="25" t="s">
        <v>242</v>
      </c>
      <c r="B103" s="25" t="s">
        <v>5</v>
      </c>
      <c r="C103" s="26" t="s">
        <v>245</v>
      </c>
      <c r="D103" s="27">
        <v>46245.875</v>
      </c>
      <c r="E103" s="27">
        <v>46246.208333333299</v>
      </c>
      <c r="F103" s="26" t="s">
        <v>244</v>
      </c>
    </row>
    <row r="104" spans="1:6" s="5" customFormat="1" ht="46.5" x14ac:dyDescent="0.35">
      <c r="A104" s="25" t="s">
        <v>229</v>
      </c>
      <c r="B104" s="25" t="s">
        <v>6</v>
      </c>
      <c r="C104" s="26" t="s">
        <v>230</v>
      </c>
      <c r="D104" s="27">
        <v>46230.208333333299</v>
      </c>
      <c r="E104" s="27">
        <v>46265</v>
      </c>
      <c r="F104" s="26" t="s">
        <v>231</v>
      </c>
    </row>
    <row r="105" spans="1:6" s="5" customFormat="1" ht="93" x14ac:dyDescent="0.35">
      <c r="A105" s="25" t="s">
        <v>138</v>
      </c>
      <c r="B105" s="25" t="s">
        <v>6</v>
      </c>
      <c r="C105" s="26" t="s">
        <v>139</v>
      </c>
      <c r="D105" s="27">
        <v>46237.833333333299</v>
      </c>
      <c r="E105" s="27">
        <v>46326.25</v>
      </c>
      <c r="F105" s="26" t="s">
        <v>140</v>
      </c>
    </row>
    <row r="106" spans="1:6" s="5" customFormat="1" ht="93" x14ac:dyDescent="0.35">
      <c r="A106" s="25" t="s">
        <v>138</v>
      </c>
      <c r="B106" s="25" t="s">
        <v>2</v>
      </c>
      <c r="C106" s="26" t="s">
        <v>141</v>
      </c>
      <c r="D106" s="27">
        <v>46237.833333333299</v>
      </c>
      <c r="E106" s="27">
        <v>46326.25</v>
      </c>
      <c r="F106" s="26" t="s">
        <v>140</v>
      </c>
    </row>
    <row r="107" spans="1:6" s="5" customFormat="1" ht="77.5" x14ac:dyDescent="0.35">
      <c r="A107" s="25" t="s">
        <v>106</v>
      </c>
      <c r="B107" s="25" t="s">
        <v>24</v>
      </c>
      <c r="C107" s="26" t="s">
        <v>107</v>
      </c>
      <c r="D107" s="27">
        <v>46244.000694444403</v>
      </c>
      <c r="E107" s="27">
        <v>46246.25</v>
      </c>
      <c r="F107" s="26" t="s">
        <v>108</v>
      </c>
    </row>
    <row r="108" spans="1:6" s="5" customFormat="1" ht="46.5" x14ac:dyDescent="0.35">
      <c r="A108" s="25" t="s">
        <v>123</v>
      </c>
      <c r="B108" s="25" t="s">
        <v>5</v>
      </c>
      <c r="C108" s="26" t="s">
        <v>124</v>
      </c>
      <c r="D108" s="27">
        <v>46245.833333333299</v>
      </c>
      <c r="E108" s="27">
        <v>46246.25</v>
      </c>
      <c r="F108" s="26" t="s">
        <v>125</v>
      </c>
    </row>
    <row r="109" spans="1:6" s="5" customFormat="1" ht="77.5" x14ac:dyDescent="0.35">
      <c r="A109" s="25" t="s">
        <v>153</v>
      </c>
      <c r="B109" s="25" t="s">
        <v>4</v>
      </c>
      <c r="C109" s="26" t="s">
        <v>154</v>
      </c>
      <c r="D109" s="27">
        <v>46245.833333333299</v>
      </c>
      <c r="E109" s="27">
        <v>46246.25</v>
      </c>
      <c r="F109" s="26" t="s">
        <v>155</v>
      </c>
    </row>
    <row r="110" spans="1:6" s="5" customFormat="1" ht="77.5" x14ac:dyDescent="0.35">
      <c r="A110" s="25" t="s">
        <v>153</v>
      </c>
      <c r="B110" s="25" t="s">
        <v>4</v>
      </c>
      <c r="C110" s="26" t="s">
        <v>156</v>
      </c>
      <c r="D110" s="27">
        <v>46245.833333333299</v>
      </c>
      <c r="E110" s="27">
        <v>46246.25</v>
      </c>
      <c r="F110" s="26" t="s">
        <v>155</v>
      </c>
    </row>
    <row r="111" spans="1:6" s="5" customFormat="1" ht="77.5" x14ac:dyDescent="0.35">
      <c r="A111" s="25" t="s">
        <v>153</v>
      </c>
      <c r="B111" s="25" t="s">
        <v>4</v>
      </c>
      <c r="C111" s="26" t="s">
        <v>157</v>
      </c>
      <c r="D111" s="27">
        <v>46245.833333333299</v>
      </c>
      <c r="E111" s="27">
        <v>46246.25</v>
      </c>
      <c r="F111" s="26" t="s">
        <v>155</v>
      </c>
    </row>
    <row r="112" spans="1:6" s="5" customFormat="1" ht="77.5" x14ac:dyDescent="0.35">
      <c r="A112" s="25" t="s">
        <v>153</v>
      </c>
      <c r="B112" s="25" t="s">
        <v>4</v>
      </c>
      <c r="C112" s="26" t="s">
        <v>158</v>
      </c>
      <c r="D112" s="27">
        <v>46245.833333333299</v>
      </c>
      <c r="E112" s="27">
        <v>46246.25</v>
      </c>
      <c r="F112" s="26" t="s">
        <v>155</v>
      </c>
    </row>
    <row r="113" spans="1:6" s="5" customFormat="1" ht="77.5" x14ac:dyDescent="0.35">
      <c r="A113" s="25" t="s">
        <v>153</v>
      </c>
      <c r="B113" s="25" t="s">
        <v>4</v>
      </c>
      <c r="C113" s="26" t="s">
        <v>159</v>
      </c>
      <c r="D113" s="27">
        <v>46245.833333333299</v>
      </c>
      <c r="E113" s="27">
        <v>46246.25</v>
      </c>
      <c r="F113" s="26" t="s">
        <v>155</v>
      </c>
    </row>
    <row r="114" spans="1:6" s="5" customFormat="1" ht="77.5" x14ac:dyDescent="0.35">
      <c r="A114" s="25" t="s">
        <v>153</v>
      </c>
      <c r="B114" s="25" t="s">
        <v>4</v>
      </c>
      <c r="C114" s="26" t="s">
        <v>160</v>
      </c>
      <c r="D114" s="27">
        <v>46245.833333333299</v>
      </c>
      <c r="E114" s="27">
        <v>46246.25</v>
      </c>
      <c r="F114" s="26" t="s">
        <v>155</v>
      </c>
    </row>
    <row r="115" spans="1:6" s="5" customFormat="1" ht="77.5" x14ac:dyDescent="0.35">
      <c r="A115" s="25" t="s">
        <v>153</v>
      </c>
      <c r="B115" s="25" t="s">
        <v>4</v>
      </c>
      <c r="C115" s="26" t="s">
        <v>161</v>
      </c>
      <c r="D115" s="27">
        <v>46245.833333333299</v>
      </c>
      <c r="E115" s="27">
        <v>46246.25</v>
      </c>
      <c r="F115" s="26" t="s">
        <v>155</v>
      </c>
    </row>
    <row r="116" spans="1:6" s="5" customFormat="1" ht="62" x14ac:dyDescent="0.35">
      <c r="A116" s="25" t="s">
        <v>153</v>
      </c>
      <c r="B116" s="25" t="s">
        <v>24</v>
      </c>
      <c r="C116" s="26" t="s">
        <v>162</v>
      </c>
      <c r="D116" s="27">
        <v>46245.833333333299</v>
      </c>
      <c r="E116" s="27">
        <v>46246.25</v>
      </c>
      <c r="F116" s="26" t="s">
        <v>163</v>
      </c>
    </row>
    <row r="117" spans="1:6" s="5" customFormat="1" ht="77.5" x14ac:dyDescent="0.35">
      <c r="A117" s="25" t="s">
        <v>37</v>
      </c>
      <c r="B117" s="25" t="s">
        <v>6</v>
      </c>
      <c r="C117" s="26" t="s">
        <v>38</v>
      </c>
      <c r="D117" s="27">
        <v>46245.875</v>
      </c>
      <c r="E117" s="27">
        <v>46246.208333333299</v>
      </c>
      <c r="F117" s="26" t="s">
        <v>39</v>
      </c>
    </row>
    <row r="118" spans="1:6" s="5" customFormat="1" ht="93" x14ac:dyDescent="0.35">
      <c r="A118" s="25" t="s">
        <v>37</v>
      </c>
      <c r="B118" s="25" t="s">
        <v>6</v>
      </c>
      <c r="C118" s="26" t="s">
        <v>88</v>
      </c>
      <c r="D118" s="27">
        <v>46245.833333333299</v>
      </c>
      <c r="E118" s="27">
        <v>46246.25</v>
      </c>
      <c r="F118" s="26" t="s">
        <v>89</v>
      </c>
    </row>
    <row r="119" spans="1:6" s="5" customFormat="1" ht="77.5" x14ac:dyDescent="0.35">
      <c r="A119" s="25" t="s">
        <v>37</v>
      </c>
      <c r="B119" s="25" t="s">
        <v>6</v>
      </c>
      <c r="C119" s="26" t="s">
        <v>99</v>
      </c>
      <c r="D119" s="27">
        <v>46245.916666666701</v>
      </c>
      <c r="E119" s="27">
        <v>46246.25</v>
      </c>
      <c r="F119" s="26" t="s">
        <v>100</v>
      </c>
    </row>
    <row r="120" spans="1:6" s="5" customFormat="1" ht="77.5" x14ac:dyDescent="0.35">
      <c r="A120" s="25" t="s">
        <v>37</v>
      </c>
      <c r="B120" s="25" t="s">
        <v>6</v>
      </c>
      <c r="C120" s="26" t="s">
        <v>101</v>
      </c>
      <c r="D120" s="27">
        <v>46245.916666666701</v>
      </c>
      <c r="E120" s="27">
        <v>46246.25</v>
      </c>
      <c r="F120" s="26" t="s">
        <v>100</v>
      </c>
    </row>
    <row r="121" spans="1:6" s="5" customFormat="1" ht="77.5" x14ac:dyDescent="0.35">
      <c r="A121" s="25" t="s">
        <v>37</v>
      </c>
      <c r="B121" s="25" t="s">
        <v>6</v>
      </c>
      <c r="C121" s="26" t="s">
        <v>102</v>
      </c>
      <c r="D121" s="27">
        <v>46245.916666666701</v>
      </c>
      <c r="E121" s="27">
        <v>46246.25</v>
      </c>
      <c r="F121" s="26" t="s">
        <v>100</v>
      </c>
    </row>
    <row r="122" spans="1:6" s="5" customFormat="1" ht="77.5" x14ac:dyDescent="0.35">
      <c r="A122" s="25" t="s">
        <v>37</v>
      </c>
      <c r="B122" s="25" t="s">
        <v>6</v>
      </c>
      <c r="C122" s="26" t="s">
        <v>134</v>
      </c>
      <c r="D122" s="27">
        <v>46245.854166666701</v>
      </c>
      <c r="E122" s="27">
        <v>46246.25</v>
      </c>
      <c r="F122" s="26" t="s">
        <v>135</v>
      </c>
    </row>
    <row r="123" spans="1:6" s="5" customFormat="1" ht="77.5" x14ac:dyDescent="0.35">
      <c r="A123" s="25" t="s">
        <v>37</v>
      </c>
      <c r="B123" s="25" t="s">
        <v>6</v>
      </c>
      <c r="C123" s="26" t="s">
        <v>136</v>
      </c>
      <c r="D123" s="27">
        <v>46245.854166666701</v>
      </c>
      <c r="E123" s="27">
        <v>46246.25</v>
      </c>
      <c r="F123" s="26" t="s">
        <v>135</v>
      </c>
    </row>
    <row r="124" spans="1:6" s="5" customFormat="1" ht="77.5" x14ac:dyDescent="0.35">
      <c r="A124" s="25" t="s">
        <v>37</v>
      </c>
      <c r="B124" s="25" t="s">
        <v>6</v>
      </c>
      <c r="C124" s="26" t="s">
        <v>137</v>
      </c>
      <c r="D124" s="27">
        <v>46245.854166666701</v>
      </c>
      <c r="E124" s="27">
        <v>46246.25</v>
      </c>
      <c r="F124" s="26" t="s">
        <v>135</v>
      </c>
    </row>
    <row r="125" spans="1:6" s="5" customFormat="1" ht="62" x14ac:dyDescent="0.35">
      <c r="A125" s="25" t="s">
        <v>44</v>
      </c>
      <c r="B125" s="25" t="s">
        <v>2</v>
      </c>
      <c r="C125" s="26" t="s">
        <v>45</v>
      </c>
      <c r="D125" s="27">
        <v>46245.875</v>
      </c>
      <c r="E125" s="27">
        <v>46246.208333333299</v>
      </c>
      <c r="F125" s="26" t="s">
        <v>46</v>
      </c>
    </row>
    <row r="126" spans="1:6" s="5" customFormat="1" ht="62" x14ac:dyDescent="0.35">
      <c r="A126" s="25" t="s">
        <v>94</v>
      </c>
      <c r="B126" s="25" t="s">
        <v>6</v>
      </c>
      <c r="C126" s="26" t="s">
        <v>95</v>
      </c>
      <c r="D126" s="27">
        <v>46245.833333333299</v>
      </c>
      <c r="E126" s="27">
        <v>46246.25</v>
      </c>
      <c r="F126" s="26" t="s">
        <v>96</v>
      </c>
    </row>
    <row r="127" spans="1:6" s="5" customFormat="1" ht="62" x14ac:dyDescent="0.35">
      <c r="A127" s="25" t="s">
        <v>94</v>
      </c>
      <c r="B127" s="25" t="s">
        <v>6</v>
      </c>
      <c r="C127" s="26" t="s">
        <v>97</v>
      </c>
      <c r="D127" s="27">
        <v>46245.833333333299</v>
      </c>
      <c r="E127" s="27">
        <v>46246.25</v>
      </c>
      <c r="F127" s="26" t="s">
        <v>96</v>
      </c>
    </row>
    <row r="128" spans="1:6" s="5" customFormat="1" ht="62" x14ac:dyDescent="0.35">
      <c r="A128" s="25" t="s">
        <v>94</v>
      </c>
      <c r="B128" s="25" t="s">
        <v>4</v>
      </c>
      <c r="C128" s="26" t="s">
        <v>98</v>
      </c>
      <c r="D128" s="27">
        <v>46245.833333333299</v>
      </c>
      <c r="E128" s="27">
        <v>46246.25</v>
      </c>
      <c r="F128" s="26" t="s">
        <v>96</v>
      </c>
    </row>
    <row r="129" spans="1:6" s="5" customFormat="1" ht="46.5" x14ac:dyDescent="0.35">
      <c r="A129" s="25" t="s">
        <v>300</v>
      </c>
      <c r="B129" s="25" t="s">
        <v>4</v>
      </c>
      <c r="C129" s="26" t="s">
        <v>301</v>
      </c>
      <c r="D129" s="27">
        <v>46231.833333333299</v>
      </c>
      <c r="E129" s="27">
        <v>46256.25</v>
      </c>
      <c r="F129" s="26" t="s">
        <v>302</v>
      </c>
    </row>
    <row r="130" spans="1:6" s="5" customFormat="1" ht="62" x14ac:dyDescent="0.35">
      <c r="A130" s="25" t="s">
        <v>312</v>
      </c>
      <c r="B130" s="25" t="s">
        <v>4</v>
      </c>
      <c r="C130" s="26" t="s">
        <v>313</v>
      </c>
      <c r="D130" s="27">
        <v>46217.25</v>
      </c>
      <c r="E130" s="27">
        <v>46259.833333333299</v>
      </c>
      <c r="F130" s="26" t="s">
        <v>314</v>
      </c>
    </row>
    <row r="131" spans="1:6" s="5" customFormat="1" ht="31" x14ac:dyDescent="0.35">
      <c r="A131" s="25" t="s">
        <v>312</v>
      </c>
      <c r="B131" s="25" t="s">
        <v>4</v>
      </c>
      <c r="C131" s="26" t="s">
        <v>318</v>
      </c>
      <c r="D131" s="27">
        <v>46245.875</v>
      </c>
      <c r="E131" s="27">
        <v>46246.25</v>
      </c>
      <c r="F131" s="26" t="s">
        <v>319</v>
      </c>
    </row>
    <row r="132" spans="1:6" s="5" customFormat="1" ht="46.5" x14ac:dyDescent="0.35">
      <c r="A132" s="25" t="s">
        <v>315</v>
      </c>
      <c r="B132" s="25" t="s">
        <v>2</v>
      </c>
      <c r="C132" s="26" t="s">
        <v>316</v>
      </c>
      <c r="D132" s="27">
        <v>46245.875</v>
      </c>
      <c r="E132" s="27">
        <v>46246.25</v>
      </c>
      <c r="F132" s="26" t="s">
        <v>317</v>
      </c>
    </row>
    <row r="133" spans="1:6" s="5" customFormat="1" ht="62" x14ac:dyDescent="0.35">
      <c r="A133" s="25" t="s">
        <v>323</v>
      </c>
      <c r="B133" s="25" t="s">
        <v>8</v>
      </c>
      <c r="C133" s="26" t="s">
        <v>324</v>
      </c>
      <c r="D133" s="27">
        <v>46245.916666666701</v>
      </c>
      <c r="E133" s="27">
        <v>46246.229166666701</v>
      </c>
      <c r="F133" s="26" t="s">
        <v>325</v>
      </c>
    </row>
    <row r="134" spans="1:6" s="5" customFormat="1" ht="93" x14ac:dyDescent="0.35">
      <c r="A134" s="25" t="s">
        <v>323</v>
      </c>
      <c r="B134" s="25" t="s">
        <v>8</v>
      </c>
      <c r="C134" s="26" t="s">
        <v>326</v>
      </c>
      <c r="D134" s="27">
        <v>46245.916666666701</v>
      </c>
      <c r="E134" s="27">
        <v>46246.229166666701</v>
      </c>
      <c r="F134" s="26" t="s">
        <v>327</v>
      </c>
    </row>
    <row r="135" spans="1:6" s="5" customFormat="1" ht="46.5" x14ac:dyDescent="0.35">
      <c r="A135" s="25" t="s">
        <v>323</v>
      </c>
      <c r="B135" s="25" t="s">
        <v>7</v>
      </c>
      <c r="C135" s="26" t="s">
        <v>328</v>
      </c>
      <c r="D135" s="27">
        <v>46245.916666666701</v>
      </c>
      <c r="E135" s="27">
        <v>46246.229166666701</v>
      </c>
      <c r="F135" s="26" t="s">
        <v>329</v>
      </c>
    </row>
    <row r="136" spans="1:6" s="5" customFormat="1" ht="62" x14ac:dyDescent="0.35">
      <c r="A136" s="25" t="s">
        <v>323</v>
      </c>
      <c r="B136" s="25" t="s">
        <v>7</v>
      </c>
      <c r="C136" s="26" t="s">
        <v>330</v>
      </c>
      <c r="D136" s="27">
        <v>46245.916666666701</v>
      </c>
      <c r="E136" s="27">
        <v>46246.229166666701</v>
      </c>
      <c r="F136" s="26" t="s">
        <v>331</v>
      </c>
    </row>
    <row r="137" spans="1:6" s="5" customFormat="1" ht="93" x14ac:dyDescent="0.35">
      <c r="A137" s="25" t="s">
        <v>323</v>
      </c>
      <c r="B137" s="25" t="s">
        <v>8</v>
      </c>
      <c r="C137" s="26" t="s">
        <v>332</v>
      </c>
      <c r="D137" s="27">
        <v>46245.916666666701</v>
      </c>
      <c r="E137" s="27">
        <v>46246.229166666701</v>
      </c>
      <c r="F137" s="26" t="s">
        <v>333</v>
      </c>
    </row>
    <row r="138" spans="1:6" s="5" customFormat="1" ht="77.5" x14ac:dyDescent="0.35">
      <c r="A138" s="25" t="s">
        <v>323</v>
      </c>
      <c r="B138" s="25" t="s">
        <v>7</v>
      </c>
      <c r="C138" s="26" t="s">
        <v>341</v>
      </c>
      <c r="D138" s="27">
        <v>46245.916666666701</v>
      </c>
      <c r="E138" s="27">
        <v>46246.229166666701</v>
      </c>
      <c r="F138" s="26" t="s">
        <v>342</v>
      </c>
    </row>
    <row r="139" spans="1:6" s="5" customFormat="1" ht="93" x14ac:dyDescent="0.35">
      <c r="A139" s="25" t="s">
        <v>323</v>
      </c>
      <c r="B139" s="25" t="s">
        <v>8</v>
      </c>
      <c r="C139" s="26" t="s">
        <v>343</v>
      </c>
      <c r="D139" s="27">
        <v>46245.916666666701</v>
      </c>
      <c r="E139" s="27">
        <v>46246.229166666701</v>
      </c>
      <c r="F139" s="26" t="s">
        <v>344</v>
      </c>
    </row>
    <row r="140" spans="1:6" s="5" customFormat="1" ht="93" x14ac:dyDescent="0.35">
      <c r="A140" s="25" t="s">
        <v>323</v>
      </c>
      <c r="B140" s="25" t="s">
        <v>8</v>
      </c>
      <c r="C140" s="26" t="s">
        <v>345</v>
      </c>
      <c r="D140" s="27">
        <v>46245.916666666701</v>
      </c>
      <c r="E140" s="27">
        <v>46246.229166666701</v>
      </c>
      <c r="F140" s="26" t="s">
        <v>344</v>
      </c>
    </row>
    <row r="141" spans="1:6" s="5" customFormat="1" ht="93" x14ac:dyDescent="0.35">
      <c r="A141" s="25" t="s">
        <v>323</v>
      </c>
      <c r="B141" s="25" t="s">
        <v>8</v>
      </c>
      <c r="C141" s="26" t="s">
        <v>346</v>
      </c>
      <c r="D141" s="27">
        <v>46245.916666666701</v>
      </c>
      <c r="E141" s="27">
        <v>46246.229166666701</v>
      </c>
      <c r="F141" s="26" t="s">
        <v>344</v>
      </c>
    </row>
    <row r="142" spans="1:6" s="5" customFormat="1" ht="77.5" x14ac:dyDescent="0.35">
      <c r="A142" s="25" t="s">
        <v>323</v>
      </c>
      <c r="B142" s="25" t="s">
        <v>8</v>
      </c>
      <c r="C142" s="26" t="s">
        <v>356</v>
      </c>
      <c r="D142" s="27">
        <v>46245.916666666701</v>
      </c>
      <c r="E142" s="27">
        <v>46246.229166666701</v>
      </c>
      <c r="F142" s="26" t="s">
        <v>357</v>
      </c>
    </row>
    <row r="143" spans="1:6" s="5" customFormat="1" ht="31" x14ac:dyDescent="0.35">
      <c r="A143" s="25" t="s">
        <v>268</v>
      </c>
      <c r="B143" s="25" t="s">
        <v>4</v>
      </c>
      <c r="C143" s="26" t="s">
        <v>269</v>
      </c>
      <c r="D143" s="27">
        <v>46245.875</v>
      </c>
      <c r="E143" s="27">
        <v>46246.25</v>
      </c>
      <c r="F143" s="26" t="s">
        <v>270</v>
      </c>
    </row>
    <row r="144" spans="1:6" s="5" customFormat="1" ht="31" x14ac:dyDescent="0.35">
      <c r="A144" s="25" t="s">
        <v>268</v>
      </c>
      <c r="B144" s="25" t="s">
        <v>5</v>
      </c>
      <c r="C144" s="26" t="s">
        <v>271</v>
      </c>
      <c r="D144" s="27">
        <v>46245.875</v>
      </c>
      <c r="E144" s="27">
        <v>46246.25</v>
      </c>
      <c r="F144" s="26" t="s">
        <v>272</v>
      </c>
    </row>
    <row r="145" spans="1:6" s="5" customFormat="1" ht="31" x14ac:dyDescent="0.35">
      <c r="A145" s="25" t="s">
        <v>268</v>
      </c>
      <c r="B145" s="25" t="s">
        <v>5</v>
      </c>
      <c r="C145" s="26" t="s">
        <v>273</v>
      </c>
      <c r="D145" s="27">
        <v>46245.875</v>
      </c>
      <c r="E145" s="27">
        <v>46246.25</v>
      </c>
      <c r="F145" s="26" t="s">
        <v>272</v>
      </c>
    </row>
    <row r="146" spans="1:6" s="5" customFormat="1" ht="46.5" x14ac:dyDescent="0.35">
      <c r="A146" s="25" t="s">
        <v>268</v>
      </c>
      <c r="B146" s="25" t="s">
        <v>5</v>
      </c>
      <c r="C146" s="26" t="s">
        <v>290</v>
      </c>
      <c r="D146" s="27">
        <v>46245.916666666701</v>
      </c>
      <c r="E146" s="27">
        <v>46246.25</v>
      </c>
      <c r="F146" s="26" t="s">
        <v>291</v>
      </c>
    </row>
    <row r="147" spans="1:6" s="5" customFormat="1" ht="46.5" x14ac:dyDescent="0.35">
      <c r="A147" s="25" t="s">
        <v>262</v>
      </c>
      <c r="B147" s="25" t="s">
        <v>24</v>
      </c>
      <c r="C147" s="26" t="s">
        <v>263</v>
      </c>
      <c r="D147" s="27">
        <v>46245.875</v>
      </c>
      <c r="E147" s="27">
        <v>46246.208333333299</v>
      </c>
      <c r="F147" s="26" t="s">
        <v>264</v>
      </c>
    </row>
    <row r="148" spans="1:6" s="5" customFormat="1" ht="62" x14ac:dyDescent="0.35">
      <c r="A148" s="25" t="s">
        <v>257</v>
      </c>
      <c r="B148" s="25" t="s">
        <v>2</v>
      </c>
      <c r="C148" s="26" t="s">
        <v>258</v>
      </c>
      <c r="D148" s="27">
        <v>46237.25</v>
      </c>
      <c r="E148" s="27">
        <v>46692.25</v>
      </c>
      <c r="F148" s="26" t="s">
        <v>259</v>
      </c>
    </row>
    <row r="149" spans="1:6" s="5" customFormat="1" ht="77.5" x14ac:dyDescent="0.35">
      <c r="A149" s="25" t="s">
        <v>257</v>
      </c>
      <c r="B149" s="25" t="s">
        <v>2</v>
      </c>
      <c r="C149" s="26" t="s">
        <v>260</v>
      </c>
      <c r="D149" s="27">
        <v>46245.875</v>
      </c>
      <c r="E149" s="27">
        <v>46246.25</v>
      </c>
      <c r="F149" s="26" t="s">
        <v>261</v>
      </c>
    </row>
    <row r="150" spans="1:6" s="5" customFormat="1" ht="31" x14ac:dyDescent="0.35">
      <c r="A150" s="25" t="s">
        <v>257</v>
      </c>
      <c r="B150" s="25" t="s">
        <v>6</v>
      </c>
      <c r="C150" s="26" t="s">
        <v>281</v>
      </c>
      <c r="D150" s="27">
        <v>46245.875</v>
      </c>
      <c r="E150" s="27">
        <v>46246.25</v>
      </c>
      <c r="F150" s="26" t="s">
        <v>282</v>
      </c>
    </row>
    <row r="151" spans="1:6" s="5" customFormat="1" ht="31" x14ac:dyDescent="0.35">
      <c r="A151" s="25" t="s">
        <v>257</v>
      </c>
      <c r="B151" s="25" t="s">
        <v>2</v>
      </c>
      <c r="C151" s="26" t="s">
        <v>286</v>
      </c>
      <c r="D151" s="27">
        <v>46245.833333333299</v>
      </c>
      <c r="E151" s="27">
        <v>46246.208333333299</v>
      </c>
      <c r="F151" s="26" t="s">
        <v>287</v>
      </c>
    </row>
    <row r="152" spans="1:6" s="5" customFormat="1" ht="62" x14ac:dyDescent="0.35">
      <c r="A152" s="25" t="s">
        <v>375</v>
      </c>
      <c r="B152" s="25" t="s">
        <v>6</v>
      </c>
      <c r="C152" s="26" t="s">
        <v>376</v>
      </c>
      <c r="D152" s="27">
        <v>46245.854166666701</v>
      </c>
      <c r="E152" s="27">
        <v>46246.25</v>
      </c>
      <c r="F152" s="26" t="s">
        <v>377</v>
      </c>
    </row>
    <row r="153" spans="1:6" s="5" customFormat="1" ht="31" x14ac:dyDescent="0.35">
      <c r="A153" s="25" t="s">
        <v>274</v>
      </c>
      <c r="B153" s="25" t="s">
        <v>4</v>
      </c>
      <c r="C153" s="26" t="s">
        <v>275</v>
      </c>
      <c r="D153" s="27">
        <v>46245.875</v>
      </c>
      <c r="E153" s="27">
        <v>46246.25</v>
      </c>
      <c r="F153" s="26" t="s">
        <v>276</v>
      </c>
    </row>
    <row r="154" spans="1:6" s="5" customFormat="1" ht="46.5" x14ac:dyDescent="0.35">
      <c r="A154" s="25" t="s">
        <v>274</v>
      </c>
      <c r="B154" s="25" t="s">
        <v>24</v>
      </c>
      <c r="C154" s="26" t="s">
        <v>288</v>
      </c>
      <c r="D154" s="27">
        <v>46245.875</v>
      </c>
      <c r="E154" s="27">
        <v>46246.25</v>
      </c>
      <c r="F154" s="26" t="s">
        <v>289</v>
      </c>
    </row>
    <row r="155" spans="1:6" s="5" customFormat="1" ht="77.5" x14ac:dyDescent="0.35">
      <c r="A155" s="25" t="s">
        <v>274</v>
      </c>
      <c r="B155" s="25" t="s">
        <v>5</v>
      </c>
      <c r="C155" s="26" t="s">
        <v>383</v>
      </c>
      <c r="D155" s="27">
        <v>46245.875</v>
      </c>
      <c r="E155" s="27">
        <v>46246.25</v>
      </c>
      <c r="F155" s="26" t="s">
        <v>384</v>
      </c>
    </row>
    <row r="156" spans="1:6" s="5" customFormat="1" ht="62" x14ac:dyDescent="0.35">
      <c r="A156" s="25" t="s">
        <v>274</v>
      </c>
      <c r="B156" s="25" t="s">
        <v>5</v>
      </c>
      <c r="C156" s="26" t="s">
        <v>395</v>
      </c>
      <c r="D156" s="27">
        <v>46245.833333333299</v>
      </c>
      <c r="E156" s="27">
        <v>46246.25</v>
      </c>
      <c r="F156" s="26" t="s">
        <v>396</v>
      </c>
    </row>
    <row r="157" spans="1:6" s="5" customFormat="1" ht="62" x14ac:dyDescent="0.35">
      <c r="A157" s="25" t="s">
        <v>47</v>
      </c>
      <c r="B157" s="25" t="s">
        <v>2</v>
      </c>
      <c r="C157" s="26" t="s">
        <v>48</v>
      </c>
      <c r="D157" s="27">
        <v>46245.927083333299</v>
      </c>
      <c r="E157" s="27">
        <v>46246.25</v>
      </c>
      <c r="F157" s="26" t="s">
        <v>49</v>
      </c>
    </row>
    <row r="158" spans="1:6" s="5" customFormat="1" ht="62" x14ac:dyDescent="0.35">
      <c r="A158" s="25" t="s">
        <v>47</v>
      </c>
      <c r="B158" s="25" t="s">
        <v>2</v>
      </c>
      <c r="C158" s="26" t="s">
        <v>50</v>
      </c>
      <c r="D158" s="27">
        <v>46245.927083333299</v>
      </c>
      <c r="E158" s="27">
        <v>46246.25</v>
      </c>
      <c r="F158" s="26" t="s">
        <v>49</v>
      </c>
    </row>
    <row r="159" spans="1:6" s="5" customFormat="1" ht="62" x14ac:dyDescent="0.35">
      <c r="A159" s="25" t="s">
        <v>47</v>
      </c>
      <c r="B159" s="25" t="s">
        <v>2</v>
      </c>
      <c r="C159" s="26" t="s">
        <v>51</v>
      </c>
      <c r="D159" s="27">
        <v>46245.927083333299</v>
      </c>
      <c r="E159" s="27">
        <v>46246.25</v>
      </c>
      <c r="F159" s="26" t="s">
        <v>49</v>
      </c>
    </row>
    <row r="160" spans="1:6" s="5" customFormat="1" ht="77.5" x14ac:dyDescent="0.35">
      <c r="A160" s="25" t="s">
        <v>47</v>
      </c>
      <c r="B160" s="25" t="s">
        <v>6</v>
      </c>
      <c r="C160" s="26" t="s">
        <v>52</v>
      </c>
      <c r="D160" s="27">
        <v>46245.927083333299</v>
      </c>
      <c r="E160" s="27">
        <v>46246.25</v>
      </c>
      <c r="F160" s="26" t="s">
        <v>53</v>
      </c>
    </row>
    <row r="161" spans="1:6" s="5" customFormat="1" ht="77.5" x14ac:dyDescent="0.35">
      <c r="A161" s="25" t="s">
        <v>47</v>
      </c>
      <c r="B161" s="25" t="s">
        <v>6</v>
      </c>
      <c r="C161" s="26" t="s">
        <v>54</v>
      </c>
      <c r="D161" s="27">
        <v>46245.927083333299</v>
      </c>
      <c r="E161" s="27">
        <v>46246.25</v>
      </c>
      <c r="F161" s="26" t="s">
        <v>53</v>
      </c>
    </row>
    <row r="162" spans="1:6" s="5" customFormat="1" ht="62" x14ac:dyDescent="0.35">
      <c r="A162" s="25" t="s">
        <v>47</v>
      </c>
      <c r="B162" s="25" t="s">
        <v>6</v>
      </c>
      <c r="C162" s="26" t="s">
        <v>55</v>
      </c>
      <c r="D162" s="27">
        <v>46245.927083333299</v>
      </c>
      <c r="E162" s="27">
        <v>46246.25</v>
      </c>
      <c r="F162" s="26" t="s">
        <v>56</v>
      </c>
    </row>
    <row r="163" spans="1:6" s="5" customFormat="1" ht="77.5" x14ac:dyDescent="0.35">
      <c r="A163" s="25" t="s">
        <v>47</v>
      </c>
      <c r="B163" s="25" t="s">
        <v>6</v>
      </c>
      <c r="C163" s="26" t="s">
        <v>57</v>
      </c>
      <c r="D163" s="27">
        <v>46245.927083333299</v>
      </c>
      <c r="E163" s="27">
        <v>46246.25</v>
      </c>
      <c r="F163" s="26" t="s">
        <v>58</v>
      </c>
    </row>
    <row r="164" spans="1:6" s="5" customFormat="1" ht="77.5" x14ac:dyDescent="0.35">
      <c r="A164" s="25" t="s">
        <v>47</v>
      </c>
      <c r="B164" s="25" t="s">
        <v>6</v>
      </c>
      <c r="C164" s="26" t="s">
        <v>59</v>
      </c>
      <c r="D164" s="27">
        <v>46245.927083333299</v>
      </c>
      <c r="E164" s="27">
        <v>46246.25</v>
      </c>
      <c r="F164" s="26" t="s">
        <v>58</v>
      </c>
    </row>
    <row r="165" spans="1:6" s="5" customFormat="1" ht="62" x14ac:dyDescent="0.35">
      <c r="A165" s="25" t="s">
        <v>47</v>
      </c>
      <c r="B165" s="25" t="s">
        <v>5</v>
      </c>
      <c r="C165" s="26" t="s">
        <v>347</v>
      </c>
      <c r="D165" s="27">
        <v>46245.916666666701</v>
      </c>
      <c r="E165" s="27">
        <v>46246.229166666701</v>
      </c>
      <c r="F165" s="26" t="s">
        <v>348</v>
      </c>
    </row>
    <row r="166" spans="1:6" s="5" customFormat="1" ht="93" x14ac:dyDescent="0.35">
      <c r="A166" s="25" t="s">
        <v>411</v>
      </c>
      <c r="B166" s="25" t="s">
        <v>6</v>
      </c>
      <c r="C166" s="26" t="s">
        <v>412</v>
      </c>
      <c r="D166" s="27">
        <v>46245.875</v>
      </c>
      <c r="E166" s="27">
        <v>46246.25</v>
      </c>
      <c r="F166" s="26" t="s">
        <v>413</v>
      </c>
    </row>
    <row r="167" spans="1:6" s="5" customFormat="1" ht="93" x14ac:dyDescent="0.35">
      <c r="A167" s="25" t="s">
        <v>411</v>
      </c>
      <c r="B167" s="25" t="s">
        <v>6</v>
      </c>
      <c r="C167" s="26" t="s">
        <v>414</v>
      </c>
      <c r="D167" s="27">
        <v>46245.875</v>
      </c>
      <c r="E167" s="27">
        <v>46246.25</v>
      </c>
      <c r="F167" s="26" t="s">
        <v>413</v>
      </c>
    </row>
    <row r="168" spans="1:6" s="5" customFormat="1" ht="93" x14ac:dyDescent="0.35">
      <c r="A168" s="25" t="s">
        <v>411</v>
      </c>
      <c r="B168" s="25" t="s">
        <v>6</v>
      </c>
      <c r="C168" s="26" t="s">
        <v>415</v>
      </c>
      <c r="D168" s="27">
        <v>46245.875</v>
      </c>
      <c r="E168" s="27">
        <v>46246.25</v>
      </c>
      <c r="F168" s="26" t="s">
        <v>413</v>
      </c>
    </row>
    <row r="169" spans="1:6" s="5" customFormat="1" ht="93" x14ac:dyDescent="0.35">
      <c r="A169" s="25" t="s">
        <v>411</v>
      </c>
      <c r="B169" s="25" t="s">
        <v>6</v>
      </c>
      <c r="C169" s="26" t="s">
        <v>440</v>
      </c>
      <c r="D169" s="27">
        <v>46245.875</v>
      </c>
      <c r="E169" s="27">
        <v>46246.25</v>
      </c>
      <c r="F169" s="26" t="s">
        <v>441</v>
      </c>
    </row>
    <row r="170" spans="1:6" ht="62" x14ac:dyDescent="0.35">
      <c r="A170" s="25" t="s">
        <v>372</v>
      </c>
      <c r="B170" s="25" t="s">
        <v>2</v>
      </c>
      <c r="C170" s="26" t="s">
        <v>373</v>
      </c>
      <c r="D170" s="27">
        <v>46245.875</v>
      </c>
      <c r="E170" s="27">
        <v>46246.25</v>
      </c>
      <c r="F170" s="26" t="s">
        <v>374</v>
      </c>
    </row>
    <row r="171" spans="1:6" ht="93" x14ac:dyDescent="0.35">
      <c r="A171" s="25" t="s">
        <v>372</v>
      </c>
      <c r="B171" s="25" t="s">
        <v>6</v>
      </c>
      <c r="C171" s="26" t="s">
        <v>378</v>
      </c>
      <c r="D171" s="27">
        <v>46245.916666666701</v>
      </c>
      <c r="E171" s="27">
        <v>46246.25</v>
      </c>
      <c r="F171" s="26" t="s">
        <v>379</v>
      </c>
    </row>
    <row r="172" spans="1:6" ht="46.5" x14ac:dyDescent="0.35">
      <c r="A172" s="25" t="s">
        <v>372</v>
      </c>
      <c r="B172" s="25" t="s">
        <v>6</v>
      </c>
      <c r="C172" s="26" t="s">
        <v>380</v>
      </c>
      <c r="D172" s="27">
        <v>46245.875</v>
      </c>
      <c r="E172" s="27">
        <v>46246.25</v>
      </c>
      <c r="F172" s="26" t="s">
        <v>381</v>
      </c>
    </row>
    <row r="173" spans="1:6" ht="46.5" x14ac:dyDescent="0.35">
      <c r="A173" s="25" t="s">
        <v>372</v>
      </c>
      <c r="B173" s="25" t="s">
        <v>6</v>
      </c>
      <c r="C173" s="26" t="s">
        <v>382</v>
      </c>
      <c r="D173" s="27">
        <v>46245.875</v>
      </c>
      <c r="E173" s="27">
        <v>46246.25</v>
      </c>
      <c r="F173" s="26" t="s">
        <v>381</v>
      </c>
    </row>
    <row r="174" spans="1:6" ht="139.5" x14ac:dyDescent="0.35">
      <c r="A174" s="25" t="s">
        <v>372</v>
      </c>
      <c r="B174" s="25" t="s">
        <v>2</v>
      </c>
      <c r="C174" s="26" t="s">
        <v>385</v>
      </c>
      <c r="D174" s="27">
        <v>46245.916666666701</v>
      </c>
      <c r="E174" s="27">
        <v>46246.25</v>
      </c>
      <c r="F174" s="26" t="s">
        <v>386</v>
      </c>
    </row>
    <row r="175" spans="1:6" ht="139.5" x14ac:dyDescent="0.35">
      <c r="A175" s="25" t="s">
        <v>372</v>
      </c>
      <c r="B175" s="25" t="s">
        <v>2</v>
      </c>
      <c r="C175" s="26" t="s">
        <v>387</v>
      </c>
      <c r="D175" s="27">
        <v>46245.916666666701</v>
      </c>
      <c r="E175" s="27">
        <v>46246.25</v>
      </c>
      <c r="F175" s="26" t="s">
        <v>386</v>
      </c>
    </row>
    <row r="176" spans="1:6" ht="46.5" x14ac:dyDescent="0.35">
      <c r="A176" s="25" t="s">
        <v>372</v>
      </c>
      <c r="B176" s="25" t="s">
        <v>6</v>
      </c>
      <c r="C176" s="26" t="s">
        <v>388</v>
      </c>
      <c r="D176" s="27">
        <v>46245.916666666701</v>
      </c>
      <c r="E176" s="27">
        <v>46246.25</v>
      </c>
      <c r="F176" s="26" t="s">
        <v>389</v>
      </c>
    </row>
    <row r="177" spans="1:6" ht="62" x14ac:dyDescent="0.35">
      <c r="A177" s="25" t="s">
        <v>372</v>
      </c>
      <c r="B177" s="25" t="s">
        <v>2</v>
      </c>
      <c r="C177" s="26" t="s">
        <v>399</v>
      </c>
      <c r="D177" s="27">
        <v>46245.875</v>
      </c>
      <c r="E177" s="27">
        <v>46246.25</v>
      </c>
      <c r="F177" s="26" t="s">
        <v>400</v>
      </c>
    </row>
    <row r="178" spans="1:6" ht="93" x14ac:dyDescent="0.35">
      <c r="A178" s="25" t="s">
        <v>404</v>
      </c>
      <c r="B178" s="25" t="s">
        <v>4</v>
      </c>
      <c r="C178" s="26" t="s">
        <v>405</v>
      </c>
      <c r="D178" s="27">
        <v>46245.875</v>
      </c>
      <c r="E178" s="27">
        <v>46246.25</v>
      </c>
      <c r="F178" s="26" t="s">
        <v>406</v>
      </c>
    </row>
    <row r="179" spans="1:6" ht="93" x14ac:dyDescent="0.35">
      <c r="A179" s="25" t="s">
        <v>404</v>
      </c>
      <c r="B179" s="25" t="s">
        <v>5</v>
      </c>
      <c r="C179" s="26" t="s">
        <v>425</v>
      </c>
      <c r="D179" s="27">
        <v>46245.833333333299</v>
      </c>
      <c r="E179" s="27">
        <v>46246.25</v>
      </c>
      <c r="F179" s="26" t="s">
        <v>426</v>
      </c>
    </row>
    <row r="180" spans="1:6" ht="46.5" x14ac:dyDescent="0.35">
      <c r="A180" s="25" t="s">
        <v>183</v>
      </c>
      <c r="B180" s="25" t="s">
        <v>6</v>
      </c>
      <c r="C180" s="26" t="s">
        <v>184</v>
      </c>
      <c r="D180" s="27">
        <v>46245.833333333299</v>
      </c>
      <c r="E180" s="27">
        <v>46246.25</v>
      </c>
      <c r="F180" s="26" t="s">
        <v>185</v>
      </c>
    </row>
    <row r="181" spans="1:6" ht="46.5" x14ac:dyDescent="0.35">
      <c r="A181" s="25" t="s">
        <v>183</v>
      </c>
      <c r="B181" s="25" t="s">
        <v>6</v>
      </c>
      <c r="C181" s="26" t="s">
        <v>186</v>
      </c>
      <c r="D181" s="27">
        <v>46245.833333333299</v>
      </c>
      <c r="E181" s="27">
        <v>46246.25</v>
      </c>
      <c r="F181" s="26" t="s">
        <v>185</v>
      </c>
    </row>
    <row r="182" spans="1:6" ht="46.5" x14ac:dyDescent="0.35">
      <c r="A182" s="25" t="s">
        <v>183</v>
      </c>
      <c r="B182" s="25" t="s">
        <v>6</v>
      </c>
      <c r="C182" s="26" t="s">
        <v>187</v>
      </c>
      <c r="D182" s="27">
        <v>46245.833333333299</v>
      </c>
      <c r="E182" s="27">
        <v>46246.25</v>
      </c>
      <c r="F182" s="26" t="s">
        <v>185</v>
      </c>
    </row>
    <row r="183" spans="1:6" ht="46.5" x14ac:dyDescent="0.35">
      <c r="A183" s="25" t="s">
        <v>183</v>
      </c>
      <c r="B183" s="25" t="s">
        <v>6</v>
      </c>
      <c r="C183" s="26" t="s">
        <v>188</v>
      </c>
      <c r="D183" s="27">
        <v>46245.833333333299</v>
      </c>
      <c r="E183" s="27">
        <v>46246.25</v>
      </c>
      <c r="F183" s="26" t="s">
        <v>185</v>
      </c>
    </row>
    <row r="184" spans="1:6" ht="46.5" x14ac:dyDescent="0.35">
      <c r="A184" s="25" t="s">
        <v>183</v>
      </c>
      <c r="B184" s="25" t="s">
        <v>6</v>
      </c>
      <c r="C184" s="26" t="s">
        <v>189</v>
      </c>
      <c r="D184" s="27">
        <v>46245.833333333299</v>
      </c>
      <c r="E184" s="27">
        <v>46246.25</v>
      </c>
      <c r="F184" s="26" t="s">
        <v>185</v>
      </c>
    </row>
    <row r="185" spans="1:6" ht="46.5" x14ac:dyDescent="0.35">
      <c r="A185" s="25" t="s">
        <v>183</v>
      </c>
      <c r="B185" s="25" t="s">
        <v>6</v>
      </c>
      <c r="C185" s="26" t="s">
        <v>190</v>
      </c>
      <c r="D185" s="27">
        <v>46245.833333333299</v>
      </c>
      <c r="E185" s="27">
        <v>46246.25</v>
      </c>
      <c r="F185" s="26" t="s">
        <v>185</v>
      </c>
    </row>
    <row r="186" spans="1:6" ht="46.5" x14ac:dyDescent="0.35">
      <c r="A186" s="25" t="s">
        <v>183</v>
      </c>
      <c r="B186" s="25" t="s">
        <v>6</v>
      </c>
      <c r="C186" s="26" t="s">
        <v>191</v>
      </c>
      <c r="D186" s="27">
        <v>46245.833333333299</v>
      </c>
      <c r="E186" s="27">
        <v>46246.25</v>
      </c>
      <c r="F186" s="26" t="s">
        <v>185</v>
      </c>
    </row>
    <row r="187" spans="1:6" ht="46.5" x14ac:dyDescent="0.35">
      <c r="A187" s="25" t="s">
        <v>183</v>
      </c>
      <c r="B187" s="25" t="s">
        <v>2</v>
      </c>
      <c r="C187" s="26" t="s">
        <v>195</v>
      </c>
      <c r="D187" s="27">
        <v>46245.833333333299</v>
      </c>
      <c r="E187" s="27">
        <v>46246.25</v>
      </c>
      <c r="F187" s="26" t="s">
        <v>196</v>
      </c>
    </row>
    <row r="188" spans="1:6" ht="46.5" x14ac:dyDescent="0.35">
      <c r="A188" s="25" t="s">
        <v>183</v>
      </c>
      <c r="B188" s="25" t="s">
        <v>2</v>
      </c>
      <c r="C188" s="26" t="s">
        <v>197</v>
      </c>
      <c r="D188" s="27">
        <v>46245.833333333299</v>
      </c>
      <c r="E188" s="27">
        <v>46246.25</v>
      </c>
      <c r="F188" s="26" t="s">
        <v>196</v>
      </c>
    </row>
    <row r="189" spans="1:6" ht="46.5" x14ac:dyDescent="0.35">
      <c r="A189" s="25" t="s">
        <v>183</v>
      </c>
      <c r="B189" s="25" t="s">
        <v>2</v>
      </c>
      <c r="C189" s="26" t="s">
        <v>198</v>
      </c>
      <c r="D189" s="27">
        <v>46245.833333333299</v>
      </c>
      <c r="E189" s="27">
        <v>46246.25</v>
      </c>
      <c r="F189" s="26" t="s">
        <v>196</v>
      </c>
    </row>
    <row r="190" spans="1:6" ht="93" x14ac:dyDescent="0.35">
      <c r="A190" s="25" t="s">
        <v>416</v>
      </c>
      <c r="B190" s="25" t="s">
        <v>5</v>
      </c>
      <c r="C190" s="26" t="s">
        <v>417</v>
      </c>
      <c r="D190" s="27">
        <v>46245.875</v>
      </c>
      <c r="E190" s="27">
        <v>46246.25</v>
      </c>
      <c r="F190" s="26" t="s">
        <v>418</v>
      </c>
    </row>
    <row r="191" spans="1:6" ht="46.5" x14ac:dyDescent="0.35">
      <c r="A191" s="25" t="s">
        <v>199</v>
      </c>
      <c r="B191" s="25" t="s">
        <v>5</v>
      </c>
      <c r="C191" s="26" t="s">
        <v>200</v>
      </c>
      <c r="D191" s="27">
        <v>46245.875</v>
      </c>
      <c r="E191" s="27">
        <v>46246.208333333299</v>
      </c>
      <c r="F191" s="26" t="s">
        <v>201</v>
      </c>
    </row>
    <row r="192" spans="1:6" ht="46.5" x14ac:dyDescent="0.35">
      <c r="A192" s="25" t="s">
        <v>199</v>
      </c>
      <c r="B192" s="25" t="s">
        <v>5</v>
      </c>
      <c r="C192" s="26" t="s">
        <v>202</v>
      </c>
      <c r="D192" s="27">
        <v>46245.875</v>
      </c>
      <c r="E192" s="27">
        <v>46246.208333333299</v>
      </c>
      <c r="F192" s="26" t="s">
        <v>201</v>
      </c>
    </row>
    <row r="193" spans="1:6" ht="46.5" x14ac:dyDescent="0.35">
      <c r="A193" s="25" t="s">
        <v>199</v>
      </c>
      <c r="B193" s="25" t="s">
        <v>5</v>
      </c>
      <c r="C193" s="26" t="s">
        <v>203</v>
      </c>
      <c r="D193" s="27">
        <v>46245.875</v>
      </c>
      <c r="E193" s="27">
        <v>46246.208333333299</v>
      </c>
      <c r="F193" s="26" t="s">
        <v>201</v>
      </c>
    </row>
    <row r="194" spans="1:6" ht="46.5" x14ac:dyDescent="0.35">
      <c r="A194" s="25" t="s">
        <v>199</v>
      </c>
      <c r="B194" s="25" t="s">
        <v>5</v>
      </c>
      <c r="C194" s="26" t="s">
        <v>204</v>
      </c>
      <c r="D194" s="27">
        <v>46245.875</v>
      </c>
      <c r="E194" s="27">
        <v>46246.208333333299</v>
      </c>
      <c r="F194" s="26" t="s">
        <v>201</v>
      </c>
    </row>
    <row r="195" spans="1:6" ht="46.5" x14ac:dyDescent="0.35">
      <c r="A195" s="25" t="s">
        <v>199</v>
      </c>
      <c r="B195" s="25" t="s">
        <v>5</v>
      </c>
      <c r="C195" s="26" t="s">
        <v>240</v>
      </c>
      <c r="D195" s="27">
        <v>46245.916666666701</v>
      </c>
      <c r="E195" s="27">
        <v>46246.25</v>
      </c>
      <c r="F195" s="26" t="s">
        <v>241</v>
      </c>
    </row>
    <row r="196" spans="1:6" ht="46.5" x14ac:dyDescent="0.35">
      <c r="A196" s="25" t="s">
        <v>199</v>
      </c>
      <c r="B196" s="25" t="s">
        <v>4</v>
      </c>
      <c r="C196" s="26" t="s">
        <v>252</v>
      </c>
      <c r="D196" s="27">
        <v>46245.875</v>
      </c>
      <c r="E196" s="27">
        <v>46246.25</v>
      </c>
      <c r="F196" s="26" t="s">
        <v>253</v>
      </c>
    </row>
    <row r="197" spans="1:6" ht="46.5" x14ac:dyDescent="0.35">
      <c r="A197" s="25" t="s">
        <v>180</v>
      </c>
      <c r="B197" s="25" t="s">
        <v>6</v>
      </c>
      <c r="C197" s="26" t="s">
        <v>181</v>
      </c>
      <c r="D197" s="27">
        <v>45804.208333333299</v>
      </c>
      <c r="E197" s="27">
        <v>46418.208333333299</v>
      </c>
      <c r="F197" s="26" t="s">
        <v>182</v>
      </c>
    </row>
    <row r="198" spans="1:6" ht="62" x14ac:dyDescent="0.35">
      <c r="A198" s="25" t="s">
        <v>180</v>
      </c>
      <c r="B198" s="25" t="s">
        <v>2</v>
      </c>
      <c r="C198" s="26" t="s">
        <v>223</v>
      </c>
      <c r="D198" s="27">
        <v>46245.833333333299</v>
      </c>
      <c r="E198" s="27">
        <v>46246.208333333299</v>
      </c>
      <c r="F198" s="26" t="s">
        <v>222</v>
      </c>
    </row>
    <row r="199" spans="1:6" ht="77.5" x14ac:dyDescent="0.35">
      <c r="A199" s="25" t="s">
        <v>76</v>
      </c>
      <c r="B199" s="25" t="s">
        <v>6</v>
      </c>
      <c r="C199" s="26" t="s">
        <v>77</v>
      </c>
      <c r="D199" s="27">
        <v>46245.833333333299</v>
      </c>
      <c r="E199" s="27">
        <v>46246.25</v>
      </c>
      <c r="F199" s="26" t="s">
        <v>78</v>
      </c>
    </row>
    <row r="200" spans="1:6" ht="46.5" x14ac:dyDescent="0.35">
      <c r="A200" s="25" t="s">
        <v>76</v>
      </c>
      <c r="B200" s="25" t="s">
        <v>2</v>
      </c>
      <c r="C200" s="26" t="s">
        <v>248</v>
      </c>
      <c r="D200" s="27">
        <v>46245.875</v>
      </c>
      <c r="E200" s="27">
        <v>46246.25</v>
      </c>
      <c r="F200" s="26" t="s">
        <v>249</v>
      </c>
    </row>
    <row r="201" spans="1:6" ht="62" x14ac:dyDescent="0.35">
      <c r="A201" s="25" t="s">
        <v>76</v>
      </c>
      <c r="B201" s="25" t="s">
        <v>2</v>
      </c>
      <c r="C201" s="26" t="s">
        <v>254</v>
      </c>
      <c r="D201" s="27">
        <v>46245.916666666701</v>
      </c>
      <c r="E201" s="27">
        <v>46246.25</v>
      </c>
      <c r="F201" s="26" t="s">
        <v>255</v>
      </c>
    </row>
    <row r="202" spans="1:6" ht="62" x14ac:dyDescent="0.35">
      <c r="A202" s="25" t="s">
        <v>76</v>
      </c>
      <c r="B202" s="25" t="s">
        <v>2</v>
      </c>
      <c r="C202" s="26" t="s">
        <v>256</v>
      </c>
      <c r="D202" s="27">
        <v>46245.916666666701</v>
      </c>
      <c r="E202" s="27">
        <v>46246.25</v>
      </c>
      <c r="F202" s="26" t="s">
        <v>255</v>
      </c>
    </row>
    <row r="203" spans="1:6" ht="93" x14ac:dyDescent="0.35">
      <c r="A203" s="25" t="s">
        <v>76</v>
      </c>
      <c r="B203" s="25" t="s">
        <v>2</v>
      </c>
      <c r="C203" s="26" t="s">
        <v>401</v>
      </c>
      <c r="D203" s="27">
        <v>46245.875</v>
      </c>
      <c r="E203" s="27">
        <v>46246.25</v>
      </c>
      <c r="F203" s="26" t="s">
        <v>402</v>
      </c>
    </row>
    <row r="204" spans="1:6" ht="93" x14ac:dyDescent="0.35">
      <c r="A204" s="25" t="s">
        <v>76</v>
      </c>
      <c r="B204" s="25" t="s">
        <v>6</v>
      </c>
      <c r="C204" s="26" t="s">
        <v>403</v>
      </c>
      <c r="D204" s="27">
        <v>46245.875</v>
      </c>
      <c r="E204" s="27">
        <v>46246.25</v>
      </c>
      <c r="F204" s="26" t="s">
        <v>402</v>
      </c>
    </row>
    <row r="205" spans="1:6" ht="93" x14ac:dyDescent="0.35">
      <c r="A205" s="25" t="s">
        <v>76</v>
      </c>
      <c r="B205" s="25" t="s">
        <v>2</v>
      </c>
      <c r="C205" s="26" t="s">
        <v>419</v>
      </c>
      <c r="D205" s="27">
        <v>46245.875</v>
      </c>
      <c r="E205" s="27">
        <v>46246.25</v>
      </c>
      <c r="F205" s="26" t="s">
        <v>418</v>
      </c>
    </row>
    <row r="206" spans="1:6" ht="46.5" x14ac:dyDescent="0.35">
      <c r="A206" s="25" t="s">
        <v>217</v>
      </c>
      <c r="B206" s="25" t="s">
        <v>7</v>
      </c>
      <c r="C206" s="26" t="s">
        <v>218</v>
      </c>
      <c r="D206" s="27">
        <v>46245.875</v>
      </c>
      <c r="E206" s="27">
        <v>46246.25</v>
      </c>
      <c r="F206" s="26" t="s">
        <v>219</v>
      </c>
    </row>
    <row r="207" spans="1:6" ht="46.5" x14ac:dyDescent="0.35">
      <c r="A207" s="25" t="s">
        <v>217</v>
      </c>
      <c r="B207" s="25" t="s">
        <v>7</v>
      </c>
      <c r="C207" s="26" t="s">
        <v>224</v>
      </c>
      <c r="D207" s="27">
        <v>46245.875</v>
      </c>
      <c r="E207" s="27">
        <v>46246.25</v>
      </c>
      <c r="F207" s="26" t="s">
        <v>225</v>
      </c>
    </row>
    <row r="208" spans="1:6" ht="46.5" x14ac:dyDescent="0.35">
      <c r="A208" s="25" t="s">
        <v>217</v>
      </c>
      <c r="B208" s="25" t="s">
        <v>8</v>
      </c>
      <c r="C208" s="26" t="s">
        <v>226</v>
      </c>
      <c r="D208" s="27">
        <v>46245.875</v>
      </c>
      <c r="E208" s="27">
        <v>46246.25</v>
      </c>
      <c r="F208" s="26" t="s">
        <v>225</v>
      </c>
    </row>
    <row r="209" spans="1:6" ht="46.5" x14ac:dyDescent="0.35">
      <c r="A209" s="25" t="s">
        <v>217</v>
      </c>
      <c r="B209" s="25" t="s">
        <v>7</v>
      </c>
      <c r="C209" s="26" t="s">
        <v>227</v>
      </c>
      <c r="D209" s="27">
        <v>46245.875</v>
      </c>
      <c r="E209" s="27">
        <v>46246.25</v>
      </c>
      <c r="F209" s="26" t="s">
        <v>225</v>
      </c>
    </row>
    <row r="210" spans="1:6" ht="46.5" x14ac:dyDescent="0.35">
      <c r="A210" s="25" t="s">
        <v>217</v>
      </c>
      <c r="B210" s="25" t="s">
        <v>8</v>
      </c>
      <c r="C210" s="26" t="s">
        <v>228</v>
      </c>
      <c r="D210" s="27">
        <v>46245.875</v>
      </c>
      <c r="E210" s="27">
        <v>46246.25</v>
      </c>
      <c r="F210" s="26" t="s">
        <v>225</v>
      </c>
    </row>
    <row r="211" spans="1:6" ht="46.5" x14ac:dyDescent="0.35">
      <c r="A211" s="25" t="s">
        <v>217</v>
      </c>
      <c r="B211" s="25" t="s">
        <v>8</v>
      </c>
      <c r="C211" s="26" t="s">
        <v>246</v>
      </c>
      <c r="D211" s="27">
        <v>46245.875</v>
      </c>
      <c r="E211" s="27">
        <v>46246.208333333299</v>
      </c>
      <c r="F211" s="26" t="s">
        <v>247</v>
      </c>
    </row>
    <row r="212" spans="1:6" ht="46.5" x14ac:dyDescent="0.35">
      <c r="A212" s="25" t="s">
        <v>217</v>
      </c>
      <c r="B212" s="25" t="s">
        <v>7</v>
      </c>
      <c r="C212" s="26" t="s">
        <v>250</v>
      </c>
      <c r="D212" s="27">
        <v>46245.875</v>
      </c>
      <c r="E212" s="27">
        <v>46246.25</v>
      </c>
      <c r="F212" s="26" t="s">
        <v>251</v>
      </c>
    </row>
    <row r="213" spans="1:6" ht="77.5" x14ac:dyDescent="0.35">
      <c r="A213" s="25" t="s">
        <v>130</v>
      </c>
      <c r="B213" s="25" t="s">
        <v>2</v>
      </c>
      <c r="C213" s="26" t="s">
        <v>131</v>
      </c>
      <c r="D213" s="27">
        <v>46245.833333333299</v>
      </c>
      <c r="E213" s="27">
        <v>46246.25</v>
      </c>
      <c r="F213" s="26" t="s">
        <v>132</v>
      </c>
    </row>
    <row r="214" spans="1:6" ht="77.5" x14ac:dyDescent="0.35">
      <c r="A214" s="25" t="s">
        <v>130</v>
      </c>
      <c r="B214" s="25" t="s">
        <v>6</v>
      </c>
      <c r="C214" s="26" t="s">
        <v>133</v>
      </c>
      <c r="D214" s="27">
        <v>46245.833333333299</v>
      </c>
      <c r="E214" s="27">
        <v>46246.25</v>
      </c>
      <c r="F214" s="26" t="s">
        <v>132</v>
      </c>
    </row>
    <row r="215" spans="1:6" ht="62" x14ac:dyDescent="0.35">
      <c r="A215" s="25" t="s">
        <v>192</v>
      </c>
      <c r="B215" s="25" t="s">
        <v>2</v>
      </c>
      <c r="C215" s="26" t="s">
        <v>193</v>
      </c>
      <c r="D215" s="27">
        <v>46245.875</v>
      </c>
      <c r="E215" s="27">
        <v>46246.25</v>
      </c>
      <c r="F215" s="26" t="s">
        <v>194</v>
      </c>
    </row>
    <row r="216" spans="1:6" ht="93" x14ac:dyDescent="0.35">
      <c r="A216" s="25" t="s">
        <v>103</v>
      </c>
      <c r="B216" s="25" t="s">
        <v>4</v>
      </c>
      <c r="C216" s="26" t="s">
        <v>104</v>
      </c>
      <c r="D216" s="27">
        <v>46245.833333333299</v>
      </c>
      <c r="E216" s="27">
        <v>46246.25</v>
      </c>
      <c r="F216" s="26" t="s">
        <v>105</v>
      </c>
    </row>
    <row r="217" spans="1:6" ht="77.5" x14ac:dyDescent="0.35">
      <c r="A217" s="25" t="s">
        <v>103</v>
      </c>
      <c r="B217" s="25" t="s">
        <v>4</v>
      </c>
      <c r="C217" s="26" t="s">
        <v>109</v>
      </c>
      <c r="D217" s="27">
        <v>46245.833333333299</v>
      </c>
      <c r="E217" s="27">
        <v>46246.25</v>
      </c>
      <c r="F217" s="26" t="s">
        <v>110</v>
      </c>
    </row>
    <row r="218" spans="1:6" ht="77.5" x14ac:dyDescent="0.35">
      <c r="A218" s="25" t="s">
        <v>103</v>
      </c>
      <c r="B218" s="25" t="s">
        <v>4</v>
      </c>
      <c r="C218" s="26" t="s">
        <v>111</v>
      </c>
      <c r="D218" s="27">
        <v>46245.833333333299</v>
      </c>
      <c r="E218" s="27">
        <v>46246.25</v>
      </c>
      <c r="F218" s="26" t="s">
        <v>110</v>
      </c>
    </row>
    <row r="219" spans="1:6" ht="77.5" x14ac:dyDescent="0.35">
      <c r="A219" s="25" t="s">
        <v>103</v>
      </c>
      <c r="B219" s="25" t="s">
        <v>4</v>
      </c>
      <c r="C219" s="26" t="s">
        <v>112</v>
      </c>
      <c r="D219" s="27">
        <v>46245.833333333299</v>
      </c>
      <c r="E219" s="27">
        <v>46246.25</v>
      </c>
      <c r="F219" s="26" t="s">
        <v>110</v>
      </c>
    </row>
    <row r="220" spans="1:6" ht="77.5" x14ac:dyDescent="0.35">
      <c r="A220" s="25" t="s">
        <v>103</v>
      </c>
      <c r="B220" s="25" t="s">
        <v>4</v>
      </c>
      <c r="C220" s="26" t="s">
        <v>113</v>
      </c>
      <c r="D220" s="27">
        <v>46245.833333333299</v>
      </c>
      <c r="E220" s="27">
        <v>46246.25</v>
      </c>
      <c r="F220" s="26" t="s">
        <v>110</v>
      </c>
    </row>
    <row r="221" spans="1:6" ht="62" x14ac:dyDescent="0.35">
      <c r="A221" s="25" t="s">
        <v>103</v>
      </c>
      <c r="B221" s="25" t="s">
        <v>5</v>
      </c>
      <c r="C221" s="26" t="s">
        <v>145</v>
      </c>
      <c r="D221" s="27">
        <v>46245.833333333299</v>
      </c>
      <c r="E221" s="27">
        <v>46246.25</v>
      </c>
      <c r="F221" s="26" t="s">
        <v>144</v>
      </c>
    </row>
    <row r="222" spans="1:6" ht="46.5" x14ac:dyDescent="0.35">
      <c r="A222" s="25" t="s">
        <v>103</v>
      </c>
      <c r="B222" s="25" t="s">
        <v>4</v>
      </c>
      <c r="C222" s="26" t="s">
        <v>235</v>
      </c>
      <c r="D222" s="27">
        <v>46245.875</v>
      </c>
      <c r="E222" s="27">
        <v>46246.25</v>
      </c>
      <c r="F222" s="26" t="s">
        <v>236</v>
      </c>
    </row>
    <row r="223" spans="1:6" ht="46.5" x14ac:dyDescent="0.35">
      <c r="A223" s="25" t="s">
        <v>103</v>
      </c>
      <c r="B223" s="25" t="s">
        <v>5</v>
      </c>
      <c r="C223" s="26" t="s">
        <v>237</v>
      </c>
      <c r="D223" s="27">
        <v>46245.875</v>
      </c>
      <c r="E223" s="27">
        <v>46246.25</v>
      </c>
      <c r="F223" s="26" t="s">
        <v>236</v>
      </c>
    </row>
    <row r="224" spans="1:6" ht="62" x14ac:dyDescent="0.35">
      <c r="A224" s="25" t="s">
        <v>142</v>
      </c>
      <c r="B224" s="25" t="s">
        <v>8</v>
      </c>
      <c r="C224" s="26" t="s">
        <v>143</v>
      </c>
      <c r="D224" s="27">
        <v>46245.833333333299</v>
      </c>
      <c r="E224" s="27">
        <v>46246.25</v>
      </c>
      <c r="F224" s="26" t="s">
        <v>144</v>
      </c>
    </row>
    <row r="225" spans="1:6" ht="46.5" x14ac:dyDescent="0.35">
      <c r="A225" s="25" t="s">
        <v>207</v>
      </c>
      <c r="B225" s="25" t="s">
        <v>5</v>
      </c>
      <c r="C225" s="26" t="s">
        <v>208</v>
      </c>
      <c r="D225" s="27">
        <v>46245.875</v>
      </c>
      <c r="E225" s="27">
        <v>46246.25</v>
      </c>
      <c r="F225" s="26" t="s">
        <v>209</v>
      </c>
    </row>
    <row r="226" spans="1:6" ht="46.5" x14ac:dyDescent="0.35">
      <c r="A226" s="25" t="s">
        <v>207</v>
      </c>
      <c r="B226" s="25" t="s">
        <v>5</v>
      </c>
      <c r="C226" s="26" t="s">
        <v>210</v>
      </c>
      <c r="D226" s="27">
        <v>46245.875</v>
      </c>
      <c r="E226" s="27">
        <v>46246.25</v>
      </c>
      <c r="F226" s="26" t="s">
        <v>209</v>
      </c>
    </row>
    <row r="227" spans="1:6" ht="46.5" x14ac:dyDescent="0.35">
      <c r="A227" s="25" t="s">
        <v>232</v>
      </c>
      <c r="B227" s="25" t="s">
        <v>6</v>
      </c>
      <c r="C227" s="26" t="s">
        <v>233</v>
      </c>
      <c r="D227" s="27">
        <v>46245.875</v>
      </c>
      <c r="E227" s="27">
        <v>46246.25</v>
      </c>
      <c r="F227" s="26" t="s">
        <v>234</v>
      </c>
    </row>
    <row r="228" spans="1:6" ht="46.5" x14ac:dyDescent="0.35">
      <c r="A228" s="25" t="s">
        <v>232</v>
      </c>
      <c r="B228" s="25" t="s">
        <v>2</v>
      </c>
      <c r="C228" s="26" t="s">
        <v>238</v>
      </c>
      <c r="D228" s="27">
        <v>46245.958333333299</v>
      </c>
      <c r="E228" s="27">
        <v>46246.25</v>
      </c>
      <c r="F228" s="26" t="s">
        <v>239</v>
      </c>
    </row>
    <row r="229" spans="1:6" ht="62" x14ac:dyDescent="0.35">
      <c r="A229" s="25" t="s">
        <v>211</v>
      </c>
      <c r="B229" s="25" t="s">
        <v>4</v>
      </c>
      <c r="C229" s="26" t="s">
        <v>212</v>
      </c>
      <c r="D229" s="27">
        <v>46245.833333333299</v>
      </c>
      <c r="E229" s="27">
        <v>46246.25</v>
      </c>
      <c r="F229" s="26" t="s">
        <v>213</v>
      </c>
    </row>
    <row r="230" spans="1:6" ht="62" x14ac:dyDescent="0.35">
      <c r="A230" s="25" t="s">
        <v>211</v>
      </c>
      <c r="B230" s="25" t="s">
        <v>4</v>
      </c>
      <c r="C230" s="26" t="s">
        <v>214</v>
      </c>
      <c r="D230" s="27">
        <v>46245.833333333299</v>
      </c>
      <c r="E230" s="27">
        <v>46246.25</v>
      </c>
      <c r="F230" s="26" t="s">
        <v>213</v>
      </c>
    </row>
    <row r="231" spans="1:6" ht="62" x14ac:dyDescent="0.35">
      <c r="A231" s="25" t="s">
        <v>211</v>
      </c>
      <c r="B231" s="25" t="s">
        <v>5</v>
      </c>
      <c r="C231" s="26" t="s">
        <v>215</v>
      </c>
      <c r="D231" s="27">
        <v>46245.833333333299</v>
      </c>
      <c r="E231" s="27">
        <v>46246.25</v>
      </c>
      <c r="F231" s="26" t="s">
        <v>213</v>
      </c>
    </row>
    <row r="232" spans="1:6" ht="62" x14ac:dyDescent="0.35">
      <c r="A232" s="25" t="s">
        <v>211</v>
      </c>
      <c r="B232" s="25" t="s">
        <v>5</v>
      </c>
      <c r="C232" s="26" t="s">
        <v>216</v>
      </c>
      <c r="D232" s="27">
        <v>46245.833333333299</v>
      </c>
      <c r="E232" s="27">
        <v>46246.25</v>
      </c>
      <c r="F232" s="26" t="s">
        <v>213</v>
      </c>
    </row>
  </sheetData>
  <autoFilter ref="A2:F82" xr:uid="{93B7315F-D2FC-4C0E-9F55-271D0AA7A834}">
    <sortState xmlns:xlrd2="http://schemas.microsoft.com/office/spreadsheetml/2017/richdata2" ref="A3:F232">
      <sortCondition ref="A2:A82"/>
    </sortState>
  </autoFilter>
  <mergeCells count="1">
    <mergeCell ref="A1:F1"/>
  </mergeCells>
  <conditionalFormatting sqref="A3:F232">
    <cfRule type="expression" dxfId="2" priority="1">
      <formula>$J3="Over 12 hours"</formula>
    </cfRule>
  </conditionalFormatting>
  <pageMargins left="0.7" right="0.7" top="0.75" bottom="0.75" header="0.3" footer="0.3"/>
  <pageSetup paperSize="9"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F7DD7E550E714EBBB37184DEE9042A" ma:contentTypeVersion="4" ma:contentTypeDescription="Create a new document." ma:contentTypeScope="" ma:versionID="993e41160bd79433078f1dac99c7621c">
  <xsd:schema xmlns:xsd="http://www.w3.org/2001/XMLSchema" xmlns:xs="http://www.w3.org/2001/XMLSchema" xmlns:p="http://schemas.microsoft.com/office/2006/metadata/properties" xmlns:ns2="4db06a9e-47bb-4e48-8002-f1a1cce53aab" xmlns:ns3="3add3de3-da4f-4a14-abc7-0122c5e6d5f6" targetNamespace="http://schemas.microsoft.com/office/2006/metadata/properties" ma:root="true" ma:fieldsID="c6940948c5ab8243157ce08a9de9ac0b" ns2:_="" ns3:_="">
    <xsd:import namespace="4db06a9e-47bb-4e48-8002-f1a1cce53aab"/>
    <xsd:import namespace="3add3de3-da4f-4a14-abc7-0122c5e6d5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06a9e-47bb-4e48-8002-f1a1cce53a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dd3de3-da4f-4a14-abc7-0122c5e6d5f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B28E8A-E5F0-4F94-84D1-4010DF1F6B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06a9e-47bb-4e48-8002-f1a1cce53aab"/>
    <ds:schemaRef ds:uri="3add3de3-da4f-4a14-abc7-0122c5e6d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C075FC-49E4-4E3E-8064-F066CAD46D1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5FF2590-D718-4E2D-833D-CDB8C115C6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Front page</vt:lpstr>
      <vt:lpstr>Data Listing</vt:lpstr>
      <vt:lpstr>Wednesday</vt:lpstr>
      <vt:lpstr>Thursday</vt:lpstr>
      <vt:lpstr>Friday</vt:lpstr>
      <vt:lpstr>Saturday</vt:lpstr>
      <vt:lpstr>Sunday</vt:lpstr>
      <vt:lpstr>Monday</vt:lpstr>
      <vt:lpstr>Tuesday</vt:lpstr>
      <vt:lpstr>Direction</vt:lpstr>
      <vt:lpstr>Wednesday!Print_Area</vt:lpstr>
      <vt:lpstr>Wednesday!Print_Titles</vt:lpstr>
    </vt:vector>
  </TitlesOfParts>
  <Company>Highways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Sparks</dc:creator>
  <cp:lastModifiedBy>Max Lingley-Churchill</cp:lastModifiedBy>
  <cp:lastPrinted>2018-06-22T09:26:57Z</cp:lastPrinted>
  <dcterms:created xsi:type="dcterms:W3CDTF">2018-05-14T11:33:39Z</dcterms:created>
  <dcterms:modified xsi:type="dcterms:W3CDTF">2026-08-05T14:21:17Z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0x010100245106A6FB05E5439A2F0D1B69EDED6F</vt:lpwstr>
  </property>
</Properties>
</file>