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CHURCM1\Desktop\"/>
    </mc:Choice>
  </mc:AlternateContent>
  <xr:revisionPtr revIDLastSave="0" documentId="13_ncr:1_{AEA4D29D-44DC-4F52-A74C-5B3AE6F825BF}" xr6:coauthVersionLast="47" xr6:coauthVersionMax="47" xr10:uidLastSave="{00000000-0000-0000-0000-000000000000}"/>
  <bookViews>
    <workbookView xWindow="28680" yWindow="-120" windowWidth="29040" windowHeight="15720" activeTab="2" xr2:uid="{7542C0CA-4226-42B8-BE97-758C7839391A}"/>
  </bookViews>
  <sheets>
    <sheet name="Front page" sheetId="11" r:id="rId1"/>
    <sheet name="Data Listing" sheetId="4" state="hidden" r:id="rId2"/>
    <sheet name="Wednesday" sheetId="1" r:id="rId3"/>
    <sheet name="Thursday" sheetId="5" r:id="rId4"/>
    <sheet name="Friday" sheetId="6" r:id="rId5"/>
    <sheet name="Saturday" sheetId="7" r:id="rId6"/>
    <sheet name="Sunday" sheetId="12" r:id="rId7"/>
    <sheet name="Monday" sheetId="9" r:id="rId8"/>
    <sheet name="Tuesday" sheetId="10" r:id="rId9"/>
  </sheets>
  <definedNames>
    <definedName name="_xlnm._FilterDatabase" localSheetId="4" hidden="1">Friday!$A$2:$F$178</definedName>
    <definedName name="_xlnm._FilterDatabase" localSheetId="7" hidden="1">Monday!$A$2:$F$87</definedName>
    <definedName name="_xlnm._FilterDatabase" localSheetId="5" hidden="1">Saturday!$A$2:$F$179</definedName>
    <definedName name="_xlnm._FilterDatabase" localSheetId="6" hidden="1">Sunday!$A$2:$F$190</definedName>
    <definedName name="_xlnm._FilterDatabase" localSheetId="3" hidden="1">Thursday!$A$2:$F$191</definedName>
    <definedName name="_xlnm._FilterDatabase" localSheetId="8" hidden="1">Tuesday!$A$2:$F$82</definedName>
    <definedName name="_xlnm._FilterDatabase" localSheetId="2" hidden="1">Wednesday!$A$2:$F$168</definedName>
    <definedName name="Direction">'Data Listing'!$A$1:$A$7</definedName>
    <definedName name="_xlnm.Print_Area" localSheetId="2">Wednesday!$A:$F</definedName>
    <definedName name="_xlnm.Print_Titles" localSheetId="2">Wednesday!$1:$1</definedName>
    <definedName name="Status" localSheetId="6">#REF!</definedName>
    <definedName name="Status">#REF!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11" l="1"/>
  <c r="A1" i="12" s="1"/>
  <c r="A6" i="11"/>
  <c r="A1" i="6" s="1"/>
  <c r="C2" i="11"/>
  <c r="A10" i="11"/>
  <c r="A1" i="10" s="1"/>
  <c r="A9" i="11"/>
  <c r="A1" i="9" s="1"/>
  <c r="A7" i="11"/>
  <c r="A1" i="7" s="1"/>
  <c r="A5" i="11"/>
  <c r="A1" i="5" s="1"/>
  <c r="A4" i="11"/>
  <c r="A1" i="1" s="1"/>
</calcChain>
</file>

<file path=xl/sharedStrings.xml><?xml version="1.0" encoding="utf-8"?>
<sst xmlns="http://schemas.openxmlformats.org/spreadsheetml/2006/main" count="2513" uniqueCount="678">
  <si>
    <t>Location</t>
  </si>
  <si>
    <t>Direction</t>
  </si>
  <si>
    <t>Northbound</t>
  </si>
  <si>
    <t>Both ways</t>
  </si>
  <si>
    <t>Eastbound</t>
  </si>
  <si>
    <t>Westbound</t>
  </si>
  <si>
    <t>Southbound</t>
  </si>
  <si>
    <t>Clockwise</t>
  </si>
  <si>
    <t>Anti-clockwise</t>
  </si>
  <si>
    <t>Road number</t>
  </si>
  <si>
    <t>Closure details, including diversions</t>
  </si>
  <si>
    <t>Scheduled
start time</t>
  </si>
  <si>
    <t>Scheduled
end time</t>
  </si>
  <si>
    <t>.</t>
  </si>
  <si>
    <r>
      <t xml:space="preserve"> We would welcome your feedback on the usefulness and accuracy of this information so that we can use this to refine our processes. Feedback can be provided to </t>
    </r>
    <r>
      <rPr>
        <u/>
        <sz val="11"/>
        <color indexed="30"/>
        <rFont val="Arial"/>
        <family val="2"/>
      </rPr>
      <t>Info@nationalhighways.co.uk</t>
    </r>
  </si>
  <si>
    <t>7 day closure report</t>
  </si>
  <si>
    <t>Each day we will upload an updated list of road closures covering that evening and the next 6 days. Understandably plans can sometimes change, and it is for this reason we recommend you regularly visit the webpage to view the most up-to-date closure list.</t>
  </si>
  <si>
    <t>A1</t>
  </si>
  <si>
    <t>Both directions</t>
  </si>
  <si>
    <t>A1 both directions Black Cat roundabout - North quadrant closure</t>
  </si>
  <si>
    <t>Overall Scheme Details: A1 both directions
Black Cat roundabout - North quadrant closure for bypass construction on behalf of National Highways</t>
  </si>
  <si>
    <t>A14</t>
  </si>
  <si>
    <t>A14 westbound Layby closure</t>
  </si>
  <si>
    <t>Overall Scheme Details: A14 eastbound and westbound Jct 10 to Jct 13.
Carriageway, slip road and lane closures due to maintenance works.
Diversion via National Highways and local authority network.</t>
  </si>
  <si>
    <t>A14 westbound dedicated left turn slip road closure</t>
  </si>
  <si>
    <t xml:space="preserve">Overall Scheme Details: A14 eastbound and westbound, Jct 8 to Jct 11.
Carriageway, slip road and lane closures with 24/7 narrow lanes and speed restrictions for improvement works.
Diversion route via National Highways network and local authority network. </t>
  </si>
  <si>
    <t>M67</t>
  </si>
  <si>
    <t>M67 Eastbound Jct 2 entry slip road closure</t>
  </si>
  <si>
    <t xml:space="preserve">Overall Scheme Details: M67 Eastbound and Westbound J1a to J3 - Carriageway Closure for Structure - New/Reconstruction </t>
  </si>
  <si>
    <t>M57</t>
  </si>
  <si>
    <t>M57 Southbound Jct 1 exit slip road closure</t>
  </si>
  <si>
    <t xml:space="preserve">Overall Scheme Details: M57 southbound J1 exit slip to Tarbuck Island carriageway closure due to works by Knowsley Council </t>
  </si>
  <si>
    <t>M62</t>
  </si>
  <si>
    <t>M62 westbound jct 6 exit slip road closure</t>
  </si>
  <si>
    <t>Overall Scheme Details: M62 westbound jct 6 exit slip road closure due to improvements</t>
  </si>
  <si>
    <t>A21</t>
  </si>
  <si>
    <t>A21 southbound Vauxhall exit slip road closure</t>
  </si>
  <si>
    <t>Overall Scheme Details: A21 southbound Vauxhall,
Reduced speed limit and lane closure for emergency works.</t>
  </si>
  <si>
    <t>A64</t>
  </si>
  <si>
    <t>A64 westbound jct44  to roundabout carriageway closure</t>
  </si>
  <si>
    <t xml:space="preserve">Overall Scheme Details: A64 westbound Jct 44 to roundabout 
Carriageway and lane closures for structures maintenance works.
Diversion route via A1M and M1.
</t>
  </si>
  <si>
    <t>M6</t>
  </si>
  <si>
    <t>M6 Southbound Jct 39 to 36 Carriageway closure</t>
  </si>
  <si>
    <t xml:space="preserve">Overall Scheme Details: M6 Southbound Jct 39 to 36
Carriageway closure for urgent resurfacing works
</t>
  </si>
  <si>
    <t>M6 Southbound Jct 39 entry slip road closure</t>
  </si>
  <si>
    <t>M6 Southbound Jct 38 entry slip road closure</t>
  </si>
  <si>
    <t>M20</t>
  </si>
  <si>
    <t>M20 eastbound Jct 8 entry slip road closure</t>
  </si>
  <si>
    <t>Overall Scheme Details: M20 both directions junction 7 to junction 9
carriageway, slip road closure,  contraflow and speed restrictions for traffic control measures</t>
  </si>
  <si>
    <t>M20 eastbound jct 7 to jct 9 carriageway closure - diversion  A249/M2/A2/A20/M20</t>
  </si>
  <si>
    <t>M20 westbound Jct 9 to Jct 8 carriageway closure - Diversion via M20/A20/A2/M2/A229</t>
  </si>
  <si>
    <t>M62 eastbound Jct 25 to Jct 26, carriageway closure</t>
  </si>
  <si>
    <t xml:space="preserve">Overall Scheme Details: M62 eastbound and westbound Jct 24 to Jct 27, M606 northbound and southbound Jct 26 to Jct 2
Carriageway and lane closures for structure maintenance
Diversion via Local authority </t>
  </si>
  <si>
    <t>M62 eastbound Jct 25 entry slip road closure</t>
  </si>
  <si>
    <t>M62 eastbound Hartshead services entry slip road closure</t>
  </si>
  <si>
    <t>M62 eastbound Hartshead services exit slip road closure</t>
  </si>
  <si>
    <t>M62 eastbound Jct 26 exit slip road closure</t>
  </si>
  <si>
    <t>M606</t>
  </si>
  <si>
    <t>M606 northbound Jct 26, carriageway closure</t>
  </si>
  <si>
    <t>M27</t>
  </si>
  <si>
    <t>M27 eastbound Jct 3 entry slip road closure</t>
  </si>
  <si>
    <t xml:space="preserve">Overall Scheme Details: M27 eastbound Jct 3,
Slip and lane closure for maintenance works. </t>
  </si>
  <si>
    <t>M1</t>
  </si>
  <si>
    <t>M1 southbound Jct 11A to Jct 9 carriageway closure</t>
  </si>
  <si>
    <t>Overall Scheme Details: M1 both directions 
Jct 9 to Jct 14 - carriageway closures, lane closures and diversion routes due to communications works on behalf of Ringway</t>
  </si>
  <si>
    <t>M62 eastbound Jct 29, carriageway closure between exit and entry slip roads</t>
  </si>
  <si>
    <t>Overall Scheme Details: M62 eastbound and westbound Jct 28 to Jct 31 and M1 northbound and southbound Jct 40 to Jct 44. M621 clockwise Jct 7
Carriageway and lane closures for parapet replacement works.
Diversion in place M62 M1 A653</t>
  </si>
  <si>
    <t>M62 westbound Jct 26 to Jct 25, carriageway closure</t>
  </si>
  <si>
    <t>M606 southbound Jct 26, carriageway closure</t>
  </si>
  <si>
    <t>M62 westbound Jct 26 entry slip road closure</t>
  </si>
  <si>
    <t>M62 westbound Hartshead services exit slip road closure</t>
  </si>
  <si>
    <t>M62 westbound Hartshead services entry slip road closure</t>
  </si>
  <si>
    <t>M62 westbound Jct 25 exit slip road closure</t>
  </si>
  <si>
    <t>A1(M)</t>
  </si>
  <si>
    <t>A1M northbound Jct 61 to Jct 63 carriageway closure</t>
  </si>
  <si>
    <t>Overall Scheme Details: A1M northbound and southbound Jct 61 to Jct 63
Carriageway closures. lane closure, 24hr lane closures with width and speed restrictions for Barrier Renewals</t>
  </si>
  <si>
    <t>A1M northbound Jct 61 entry slip road closure</t>
  </si>
  <si>
    <t>A1M northbound Jct 62 exit slip road closure</t>
  </si>
  <si>
    <t>A1M northbound Jct 62 entry slip road closure</t>
  </si>
  <si>
    <t xml:space="preserve"> A1M northbound Jct 63 exit slip road closure</t>
  </si>
  <si>
    <t>M56</t>
  </si>
  <si>
    <t>M56 eastbound jct 11 exit slip road closure</t>
  </si>
  <si>
    <t>Overall Scheme Details: M56 eastbound J11 to J10 - carriageway closure for drainage on behalf of National Highways</t>
  </si>
  <si>
    <t>M56 eastbound jct 11 entry slip road closure</t>
  </si>
  <si>
    <t>A56</t>
  </si>
  <si>
    <t>A56 northbound Bent Gate Exit slip road closure</t>
  </si>
  <si>
    <t>Overall Scheme Details: M66 Northbound and Southbound junction 1 to bent gate - Carriageway Closure for Horticulture (Cutting and Planting)</t>
  </si>
  <si>
    <t>A56 Northbound Edenfield entry slip road closure</t>
  </si>
  <si>
    <t>M66</t>
  </si>
  <si>
    <t>M66 Northbound Jct 1 to A56 Bent Gate carriageway closure</t>
  </si>
  <si>
    <t>M65</t>
  </si>
  <si>
    <t>M65 Westbound Jct 9 entry slip road closure</t>
  </si>
  <si>
    <t>Overall Scheme Details: M65 westbound J10 to J9 - carriageway closure for drainage on behalf of National Highways</t>
  </si>
  <si>
    <t>M3</t>
  </si>
  <si>
    <t>M3 southbound Jct 5 entry slip road closure</t>
  </si>
  <si>
    <t>Overall Scheme Details: M3 both directions Jct 5.
Slip road and and lane closures for drainage work.</t>
  </si>
  <si>
    <t>A27</t>
  </si>
  <si>
    <t>A27 westbound Patcham exit slip road closure</t>
  </si>
  <si>
    <t>Overall Scheme Details: A27 westbound Patcham to Carden
Slip and lane closures for maintenance works</t>
  </si>
  <si>
    <t>A27 westbound Carden entry slip road closure</t>
  </si>
  <si>
    <t>A282</t>
  </si>
  <si>
    <t>A282 Northbound Dartford Crossing West Tunnel closure</t>
  </si>
  <si>
    <t>Overall Scheme Details: A282 Northbound Dartford Crossing West Tunnel
Tunnel closure for maintenance works
Diversion via National Highways Network</t>
  </si>
  <si>
    <t>A282 Northbound Jct 1A entry slip road closure</t>
  </si>
  <si>
    <t>M25</t>
  </si>
  <si>
    <t>M25 Clockwise and Anticlockwise Jct 17 Entry and Exit Slip Road closure</t>
  </si>
  <si>
    <t xml:space="preserve">Overall Scheme Details: M25 Clockwise and Anticlockwise Jct 17 
Slip road closure for Drainage works 
Diversion via National Highways network 
 </t>
  </si>
  <si>
    <t>M25 Anti-clockwise Jct 3 exit slip road closure</t>
  </si>
  <si>
    <t>Overall Scheme Details: M25 Anti-clockwise Jct 4 to Jct 3
Lane and slip road closure for drainage works
Diversion via National Highways Network</t>
  </si>
  <si>
    <t>M25 Anti-clockwise Jct 7 between the exit and entry slip roads carriageway closure</t>
  </si>
  <si>
    <t>Overall Scheme Details: M25 Anti-clockwise Jct 8 to Jct 7
Carriageway and lane closure for emergency carriageway repairs
Diversion via Local Authorities and National Highways Network</t>
  </si>
  <si>
    <t>A47</t>
  </si>
  <si>
    <t>A47 both directions Redmoor Lane Roundabout to A1101 Roundabout carriageway closure</t>
  </si>
  <si>
    <t>Overall Scheme Details: A47 both directions 
Wisbech A1101 Roundabout to B198 Roundabout  - carriageway closure for carriageway - reconstruction/renewal on behalf of National Highways</t>
  </si>
  <si>
    <t>A47 both directions All Saints Tilney Roundabout to Pullover Roundabout carriageway closure</t>
  </si>
  <si>
    <t>Overall Scheme Details: A47 both directions 
Tilney All Saints Roundabout to Pullover Roundabout - carriageway closure and diversion route for electrical works on behalf of National Highways</t>
  </si>
  <si>
    <t>A14  westbound Jct 51 to Jct 50 carriageway closure</t>
  </si>
  <si>
    <t>Overall Scheme Details: A14 both directions 
Beacon Hill to Woolpit - carriageway closure for carriageway - reconstruction/renewal on behalf of National Highways</t>
  </si>
  <si>
    <t>A14 eastbound Jct 35 to Jct 39 carriageway closure</t>
  </si>
  <si>
    <t>Overall Scheme Details: A14 both directions 
Jct 35 to Jct 42 - carriageway closure for drainage on behalf of National Highways</t>
  </si>
  <si>
    <t>A11</t>
  </si>
  <si>
    <t>A11 northbound Six mile bottom to A14 carriageway closure</t>
  </si>
  <si>
    <t>A12</t>
  </si>
  <si>
    <t>A12 southbound Jct 25 to 23 carriageway closure</t>
  </si>
  <si>
    <t>Overall Scheme Details: A12 southbound 
Jct 25 to Jct 23 - carriageway closure for carriageway - reconstruction renewal on behalf of National Highways</t>
  </si>
  <si>
    <t>A12 southbound Jct 15 to Jct 12 carriageway closure</t>
  </si>
  <si>
    <t>Overall Scheme Details: A12 southbound 
Jct 15 to Jct 12 - carriageway closure for horticulture (cutting and planting) on behalf of National Highways</t>
  </si>
  <si>
    <t>A12 northbound Jct 22 to Jct 24 carriageway closure</t>
  </si>
  <si>
    <t>Overall Scheme Details: A12 northbound  
Jct 22 to Jct 24 - carriageway closure for carriageway - reconstruction/renewal on behalf of National Highways</t>
  </si>
  <si>
    <t>A1 southbound Wyboston to Black Cat Roundabout carriageway closure</t>
  </si>
  <si>
    <t>Overall Scheme Details: A1 / A421 both directions 
Biggleswade to St Neots - carriageway closures, lane closures, narrow lanes, permanent layby closures and diversion routes for construction - bypass/new on behalf of National Highways</t>
  </si>
  <si>
    <t>A1 southbound Black Cat Roundabout to Tempsford carriageway closure</t>
  </si>
  <si>
    <t>M1 southbound Jct 14 to Jct 11A carriageway closure</t>
  </si>
  <si>
    <t>A421</t>
  </si>
  <si>
    <t>A421 eastbound Cardington to Renhold carriageway closure</t>
  </si>
  <si>
    <t>Overall Scheme Details: A421 both directions
Marsh Leys to Black Cat Roundabout - carriageway closures due to white lining/road markings works on behalf of National Highways</t>
  </si>
  <si>
    <t>A1(M) northbound Jct 7 carriageway closure between exit and entry slip roads</t>
  </si>
  <si>
    <t>Overall Scheme Details: A1M both directions
Jct 7 - carriageway closures and lane closures for inspection/survey on behalf of National Highways</t>
  </si>
  <si>
    <t>A14 westbound Jct 34 entry slip road closure</t>
  </si>
  <si>
    <t>Overall Scheme Details: A14 both directions 
Cambridge Jct 33 to Jct 34 - carriageway closure for inspection/survey on behalf of National Highways</t>
  </si>
  <si>
    <t>A428</t>
  </si>
  <si>
    <t>A428 westbound Girton to Cambourne carriageway closure</t>
  </si>
  <si>
    <t>Overall Scheme Details: A428 westbound 
Girton to Cambourne  - carriageway closure, lane closure and diversion routes for carriageway - reconstruction/renewal on behalf of National Highways</t>
  </si>
  <si>
    <t>A1 northbound Brampton Hut exit slip road closure</t>
  </si>
  <si>
    <t>Overall Scheme Details: A1 northbound 
Brampton Interchange  - carriageway closure for carriageway - reconstruction/renewal on behalf of National Highways</t>
  </si>
  <si>
    <t>A404</t>
  </si>
  <si>
    <t>A404 to M40 Nortbound entry slip road closure</t>
  </si>
  <si>
    <t xml:space="preserve">Overall Scheme Details: M40 Northbound.
A404 to M40, Lane closures, slip road closures and diversion route for maintenance works.
Diversion via national highways network,
</t>
  </si>
  <si>
    <t>M1 northbound Jct 23a exit slip road closure</t>
  </si>
  <si>
    <t>Overall Scheme Details: M1 northbound and southbound, Jct 24a to Jct 23.
Carriageway, slip road and lane closures for electrical works.
Diversion route via National Highways network and local authority network.</t>
  </si>
  <si>
    <t>A42</t>
  </si>
  <si>
    <t>A42 northbound M1 Jct 23a to Finger Farm roundabout carriageway closure</t>
  </si>
  <si>
    <t>A42 northbound Jct 14 to M1 Jct 23a carriageway closure</t>
  </si>
  <si>
    <t>A14 eastbound Layby closure</t>
  </si>
  <si>
    <t>A14 eastbound Jct 10 to Jct 13 carriageway closure</t>
  </si>
  <si>
    <t>A52</t>
  </si>
  <si>
    <t>A52 eastbound Priory Island to QMC carriageway closure</t>
  </si>
  <si>
    <t xml:space="preserve">Overall Scheme Details: A52 eastbound and westbound Priory roundabout to Dunkirk island.
Carriageway and lane closures for maintenance works.
Diversion route  via National Highways network and local authority network.
</t>
  </si>
  <si>
    <t>A52 QMC partial roundabout closure</t>
  </si>
  <si>
    <t>A52 westbound QMC to Priory Island carriageway closure</t>
  </si>
  <si>
    <t>A52 westbound QMC exit slip road closure</t>
  </si>
  <si>
    <t>A42 Layby closure northbound</t>
  </si>
  <si>
    <t xml:space="preserve">Overall Scheme Details: A42 northbound and southbound, M42 Jct 11 to M1 Jct 23a.
Slip road, lane and lay-by closures for maintenance works.
Diversion route via National Highways network and local authority network. </t>
  </si>
  <si>
    <t>A38</t>
  </si>
  <si>
    <t>A38 northbound Little Eaton to Ripley carriageway closure</t>
  </si>
  <si>
    <t>Overall Scheme Details: A38 northbound and southbound M1 Jct 28 to A38 Little Eaton
Carriageway, slip road, layby and lane closure dues to horticultural works
Diversion via National Highways network and local authority network</t>
  </si>
  <si>
    <t>A52  Wheatcroft roundabout partial closure.</t>
  </si>
  <si>
    <t>Overall Scheme Details: A52 Wheatcroft roundabout.
Carriageway and lane closures due to maintenance works.
Diversion via National Highways network.</t>
  </si>
  <si>
    <t>M1 southbound Jct 36 entry slip road closure</t>
  </si>
  <si>
    <t>Overall Scheme Details: M1 northbound and southbound Jct 34 to Jct 37
Carriageway closure for carriageway reconstruction 
Diversion A61 A616 M1</t>
  </si>
  <si>
    <t>M1 southbound Jct 36 to Jct 35a, carriageway closure</t>
  </si>
  <si>
    <t>M62 westbound Jct 29 carriageway closure, between exit and entry slip roads</t>
  </si>
  <si>
    <t>M62 eastbound Jct 24 to Jct 25, carriageway closure</t>
  </si>
  <si>
    <t xml:space="preserve">Overall Scheme Details: M62 eastbound and westbound Jct 23 to Jct 26, M606 southbound Jct 1 to Jct 26
Carriageway closures  and Lane closures with 24/7 lane closures and 50mph speed restriction for culvert works.
Diversion in place via National highways and local authority network </t>
  </si>
  <si>
    <t>M62 eastbound Jct 24 entry slip road closure</t>
  </si>
  <si>
    <t>M62 eastbound Jct 25 exit slip road closure</t>
  </si>
  <si>
    <t>A1m southbound Jct 38 exit slip road closure</t>
  </si>
  <si>
    <t>Overall Scheme Details: A1M northbound and southbound Jct 38 and A638 eastbound and westbound Redhouse.
Carriageway and lane closures for electrical works.
Diversion route in place via Local authority network.</t>
  </si>
  <si>
    <t>A1m southbound Redhouse entry slip road closure</t>
  </si>
  <si>
    <t>A63</t>
  </si>
  <si>
    <t>A63 westbound Roger Millward Way to Daltry St, carriageway closure</t>
  </si>
  <si>
    <t>Overall Scheme Details: A63 eastbound and westbound Brighton street to Roger Millward Way.
Carriageway and lane closures for construction improvement.
Diversion route in place via local highway authority network.</t>
  </si>
  <si>
    <t>A63 eastbound Daltry Street to Roger Milward way, carriageway closure</t>
  </si>
  <si>
    <t>A63 eastbound Daltry St entry slip road closure</t>
  </si>
  <si>
    <t>A63 eastbound Mount Pleasant exit slip road closure</t>
  </si>
  <si>
    <t>A63 eastbound Mytongate roundabout exit and entry slip road closures</t>
  </si>
  <si>
    <t>A63 westbound Daltry St exit slip road closure</t>
  </si>
  <si>
    <t>A63 westbound Mytongate roundabout exit and entry slip road closure</t>
  </si>
  <si>
    <t>A63 westbound Mount Pleasant entry slip road closure</t>
  </si>
  <si>
    <t>A616</t>
  </si>
  <si>
    <t>A616 eastbound Wortley entry slip road closure (C)</t>
  </si>
  <si>
    <t>Overall Scheme Details: A616 eastbound and westbouud Wortley 
Slip road and lane closure for white lining works
Diversion via A616, A629</t>
  </si>
  <si>
    <t>A616 westbound Wortley entry slip road closure (C)</t>
  </si>
  <si>
    <t>M62 westbound Jct 26 exit slip road closure</t>
  </si>
  <si>
    <t>Overall Scheme Details: M62 westbound Jct 27 to Jct 26
Slip road closure for carriageway closure 
Diversion M62 A644</t>
  </si>
  <si>
    <t>M62 westbound Jct 32 exit slip road closure</t>
  </si>
  <si>
    <t>Overall Scheme Details: M62 westbound Jct 32a to Jct 32
Slip road closure for technology works
Diversion M62 A655</t>
  </si>
  <si>
    <t>M180</t>
  </si>
  <si>
    <t>M180 eastbound Jct 2 entry slip road closure</t>
  </si>
  <si>
    <t>Overall Scheme Details: M180 eastbound Jct 2
Slip road closure for barrier repair 
Diversion A161 M180</t>
  </si>
  <si>
    <t>A66</t>
  </si>
  <si>
    <t>A66 westbound Long Newton to Elton carriageway closure including all exit slip road and entry slip roads (27,58,68)</t>
  </si>
  <si>
    <t>Overall Scheme Details: A66 eastbound and westbound Little Burdon to Boathouse Interchange, Thornaby 
Carriageway closures, 40mph speed restriction, lane closures and 24/7 layby closures with diversion route for electrical and barrier renewals</t>
  </si>
  <si>
    <t>A1 southbound Jct 69 to Jct 65 carriageway closure</t>
  </si>
  <si>
    <t>Overall Scheme Details: A1 northbound and southbound Jct 63 to Jct 69 
Carriageway and lane closures for construction/improvement upgrade</t>
  </si>
  <si>
    <t>A1 southbound Jct 68 exit slip road closure</t>
  </si>
  <si>
    <t>A1 southbound Jct 68 entry slip road closure</t>
  </si>
  <si>
    <t>A1 southbound Jct 67 exit slip road closure</t>
  </si>
  <si>
    <t>A1 southbound Jct 67 entry slip road closure</t>
  </si>
  <si>
    <t>A1 southbound Jct 66 exit slip road closure</t>
  </si>
  <si>
    <t>A1 southbound St Leonards exit slip road closure</t>
  </si>
  <si>
    <t>Overall Scheme Details: A1 northbound and southbound Clifton to Warreners House
carriageway and lane closures with layby closures for carriageway renewal</t>
  </si>
  <si>
    <t>A1 southbound Hebron to St Leonards carriageway closure</t>
  </si>
  <si>
    <t>A1 southbound A697 entry slip road closure</t>
  </si>
  <si>
    <t>A19</t>
  </si>
  <si>
    <t>A19/A181 Wellfield Interchange southbound exit slip road closure</t>
  </si>
  <si>
    <t>Overall Scheme Details: A19/A181 Wellfield Interchange southbound exit and entry slip road closures for electrical works</t>
  </si>
  <si>
    <t>A19/A181 Wellfield Interchange southbound entry slip road closure</t>
  </si>
  <si>
    <t>A64 westbound to A1M southbound link carriageway closure</t>
  </si>
  <si>
    <t xml:space="preserve">Overall Scheme Details: A64 westbound to A1(M) southbound link road  and A1(M) southbound Jct 43 to jctb42  carriageway  closure with lane closures diversion on national highways </t>
  </si>
  <si>
    <t>A1(M) southbound jct 43 to jct 42 carriageway closure</t>
  </si>
  <si>
    <t>m1 southbound jct 46 exit slip road carriageway closure</t>
  </si>
  <si>
    <t xml:space="preserve">Overall Scheme Details: m1 southbound jct 46 exit slip road and A6120 south link  carriageway closure  diversion national highways and local network </t>
  </si>
  <si>
    <t>A6120</t>
  </si>
  <si>
    <t>A6120 south link carriageway closure</t>
  </si>
  <si>
    <t>M56 eastbound jct 12 exit slip road closure</t>
  </si>
  <si>
    <t>Overall Scheme Details: M56 eastbound J12 to J11 - carriageway closure for drainage on behalf of National Highways</t>
  </si>
  <si>
    <t>M56 eastbound jct 12 entry slip road closure</t>
  </si>
  <si>
    <t>M6 Northbound Jct 23 exit slip road closure</t>
  </si>
  <si>
    <t>Overall Scheme Details: M6 northbound Junction 23  to Junction 23  - lane closure for horticulture (cutting and planting)</t>
  </si>
  <si>
    <t>A580</t>
  </si>
  <si>
    <t>A580 Eastbound to M6 Northbound dedicated lane closure</t>
  </si>
  <si>
    <t>A580 Westbound to M6 Southbound dedicated lane closure</t>
  </si>
  <si>
    <t>M60</t>
  </si>
  <si>
    <t>M60 Clockwise Jct 6 to 9 carriageway closure</t>
  </si>
  <si>
    <t>Overall Scheme Details: M60 both directions Junction 6 to Junction 9 - carriageway closure for horticulture</t>
  </si>
  <si>
    <t>M60 Clockwise Jct 7 CD link carriageway closure between exit and entry slip roads</t>
  </si>
  <si>
    <t>M60 Clockwise Jct 8 entry slip road closure</t>
  </si>
  <si>
    <t>M60 clockwise jct 8 CD exit slip road closure</t>
  </si>
  <si>
    <t>M60 clockwise jct 9 exit slip road closure</t>
  </si>
  <si>
    <t>M6 Northbound Jct 19 entry slip road closure</t>
  </si>
  <si>
    <t>Overall Scheme Details: M6 northbound J19 to J20 - lane closure for barrier/fence safety repairs on behalf of National Highways</t>
  </si>
  <si>
    <t>M60 Anticlockwise Jct 25 entry slip road closure</t>
  </si>
  <si>
    <t>Overall Scheme Details: M60 both directions J24 to J25 - carriageway closure for drainage</t>
  </si>
  <si>
    <t>M58</t>
  </si>
  <si>
    <t>M58 Westbound Jct 5 exit slip road closure</t>
  </si>
  <si>
    <t>Overall Scheme Details: M58 both directions Jct 4 to Orrel Interchange - carriageway closure for electrical works on behalf of National Highways</t>
  </si>
  <si>
    <t>M67 Westbound Jct 3 exit slip road closure</t>
  </si>
  <si>
    <t>Overall Scheme Details: M67 both directions J3 to J4 - carriageway closure for carriageway - reconstruction/renewal on behalf of National Highways</t>
  </si>
  <si>
    <t>M67 Eastbound Jct 3 entry slip road closure</t>
  </si>
  <si>
    <t>Hattersley Roundabout Closure between Hyde Road M67 to A57</t>
  </si>
  <si>
    <t>M67 Eastbound Jct 3 to Hattersley roundabout carriageway closure</t>
  </si>
  <si>
    <t>M67 Westbound Hattersley roundabout to Jct 3 Carriageway Closure</t>
  </si>
  <si>
    <t>M62 Westbound Jct 18 carriageway closure between exit and entry slip roads</t>
  </si>
  <si>
    <t>Overall Scheme Details: M62 westbound J19 to J18 - carriageway closure for carriageway - reconstruction/renewal on behalf of National Highways</t>
  </si>
  <si>
    <t>M6 Northbound Jct 36 Entry slip road closure</t>
  </si>
  <si>
    <t>Overall Scheme Details: M6 Northbound and Southbound Jct 36
Various lane closures and slip road closures for drainage works</t>
  </si>
  <si>
    <t>M27 westbound Jct 8 and Jct 7 entry slips and Jct 7 and Jct 5 exit slip roads closure</t>
  </si>
  <si>
    <t>Overall Scheme Details: M27 both directions Jct 4 to Jct 9.
Carriageway, slip road and lane closures for major resurfacing work.</t>
  </si>
  <si>
    <t>A3</t>
  </si>
  <si>
    <t>A3 southbound Sheet Link exit slip road closure</t>
  </si>
  <si>
    <t xml:space="preserve">Overall Scheme Details: A3 both directions Ham Barn to Berelands,
Slip road and lane closures for maintenance work.
</t>
  </si>
  <si>
    <t>A3 southbound Farnham road entry slip road closure</t>
  </si>
  <si>
    <t>A3 southbound Sheet Link entry slip road closure</t>
  </si>
  <si>
    <t>A3 northbound Sheet Link entry slip road closure</t>
  </si>
  <si>
    <t>A3 northbound Sheet Link exit slip road closure</t>
  </si>
  <si>
    <t>A27 westbound Harts Farm Way entry slip road closure</t>
  </si>
  <si>
    <t>Overall Scheme Details: A27 westbound Langstone to Harts Farm Way.
Slip road and lane closures for drainage work.</t>
  </si>
  <si>
    <t>A404 Bisham partial roundabout closure</t>
  </si>
  <si>
    <t>Overall Scheme Details: A404 both directions Bisham Roundabout
Partial roundabout and lane closures for maintenance works</t>
  </si>
  <si>
    <t>A3 northbound Chalton entry slip road closure</t>
  </si>
  <si>
    <t>Overall Scheme Details: A3 northbound Chalton.
Slip road closure for maintenance work.</t>
  </si>
  <si>
    <t>M4</t>
  </si>
  <si>
    <t>M4 westbound Jct 8/9 exit slip road closure</t>
  </si>
  <si>
    <t>Overall Scheme Details: M4 westbound Jct 8/9.
Slip road and lane closure for barrier repairs.</t>
  </si>
  <si>
    <t>M3 southbound Jct 8 to Jct 9 carriageway closure</t>
  </si>
  <si>
    <t>Overall Scheme Details: M3 southbound Jct 8 to Jct 9.
Carriageway closure for horticulture work.</t>
  </si>
  <si>
    <t>A34</t>
  </si>
  <si>
    <t>A34 northbound Highclere to Donnington carriageway closure</t>
  </si>
  <si>
    <t>Overall Scheme Details: A34 northbound Highclere to Donnington.
Carriageway closure for resurfacing work.</t>
  </si>
  <si>
    <t>A21 both directions Johns Cross roundabout to Junction road carriageway closure</t>
  </si>
  <si>
    <t xml:space="preserve">Overall Scheme Details: A21 both directions Johns Cross roundabout to Junction Road,
carriageway closure for maintenance works </t>
  </si>
  <si>
    <t>M2</t>
  </si>
  <si>
    <t>M2 westbound Farthing Corner entry and exit slip road closure</t>
  </si>
  <si>
    <t>Overall Scheme Details: M2 westbound Jct 4 to Jct 5,
slip road and lane closure for drainage works</t>
  </si>
  <si>
    <t>M20 westbound Jct 13 entry slip road closure</t>
  </si>
  <si>
    <t>Overall Scheme Details: M20 westbound Jct 13,
Slip road and lane closure for maintenance works.</t>
  </si>
  <si>
    <t>A23</t>
  </si>
  <si>
    <t>A23 northbound Patcham to Bolney carriageway closure</t>
  </si>
  <si>
    <t>Overall Scheme Details: A23 both directions Bolney to Brighton
Carriageway and layby closures for resurfacing works</t>
  </si>
  <si>
    <t>A27 eastbound Devils Dyke entry slip road closure</t>
  </si>
  <si>
    <t>M20 westbound Jct 7 entry slip road closure</t>
  </si>
  <si>
    <t>Overall Scheme Details: M20 westbound Jct 7 to Jct 6
slip road and lane closures for surfacing works</t>
  </si>
  <si>
    <t>A26</t>
  </si>
  <si>
    <t>A26 both directions Beddingham roundabout to Newhaven carriageway closure</t>
  </si>
  <si>
    <t>Overall Scheme Details: A26 both directions Beddingham Roundabout to Newhaven
carriageway closure for surface works</t>
  </si>
  <si>
    <t>A2</t>
  </si>
  <si>
    <t>A2 westbound A256 entry slip road closure</t>
  </si>
  <si>
    <t>Overall Scheme Details: A2 westbound Duke of York to Whitfield,
Slip road and lane closures for maintenance works.</t>
  </si>
  <si>
    <t>A21 both directions Lamberhurst to Flimwell Carriageway closure</t>
  </si>
  <si>
    <t>Overall Scheme Details: A21 both directions Lamberhurst to Flimwell
Carriageway closure for maintenance works</t>
  </si>
  <si>
    <t>A249</t>
  </si>
  <si>
    <t>A249 northbound Grovehurst exit slip</t>
  </si>
  <si>
    <t>Overall Scheme Details: A249 northbound Grovehurst exit slip.  
Exit slip closure, for Grovehurst junction defect works.</t>
  </si>
  <si>
    <t>A249 northbound Grovehurst entry slip</t>
  </si>
  <si>
    <t>Overall Scheme Details: A249 northbound Grovehurst.  
Entry slip closure, for Grovehurst junction improvement works.</t>
  </si>
  <si>
    <t>M3 Westbound Jct 2 to Jct 3 carriageway closure</t>
  </si>
  <si>
    <t xml:space="preserve">Overall Scheme Details: M3 Westbound Jct 2 to Jct 3
Carriageway closure for fence repairs
Diversion via local authorities </t>
  </si>
  <si>
    <t>M26</t>
  </si>
  <si>
    <t>M26 Eastbound M25 Jct 5 to Jct 2A carriageway closure</t>
  </si>
  <si>
    <t>Overall Scheme Details: M26 Eastbound M25 Jct5 to Jct 2A
Carriageway and lane closure for barrier repair works
Diversion via National Highways and Local Authorities Network</t>
  </si>
  <si>
    <t>M1 Southbound Jct 6A to M25 Clockwise and Anticlockwise Jct 21 Link road closure</t>
  </si>
  <si>
    <t xml:space="preserve">Overall Scheme Details: M1 Southbound Jct 6A to M25 Clockwise and Anticlockwise Jct 21 
Lane and Link road closure for Bearing works 
Diversion via National Highways network 
</t>
  </si>
  <si>
    <t>M25 Anticlockwise Jct 13 to Jct 11 Carriageway Closure</t>
  </si>
  <si>
    <t xml:space="preserve">Overall Scheme Details: M25 Anticlockwise Jct 13 to 
Carriageway and link road closures for resurfacing works,
Diversion via local authorities </t>
  </si>
  <si>
    <t>M3 Westbound to M25 Clockwise slip road closure</t>
  </si>
  <si>
    <t>M25 Clockwise Jct 2 to Jct 3 carriageway closure</t>
  </si>
  <si>
    <t>Overall Scheme Details: M25 Clockwise Dartford Crossing QEII Bridge Jct 31 to Jct 3
Carriageway, lane and link road closure for bearing inspections
Diversion via Local Authorities and National Highways Network</t>
  </si>
  <si>
    <t>M25 Anti-clockwise Jct 28 to A12 Northbound Brook Street Roundabout link road closure</t>
  </si>
  <si>
    <t>Overall Scheme Details: M25 Anti-clockwise Jct 29 to Jct 27
Lane closure for emergency carriageway repairs
Diversion via National Highways Network</t>
  </si>
  <si>
    <t>M25 Anti-clockwise Jct 28 entry slip road closure</t>
  </si>
  <si>
    <t>M23</t>
  </si>
  <si>
    <t>M23 Northbound Jct 8 exit slip road closure</t>
  </si>
  <si>
    <t>Overall Scheme Details: M23 Northbound Jct 8 to M25 Clockwise and Anti-clockwise Jct 7 Link Road, M23 Southbound Jct 8 to M25 Anti-clockwise Jct 8 and M25 Anti-clockwise Jct 7 to Jct 6
Lane and link road closure for emergency carriageway repairs
Diversion via National Highways and Local Authorities Network</t>
  </si>
  <si>
    <t>M23 Southbound Jct 8 to M25 Anti-clockwise Jct 7 link road closure</t>
  </si>
  <si>
    <t>A38 eastbound Carkeel roundabout to Saltash Tunnel carriageway closed</t>
  </si>
  <si>
    <t>Overall Scheme Details: A38 eastbound Carkeel roundabout to Saltash Tunnel carriageway closed for sign erection works. Diversion via the B3271</t>
  </si>
  <si>
    <t>A38 westbound Saltash Tunnel to Carkeel Roundabout carriageway closed</t>
  </si>
  <si>
    <t>Overall Scheme Details: A38 westbound Saltash Tunnel to Carkeel Roundabout -carriageway closed for sign erection works. 
Diversion via B3271</t>
  </si>
  <si>
    <t>A38 westbound Marleyhead exit slip road closure</t>
  </si>
  <si>
    <t>Overall Scheme Details: A38 westbound Marley Head exit slip - carriageway closure for horticultural works.
Diversion via- A38 westbound to Wrangaton and return.</t>
  </si>
  <si>
    <t>A30</t>
  </si>
  <si>
    <t>A30 Eastbound Alphington to M5 Jct 31 carriageway closure for barrier repairs</t>
  </si>
  <si>
    <t xml:space="preserve">Overall Scheme Details: A30 Eastbound Alphington to M5 Jct 31 carriageway closure for safety repairs. Diversion via A377 to B3123, Bad Homburg Way, Matford Roundabout. Southbound to A38 to use A379 WB to Kennford,, Northbound to use A379 EB to M5 Jct 30 </t>
  </si>
  <si>
    <t>A30 Eastbound Alphington to M5 Jct 31 entry slip closure</t>
  </si>
  <si>
    <t>A30 westbound Tolvaddon to Loggans Moor carriageway closed</t>
  </si>
  <si>
    <t xml:space="preserve">Overall Scheme Details: A30 westbound Tolvaddon to Treswithian carriageway closed for resurfacing works. Diversion via A3047 through Camborne </t>
  </si>
  <si>
    <t>M5</t>
  </si>
  <si>
    <t>M5 southbound Jct 12 to 13 carriageway closure</t>
  </si>
  <si>
    <t xml:space="preserve">Overall Scheme Details: M5 southbound Jct 12 to 13 carriageway closure for resurfacing works.
Diversion via A430, A38 and A419.
</t>
  </si>
  <si>
    <t>M5 northbound Jct 24 to 23 - carriageway closure</t>
  </si>
  <si>
    <t>Overall Scheme Details: M5 northbound Jct 24 to 23 - carriageway closure for central reserve barrier renewal.
Diversion via A38</t>
  </si>
  <si>
    <t>M5 northbound Jct 23 entry slip road closed</t>
  </si>
  <si>
    <t>Overall Scheme Details: M5 northbound Jct 23 entry slip road closed for central reserve barrier renewal.
Diversion via A38</t>
  </si>
  <si>
    <t>A36</t>
  </si>
  <si>
    <t>A36 both directions Cotley Hill to Codford St Peter carriageway closure</t>
  </si>
  <si>
    <t>Overall Scheme Details: A36 both directions Cotley Hill to Codford St Peter carriageway closure for resurfacing
Diversion northbound to Crockerton, A350 to Furze Hedge, A303 eastbound A36 northbound</t>
  </si>
  <si>
    <t>A303</t>
  </si>
  <si>
    <t>A303 westbound Willoughby Hedge to West Hill Farm carriageway closure</t>
  </si>
  <si>
    <t>Overall Scheme Details: A303 westbound Willoughby Hedge to West Hill Farm carriageway closure for electrical works
Diversion via A350 south at Furze Hedge, B3081 Bleke Street, Shaftesbury Road, Le Neubourg Way, B3082 Wyke Road to A303 West Bourton</t>
  </si>
  <si>
    <t>A46</t>
  </si>
  <si>
    <t>A46 both directions Cold Ashton roundabout to London Road roundabout carriageway closure.</t>
  </si>
  <si>
    <t xml:space="preserve">Overall Scheme Details: A46 both directions Cold Ashton roundabout to London Road roundabout carriageway closure for construction improvement/upgrade works.
Diversion via - A420 eastbound, A350 southbound, A4 westbound to rejoin A46 at Batheaston roundabout. </t>
  </si>
  <si>
    <t>M5 northbound Jct 21 entry slip closure</t>
  </si>
  <si>
    <t xml:space="preserve">Overall Scheme Details: M5 northbound Jct 21 entry slip closure, for Improvement/Upgrade scheme.
Diversion via - M5 southbound to Jct 22 and return. 
</t>
  </si>
  <si>
    <t>M6 northbound Jct 5 turn around point slip road closure</t>
  </si>
  <si>
    <t>Overall Scheme Details: M6 both directions Jct 5 to Jct 6.
Carriageway closure for maintenance works.
Diversion via National Highways and local authority network.</t>
  </si>
  <si>
    <t>M6 northbound Jct 5 to Jct 6 carriageway closure</t>
  </si>
  <si>
    <t>A46 southbound Leek Wooton between exit and entry slip road carriageway closure</t>
  </si>
  <si>
    <t>Overall Scheme Details: A46 both directions Budbrooke to Kenilworth.
Carriageway closures for maintenance works.
Diversion via National Highways and local authority network.</t>
  </si>
  <si>
    <t>A46 northbound Leek Wooton between exit and entry slip road carriageway closure</t>
  </si>
  <si>
    <t>M50</t>
  </si>
  <si>
    <t>M50 westbound Jct 2 to Jct 4 carriageway closure</t>
  </si>
  <si>
    <t>Overall Scheme Details: M5 both directions Jct 8 to M50 Jct 4. 
Entry slip road and lane closures for maintenance works. 
Diversion via National Highways.</t>
  </si>
  <si>
    <t>M6 northbound Jct 11 exit and entry slip road closure</t>
  </si>
  <si>
    <t>Overall Scheme Details: M6 northbound Jct 10 to Jct 12.
Exit and entry slip road closures for maintenance works.
Diversion via National Highways and local authority network.</t>
  </si>
  <si>
    <t>A38 northbound Claymills exit and entry slip road closure</t>
  </si>
  <si>
    <t xml:space="preserve">Overall Scheme Details: A38 both directions Swinfen to Toyota.
Entry and exit slip road closure for maintenance works. 
Diversion via National Highways and local authority network. </t>
  </si>
  <si>
    <t>M6 southbound Jct 15 exit slip road closure</t>
  </si>
  <si>
    <t>Overall Scheme Details: M6 both directions Jct 15.
Exit and entry slip road closures for maintenance works.
Diversion via National Highways and local authority network.</t>
  </si>
  <si>
    <t>M6 northbound Jct 15 exit slip road closure</t>
  </si>
  <si>
    <t>M42</t>
  </si>
  <si>
    <t>M42 northbound Jct 5a exit slip road closure</t>
  </si>
  <si>
    <t>M42 northbound Jct 5a. 
Exit slip road closure for maintenance works.
Diversion via National Highways and local authority network.</t>
  </si>
  <si>
    <t>A45</t>
  </si>
  <si>
    <t>A45 westbound Festival between the exit and entry slip roads carriageway closure</t>
  </si>
  <si>
    <t>Overall Scheme Details: A45 westbound Festival between the exit and entry slip roads.
Carriageway closure for maintenance works.
Diversion via National Highways and local authority network.</t>
  </si>
  <si>
    <t>A50</t>
  </si>
  <si>
    <t>A50 westbound jct 4 carriageway closure between exit and entry slip roads</t>
  </si>
  <si>
    <t>Overall Scheme Details: A50 DBFO - westbound  Jct4(A38 Toyota)  carriageway closure between exit and entry slip road diversion national highways network  structure maintenance</t>
  </si>
  <si>
    <t>A14 westbound Jct 31 link road to M11 Jct 14 carriageway closure</t>
  </si>
  <si>
    <t>Overall Scheme Details: M11 southbound
A14 Jct 31 to M11 Jct 13 - carriageway closure for drainage on behalf of National Highways</t>
  </si>
  <si>
    <t>A14 westbound Jct 58 to Jct 57 carriageway closure</t>
  </si>
  <si>
    <t>Overall Scheme Details: A14 westbound 
Jct 58 to Jct 57 - carriageway closure for carriageway - reconstruction/renewal on behalf of National Highways</t>
  </si>
  <si>
    <t>M1 northbound Jct 11A to Jct 14 carriageway closure</t>
  </si>
  <si>
    <t>A14 eastbound Jct 33 entry slip road closure</t>
  </si>
  <si>
    <t>M40</t>
  </si>
  <si>
    <t>M40 Southbound Jct 3 entry slip road closure</t>
  </si>
  <si>
    <t>Overall Scheme Details: M40 Southbound 
Jct 4 to Jct 2 lane closure, entry slip road closure and diversion for maintenance work 
Diversion via National Highways network and local authority road</t>
  </si>
  <si>
    <t>M40 Northbound, Jct 2, Exit slip road closure.</t>
  </si>
  <si>
    <t>Overall Scheme Details: M40 Northbound
Jct 1a to Jct 3, lane closure, slip road closure and diversion route for emergency maintenance works.
Diversion route via national highways roads.</t>
  </si>
  <si>
    <t>M1 southbound Jct 23a exit slip road closure</t>
  </si>
  <si>
    <t>A42 southbound Finger Farm Island to M1 carriageway closure</t>
  </si>
  <si>
    <t>A42 southbound M1 Jct 23a to Jct 14 carriageway closure</t>
  </si>
  <si>
    <t>A46 northbound Lodge lane to Farndon Roundabout carriageway closure</t>
  </si>
  <si>
    <t xml:space="preserve">Overall Scheme Details: A46 northbound and southbound, Newark to Bingham. 
Carriageway and lane closures and 24/7 contraflow, lay-by 
closures, and speed restrictions.
Diversion route via National Highways network and local authority network. </t>
  </si>
  <si>
    <t>A46 southbound Farndon Roundabout to Lodge Lane  carriageway closure</t>
  </si>
  <si>
    <t>M1 northbound Jct 25 entry slip road closure</t>
  </si>
  <si>
    <t xml:space="preserve">Overall Scheme Details: M1 northbound and southbound,  Jct 24 to Trowell.
Slip road, lane and lay-by closures due to maintenance works.
Diversion route via National Highways network and local authority network. </t>
  </si>
  <si>
    <t>A453</t>
  </si>
  <si>
    <t>A453 northbound Silverdale to Clifton carriageway closure</t>
  </si>
  <si>
    <t>Overall Scheme Details: A52 both directions Queens Drive to Nottingham Knight.
Carriageway, slip road and lane closure for electrical works.
Diversion is via National Highways and local authority network.</t>
  </si>
  <si>
    <t>A52 westbound Clifton to Queens Drive carriageway closure</t>
  </si>
  <si>
    <t>A52 eastbound Queens Drive between exit and entry slip roads carriageway closure</t>
  </si>
  <si>
    <t>A453 southbound Clifton to Silverdale carriageway closure</t>
  </si>
  <si>
    <t>A1 southbound Spittlegate exit slip road closure</t>
  </si>
  <si>
    <t>Overall Scheme Details: A1 northbound and southbound Woolsthorpe to Harlaxton
Slip road and lane closure due to electrical works
Diversion via National Highways network and local authority network</t>
  </si>
  <si>
    <t>A1 southbound Spittlegate entry slip road closure</t>
  </si>
  <si>
    <t>A63 westbound Daltry St to Brighton St carriageway closure</t>
  </si>
  <si>
    <t>Overall Scheme Details: A63 eastbound and westbound Brighton St to Daltry St.
Carriageway and lane closures for carriageway improvements.
Diversion route in place via Brighton St and Hessle Rd.</t>
  </si>
  <si>
    <t>A63 westbound Daltry St entry slip road closure</t>
  </si>
  <si>
    <t>A63 westbound Brighton St exit slip road closure</t>
  </si>
  <si>
    <t>M621</t>
  </si>
  <si>
    <t>M621 anticlockwise Jct 27, carriageway closure</t>
  </si>
  <si>
    <t>Overall Scheme Details: M621 anticlockwise Jct 1 to Jct 27
Carriageway closure for electrical works
Diversion in place via M621 A62</t>
  </si>
  <si>
    <t>A64 eastbound Headley Bar to Tadcaster  carriageway closure</t>
  </si>
  <si>
    <t xml:space="preserve">Overall Scheme Details: A64 eastbound Headley Bar to Tadcaster 
Carriageway closure for general cleaning and maintenance Diversion via local authority </t>
  </si>
  <si>
    <t>A64 eastbound Tadcaster (A162) entry slip road closure</t>
  </si>
  <si>
    <t>A63 westbound Welton entry slip road closure</t>
  </si>
  <si>
    <t>Overall Scheme Details: A63 westbound Welton.
Slip road closure for electrical works.
Diversion route via local authority and National Highways network.</t>
  </si>
  <si>
    <t>M62 westbound Jct 37 exit slip road closure</t>
  </si>
  <si>
    <t>Overall Scheme Details: M62 westbound Jct 37.
Slip road and lane closures for carriageway repair works.
Diversion route via M62 and A614.</t>
  </si>
  <si>
    <t>A1M southbound Jct 63 to Jct 61 carriageway closure</t>
  </si>
  <si>
    <t>A1M southbound Jct 63 entry slip road closure</t>
  </si>
  <si>
    <t>A1M southbound Jct 62 exit slip road closure</t>
  </si>
  <si>
    <t>A1M southbound Jct 62 entry slip road closure</t>
  </si>
  <si>
    <t>A1M southbound Washington Services entry slip road closure</t>
  </si>
  <si>
    <t>A1M southbound Jct 61 exit slip road closure</t>
  </si>
  <si>
    <t>A1 Alnwick northbound exit slip road closure</t>
  </si>
  <si>
    <t>Overall Scheme Details: A1 northbound and southbound Willowburn Interchange
Carriageway closure for signage improvement works with traffic signals on LA network</t>
  </si>
  <si>
    <t>A1 Alnwick northbound entry slip road closure</t>
  </si>
  <si>
    <t>A1 northbound Jct 65 to Jct 67 carriageway closure</t>
  </si>
  <si>
    <t>A1 northbound Jct 65 entry slip road closure</t>
  </si>
  <si>
    <t>A1 northbound Jct 66 exit slip road closure</t>
  </si>
  <si>
    <t>A1 northbound Jct 66 entry slip road closure</t>
  </si>
  <si>
    <t>A1 northbound Jct 67 exit slip road closure</t>
  </si>
  <si>
    <t>A1 northbound Junction 67 entry slip road closure</t>
  </si>
  <si>
    <t>A66 westbound Melsonby dedicated slip road closure (C)</t>
  </si>
  <si>
    <t>Overall Scheme Details: A66 eastbound and westbound Melsonby 
Dedicate slip road closure for signage &amp; bollard installation</t>
  </si>
  <si>
    <t>A168</t>
  </si>
  <si>
    <t>A168 Dishforth Interchange northbound entry slip road closure</t>
  </si>
  <si>
    <t>Overall Scheme Details: A168 Dishforth northbound entry and southbound exit slip road closures for electrical works</t>
  </si>
  <si>
    <t>m1 northbound exit slip jct 44 carriageway closure</t>
  </si>
  <si>
    <t xml:space="preserve">Overall Scheme Details: m1 northbound exit slip jct 44 carriageway closure  diversion on national highways  network </t>
  </si>
  <si>
    <t>m1 northbound jct 44 entry slip road carriageway closure</t>
  </si>
  <si>
    <t xml:space="preserve">Overall Scheme Details: m1 northbound jct 44 entry slip carriageway closure diversion on national highways network </t>
  </si>
  <si>
    <t>A580 Eastbound carriageway closure through Haydock Island</t>
  </si>
  <si>
    <t>A580 Westbound carriageway closure through Haydock Island</t>
  </si>
  <si>
    <t>A56 Northbound Bent Gate to Rising Bridge carriageway closure</t>
  </si>
  <si>
    <t>Overall Scheme Details: A56 northbound Bent Gate to Hud Hey - carriageway closure for carriageway - reconstruction/renewal on behalf of National Highways</t>
  </si>
  <si>
    <t>A56 Northbound Bent Gate entry slip road closure</t>
  </si>
  <si>
    <t>A56 Northbound Grane Road exit slip road closure</t>
  </si>
  <si>
    <t>A666</t>
  </si>
  <si>
    <t>A666 Southbound to M61 Jct 2 carriageway closure</t>
  </si>
  <si>
    <t>Overall Scheme Details: M61 both directions J2  to M60 - carriageway closure for structure - maintenance</t>
  </si>
  <si>
    <t>M61</t>
  </si>
  <si>
    <t>M61 Southbound Jct 3 entry slip road closure</t>
  </si>
  <si>
    <t>A666 Southbound to A580 Eastbound link road closure</t>
  </si>
  <si>
    <t>M60 Jct 18 roundabout westside carriageway closure</t>
  </si>
  <si>
    <t xml:space="preserve">Overall Scheme Details: M60/Simister Island Roundabout Carriageway Closure on the North side of Roundabout due to recut signal detector loops </t>
  </si>
  <si>
    <t>M60 Anticlockwise Jct 18 exit slip road closure</t>
  </si>
  <si>
    <t>M60 jct 18 exit slip dedicated lane closure</t>
  </si>
  <si>
    <t>M6 Southbound Jct 40 exit slip road closure</t>
  </si>
  <si>
    <t>Overall Scheme Details: M6 Northbound and Southbound Jct 39 to 40
Lane 1 closure for structural maintenance work and rail bridge replacement</t>
  </si>
  <si>
    <t>A590</t>
  </si>
  <si>
    <t>A590 Eastbound and Westbound Newby Bridge to Meathop Rbt Carriageway closure</t>
  </si>
  <si>
    <t xml:space="preserve">Overall Scheme Details: A590 Eastbound and Westbound Newby Bridge to Meathop roundabout
Carriageway closure for Carriageway resurfacing and roadmarking
</t>
  </si>
  <si>
    <t>A66 Eastbound and Westbound Stainburn bypass carriageway closure</t>
  </si>
  <si>
    <t xml:space="preserve">Overall Scheme Details: A66 Eastbound and Westbound Ramsey Brow to Chapel Brow Rbt
Various lane closures for Patching, road marking and stud reinstatements. 
</t>
  </si>
  <si>
    <t>A3 northbound Hazel Grove entry slip road closure</t>
  </si>
  <si>
    <t>Overall Scheme Details: A3 northbound and southbound Hindhead Tunnel.
Contraflow for tunnel maintenance. 
Diversion via Highways England network</t>
  </si>
  <si>
    <t>M27 westbound Jct 3 entry slip road closure</t>
  </si>
  <si>
    <t>Overall Scheme Details: M27 both directions Jct 2 to 3.
Carriageway and lane closures for structures work.</t>
  </si>
  <si>
    <t>A31</t>
  </si>
  <si>
    <t>A31 eastbound Ringwood entry slip road closure</t>
  </si>
  <si>
    <t>Overall Scheme Details: A31 eastbound Ringwood.
Slip road and lane closure for electrical work.</t>
  </si>
  <si>
    <t>A34 southbound Chieveley entry slip road closure</t>
  </si>
  <si>
    <t>Overall Scheme Details: A34 southbound Chieveley and M4 westbound Jct 13.
Slip road and lane closure for maintenance work.</t>
  </si>
  <si>
    <t>A21 northbound Vauxhall Interchange to Morleys road roundabout carriageway closure</t>
  </si>
  <si>
    <t xml:space="preserve">Overall Scheme Details: A21 northbound Vauxhall Interchange to Morleys road roundabout
carriageway closure for maintenance works </t>
  </si>
  <si>
    <t>A249 southbound Grovehurst entry slip</t>
  </si>
  <si>
    <t>Overall Scheme Details: A249 southbound Grovehurst entry slip.  
for Grovehurst junction improvement works. (Resurfacing)</t>
  </si>
  <si>
    <t>A249 southbound Grovehurst exit slip</t>
  </si>
  <si>
    <t>Overall Scheme Details: A249 southbound Grovehurst exit slip
for Grovehurst junction improvement works. (Drainage Defects)</t>
  </si>
  <si>
    <t>M25 Clockwise Jct 17 Exit and Entry Slip Road closure</t>
  </si>
  <si>
    <t xml:space="preserve">Overall Scheme Details: M25 Clockwise Jct 16 to Jct 18 
Lane and Slip road closure for Electrical works 
Diversion via National Highways network 
</t>
  </si>
  <si>
    <t>M25 Clockwise Jct 7 to M23 Northbound and Southbound Jct 8 link road closure</t>
  </si>
  <si>
    <t>Overall Scheme Details: M25 Clockwise Jct 6 to Jct 7
Lane and link road closure for emergency carriageway repairs
Diversion via National Highways and Local Authorities Network</t>
  </si>
  <si>
    <t>A3 Southbound Jct 10 Entry Slip road closure</t>
  </si>
  <si>
    <t>Overall Scheme Details: A3 Southbound Jct 10 Entry Slip road
Carriageway Closure for Jct 10 improvements. 
Diversion via National Highway network</t>
  </si>
  <si>
    <t>M25 Anti-clockwise Jct 27 to M11 Northbound and Southbound Jct 6 link road closure</t>
  </si>
  <si>
    <t>Overall Scheme Details: M25 Anti-clockwise Jct 27 to M11 Northbound and Southbound Jct 6 Link Road and M11 Northbound and Southbound Jct 6 to M25 Anti-clockwise Jct 27 Link Road
Lane and link road closure for emergency carriageway repairs</t>
  </si>
  <si>
    <t>M11</t>
  </si>
  <si>
    <t>M11 Northbound and Southbound Jct 6 to M25 Anti-clockwise Jct 27 link road closure</t>
  </si>
  <si>
    <t>A38 westbound Marleyhead entry slip road closure</t>
  </si>
  <si>
    <t>Overall Scheme Details: A38 westbound Marley Head entry slip - carriageway closure for horticultural works.
Diversion via- B3372 to South Brent (woodpecker) and rejoin A38</t>
  </si>
  <si>
    <t>A38 eastbound Kennford entry slip road closed</t>
  </si>
  <si>
    <t>Overall Scheme Details: A38 eastbound Kennford entry slip road closed for safety barrier repairs.
Diversion via A38 westbound, exit and turn at Exeter Racecourse and return eastbound.</t>
  </si>
  <si>
    <t>M4 Eastbound Jct 22 entry slip closure</t>
  </si>
  <si>
    <t xml:space="preserve">Overall Scheme Details: M4 eastbound Jct 22 exit and entry slip roads closed for drainage. 
M4 Jct 22 exit diversion via -M4 eastbound, M5 southbound to Jct 18 for Avonmouth.
M4 Jct 22 entry diversion via - M49 Southbound, Portway roundabout, M5 northbound Jct 15 and rejoin M4 </t>
  </si>
  <si>
    <t>M4 Eastbound Jct 22 exit slip road closure</t>
  </si>
  <si>
    <t>M5 southbound Jct 23 to 24 - carriageway closure</t>
  </si>
  <si>
    <t>Overall Scheme Details: M5 southbound Jct 23 to 24 - carriageway closure for central reserve barrier renewal.
Diversion via A38</t>
  </si>
  <si>
    <t>A303 both directions Southfields roundabout to Upottery - carriageway closure (239/5 to 223/1)</t>
  </si>
  <si>
    <t xml:space="preserve">Overall Scheme Details: A303 both directions Southfields roundabout to Upottery - carriageway closure for electrical works.
Westbound diversion via - A358 southbound, A30 Westbound and rejoin at Upottery.
Eastbound diversion via - as above in reverse.
</t>
  </si>
  <si>
    <t>A303 westbound Mere East to Mere West carriageway closure</t>
  </si>
  <si>
    <t>Overall Scheme Details: A303 westbound Mere East to Mere West carriageway closure for electrical works
Diversion via Chetcombe Road, B3095, B3092, 
Alternative diversion via A350 south at Furze Hedge, B3081 Bleke Street, Shaftesbury Road, Le Neubourg Way, B3082 Wyke Road to A303 West Bourton</t>
  </si>
  <si>
    <t>M5 southbound Jct 9 to 11 carriageway closure</t>
  </si>
  <si>
    <t xml:space="preserve">Overall Scheme Details: M5 southbound Jct 9 to 11 carriageway closure for resurfacing works.
Diversion via A38 and A40 to Jct 11. 
</t>
  </si>
  <si>
    <t>M5 northbound Jct 18 exit slip road closed</t>
  </si>
  <si>
    <t>Overall Scheme Details: M5 northbound Jct 18 exit slip road to Portway roundabout closed.
Diversion via M5 northbound, turn at Jct 17, M5 southbound, exit at Jct 18, St Brendans roundabout, Bristow Broadway.</t>
  </si>
  <si>
    <t>M32</t>
  </si>
  <si>
    <t>M32 northbound Jct 3 to Jct 2 carriageway closure</t>
  </si>
  <si>
    <t>Overall Scheme Details: M32 Northbound Jct 3 to Jct 2 - carriageway closure for Sweeping and drainage works.
Diversion - B4051 Lower Ashley Road, Ashley Road, A38, B4469 Muller Road, re-join M32
Access to Mina Road from M32 Jct 3 entry slip road to remain open</t>
  </si>
  <si>
    <t>M32 northbound Jct 3 entry slip closure</t>
  </si>
  <si>
    <t>M42 southbound Jct 8 to M6 Jct 4a link road closure</t>
  </si>
  <si>
    <t xml:space="preserve">Overall Scheme Details: M42 both directions Jct 6 to Jct 9.
Carriageway, entry and exit slip roads, link road closures and lane closures, plus 24/7 lane closures, hardshoulder closure, narrow lanes and speed restrictions for HS2 works.
</t>
  </si>
  <si>
    <t>A500</t>
  </si>
  <si>
    <t>A500 southbound Shelton Old Road to City Road carriageway closure</t>
  </si>
  <si>
    <t>Overall Scheme Details: A500 both directions Shelton New Road to Queensway Roundabout.
Carriageway closure for maintenance works.
Diversion via National Highways network.</t>
  </si>
  <si>
    <t>A500 northbound Whieldon Road to Shelton Old Road carriageway closure</t>
  </si>
  <si>
    <t>M6 southbound Jct 10 exit slip road closure</t>
  </si>
  <si>
    <t>Overall Scheme Details: M6 southbound Jct 12 to Jct 10.
Carriageway closure for maintenance works. 
Diversion via National Highways.</t>
  </si>
  <si>
    <t>A49</t>
  </si>
  <si>
    <t>A49 both directions A417 Jct to Dinmore Hill carriagway closure</t>
  </si>
  <si>
    <t>Overall Scheme Details: A49 both directions Dinmore Hill. 
Carriageway closure for maintenance works. 
Diversion via National Highways and local authority network.</t>
  </si>
  <si>
    <t>A5</t>
  </si>
  <si>
    <t>A5 westbound Jct 10 to Marlborough roundabout carriageway closure</t>
  </si>
  <si>
    <t>Overall Scheme Details: A5 both directions Marlborough Way Roundabout to M42 Jct 10.
Carriageway closure for maintenance works. 
Diversion via National Highways and local authority network.</t>
  </si>
  <si>
    <t>A5 eastbound Centuriuan Park East exit and entry slip road closure</t>
  </si>
  <si>
    <t>A511</t>
  </si>
  <si>
    <t>A511 to A516 Eastbound Full Closure</t>
  </si>
  <si>
    <t>Overall Scheme Details: A50 DBFO - Foston Hatton Hilton Bypass - A511 to A516 - Eastbound - Full Closure - Concrete bay repairs</t>
  </si>
  <si>
    <t>M1 northbound Jct 9 to Jct 11A carriageway closure</t>
  </si>
  <si>
    <t>M11 northbound Jct 12 to Jct 14 carriageway closure</t>
  </si>
  <si>
    <t>Overall Scheme Details: M11 northbound 
Jct 12 to Jct 14 - carriageway closure, lane closure and diversion route for carriageway - reconstruction/renewal on behalf of National Highways</t>
  </si>
  <si>
    <t>A14 eastbound Jct 24 exit slip road closure</t>
  </si>
  <si>
    <t>Overall Scheme Details: A14 eastbound 
Jct 24 to Bar Hill - carriageway closure for barrier/fence safety repairs on behalf of National Highways</t>
  </si>
  <si>
    <t>A14 westbound Jct 18 exit slip carriageway cloure</t>
  </si>
  <si>
    <t>Overall Scheme Details: A14 westbound 
Jct 19 to 18 - carriageway closure for carriageway - reconstruction renewal on behalf of National Highways</t>
  </si>
  <si>
    <t>A43</t>
  </si>
  <si>
    <t>A43 northbound Silverstone to Abthorpe roundabout carriageway closure</t>
  </si>
  <si>
    <t>Overall Scheme Details: A43 northbound and southbound Barley Mow Roundabout to Towcester Roundabout.
Carriageway, slip roads, and lane closure, plus 24/7 contraflow and layby closures for junction improvements.
Diversion routes will use National Highways and local authority network.</t>
  </si>
  <si>
    <t>M69</t>
  </si>
  <si>
    <t>M69 northbound M1 Jct 21 entry slip road closure</t>
  </si>
  <si>
    <t>Overall Scheme Details: M69 northbound and southbound Burbage to M1 Jct 21.
Slip road and lane closures due to drainage works.
Diversion route via National Highways network and local authority network.</t>
  </si>
  <si>
    <t>A45 Queen Eleanor northbound entry slip road closure</t>
  </si>
  <si>
    <t>Overall Scheme Details: A45 northbound and southbound, Queen Eleanor roundabout
24/7 lane gain closure on approach to roundabout, slip road and lane closures due to works being undertaken on behalf of Northants Highways.
Diversion route using National Highways and local authority network.</t>
  </si>
  <si>
    <t>A45 Queen Eleanor northbound exit slip road closure</t>
  </si>
  <si>
    <t>A52 westbound M1 Jct 25 to Spondon carriageway closure</t>
  </si>
  <si>
    <t>Overall Scheme Details: A52 eastbound and westbound M1 Jct 25 to Spondon.
Carriageway, slip road and lane closure due to electrical works
Diversion via National Highways network and local authority network</t>
  </si>
  <si>
    <t>M62 westbound Jct 29 entry slip road closure</t>
  </si>
  <si>
    <t>M1 northbound Jct 38 to Jct 39, carriageway closure</t>
  </si>
  <si>
    <t>Overall Scheme Details: M1 northbound and southbound Jct 37 to Jct 40.
Carriageway and lane closures for carriageway improvement works.</t>
  </si>
  <si>
    <t>M1 northbound Jct 38 entry slip road closure</t>
  </si>
  <si>
    <t>M1 northbound Jct 39 exit slip road closure</t>
  </si>
  <si>
    <t>M1 northbound Woolley Services entry slip road closure</t>
  </si>
  <si>
    <t>M1 northbound Woolley Services exit slip road closure</t>
  </si>
  <si>
    <t>M62 westbound Jct 25 entry slip road closure</t>
  </si>
  <si>
    <t>Overall Scheme Details: M62 westbound Jct 26 to Jct 24 
Carriageway and lane closures for carriageway - reconstruction/renewal
Diversion via A644 NB, A641 SB, A6107 WB, A643, Ainsley Top Rbt, M62 WB at J24</t>
  </si>
  <si>
    <t>M62 westbound Jct 24 exit slip road closure</t>
  </si>
  <si>
    <t>M62 westbound Jct 24 entry slip road closure</t>
  </si>
  <si>
    <t>M62 westbound Jct 25 to Jct 23 carriageway closure</t>
  </si>
  <si>
    <t>A616 eastbound Wortley exit slip road closure (C)</t>
  </si>
  <si>
    <t>M621 clockwise Jct 6 exit slip road closure</t>
  </si>
  <si>
    <t xml:space="preserve">Overall Scheme Details: M621 clockwise Jct 6 
Slip road and lane closure for general cleaning and maintenance
Diversion via M621 and local authority networks </t>
  </si>
  <si>
    <t>M62 westbound Jct 33 entry slip road closure</t>
  </si>
  <si>
    <t xml:space="preserve">Overall Scheme Details: M62 westbound Jct 33
Slip road closure for barrier repair
Diversion </t>
  </si>
  <si>
    <t>M621 anti-clockwise Jct 4 exit slip road closure</t>
  </si>
  <si>
    <t>Overall Scheme Details: M621 anti-clockwise Jct 5 to Jct 4 
Slip road and lane closure for barrier/fence safety repairs
Diversion M621</t>
  </si>
  <si>
    <t>M180 eastbound Jct 2 to Jct 3 carriageway closure</t>
  </si>
  <si>
    <t xml:space="preserve">Overall Scheme Details: M180 eastbound Jct 1 to Jct 3 
Carriageway closure for carriageway - reconstruction/renewal
Diversion via local authority </t>
  </si>
  <si>
    <t>M180 eastbound Jct 3 exit slip road closure</t>
  </si>
  <si>
    <t>A66 westbound Melsonby dedicated slip road  closure</t>
  </si>
  <si>
    <t>A19 Northbound - Entry Slip Road Closure From Kilvington.</t>
  </si>
  <si>
    <t>Overall Scheme Details: A19 northbound East Harsley to Black Swan lane closure including A61 South Kilvington entry slip road closure for survey works</t>
  </si>
  <si>
    <t>A19/A689 Wolviston Interchange southbound 'old' exit slip road closure</t>
  </si>
  <si>
    <t>Overall Scheme Details: A19/A689 Wolviston Interchange southbound 'old' exit slip road closure for electrical works</t>
  </si>
  <si>
    <t>A19/A67 Crathorne Interchange northbound exit slip road closure</t>
  </si>
  <si>
    <t>Overall Scheme Details: A19/A67 Crathorne Interchange northbound exit slip road closure for electrical works</t>
  </si>
  <si>
    <t>m62 westbound jct 28 exit slip road carriageway closure</t>
  </si>
  <si>
    <t xml:space="preserve">Overall Scheme Details: m62 westbound jct 28 exit slip road carriageway closure with lane closure diversion on NH network </t>
  </si>
  <si>
    <t>m1 northbound entry slip jct 46 carriageway closure</t>
  </si>
  <si>
    <t xml:space="preserve">Overall Scheme Details: m1 northbound jct 46  entry slip road carriageway closure  diversion on national highways network  network </t>
  </si>
  <si>
    <t>m1 southbound jct 47 entry slip road carriageway closure</t>
  </si>
  <si>
    <t xml:space="preserve">Overall Scheme Details: m1 southbound jct47 entry slip road carriageway closure diversion on national highways network </t>
  </si>
  <si>
    <t>M56 eastbound jct 14 exit slip road closure</t>
  </si>
  <si>
    <t>Overall Scheme Details: M56 eastbound J14 to J12 - lane closure and slip road closures for drainage on behalf of National Highways</t>
  </si>
  <si>
    <t>M56 eastbound jct 14 entry slip road closure</t>
  </si>
  <si>
    <t>M60 Anticlockwise Jct 8 to 7 CD link carriageway closure</t>
  </si>
  <si>
    <t>Overall Scheme Details: M60 Anti-Clockwise Junction 8 to Junction 5 - Carriageway Closure for Horticulture (Cutting and Planting)</t>
  </si>
  <si>
    <t>M60 Anticlockwise Jct 7 entry slip road closure</t>
  </si>
  <si>
    <t>M60 Anticlockwise Jct 8 entry slip road closure</t>
  </si>
  <si>
    <t>M61 Southbound Jct 3 carriageway closure between exit and entry slip roads</t>
  </si>
  <si>
    <t>M60 clockwise Jct 1 entry slip road closure</t>
  </si>
  <si>
    <t xml:space="preserve">Overall Scheme Details: M60 both directions J2 to J24 - carriageway closure for drainage </t>
  </si>
  <si>
    <t>M60 clockwise Jct 1 exit slip road closure</t>
  </si>
  <si>
    <t>M58 Eastbound Jct 5 to Orrell Interchange Carriageway Closure</t>
  </si>
  <si>
    <t>M58 Eastbound Jct 5 entry slip from A577 NB closure</t>
  </si>
  <si>
    <t>M58 Eastbound Jct 5 entry slip from A577 Southbound closed</t>
  </si>
  <si>
    <t>M6 southbound jct 19 - 18 carriageway closure</t>
  </si>
  <si>
    <t>Overall Scheme Details: M6 southbound J19 to J18 - carriageway closure for drainage on behalf of National Highways</t>
  </si>
  <si>
    <t>M6 southbound Knutsford Services closure</t>
  </si>
  <si>
    <t>M6 southbound jct 19 entry slip road closure</t>
  </si>
  <si>
    <t>M6 southbound jct 18 exit slip road closure</t>
  </si>
  <si>
    <t>M6 Northbound to M56 Westbound link road closure</t>
  </si>
  <si>
    <t>Overall Scheme Details: M56 westbound J8 to J10 - carriageway closure for inspection/survey on behalf of National Highways</t>
  </si>
  <si>
    <t>M65 Eastbound Jct 10 to 14 Carriageway closure</t>
  </si>
  <si>
    <t>Overall Scheme Details: M65 eastbound J10 to J14 - carriageway closure for lha works on behalf of Lancashire County Council</t>
  </si>
  <si>
    <t>M6 Northbound Jct 36 to 39 Carriageway closure</t>
  </si>
  <si>
    <t xml:space="preserve">Overall Scheme Details: M6 Northbound Jct 36 to 39
Carriageway closure for Urgent resurfacing works
</t>
  </si>
  <si>
    <t>M6 Northbound Jct 37 entry slip road closure</t>
  </si>
  <si>
    <t>M6  Northbound Jct 36 entry slip road closure</t>
  </si>
  <si>
    <t>M4 westbound Jct 12 exit slip road closure</t>
  </si>
  <si>
    <t>Overall Scheme Details: M4 westbound Jct 10 to Jct 12.
Slip road and lane closure for major improvement work.</t>
  </si>
  <si>
    <t>A3 southbound Berelands to A3M Jct 2 carriageway closure</t>
  </si>
  <si>
    <t>Overall Scheme Details: A3 southbound Berelands to A3M Jct 2.
Carriageway closure for horticulture works.</t>
  </si>
  <si>
    <t>A308M</t>
  </si>
  <si>
    <t>A308M northbound carriageway closure</t>
  </si>
  <si>
    <t>Overall Scheme Details: A308M northbound M4 to Braywick and A404 southbound.
Carriageway and lane closures for maintenance work.</t>
  </si>
  <si>
    <t>A27 eastbound Langstone exit slip road closure</t>
  </si>
  <si>
    <t>Overall Scheme Details: A27 eastbound Harts Farm Way to Warblington
Slip and lane closure for maintenance works</t>
  </si>
  <si>
    <t>A3 southbound Longmoor exit slip road closure</t>
  </si>
  <si>
    <t>Overall Scheme Details: A3 southbound Longmoor,
Slip road and lane closure for maintenance work.</t>
  </si>
  <si>
    <t>A20</t>
  </si>
  <si>
    <t>A20 eastbound Courtwood exit slip road closure</t>
  </si>
  <si>
    <t>Overall Scheme Details: A20 eastbound Courtwood,
Slip road and lane closure for maintenance works.</t>
  </si>
  <si>
    <t>M23 northbound Jct 10 entry slip road closure</t>
  </si>
  <si>
    <t>Overall Scheme Details: M23 northbound Jct 10 to Redhill,
Sip road and lane closures for maintenance works.</t>
  </si>
  <si>
    <t>M23 northbound Jct 9 exit slip road closure</t>
  </si>
  <si>
    <t>M23 northbound Jct 9 entry slip road closure</t>
  </si>
  <si>
    <t>A2 westbound Renville farm entry slip road closure</t>
  </si>
  <si>
    <t>Overall Scheme Details: A2 westbound Bridge to Nackington
slip road and lane closures for maintenance works.</t>
  </si>
  <si>
    <t>M2 westbound Jct 4 exit slip road closure</t>
  </si>
  <si>
    <t>Overall Scheme Details: M2 westbound Junction 5 to Junction 3 
slip road and lane closure for maintenance works.</t>
  </si>
  <si>
    <t>M1 Northbound Jct 6 Exit slip road closure</t>
  </si>
  <si>
    <t>Overall Scheme Details: M1 Northbound Jct 5 to Jct 6 and A405 Northbound and Southbound Jct Mount Pleasant Lane to Jct North Orbital road 
Lane and slip road closure for traffic signal survey works
Diversion via National Highways network</t>
  </si>
  <si>
    <t>M4 Eastbound Jct 4B to M25 Clockwise and Anti-clockwise Jct 15 link road closure</t>
  </si>
  <si>
    <t>Overall Scheme Details: M4 Eastbound Jct 4B and M25 Clockwise and Anti-clockwise Jct 15 Link Road
Lane and Link road closure for emergency safety fence repairs 
Diversion via National Highways Network</t>
  </si>
  <si>
    <t>M25 Clockwise Jct 27 to M11 Southbound Jct 6 link road closure</t>
  </si>
  <si>
    <t>Overall Scheme Details: M25 Clockwise Jct 26 to Jct 27
Lane and link road closure for emergency manhole cover repairs
Diversion via National Highways Network</t>
  </si>
  <si>
    <t>M25 Clockwise Jct 28 exit slip road closure</t>
  </si>
  <si>
    <t>Overall Scheme Details: M25 Clockwise Jct 27 to Jct 28
Lane and slip road closure for emergency safety fence repairs
Diversion via National Highways Network</t>
  </si>
  <si>
    <t>M25 Clockwise Jct 6 entry slip road closure</t>
  </si>
  <si>
    <t>Overall Scheme Details: M25 Clockwise Jct 6 to Jct 5
Lane and slip road closure for emergency carriageway repairs
Diversion via National Highways Network</t>
  </si>
  <si>
    <t>M4 Westbound Jct 22 exit slip road closure</t>
  </si>
  <si>
    <t xml:space="preserve">Overall Scheme Details: M4 Westbound Jct 22 exit slip road closures for Drainage work
Exit diversion via - M4 westbound Jct 23 and return
</t>
  </si>
  <si>
    <t>M5 southbound Michealwood services closed</t>
  </si>
  <si>
    <t xml:space="preserve">Overall Scheme Details: M5 southbound Michealwood services closed for resurfacing works.
</t>
  </si>
  <si>
    <t>M5 southbound Jct 10 exit slip road closed</t>
  </si>
  <si>
    <t>Overall Scheme Details: M5 southbound Jct 10 exit slip road closed for vegetation works prior to upcoming Jct 10 improvement scheme working with Gloucester Council.
Diversion via M5 southbound, exit Jct 11, A40 eastbound, Princess Elizabeth Way, A4019</t>
  </si>
  <si>
    <t>A303 both directions Podimore Roundabout partial carriageway closure</t>
  </si>
  <si>
    <t>Overall Scheme Details: A303 both directions Podimore Roundabout carriageway closure for electrical works
Diversion via A303 east to Camel Hill and return</t>
  </si>
  <si>
    <t>M4 westbound Jct 22 entry slip closure</t>
  </si>
  <si>
    <t xml:space="preserve">Overall Scheme Details: M4 westbound Jct 22 entry slip closures for White lining/Road markings scheme. 
Diversion via - M4 eastbound, M5 southbound to Jct 16 and return.
</t>
  </si>
  <si>
    <t>A35</t>
  </si>
  <si>
    <t>A35 Both Directions Axminster to Bridport   closure</t>
  </si>
  <si>
    <t>Overall Scheme Details: A35 Axminster to Bridport full closure for emergency tree works</t>
  </si>
  <si>
    <t>M4 westbound Jct 21 to 23 Prince of Wales Bridge carriageway closure</t>
  </si>
  <si>
    <t>Overall Scheme Details: M4 westbound Jct 21 to 23 Prince of Wales bridge carriageway closure for resurfacing.
Diversion via M48 westbound. 
For M49 northbound traffic diversion via M4 eastbound to Jct 20, M5 southbound Jct 16 exit slip, M5 northbound, M4 westbound and M48.</t>
  </si>
  <si>
    <t>M48</t>
  </si>
  <si>
    <t>M48 westbound Jct 1 between exit and entry slip roads carriageway closure</t>
  </si>
  <si>
    <t>Overall Scheme Details: M48 westbound Jct 1 between exit and entry slip roads carriageway closure for resurfacing.
Diversion via exit and entry slip roads. 7.5T weight limit suspended</t>
  </si>
  <si>
    <t>M42 southbound Jct 7a to Jct 6 carriageway closure</t>
  </si>
  <si>
    <t>Overall Scheme Details: M42 both directions Jct 7a to Jct 6.
Carriageway closure for maintenance works.
Diversion via National Highways and local authority network.</t>
  </si>
  <si>
    <t>M6 northbound Jct 4 to M42 southbound link road closure</t>
  </si>
  <si>
    <t>M6 southbound Jct 4a to M42 southbound link road closure</t>
  </si>
  <si>
    <t>M6 southbound Jct 4a to M42 northbound link road closure</t>
  </si>
  <si>
    <t>A46 southbound Twyford roundabout to Badsey roundabout carriageway closure</t>
  </si>
  <si>
    <t>Overall Scheme Details: A46 southbound Twyford roundabout to Badsey roundabout.
Carriageway closure for maintenance works. 
Diversion via National Highways and local authority network.</t>
  </si>
  <si>
    <t>M54</t>
  </si>
  <si>
    <t>M54 westbound Jct 3 entry slip road closure</t>
  </si>
  <si>
    <t>Overall Scheme Details: M54 both directions Jct 3. 
Entry and exit slip road closures for maintenance works.
Diversion via National Highways and local authority network.</t>
  </si>
  <si>
    <t>M54 westbound Jct 3 exit slip road closure</t>
  </si>
  <si>
    <t>M54 westbound Jct 1 exit and entry slip road closures</t>
  </si>
  <si>
    <t>Overall Scheme Details: M54 westbound Jct 1.
Exit and entry slip road closures for maintenance works.
Diversion via National Highways and local authority network.</t>
  </si>
  <si>
    <t>A50 Eastbound Catchems to Tean Closure</t>
  </si>
  <si>
    <t>Overall Scheme Details: A50 DBFO - Catchems Corner to A522 Interchange - Eastbound and Westbound - Lane Closures and Full Carriageway Closures - Winter Maintenance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</si>
</sst>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 #,##0.00_-;_-* &quot;-&quot;??_-;_-@_-"/>
    <numFmt numFmtId="164" formatCode="dddd\ d\ mmm"/>
  </numFmts>
  <fonts count="54" x14ac:knownFonts="1">
    <font>
      <sz val="12"/>
      <color theme="1"/>
      <name val="Arial"/>
      <family val="2"/>
    </font>
    <font>
      <sz val="11"/>
      <color indexed="8"/>
      <name val="Calibri"/>
      <family val="2"/>
    </font>
    <font>
      <sz val="11"/>
      <name val="Arial"/>
      <family val="2"/>
    </font>
    <font>
      <u/>
      <sz val="11"/>
      <color indexed="30"/>
      <name val="Arial"/>
      <family val="2"/>
    </font>
    <font>
      <sz val="10"/>
      <name val="Arial"/>
      <family val="2"/>
    </font>
    <font>
      <sz val="22"/>
      <name val="Arial"/>
      <family val="2"/>
    </font>
    <font>
      <sz val="12"/>
      <color theme="1"/>
      <name val="Arial"/>
      <family val="2"/>
    </font>
    <font>
      <sz val="11"/>
      <color theme="1"/>
      <name val="Calibri"/>
      <family val="2"/>
      <scheme val="minor"/>
    </font>
    <font>
      <sz val="11"/>
      <color theme="0"/>
      <name val="Calibri"/>
      <family val="2"/>
      <scheme val="minor"/>
    </font>
    <font>
      <sz val="12"/>
      <color theme="0"/>
      <name val="Arial"/>
      <family val="2"/>
    </font>
    <font>
      <sz val="11"/>
      <color rgb="FF9C0006"/>
      <name val="Calibri"/>
      <family val="2"/>
      <scheme val="minor"/>
    </font>
    <font>
      <sz val="12"/>
      <color rgb="FF9C0006"/>
      <name val="Arial"/>
      <family val="2"/>
    </font>
    <font>
      <b/>
      <sz val="11"/>
      <color rgb="FFFA7D00"/>
      <name val="Calibri"/>
      <family val="2"/>
      <scheme val="minor"/>
    </font>
    <font>
      <b/>
      <sz val="12"/>
      <color rgb="FFFA7D00"/>
      <name val="Arial"/>
      <family val="2"/>
    </font>
    <font>
      <b/>
      <sz val="11"/>
      <color theme="0"/>
      <name val="Calibri"/>
      <family val="2"/>
      <scheme val="minor"/>
    </font>
    <font>
      <b/>
      <sz val="12"/>
      <color theme="0"/>
      <name val="Arial"/>
      <family val="2"/>
    </font>
    <font>
      <sz val="11"/>
      <color rgb="FF000000"/>
      <name val="Calibri"/>
      <family val="2"/>
      <scheme val="minor"/>
    </font>
    <font>
      <i/>
      <sz val="11"/>
      <color rgb="FF7F7F7F"/>
      <name val="Calibri"/>
      <family val="2"/>
      <scheme val="minor"/>
    </font>
    <font>
      <i/>
      <sz val="12"/>
      <color rgb="FF7F7F7F"/>
      <name val="Arial"/>
      <family val="2"/>
    </font>
    <font>
      <sz val="11"/>
      <color rgb="FF006100"/>
      <name val="Calibri"/>
      <family val="2"/>
      <scheme val="minor"/>
    </font>
    <font>
      <sz val="12"/>
      <color rgb="FF006100"/>
      <name val="Arial"/>
      <family val="2"/>
    </font>
    <font>
      <b/>
      <sz val="15"/>
      <color theme="3"/>
      <name val="Calibri"/>
      <family val="2"/>
      <scheme val="minor"/>
    </font>
    <font>
      <b/>
      <sz val="15"/>
      <color theme="3"/>
      <name val="Arial"/>
      <family val="2"/>
    </font>
    <font>
      <b/>
      <sz val="13"/>
      <color theme="3"/>
      <name val="Calibri"/>
      <family val="2"/>
      <scheme val="minor"/>
    </font>
    <font>
      <b/>
      <sz val="13"/>
      <color theme="3"/>
      <name val="Arial"/>
      <family val="2"/>
    </font>
    <font>
      <b/>
      <sz val="11"/>
      <color theme="3"/>
      <name val="Calibri"/>
      <family val="2"/>
      <scheme val="minor"/>
    </font>
    <font>
      <b/>
      <sz val="11"/>
      <color theme="3"/>
      <name val="Arial"/>
      <family val="2"/>
    </font>
    <font>
      <u/>
      <sz val="12"/>
      <color theme="10"/>
      <name val="Arial"/>
      <family val="2"/>
    </font>
    <font>
      <u/>
      <sz val="11"/>
      <color theme="10"/>
      <name val="Calibri"/>
      <family val="2"/>
      <scheme val="minor"/>
    </font>
    <font>
      <sz val="11"/>
      <color rgb="FF3F3F76"/>
      <name val="Calibri"/>
      <family val="2"/>
      <scheme val="minor"/>
    </font>
    <font>
      <sz val="12"/>
      <color rgb="FF3F3F76"/>
      <name val="Arial"/>
      <family val="2"/>
    </font>
    <font>
      <sz val="11"/>
      <color rgb="FFFA7D00"/>
      <name val="Calibri"/>
      <family val="2"/>
      <scheme val="minor"/>
    </font>
    <font>
      <sz val="12"/>
      <color rgb="FFFA7D00"/>
      <name val="Arial"/>
      <family val="2"/>
    </font>
    <font>
      <sz val="11"/>
      <color rgb="FF9C6500"/>
      <name val="Calibri"/>
      <family val="2"/>
      <scheme val="minor"/>
    </font>
    <font>
      <sz val="12"/>
      <color rgb="FF9C5700"/>
      <name val="Arial"/>
      <family val="2"/>
    </font>
    <font>
      <sz val="10"/>
      <color rgb="FF000000"/>
      <name val="Arial"/>
      <family val="2"/>
    </font>
    <font>
      <b/>
      <sz val="11"/>
      <color rgb="FF3F3F3F"/>
      <name val="Calibri"/>
      <family val="2"/>
      <scheme val="minor"/>
    </font>
    <font>
      <b/>
      <sz val="12"/>
      <color rgb="FF3F3F3F"/>
      <name val="Arial"/>
      <family val="2"/>
    </font>
    <font>
      <b/>
      <sz val="18"/>
      <color theme="3"/>
      <name val="Cambria"/>
      <family val="2"/>
      <scheme val="major"/>
    </font>
    <font>
      <sz val="18"/>
      <color theme="3"/>
      <name val="Cambria"/>
      <family val="2"/>
      <scheme val="major"/>
    </font>
    <font>
      <b/>
      <sz val="11"/>
      <color theme="1"/>
      <name val="Calibri"/>
      <family val="2"/>
      <scheme val="minor"/>
    </font>
    <font>
      <b/>
      <sz val="12"/>
      <color theme="1"/>
      <name val="Arial"/>
      <family val="2"/>
    </font>
    <font>
      <sz val="11"/>
      <color rgb="FFFF0000"/>
      <name val="Calibri"/>
      <family val="2"/>
      <scheme val="minor"/>
    </font>
    <font>
      <sz val="12"/>
      <color rgb="FFFF0000"/>
      <name val="Arial"/>
      <family val="2"/>
    </font>
    <font>
      <sz val="22"/>
      <color theme="1"/>
      <name val="Calibri"/>
      <family val="2"/>
      <scheme val="minor"/>
    </font>
    <font>
      <sz val="20"/>
      <color theme="1"/>
      <name val="Calibri"/>
      <family val="2"/>
      <scheme val="minor"/>
    </font>
    <font>
      <sz val="11"/>
      <name val="Calibri"/>
      <family val="2"/>
      <scheme val="minor"/>
    </font>
    <font>
      <sz val="12"/>
      <name val="Calibri"/>
      <family val="2"/>
      <scheme val="minor"/>
    </font>
    <font>
      <sz val="10"/>
      <color theme="1"/>
      <name val="Calibri"/>
      <family val="2"/>
      <scheme val="minor"/>
    </font>
    <font>
      <b/>
      <sz val="11"/>
      <color theme="1"/>
      <name val="Arial"/>
      <family val="2"/>
    </font>
    <font>
      <sz val="12"/>
      <color rgb="FFFF0000"/>
      <name val="Calibri"/>
      <family val="2"/>
      <scheme val="minor"/>
    </font>
    <font>
      <b/>
      <sz val="28"/>
      <color theme="1"/>
      <name val="Calibri"/>
      <family val="2"/>
      <scheme val="minor"/>
    </font>
    <font>
      <sz val="22"/>
      <color theme="0" tint="-0.249977111117893"/>
      <name val="Calibri"/>
      <family val="2"/>
      <scheme val="minor"/>
    </font>
    <font>
      <b/>
      <sz val="26"/>
      <color theme="1"/>
      <name val="Arial"/>
      <family val="2"/>
    </font>
  </fonts>
  <fills count="4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tint="-0.24994659260841701"/>
        <bgColor indexed="64"/>
      </patternFill>
    </fill>
    <fill>
      <patternFill patternType="solid">
        <fgColor theme="0" tint="-4.9989318521683403E-2"/>
        <bgColor indexed="64"/>
      </patternFill>
    </fill>
    <fill>
      <patternFill patternType="solid">
        <fgColor theme="0" tint="-0.249977111117893"/>
        <bgColor indexed="64"/>
      </patternFill>
    </fill>
  </fills>
  <borders count="1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theme="1"/>
      </top>
      <bottom/>
      <diagonal/>
    </border>
    <border>
      <left/>
      <right/>
      <top style="thin">
        <color theme="1"/>
      </top>
      <bottom style="thin">
        <color theme="1"/>
      </bottom>
      <diagonal/>
    </border>
  </borders>
  <cellStyleXfs count="459">
    <xf numFmtId="0" fontId="0" fillId="0" borderId="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2"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6"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3"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6" fillId="10"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4"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6" fillId="11"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5"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6" fillId="12"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6" fillId="13"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6" fillId="14"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6" fillId="15"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6" fillId="16"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6"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6" fillId="17"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6" fillId="18"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6" fillId="19"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6" fillId="20" borderId="0" applyNumberFormat="0" applyBorder="0" applyAlignment="0" applyProtection="0"/>
    <xf numFmtId="0" fontId="7" fillId="20"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6" fillId="21"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6" fillId="22"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6" borderId="0" applyNumberFormat="0" applyBorder="0" applyAlignment="0" applyProtection="0"/>
    <xf numFmtId="0" fontId="8" fillId="23" borderId="0" applyNumberFormat="0" applyBorder="0" applyAlignment="0" applyProtection="0"/>
    <xf numFmtId="0" fontId="6" fillId="23"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7" borderId="0" applyNumberFormat="0" applyBorder="0" applyAlignment="0" applyProtection="0"/>
    <xf numFmtId="0" fontId="8" fillId="24" borderId="0" applyNumberFormat="0" applyBorder="0" applyAlignment="0" applyProtection="0"/>
    <xf numFmtId="0" fontId="6" fillId="24"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6" fillId="25" borderId="0" applyNumberFormat="0" applyBorder="0" applyAlignment="0" applyProtection="0"/>
    <xf numFmtId="0" fontId="8" fillId="25"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8" borderId="0" applyNumberFormat="0" applyBorder="0" applyAlignment="0" applyProtection="0"/>
    <xf numFmtId="0" fontId="8" fillId="26" borderId="0" applyNumberFormat="0" applyBorder="0" applyAlignment="0" applyProtection="0"/>
    <xf numFmtId="0" fontId="6" fillId="26"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9" fillId="27"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9" fillId="28"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29" borderId="0" applyNumberFormat="0" applyBorder="0" applyAlignment="0" applyProtection="0"/>
    <xf numFmtId="0" fontId="8" fillId="29" borderId="0" applyNumberFormat="0" applyBorder="0" applyAlignment="0" applyProtection="0"/>
    <xf numFmtId="0" fontId="9" fillId="29" borderId="0" applyNumberFormat="0" applyBorder="0" applyAlignment="0" applyProtection="0"/>
    <xf numFmtId="0" fontId="8" fillId="29"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9" fillId="30"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9" fillId="31"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9" fillId="32" borderId="0" applyNumberFormat="0" applyBorder="0" applyAlignment="0" applyProtection="0"/>
    <xf numFmtId="0" fontId="8" fillId="32"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1" fillId="33" borderId="0" applyNumberFormat="0" applyBorder="0" applyAlignment="0" applyProtection="0"/>
    <xf numFmtId="0" fontId="10" fillId="33" borderId="0" applyNumberFormat="0" applyBorder="0" applyAlignment="0" applyProtection="0"/>
    <xf numFmtId="0" fontId="12" fillId="34" borderId="3" applyNumberFormat="0" applyAlignment="0" applyProtection="0"/>
    <xf numFmtId="0" fontId="12" fillId="34" borderId="3" applyNumberFormat="0" applyAlignment="0" applyProtection="0"/>
    <xf numFmtId="0" fontId="12" fillId="34" borderId="3" applyNumberFormat="0" applyAlignment="0" applyProtection="0"/>
    <xf numFmtId="0" fontId="13" fillId="34" borderId="3" applyNumberFormat="0" applyAlignment="0" applyProtection="0"/>
    <xf numFmtId="0" fontId="12" fillId="34" borderId="3" applyNumberFormat="0" applyAlignment="0" applyProtection="0"/>
    <xf numFmtId="0" fontId="14" fillId="35" borderId="4" applyNumberFormat="0" applyAlignment="0" applyProtection="0"/>
    <xf numFmtId="0" fontId="14" fillId="35" borderId="4" applyNumberFormat="0" applyAlignment="0" applyProtection="0"/>
    <xf numFmtId="0" fontId="14" fillId="35" borderId="4" applyNumberFormat="0" applyAlignment="0" applyProtection="0"/>
    <xf numFmtId="0" fontId="15" fillId="35" borderId="4" applyNumberFormat="0" applyAlignment="0" applyProtection="0"/>
    <xf numFmtId="0" fontId="14" fillId="35" borderId="4" applyNumberFormat="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20" fillId="36" borderId="0" applyNumberFormat="0" applyBorder="0" applyAlignment="0" applyProtection="0"/>
    <xf numFmtId="0" fontId="19" fillId="36" borderId="0" applyNumberFormat="0" applyBorder="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2" fillId="0" borderId="5" applyNumberFormat="0" applyFill="0" applyAlignment="0" applyProtection="0"/>
    <xf numFmtId="0" fontId="21" fillId="0" borderId="5"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4" fillId="0" borderId="6" applyNumberFormat="0" applyFill="0" applyAlignment="0" applyProtection="0"/>
    <xf numFmtId="0" fontId="23" fillId="0" borderId="6"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6" fillId="0" borderId="7" applyNumberFormat="0" applyFill="0" applyAlignment="0" applyProtection="0"/>
    <xf numFmtId="0" fontId="25" fillId="0" borderId="7"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37" borderId="3" applyNumberFormat="0" applyAlignment="0" applyProtection="0"/>
    <xf numFmtId="0" fontId="29" fillId="37" borderId="3" applyNumberFormat="0" applyAlignment="0" applyProtection="0"/>
    <xf numFmtId="0" fontId="29" fillId="37" borderId="3" applyNumberFormat="0" applyAlignment="0" applyProtection="0"/>
    <xf numFmtId="0" fontId="30" fillId="37" borderId="3" applyNumberFormat="0" applyAlignment="0" applyProtection="0"/>
    <xf numFmtId="0" fontId="29" fillId="37" borderId="3" applyNumberFormat="0" applyAlignment="0" applyProtection="0"/>
    <xf numFmtId="0" fontId="3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2" fillId="0" borderId="8" applyNumberFormat="0" applyFill="0" applyAlignment="0" applyProtection="0"/>
    <xf numFmtId="0" fontId="31" fillId="0" borderId="8" applyNumberFormat="0" applyFill="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4" fillId="38" borderId="0" applyNumberFormat="0" applyBorder="0" applyAlignment="0" applyProtection="0"/>
    <xf numFmtId="0" fontId="33" fillId="38" borderId="0" applyNumberFormat="0" applyBorder="0" applyAlignment="0" applyProtection="0"/>
    <xf numFmtId="0" fontId="7" fillId="0" borderId="0"/>
    <xf numFmtId="0" fontId="16" fillId="0" borderId="0"/>
    <xf numFmtId="0" fontId="7" fillId="0" borderId="0"/>
    <xf numFmtId="0" fontId="16" fillId="0" borderId="0"/>
    <xf numFmtId="0" fontId="7" fillId="0" borderId="0"/>
    <xf numFmtId="0" fontId="7" fillId="0" borderId="0"/>
    <xf numFmtId="0" fontId="7" fillId="0" borderId="0"/>
    <xf numFmtId="0" fontId="1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5" fillId="0" borderId="0"/>
    <xf numFmtId="0" fontId="35" fillId="0" borderId="0"/>
    <xf numFmtId="0" fontId="35" fillId="0" borderId="0"/>
    <xf numFmtId="0" fontId="7" fillId="0" borderId="0"/>
    <xf numFmtId="0" fontId="7" fillId="0" borderId="0"/>
    <xf numFmtId="0" fontId="7" fillId="0" borderId="0"/>
    <xf numFmtId="0" fontId="7" fillId="0" borderId="0"/>
    <xf numFmtId="0" fontId="7" fillId="0" borderId="0"/>
    <xf numFmtId="0" fontId="35" fillId="0" borderId="0"/>
    <xf numFmtId="0" fontId="35" fillId="0" borderId="0"/>
    <xf numFmtId="0" fontId="6" fillId="0" borderId="0"/>
    <xf numFmtId="0" fontId="35" fillId="0" borderId="0"/>
    <xf numFmtId="0" fontId="6"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1"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36" fillId="34" borderId="10" applyNumberFormat="0" applyAlignment="0" applyProtection="0"/>
    <xf numFmtId="0" fontId="36" fillId="34" borderId="10" applyNumberFormat="0" applyAlignment="0" applyProtection="0"/>
    <xf numFmtId="0" fontId="36" fillId="34" borderId="10" applyNumberFormat="0" applyAlignment="0" applyProtection="0"/>
    <xf numFmtId="0" fontId="37" fillId="34" borderId="10" applyNumberFormat="0" applyAlignment="0" applyProtection="0"/>
    <xf numFmtId="0" fontId="36" fillId="34" borderId="10"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1" fillId="0" borderId="11" applyNumberFormat="0" applyFill="0" applyAlignment="0" applyProtection="0"/>
    <xf numFmtId="0" fontId="40" fillId="0" borderId="11" applyNumberFormat="0" applyFill="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cellStyleXfs>
  <cellXfs count="46">
    <xf numFmtId="0" fontId="0" fillId="0" borderId="0" xfId="0"/>
    <xf numFmtId="0" fontId="44" fillId="40" borderId="0" xfId="0" applyFont="1" applyFill="1" applyAlignment="1">
      <alignment horizontal="left" vertical="top"/>
    </xf>
    <xf numFmtId="0" fontId="45" fillId="40" borderId="0" xfId="0" applyFont="1" applyFill="1" applyAlignment="1">
      <alignment horizontal="left" vertical="top"/>
    </xf>
    <xf numFmtId="0" fontId="46" fillId="0" borderId="0" xfId="0" applyFont="1" applyAlignment="1">
      <alignment horizontal="left" vertical="top" wrapText="1"/>
    </xf>
    <xf numFmtId="0" fontId="47" fillId="0" borderId="0" xfId="0" applyFont="1" applyAlignment="1">
      <alignment horizontal="left" vertical="top" wrapText="1"/>
    </xf>
    <xf numFmtId="0" fontId="47" fillId="0" borderId="0" xfId="0" applyFont="1" applyAlignment="1">
      <alignment horizontal="left" vertical="top"/>
    </xf>
    <xf numFmtId="0" fontId="46" fillId="0" borderId="0" xfId="0" applyFont="1" applyAlignment="1">
      <alignment horizontal="left" vertical="top"/>
    </xf>
    <xf numFmtId="0" fontId="7" fillId="0" borderId="0" xfId="0" applyFont="1" applyAlignment="1">
      <alignment horizontal="left" vertical="top" wrapText="1"/>
    </xf>
    <xf numFmtId="0" fontId="2" fillId="0" borderId="0" xfId="0" applyFont="1" applyAlignment="1">
      <alignment horizontal="left" vertical="top" wrapText="1"/>
    </xf>
    <xf numFmtId="0" fontId="7" fillId="40" borderId="0" xfId="0" applyFont="1" applyFill="1" applyAlignment="1">
      <alignment horizontal="left" vertical="top"/>
    </xf>
    <xf numFmtId="0" fontId="48" fillId="40" borderId="0" xfId="0" applyFont="1" applyFill="1" applyAlignment="1">
      <alignment horizontal="left" vertical="top"/>
    </xf>
    <xf numFmtId="20" fontId="49" fillId="41" borderId="1" xfId="0" applyNumberFormat="1" applyFont="1" applyFill="1" applyBorder="1" applyAlignment="1" applyProtection="1">
      <alignment horizontal="center" vertical="center" wrapText="1"/>
      <protection locked="0"/>
    </xf>
    <xf numFmtId="0" fontId="49" fillId="41" borderId="1" xfId="0" applyFont="1" applyFill="1" applyBorder="1" applyAlignment="1" applyProtection="1">
      <alignment horizontal="center" vertical="center" wrapText="1"/>
      <protection locked="0"/>
    </xf>
    <xf numFmtId="20" fontId="46" fillId="0" borderId="0" xfId="0" applyNumberFormat="1" applyFont="1" applyAlignment="1">
      <alignment horizontal="left" vertical="top" wrapText="1"/>
    </xf>
    <xf numFmtId="0" fontId="46" fillId="40" borderId="0" xfId="0" applyFont="1" applyFill="1" applyAlignment="1">
      <alignment horizontal="left" vertical="top"/>
    </xf>
    <xf numFmtId="0" fontId="0" fillId="40" borderId="0" xfId="0" applyFill="1"/>
    <xf numFmtId="22" fontId="0" fillId="40" borderId="2" xfId="0" applyNumberFormat="1" applyFill="1" applyBorder="1" applyAlignment="1">
      <alignment horizontal="left" vertical="top" wrapText="1"/>
    </xf>
    <xf numFmtId="0" fontId="0" fillId="40" borderId="2" xfId="0" applyFill="1" applyBorder="1" applyAlignment="1">
      <alignment horizontal="left" vertical="top" wrapText="1"/>
    </xf>
    <xf numFmtId="0" fontId="46" fillId="40" borderId="0" xfId="0" applyFont="1" applyFill="1" applyAlignment="1">
      <alignment horizontal="left" vertical="top" wrapText="1"/>
    </xf>
    <xf numFmtId="0" fontId="0" fillId="0" borderId="2" xfId="0" applyBorder="1" applyAlignment="1">
      <alignment horizontal="left" vertical="top" wrapText="1"/>
    </xf>
    <xf numFmtId="22" fontId="0" fillId="0" borderId="2" xfId="0" applyNumberFormat="1" applyBorder="1" applyAlignment="1">
      <alignment horizontal="left" vertical="top" wrapText="1"/>
    </xf>
    <xf numFmtId="0" fontId="0" fillId="0" borderId="0" xfId="0" applyAlignment="1">
      <alignment horizontal="left" vertical="top" wrapText="1"/>
    </xf>
    <xf numFmtId="22" fontId="0" fillId="0" borderId="0" xfId="0" applyNumberFormat="1" applyAlignment="1">
      <alignment horizontal="left" vertical="top" wrapText="1"/>
    </xf>
    <xf numFmtId="0" fontId="50" fillId="40" borderId="0" xfId="0" applyFont="1" applyFill="1" applyAlignment="1">
      <alignment horizontal="left" vertical="top"/>
    </xf>
    <xf numFmtId="0" fontId="43" fillId="40" borderId="0" xfId="0" applyFont="1" applyFill="1"/>
    <xf numFmtId="0" fontId="0" fillId="0" borderId="0" xfId="0" applyAlignment="1">
      <alignment vertical="top"/>
    </xf>
    <xf numFmtId="0" fontId="0" fillId="0" borderId="0" xfId="0" applyAlignment="1">
      <alignment vertical="top" wrapText="1"/>
    </xf>
    <xf numFmtId="22" fontId="0" fillId="0" borderId="0" xfId="0" applyNumberFormat="1" applyAlignment="1">
      <alignment vertical="top"/>
    </xf>
    <xf numFmtId="22" fontId="0" fillId="0" borderId="0" xfId="0" applyNumberFormat="1" applyAlignment="1">
      <alignment vertical="top" wrapText="1"/>
    </xf>
    <xf numFmtId="0" fontId="0" fillId="0" borderId="12" xfId="0" applyBorder="1" applyAlignment="1">
      <alignment vertical="top"/>
    </xf>
    <xf numFmtId="0" fontId="0" fillId="0" borderId="12" xfId="0" applyBorder="1" applyAlignment="1">
      <alignment vertical="top" wrapText="1"/>
    </xf>
    <xf numFmtId="22" fontId="0" fillId="0" borderId="12" xfId="0" applyNumberFormat="1" applyBorder="1" applyAlignment="1">
      <alignment vertical="top"/>
    </xf>
    <xf numFmtId="0" fontId="0" fillId="0" borderId="13" xfId="0" applyBorder="1" applyAlignment="1">
      <alignment vertical="top"/>
    </xf>
    <xf numFmtId="0" fontId="0" fillId="0" borderId="13" xfId="0" applyBorder="1" applyAlignment="1">
      <alignment vertical="top" wrapText="1"/>
    </xf>
    <xf numFmtId="22" fontId="0" fillId="0" borderId="13" xfId="0" applyNumberFormat="1" applyBorder="1" applyAlignment="1">
      <alignment vertical="top"/>
    </xf>
    <xf numFmtId="0" fontId="51" fillId="40" borderId="0" xfId="0" applyFont="1" applyFill="1" applyAlignment="1">
      <alignment horizontal="center" vertical="center"/>
    </xf>
    <xf numFmtId="14" fontId="52" fillId="43" borderId="0" xfId="0" applyNumberFormat="1" applyFont="1" applyFill="1" applyAlignment="1">
      <alignment horizontal="center" vertical="top"/>
    </xf>
    <xf numFmtId="0" fontId="4" fillId="40" borderId="0" xfId="375" applyFont="1" applyFill="1" applyAlignment="1">
      <alignment horizontal="center" vertical="center" wrapText="1"/>
    </xf>
    <xf numFmtId="0" fontId="2" fillId="0" borderId="0" xfId="375" applyFont="1" applyFill="1" applyAlignment="1">
      <alignment horizontal="center" vertical="top" wrapText="1"/>
    </xf>
    <xf numFmtId="164" fontId="45" fillId="40" borderId="0" xfId="0" applyNumberFormat="1" applyFont="1" applyFill="1" applyAlignment="1">
      <alignment horizontal="right" vertical="top"/>
    </xf>
    <xf numFmtId="0" fontId="5" fillId="42" borderId="0" xfId="375" applyFont="1" applyFill="1" applyAlignment="1">
      <alignment horizontal="center" vertical="top"/>
    </xf>
    <xf numFmtId="0" fontId="5" fillId="40" borderId="0" xfId="375" applyFont="1" applyFill="1" applyAlignment="1">
      <alignment horizontal="center" vertical="top"/>
    </xf>
    <xf numFmtId="0" fontId="5" fillId="0" borderId="0" xfId="375" applyFont="1" applyAlignment="1">
      <alignment horizontal="center" vertical="top"/>
    </xf>
    <xf numFmtId="164" fontId="45" fillId="40" borderId="0" xfId="0" applyNumberFormat="1" applyFont="1" applyFill="1" applyAlignment="1">
      <alignment horizontal="left" vertical="top"/>
    </xf>
    <xf numFmtId="0" fontId="53" fillId="40" borderId="0" xfId="0" quotePrefix="1" applyFont="1" applyFill="1" applyAlignment="1">
      <alignment horizontal="left" vertical="center" wrapText="1"/>
    </xf>
    <xf numFmtId="22" fontId="0" fillId="0" borderId="12" xfId="0" applyNumberFormat="1" applyBorder="1" applyAlignment="1">
      <alignment vertical="top" wrapText="1"/>
    </xf>
  </cellXfs>
  <cellStyles count="459">
    <cellStyle name="20% - Accent1" xfId="1" builtinId="30" customBuiltin="1"/>
    <cellStyle name="20% - Accent1 2" xfId="2" xr:uid="{1C3076D9-F2C2-4C72-9BBF-ECEA44568A40}"/>
    <cellStyle name="20% - Accent1 2 2" xfId="3" xr:uid="{9082FA31-1536-461C-B12F-5AECEEF7F72B}"/>
    <cellStyle name="20% - Accent1 2 2 2" xfId="4" xr:uid="{CAE65744-5DCC-4191-AFE8-75967B655C54}"/>
    <cellStyle name="20% - Accent1 2 2 2 2" xfId="5" xr:uid="{A970DD3D-1709-410A-97B5-A71F65CCDA0F}"/>
    <cellStyle name="20% - Accent1 2 2 2 2 2" xfId="6" xr:uid="{41CD4CFE-3A47-44FC-BAAF-808C2FC69F88}"/>
    <cellStyle name="20% - Accent1 2 2 2 3" xfId="7" xr:uid="{1904CC0A-7888-478A-AAB2-7B4A6B04F911}"/>
    <cellStyle name="20% - Accent1 2 2 3" xfId="8" xr:uid="{83F91834-8C6C-43ED-B554-3695DDAC1779}"/>
    <cellStyle name="20% - Accent1 2 2 3 2" xfId="9" xr:uid="{DA7B1BBE-17AE-40B3-8057-5AE9CA7F3D3D}"/>
    <cellStyle name="20% - Accent1 2 2 4" xfId="10" xr:uid="{8B90709D-4621-47C8-91EF-16695FCF02A4}"/>
    <cellStyle name="20% - Accent1 2 2 5" xfId="11" xr:uid="{5EFAAAD5-5199-4392-9C81-0D81AD890163}"/>
    <cellStyle name="20% - Accent1 2 3" xfId="12" xr:uid="{51E1E5F5-E03C-436E-AF85-24DDA982F4D7}"/>
    <cellStyle name="20% - Accent1 2 3 2" xfId="13" xr:uid="{29ACE20F-C1C2-49E0-9BFC-B75704D2B203}"/>
    <cellStyle name="20% - Accent1 2 3 2 2" xfId="14" xr:uid="{43A7E4FC-C2C7-472F-8A27-F2B47D8E2CCF}"/>
    <cellStyle name="20% - Accent1 2 3 3" xfId="15" xr:uid="{79D79B89-1F32-4E86-9134-8AC7728B266A}"/>
    <cellStyle name="20% - Accent1 2 4" xfId="16" xr:uid="{26CB98D8-9566-4FF3-89E3-C9DA2425665F}"/>
    <cellStyle name="20% - Accent1 2 4 2" xfId="17" xr:uid="{A92EFAC2-B7F7-4A2C-910E-15FE267011FF}"/>
    <cellStyle name="20% - Accent1 2 5" xfId="18" xr:uid="{C8F20E7B-B6FE-4BF7-80F6-674A6B88D325}"/>
    <cellStyle name="20% - Accent1 3" xfId="19" xr:uid="{BE7C152D-B7C3-42B4-9F81-EF53B4F8D78A}"/>
    <cellStyle name="20% - Accent1 3 2" xfId="20" xr:uid="{8924F36B-6561-4532-821C-86E954358B94}"/>
    <cellStyle name="20% - Accent1 4" xfId="21" xr:uid="{00BF0183-9D0A-47D3-9559-C5B23B8D45B0}"/>
    <cellStyle name="20% - Accent2" xfId="22" builtinId="34" customBuiltin="1"/>
    <cellStyle name="20% - Accent2 2" xfId="23" xr:uid="{18D751E0-2F49-4913-8AD0-6B98A9EB05B2}"/>
    <cellStyle name="20% - Accent2 2 2" xfId="24" xr:uid="{92AA9F59-FED6-4DC2-8B75-FBE347946B10}"/>
    <cellStyle name="20% - Accent2 2 2 2" xfId="25" xr:uid="{04D51A37-18A6-401A-B5C0-130B431AB217}"/>
    <cellStyle name="20% - Accent2 2 2 2 2" xfId="26" xr:uid="{CBD8F91F-C602-43A9-B4D0-3EA9821B2FCB}"/>
    <cellStyle name="20% - Accent2 2 2 2 2 2" xfId="27" xr:uid="{77EF9BF5-366C-41DD-9D75-B88682065720}"/>
    <cellStyle name="20% - Accent2 2 2 2 3" xfId="28" xr:uid="{3B3C8116-2461-4BA1-BDF1-E315C8868DF7}"/>
    <cellStyle name="20% - Accent2 2 2 3" xfId="29" xr:uid="{995AA36E-C7B7-4875-A7B2-0687FA406162}"/>
    <cellStyle name="20% - Accent2 2 2 3 2" xfId="30" xr:uid="{648B5492-3B62-4312-9AF1-858F394C7C87}"/>
    <cellStyle name="20% - Accent2 2 2 4" xfId="31" xr:uid="{FAF8B040-2DE6-40D4-A2D6-952FCD990772}"/>
    <cellStyle name="20% - Accent2 2 2 5" xfId="32" xr:uid="{C638F427-30E9-4EB1-9513-A59E5B52F194}"/>
    <cellStyle name="20% - Accent2 2 3" xfId="33" xr:uid="{0C1EC8AB-2465-40D6-B0DC-75D8A1D4BEE1}"/>
    <cellStyle name="20% - Accent2 2 3 2" xfId="34" xr:uid="{6B930FDF-17AF-43E7-94F7-76543768C42C}"/>
    <cellStyle name="20% - Accent2 2 3 2 2" xfId="35" xr:uid="{20C0FFDD-550B-4483-ADE3-1F9500B0D6F0}"/>
    <cellStyle name="20% - Accent2 2 3 3" xfId="36" xr:uid="{966B13AA-71D7-4B45-ABD4-AFF727E706C8}"/>
    <cellStyle name="20% - Accent2 2 4" xfId="37" xr:uid="{F6BC0D4F-C37B-4545-9CE9-B7C270B04A1E}"/>
    <cellStyle name="20% - Accent2 2 4 2" xfId="38" xr:uid="{435517A5-C3BC-461E-9D06-7909CCDB4F4B}"/>
    <cellStyle name="20% - Accent2 2 5" xfId="39" xr:uid="{71924468-D8A5-4384-A731-316A60C2CEE2}"/>
    <cellStyle name="20% - Accent2 3" xfId="40" xr:uid="{68F4A951-6FCB-485D-82EB-CBFF70CB9334}"/>
    <cellStyle name="20% - Accent2 3 2" xfId="41" xr:uid="{D63E9AAC-CE81-4B82-B7B8-91A857318AB0}"/>
    <cellStyle name="20% - Accent2 4" xfId="42" xr:uid="{B9A77DE3-5CB9-417F-8147-ABE390785C76}"/>
    <cellStyle name="20% - Accent3" xfId="43" builtinId="38" customBuiltin="1"/>
    <cellStyle name="20% - Accent3 2" xfId="44" xr:uid="{9B46CD09-D9A6-41C9-98B7-9EA604BE318D}"/>
    <cellStyle name="20% - Accent3 2 2" xfId="45" xr:uid="{7C23D3DD-1A92-405E-BA10-22F952117A19}"/>
    <cellStyle name="20% - Accent3 2 2 2" xfId="46" xr:uid="{9F7AB938-DEDC-4B53-8138-5E3266594902}"/>
    <cellStyle name="20% - Accent3 2 2 2 2" xfId="47" xr:uid="{3B41479F-A817-4242-AFF2-B8B7C0FF4F12}"/>
    <cellStyle name="20% - Accent3 2 2 2 2 2" xfId="48" xr:uid="{BFD50AA9-7EEF-4A2D-8E0E-D4C49542DC50}"/>
    <cellStyle name="20% - Accent3 2 2 2 3" xfId="49" xr:uid="{34D4B8FA-9995-452B-B45C-CFAB7B87B7A3}"/>
    <cellStyle name="20% - Accent3 2 2 3" xfId="50" xr:uid="{9140C2B6-FC2C-4A51-BFDE-111E1383AAE8}"/>
    <cellStyle name="20% - Accent3 2 2 3 2" xfId="51" xr:uid="{596936B4-B814-46B0-9944-FFB64C16503E}"/>
    <cellStyle name="20% - Accent3 2 2 4" xfId="52" xr:uid="{8B741FF3-2D16-44C6-BC9E-BBF5A0195765}"/>
    <cellStyle name="20% - Accent3 2 2 5" xfId="53" xr:uid="{D4718B7C-AEDB-4E77-9FA4-871EBEA530FB}"/>
    <cellStyle name="20% - Accent3 2 3" xfId="54" xr:uid="{2740CD63-7DA8-4488-A24A-5C989D10731F}"/>
    <cellStyle name="20% - Accent3 2 3 2" xfId="55" xr:uid="{060F0CC8-40F0-476F-B7C5-1F3FF4A39A4E}"/>
    <cellStyle name="20% - Accent3 2 3 2 2" xfId="56" xr:uid="{9BB0A244-B70B-4F9B-A766-C37E80922FC4}"/>
    <cellStyle name="20% - Accent3 2 3 3" xfId="57" xr:uid="{C64B21BC-B8E0-4550-8017-72EC524C03F1}"/>
    <cellStyle name="20% - Accent3 2 4" xfId="58" xr:uid="{005DA6CC-50C0-4EF7-A32A-397F14CE4248}"/>
    <cellStyle name="20% - Accent3 2 4 2" xfId="59" xr:uid="{FDEAB5D1-AEEB-465A-ADB7-97AA1FF6B59C}"/>
    <cellStyle name="20% - Accent3 2 5" xfId="60" xr:uid="{492F7A2E-B1FB-41A0-865C-4E95C205868D}"/>
    <cellStyle name="20% - Accent3 3" xfId="61" xr:uid="{174B5935-0A01-47C5-B955-EFBCD9C555A2}"/>
    <cellStyle name="20% - Accent3 3 2" xfId="62" xr:uid="{29E84719-D2DB-4C75-8AA9-D06F69F5ADE7}"/>
    <cellStyle name="20% - Accent3 4" xfId="63" xr:uid="{C7406FAA-F024-4A27-A8BE-D03C1C54691E}"/>
    <cellStyle name="20% - Accent4" xfId="64" builtinId="42" customBuiltin="1"/>
    <cellStyle name="20% - Accent4 2" xfId="65" xr:uid="{9CB6FC85-3AB8-4080-9A0B-151FEBFAC87F}"/>
    <cellStyle name="20% - Accent4 2 2" xfId="66" xr:uid="{10DEADD6-47CE-407F-B417-CE7775F2A7BA}"/>
    <cellStyle name="20% - Accent4 2 2 2" xfId="67" xr:uid="{D9792594-C981-4405-AE4F-4BA4D1D12DBA}"/>
    <cellStyle name="20% - Accent4 2 2 2 2" xfId="68" xr:uid="{C6E598BC-824B-422B-979D-F4A282DE6B7B}"/>
    <cellStyle name="20% - Accent4 2 2 2 2 2" xfId="69" xr:uid="{2E2BC2AA-5026-49E0-AA82-64E6273B1AD9}"/>
    <cellStyle name="20% - Accent4 2 2 2 3" xfId="70" xr:uid="{586E542C-752C-4051-A4AC-26FB0960CCA4}"/>
    <cellStyle name="20% - Accent4 2 2 3" xfId="71" xr:uid="{F702CE5F-2361-48B5-9938-63233C1E3F07}"/>
    <cellStyle name="20% - Accent4 2 2 3 2" xfId="72" xr:uid="{5111B49F-48FA-4F29-8ECE-723BD32DFB0C}"/>
    <cellStyle name="20% - Accent4 2 2 4" xfId="73" xr:uid="{B3E5F606-C8BD-47F9-AE82-A11555F4615D}"/>
    <cellStyle name="20% - Accent4 2 2 5" xfId="74" xr:uid="{EF9C3EAD-6EAA-4E84-A71E-E3830C2EDCD8}"/>
    <cellStyle name="20% - Accent4 2 3" xfId="75" xr:uid="{5A3FD1E5-61AD-4ABF-B119-80EFEA2433AD}"/>
    <cellStyle name="20% - Accent4 2 3 2" xfId="76" xr:uid="{4599F86D-85E2-428E-9094-7021D581D935}"/>
    <cellStyle name="20% - Accent4 2 3 2 2" xfId="77" xr:uid="{84B94FE3-4169-4A2D-8ADA-647678DD1C63}"/>
    <cellStyle name="20% - Accent4 2 3 3" xfId="78" xr:uid="{FF9DB7B5-FC63-4707-AC85-C0B3FFCC896F}"/>
    <cellStyle name="20% - Accent4 2 4" xfId="79" xr:uid="{4BBE784C-3C27-4B5F-B2EB-2ADFCA1FC38E}"/>
    <cellStyle name="20% - Accent4 2 4 2" xfId="80" xr:uid="{0B2A81B7-2CB6-43E4-B221-1127409AD2B4}"/>
    <cellStyle name="20% - Accent4 2 5" xfId="81" xr:uid="{3935D5E2-33FB-4F31-B34C-E2037707A3A2}"/>
    <cellStyle name="20% - Accent4 3" xfId="82" xr:uid="{85A89EC8-C207-4A29-A7A1-A6F08F7F55FC}"/>
    <cellStyle name="20% - Accent4 3 2" xfId="83" xr:uid="{F773B1DC-E2A0-4F1D-BE58-013D8CDA3BE7}"/>
    <cellStyle name="20% - Accent4 4" xfId="84" xr:uid="{C8AFA972-6A1F-49E7-9368-7A855F7B2CB5}"/>
    <cellStyle name="20% - Accent5" xfId="85" builtinId="46" customBuiltin="1"/>
    <cellStyle name="20% - Accent5 2" xfId="86" xr:uid="{55560E1B-558C-433C-8C2E-4649B4EBC4A7}"/>
    <cellStyle name="20% - Accent5 2 2" xfId="87" xr:uid="{AABA101D-5E67-49B2-AD02-5D48BD8CC383}"/>
    <cellStyle name="20% - Accent5 2 2 2" xfId="88" xr:uid="{A76CB1D4-1980-4AC2-9325-26F7458772EF}"/>
    <cellStyle name="20% - Accent5 2 2 2 2" xfId="89" xr:uid="{8E4E4727-9EE2-4636-9DD6-A2216210E419}"/>
    <cellStyle name="20% - Accent5 2 2 2 2 2" xfId="90" xr:uid="{FA5F5A7D-C45A-4452-A228-4DE30F183493}"/>
    <cellStyle name="20% - Accent5 2 2 2 3" xfId="91" xr:uid="{15B3DE0E-052D-4089-8684-48B64EEE6166}"/>
    <cellStyle name="20% - Accent5 2 2 3" xfId="92" xr:uid="{249DCFB9-D0C5-4CC7-858C-69CA0BAB0336}"/>
    <cellStyle name="20% - Accent5 2 2 3 2" xfId="93" xr:uid="{D3F5CA52-A4FD-4C89-BBFC-C527C23BF27A}"/>
    <cellStyle name="20% - Accent5 2 2 4" xfId="94" xr:uid="{CB402B20-B77D-4BC1-9926-18F64B02DF01}"/>
    <cellStyle name="20% - Accent5 2 2 5" xfId="95" xr:uid="{4C9F680F-8DBD-4BCE-9620-A586ADE4A1B7}"/>
    <cellStyle name="20% - Accent5 2 2 6" xfId="96" xr:uid="{E7195728-8C7F-48DF-9729-B60E6FEEA0B1}"/>
    <cellStyle name="20% - Accent5 2 2 7" xfId="97" xr:uid="{AA3F487C-8BF5-4C75-8FFC-CE4D8F3564B4}"/>
    <cellStyle name="20% - Accent5 2 2 8" xfId="98" xr:uid="{2EC51F9B-F439-4522-889D-F0A82FFEB40E}"/>
    <cellStyle name="20% - Accent5 2 3" xfId="99" xr:uid="{7843B76C-4EBF-4748-B569-088E323977E7}"/>
    <cellStyle name="20% - Accent5 2 3 2" xfId="100" xr:uid="{28A0F652-0D0D-4705-B9B3-FA10D603C4D3}"/>
    <cellStyle name="20% - Accent5 2 3 2 2" xfId="101" xr:uid="{FB8D2066-41F5-4FD7-91CB-D5608943A27E}"/>
    <cellStyle name="20% - Accent5 2 3 3" xfId="102" xr:uid="{7A612C7B-E7B7-4E1F-B6F0-706CD0C1D0F3}"/>
    <cellStyle name="20% - Accent5 2 3 4" xfId="103" xr:uid="{E8773AEA-1E81-45E1-8D99-752C17582485}"/>
    <cellStyle name="20% - Accent5 2 3 5" xfId="104" xr:uid="{783AF711-CA98-4688-ACCE-5489EAF37D35}"/>
    <cellStyle name="20% - Accent5 2 3 6" xfId="105" xr:uid="{1BEF77E8-F345-4445-97B5-A13552E3779D}"/>
    <cellStyle name="20% - Accent5 2 3 7" xfId="106" xr:uid="{F83B842F-4EEA-4E43-94F9-54EDF6C609CD}"/>
    <cellStyle name="20% - Accent5 2 4" xfId="107" xr:uid="{48B78534-C970-4194-B37E-E03143C2CAB5}"/>
    <cellStyle name="20% - Accent5 2 4 2" xfId="108" xr:uid="{FBB2CB39-B17C-436E-966F-EBB9ED1D8F14}"/>
    <cellStyle name="20% - Accent5 2 5" xfId="109" xr:uid="{96D404E5-6058-49D2-9318-3DC7C403EFC4}"/>
    <cellStyle name="20% - Accent5 2 6" xfId="110" xr:uid="{205D9A22-E3E0-4254-BB14-EFB8354E112B}"/>
    <cellStyle name="20% - Accent5 2 7" xfId="111" xr:uid="{26165252-FFF8-43AC-BCAF-9CEE0DCB77FE}"/>
    <cellStyle name="20% - Accent5 2 8" xfId="112" xr:uid="{CC0B31AE-BE01-4874-AA95-4F51E8107E05}"/>
    <cellStyle name="20% - Accent5 2 9" xfId="113" xr:uid="{E74BB813-09FF-4ACD-8C42-E79B06F647F7}"/>
    <cellStyle name="20% - Accent5 3" xfId="114" xr:uid="{59BF426B-9B72-4797-BE87-E84DB56DD599}"/>
    <cellStyle name="20% - Accent5 3 2" xfId="115" xr:uid="{A42BFCC1-64B5-4F66-A887-427D3636C5D9}"/>
    <cellStyle name="20% - Accent5 4" xfId="116" xr:uid="{40C4C6A3-5922-4906-B0DC-2590A8A87193}"/>
    <cellStyle name="20% - Accent6" xfId="117" builtinId="50" customBuiltin="1"/>
    <cellStyle name="20% - Accent6 2" xfId="118" xr:uid="{5B197DF6-CE9B-4480-8051-909933E67141}"/>
    <cellStyle name="20% - Accent6 2 2" xfId="119" xr:uid="{6C701ED2-DCB4-4668-A5F9-B12694E88C25}"/>
    <cellStyle name="20% - Accent6 2 2 2" xfId="120" xr:uid="{40A4112A-188B-4879-8147-3914F52D1A21}"/>
    <cellStyle name="20% - Accent6 2 2 2 2" xfId="121" xr:uid="{B3E953CA-0528-4FFF-B443-7C009B0B1B22}"/>
    <cellStyle name="20% - Accent6 2 2 2 2 2" xfId="122" xr:uid="{2B3AA860-2113-423D-9DE9-94BF6ED8A4F5}"/>
    <cellStyle name="20% - Accent6 2 2 2 3" xfId="123" xr:uid="{87DADF5B-4FCE-41A4-A28E-108936AAF624}"/>
    <cellStyle name="20% - Accent6 2 2 3" xfId="124" xr:uid="{495D3387-88D1-4F43-8221-49CADFA619ED}"/>
    <cellStyle name="20% - Accent6 2 2 3 2" xfId="125" xr:uid="{58448116-5828-401C-A1F0-61AA073ABC27}"/>
    <cellStyle name="20% - Accent6 2 2 4" xfId="126" xr:uid="{82362822-913F-4683-98AB-8FA78A96CF1F}"/>
    <cellStyle name="20% - Accent6 2 2 5" xfId="127" xr:uid="{BD8B1EF5-7FFC-4E71-9D20-A7B970D60CD8}"/>
    <cellStyle name="20% - Accent6 2 3" xfId="128" xr:uid="{A408069C-A6F3-4494-BD5C-52452FB466B9}"/>
    <cellStyle name="20% - Accent6 2 3 2" xfId="129" xr:uid="{10623B94-F95F-4C66-83FE-219368D5D32B}"/>
    <cellStyle name="20% - Accent6 2 3 2 2" xfId="130" xr:uid="{93503B32-DB9E-42BC-AE64-67CCB294AD72}"/>
    <cellStyle name="20% - Accent6 2 3 3" xfId="131" xr:uid="{911A6140-02EF-4709-BE8A-54186A70273A}"/>
    <cellStyle name="20% - Accent6 2 4" xfId="132" xr:uid="{2B035B18-364F-4FE5-B7A9-77CEC4D96DF0}"/>
    <cellStyle name="20% - Accent6 2 4 2" xfId="133" xr:uid="{C9DCC3E6-D8E0-4268-97A6-47AD4A41EBDB}"/>
    <cellStyle name="20% - Accent6 2 5" xfId="134" xr:uid="{BE5402B4-EC3E-495A-9B95-89B742B15BE6}"/>
    <cellStyle name="20% - Accent6 3" xfId="135" xr:uid="{D7BE99E2-A322-45EC-B347-348D48B704AE}"/>
    <cellStyle name="20% - Accent6 3 2" xfId="136" xr:uid="{0D95A591-095D-4190-9916-84D756302F2F}"/>
    <cellStyle name="20% - Accent6 4" xfId="137" xr:uid="{D3496FFB-C106-442E-8ED4-FE3721ABFFA1}"/>
    <cellStyle name="40% - Accent1" xfId="138" builtinId="31" customBuiltin="1"/>
    <cellStyle name="40% - Accent1 2" xfId="139" xr:uid="{215FAB60-52E7-45C7-BFB6-437FB7F98432}"/>
    <cellStyle name="40% - Accent1 2 2" xfId="140" xr:uid="{4260A4A8-A52B-45AE-8F3E-09589C813D3E}"/>
    <cellStyle name="40% - Accent1 2 2 2" xfId="141" xr:uid="{BCCF52BB-56FD-4429-BC4E-E74FBCFB1F37}"/>
    <cellStyle name="40% - Accent1 2 2 2 2" xfId="142" xr:uid="{AE75E309-7372-4B93-A278-70D6D33AECF2}"/>
    <cellStyle name="40% - Accent1 2 2 2 2 2" xfId="143" xr:uid="{04277CE6-B737-4A85-A7EA-85AD6CF88F1A}"/>
    <cellStyle name="40% - Accent1 2 2 2 3" xfId="144" xr:uid="{5EF21C8B-EC25-4FB5-97AD-501199B875B7}"/>
    <cellStyle name="40% - Accent1 2 2 3" xfId="145" xr:uid="{B54B96E8-AFD1-4D9E-AAC4-5C99AED49586}"/>
    <cellStyle name="40% - Accent1 2 2 3 2" xfId="146" xr:uid="{3878BFCE-6769-44F4-9083-A1D5D6BE1C6B}"/>
    <cellStyle name="40% - Accent1 2 2 4" xfId="147" xr:uid="{9C533F37-34EF-4571-A075-FC243871810A}"/>
    <cellStyle name="40% - Accent1 2 2 5" xfId="148" xr:uid="{38B226FD-6B73-40A2-BA6B-E0A9E8CC5ADA}"/>
    <cellStyle name="40% - Accent1 2 3" xfId="149" xr:uid="{23B19964-C217-46F6-B226-3FED6F56E06B}"/>
    <cellStyle name="40% - Accent1 2 3 2" xfId="150" xr:uid="{00CEA417-4AA8-48D6-B2A0-35548F8B4E30}"/>
    <cellStyle name="40% - Accent1 2 3 2 2" xfId="151" xr:uid="{31F5EED0-025F-4BC0-9DCF-F51089EBAA98}"/>
    <cellStyle name="40% - Accent1 2 3 3" xfId="152" xr:uid="{858D03B8-A2B7-48D3-81D5-3E0AD9955FB5}"/>
    <cellStyle name="40% - Accent1 2 4" xfId="153" xr:uid="{CC604A44-9D35-4555-9C36-9FB16DB7FB0E}"/>
    <cellStyle name="40% - Accent1 2 4 2" xfId="154" xr:uid="{CED869B7-920F-493A-B079-12ED400B68C3}"/>
    <cellStyle name="40% - Accent1 2 5" xfId="155" xr:uid="{7A326AA8-0E13-4EFD-B2B3-18B0F225CBB5}"/>
    <cellStyle name="40% - Accent1 3" xfId="156" xr:uid="{5EEBA8D8-0E9B-4280-B018-C4F95B8AF2B5}"/>
    <cellStyle name="40% - Accent1 3 2" xfId="157" xr:uid="{3143F48E-A0DF-44F9-A238-79AACF9FE34C}"/>
    <cellStyle name="40% - Accent1 4" xfId="158" xr:uid="{EE2E5E95-1EB8-4F00-BF34-3AD2E43C5B3E}"/>
    <cellStyle name="40% - Accent2" xfId="159" builtinId="35" customBuiltin="1"/>
    <cellStyle name="40% - Accent2 2" xfId="160" xr:uid="{BDE6870E-E907-4367-9611-FD83163AB398}"/>
    <cellStyle name="40% - Accent2 2 2" xfId="161" xr:uid="{5A476B6B-7195-4070-BD0A-399CD2E89417}"/>
    <cellStyle name="40% - Accent2 2 2 2" xfId="162" xr:uid="{6E424A17-827F-4638-B5C7-9C82ECE51F27}"/>
    <cellStyle name="40% - Accent2 2 2 2 2" xfId="163" xr:uid="{3139FEEA-C6DE-4737-B5D6-E1E6D87FD232}"/>
    <cellStyle name="40% - Accent2 2 2 2 2 2" xfId="164" xr:uid="{9843C21F-4F15-488B-B403-984D7FD6B97B}"/>
    <cellStyle name="40% - Accent2 2 2 2 3" xfId="165" xr:uid="{5971E549-DFB8-4536-A50B-D20766AAF53B}"/>
    <cellStyle name="40% - Accent2 2 2 3" xfId="166" xr:uid="{49EEAE9A-2224-4DB0-B69B-BE8439AD5FBA}"/>
    <cellStyle name="40% - Accent2 2 2 3 2" xfId="167" xr:uid="{76DA5E08-76EE-4ED5-82B8-BB3709270DE4}"/>
    <cellStyle name="40% - Accent2 2 2 4" xfId="168" xr:uid="{E1338F88-9CF9-4B15-8F2B-DDEDE309B299}"/>
    <cellStyle name="40% - Accent2 2 2 5" xfId="169" xr:uid="{E713B070-8EFD-4417-A394-FD20A44902DC}"/>
    <cellStyle name="40% - Accent2 2 3" xfId="170" xr:uid="{1EC47BA6-D6F8-4DA6-B214-434764B23A0F}"/>
    <cellStyle name="40% - Accent2 2 3 2" xfId="171" xr:uid="{66602FF8-1DC1-4B46-BE1F-43D878BA8458}"/>
    <cellStyle name="40% - Accent2 2 3 2 2" xfId="172" xr:uid="{9AAEEBC8-7A57-44EA-AA13-A96A5858539A}"/>
    <cellStyle name="40% - Accent2 2 3 3" xfId="173" xr:uid="{BABD963B-A43E-4FC9-BC6B-35EB7FE3E1F5}"/>
    <cellStyle name="40% - Accent2 2 4" xfId="174" xr:uid="{9F94E085-EC18-40B5-ADBC-2175959C2292}"/>
    <cellStyle name="40% - Accent2 2 4 2" xfId="175" xr:uid="{8897E5F3-4D87-4635-9D74-ADD1ED2098E0}"/>
    <cellStyle name="40% - Accent2 2 5" xfId="176" xr:uid="{5614B7AE-6E99-4458-9774-26DBF63B5AC8}"/>
    <cellStyle name="40% - Accent2 3" xfId="177" xr:uid="{4D5EB600-D7F8-4B35-8377-A3CC9F0B3A4A}"/>
    <cellStyle name="40% - Accent2 3 2" xfId="178" xr:uid="{F8558C25-8AA5-4D7E-A60B-9BC2BE63DF3A}"/>
    <cellStyle name="40% - Accent2 4" xfId="179" xr:uid="{61B25019-18AE-4702-8875-F43D53EC8C46}"/>
    <cellStyle name="40% - Accent3" xfId="180" builtinId="39" customBuiltin="1"/>
    <cellStyle name="40% - Accent3 2" xfId="181" xr:uid="{D9FB07E0-4F45-40AF-8B76-25234FC6E13E}"/>
    <cellStyle name="40% - Accent3 2 2" xfId="182" xr:uid="{843107A4-ED3E-432D-89B6-8D0D9FDDCE81}"/>
    <cellStyle name="40% - Accent3 2 2 2" xfId="183" xr:uid="{DBCAEAF7-27A9-4B21-8FDA-56753B8ADB7B}"/>
    <cellStyle name="40% - Accent3 2 2 2 2" xfId="184" xr:uid="{924B3CEA-EA70-46E3-A4F1-726B5F076107}"/>
    <cellStyle name="40% - Accent3 2 2 2 2 2" xfId="185" xr:uid="{D3F152F2-7D9C-49BE-8993-6B6B54DACDFD}"/>
    <cellStyle name="40% - Accent3 2 2 2 3" xfId="186" xr:uid="{CD1285DC-129E-4194-95D5-745318071057}"/>
    <cellStyle name="40% - Accent3 2 2 3" xfId="187" xr:uid="{CF125266-29F4-448E-8A50-412E418C98F5}"/>
    <cellStyle name="40% - Accent3 2 2 3 2" xfId="188" xr:uid="{58C423DF-6E37-42D4-8209-7DE839A80B90}"/>
    <cellStyle name="40% - Accent3 2 2 4" xfId="189" xr:uid="{195C818A-B924-4CE1-8AC8-57E7DEF9CA32}"/>
    <cellStyle name="40% - Accent3 2 2 5" xfId="190" xr:uid="{D32C9403-38E7-4A59-9F79-15B19960B616}"/>
    <cellStyle name="40% - Accent3 2 3" xfId="191" xr:uid="{BAAAE821-DD5A-4E2D-BAB4-0D952975B6C2}"/>
    <cellStyle name="40% - Accent3 2 3 2" xfId="192" xr:uid="{80146EEC-DB3F-4B46-B29B-DAB4354DD250}"/>
    <cellStyle name="40% - Accent3 2 3 2 2" xfId="193" xr:uid="{D4FEFCB8-8BD5-4F4E-8DAD-92513F4E2ECD}"/>
    <cellStyle name="40% - Accent3 2 3 3" xfId="194" xr:uid="{65454107-3C6D-4C72-AF52-6F1B881FD7C1}"/>
    <cellStyle name="40% - Accent3 2 4" xfId="195" xr:uid="{5B988DA9-5090-4172-A14A-DE8F20FD3FE5}"/>
    <cellStyle name="40% - Accent3 2 4 2" xfId="196" xr:uid="{55010A9C-5A94-4174-883E-E4CD073D1968}"/>
    <cellStyle name="40% - Accent3 2 5" xfId="197" xr:uid="{34521D1C-2208-4AA4-A225-BDCEBB3DA0AA}"/>
    <cellStyle name="40% - Accent3 3" xfId="198" xr:uid="{63833BC9-9F4C-4E8D-9C78-F16675E76B35}"/>
    <cellStyle name="40% - Accent3 3 2" xfId="199" xr:uid="{7CE01806-7093-4F82-B323-26902FE47AA2}"/>
    <cellStyle name="40% - Accent3 4" xfId="200" xr:uid="{44B21FFF-CB0B-40B7-B415-BDC1056731EE}"/>
    <cellStyle name="40% - Accent4" xfId="201" builtinId="43" customBuiltin="1"/>
    <cellStyle name="40% - Accent4 2" xfId="202" xr:uid="{EC6D7856-7B3A-4716-9430-623150DD4CDB}"/>
    <cellStyle name="40% - Accent4 2 2" xfId="203" xr:uid="{53AED9CC-7153-40F9-8441-C1743CCC902B}"/>
    <cellStyle name="40% - Accent4 2 2 2" xfId="204" xr:uid="{85D7D952-8658-4072-B87B-1BF5297F48C8}"/>
    <cellStyle name="40% - Accent4 2 2 2 2" xfId="205" xr:uid="{11046FF6-28B4-4987-B669-13FC4103627E}"/>
    <cellStyle name="40% - Accent4 2 2 2 2 2" xfId="206" xr:uid="{D2F44757-3F6C-48C9-95FF-FF20E10646F5}"/>
    <cellStyle name="40% - Accent4 2 2 2 3" xfId="207" xr:uid="{36743220-E0D7-4FEB-84BE-17D7B9746C3B}"/>
    <cellStyle name="40% - Accent4 2 2 3" xfId="208" xr:uid="{E471370E-D53F-474F-82EB-32D692DD3993}"/>
    <cellStyle name="40% - Accent4 2 2 3 2" xfId="209" xr:uid="{E1C12156-EA53-4ABB-9474-E58B6F191AFE}"/>
    <cellStyle name="40% - Accent4 2 2 4" xfId="210" xr:uid="{1967A821-4DFA-40E5-94AF-E3DC1E440395}"/>
    <cellStyle name="40% - Accent4 2 2 5" xfId="211" xr:uid="{DADAFB5F-C2D3-43E7-B9B6-F86B469DCD9E}"/>
    <cellStyle name="40% - Accent4 2 3" xfId="212" xr:uid="{4A273A65-E47C-4953-A908-B7C637334F7B}"/>
    <cellStyle name="40% - Accent4 2 3 2" xfId="213" xr:uid="{90014D83-A484-40B1-88A5-8CE94EFF2CE8}"/>
    <cellStyle name="40% - Accent4 2 3 2 2" xfId="214" xr:uid="{79ACFD47-EE98-415A-B404-D399622859BD}"/>
    <cellStyle name="40% - Accent4 2 3 3" xfId="215" xr:uid="{A9823088-CC1F-41EF-B9C0-E800CE5E50EF}"/>
    <cellStyle name="40% - Accent4 2 4" xfId="216" xr:uid="{9CB73585-9786-477F-83B0-C97849E7FD4D}"/>
    <cellStyle name="40% - Accent4 2 4 2" xfId="217" xr:uid="{7A0E3B0E-FF0E-4146-B3B1-DF65E74A2617}"/>
    <cellStyle name="40% - Accent4 2 5" xfId="218" xr:uid="{8D19AD60-02A2-4F46-A50B-3DF4EC1D65DF}"/>
    <cellStyle name="40% - Accent4 3" xfId="219" xr:uid="{B75C9818-966E-4297-81C1-D403582765D3}"/>
    <cellStyle name="40% - Accent4 3 2" xfId="220" xr:uid="{616E2E32-4BEF-41E6-A171-9E5FD9DF9133}"/>
    <cellStyle name="40% - Accent4 4" xfId="221" xr:uid="{8E2038B1-F3E8-4758-9B55-CD403708C395}"/>
    <cellStyle name="40% - Accent5" xfId="222" builtinId="47" customBuiltin="1"/>
    <cellStyle name="40% - Accent5 2" xfId="223" xr:uid="{AAC9300B-16D5-411A-89A9-4F86191C867D}"/>
    <cellStyle name="40% - Accent5 2 2" xfId="224" xr:uid="{72DE4C4B-0443-4279-98EA-EB3F7814E4CD}"/>
    <cellStyle name="40% - Accent5 2 2 2" xfId="225" xr:uid="{D4C79256-BBB4-4592-81B8-E721F6DFFA8A}"/>
    <cellStyle name="40% - Accent5 2 2 2 2" xfId="226" xr:uid="{E8C42BF4-FB50-4E69-9177-D22760C7BF21}"/>
    <cellStyle name="40% - Accent5 2 2 2 2 2" xfId="227" xr:uid="{2956C712-7B5E-4E8B-B347-C19A7302DCAA}"/>
    <cellStyle name="40% - Accent5 2 2 2 3" xfId="228" xr:uid="{099A2AEE-0810-4F36-9EB0-163CA396A5ED}"/>
    <cellStyle name="40% - Accent5 2 2 3" xfId="229" xr:uid="{511E1B86-9620-40C1-BEFB-305D5A1804C7}"/>
    <cellStyle name="40% - Accent5 2 2 3 2" xfId="230" xr:uid="{694FA2D7-FDA6-4945-A4FA-4840A93199FF}"/>
    <cellStyle name="40% - Accent5 2 2 4" xfId="231" xr:uid="{359CC675-DAAB-44ED-B9A5-3E623D499A06}"/>
    <cellStyle name="40% - Accent5 2 2 5" xfId="232" xr:uid="{D843D368-50A8-4645-9082-902FA2DF6FBA}"/>
    <cellStyle name="40% - Accent5 2 3" xfId="233" xr:uid="{A508DAA5-51D8-469A-B771-D65219C3C8C2}"/>
    <cellStyle name="40% - Accent5 2 3 2" xfId="234" xr:uid="{E0F120FA-0A1A-489E-9DD1-EBAD5DE7CA0F}"/>
    <cellStyle name="40% - Accent5 2 3 2 2" xfId="235" xr:uid="{F7C0519A-DD41-489E-8DE9-B7ED195A4E4E}"/>
    <cellStyle name="40% - Accent5 2 3 3" xfId="236" xr:uid="{8BC4A063-9910-421B-894C-4091B618DFC5}"/>
    <cellStyle name="40% - Accent5 2 4" xfId="237" xr:uid="{09578E33-1DFE-4C9F-B98D-EB1030F43D57}"/>
    <cellStyle name="40% - Accent5 2 4 2" xfId="238" xr:uid="{404F8EA6-1EF2-46CD-B7FD-447AE60B629D}"/>
    <cellStyle name="40% - Accent5 2 5" xfId="239" xr:uid="{B2AFDBC7-A1AA-433B-9AB5-18CD19367FD2}"/>
    <cellStyle name="40% - Accent5 3" xfId="240" xr:uid="{52BA8168-ED3C-4F6E-9043-1AECEFF770FF}"/>
    <cellStyle name="40% - Accent5 3 2" xfId="241" xr:uid="{9633944B-9D4C-4CA0-8F46-0F2D3B46CF3E}"/>
    <cellStyle name="40% - Accent5 4" xfId="242" xr:uid="{690791C9-EECE-48A5-9938-C663E9437650}"/>
    <cellStyle name="40% - Accent6" xfId="243" builtinId="51" customBuiltin="1"/>
    <cellStyle name="40% - Accent6 2" xfId="244" xr:uid="{827F2ED7-2ED4-4A4F-91F1-D90A125C6057}"/>
    <cellStyle name="40% - Accent6 2 2" xfId="245" xr:uid="{607EFBF8-7304-47C0-8BBD-3CE4F95A3F2F}"/>
    <cellStyle name="40% - Accent6 2 2 2" xfId="246" xr:uid="{04C8514B-8615-4CDB-A433-8BABEE78B460}"/>
    <cellStyle name="40% - Accent6 2 2 2 2" xfId="247" xr:uid="{C2962076-0C67-42B4-A53B-92C0B9FB86F6}"/>
    <cellStyle name="40% - Accent6 2 2 2 2 2" xfId="248" xr:uid="{001FD951-399B-49FD-8D1D-7906376C4BDC}"/>
    <cellStyle name="40% - Accent6 2 2 2 3" xfId="249" xr:uid="{8C974C6D-D519-49B3-9BE2-841F82B12C58}"/>
    <cellStyle name="40% - Accent6 2 2 3" xfId="250" xr:uid="{CE4BD445-41A3-4407-8060-BF1662CDF070}"/>
    <cellStyle name="40% - Accent6 2 2 3 2" xfId="251" xr:uid="{A2D7ED43-1339-49E1-AD1F-434096E7F85C}"/>
    <cellStyle name="40% - Accent6 2 2 4" xfId="252" xr:uid="{DC13589D-BC59-4A4B-9BF2-75E87A73CD9E}"/>
    <cellStyle name="40% - Accent6 2 2 5" xfId="253" xr:uid="{D6F12EA2-253B-48EF-BA13-CB943CCED4A0}"/>
    <cellStyle name="40% - Accent6 2 3" xfId="254" xr:uid="{05285642-25D7-4913-A929-679F71CB157A}"/>
    <cellStyle name="40% - Accent6 2 3 2" xfId="255" xr:uid="{0C88B6EC-9DBE-427F-B795-AAD822E37DAE}"/>
    <cellStyle name="40% - Accent6 2 3 2 2" xfId="256" xr:uid="{156721D5-0802-433D-90EF-32452A312AA8}"/>
    <cellStyle name="40% - Accent6 2 3 3" xfId="257" xr:uid="{1267912E-B53C-431D-A4C6-921C8D412C7E}"/>
    <cellStyle name="40% - Accent6 2 4" xfId="258" xr:uid="{5A671165-0CCD-44E3-84D1-D3EF54DF2E1D}"/>
    <cellStyle name="40% - Accent6 2 4 2" xfId="259" xr:uid="{10B1D146-E6A0-432D-86E3-205BF81143D5}"/>
    <cellStyle name="40% - Accent6 2 5" xfId="260" xr:uid="{D622B5FA-DB7D-412B-886A-15BB486988A6}"/>
    <cellStyle name="40% - Accent6 3" xfId="261" xr:uid="{505432A7-CC87-40D0-9EBE-2E3852D99C8E}"/>
    <cellStyle name="40% - Accent6 3 2" xfId="262" xr:uid="{FD0B53A1-58CA-48E9-8586-E7909D10699C}"/>
    <cellStyle name="40% - Accent6 4" xfId="263" xr:uid="{961854FA-D03F-4973-B83A-6614E3797176}"/>
    <cellStyle name="60% - Accent1" xfId="264" builtinId="32" customBuiltin="1"/>
    <cellStyle name="60% - Accent1 2" xfId="265" xr:uid="{21989767-F445-4C35-A7F0-5AA17570C9E0}"/>
    <cellStyle name="60% - Accent1 3" xfId="266" xr:uid="{9C80BC3C-B66F-49E6-BDA3-5FE0FD9B62C4}"/>
    <cellStyle name="60% - Accent1 3 2" xfId="267" xr:uid="{6B068A8F-F42C-4A6E-AABA-06B1BC25B90C}"/>
    <cellStyle name="60% - Accent1 4" xfId="268" xr:uid="{BB246771-EEC1-4AD4-8EAE-2CFD5DD8E152}"/>
    <cellStyle name="60% - Accent2" xfId="269" builtinId="36" customBuiltin="1"/>
    <cellStyle name="60% - Accent2 2" xfId="270" xr:uid="{3EE3FD27-F3B1-47F5-975F-77EC3AFEC567}"/>
    <cellStyle name="60% - Accent2 3" xfId="271" xr:uid="{20B6BC18-9ED5-4598-AD7D-9B942180DC9B}"/>
    <cellStyle name="60% - Accent2 3 2" xfId="272" xr:uid="{18106963-AFA5-4240-B69D-BCE07D7DD17D}"/>
    <cellStyle name="60% - Accent2 4" xfId="273" xr:uid="{C943A089-807F-4E92-9103-541AFD962CB4}"/>
    <cellStyle name="60% - Accent3" xfId="274" builtinId="40" customBuiltin="1"/>
    <cellStyle name="60% - Accent3 2" xfId="275" xr:uid="{43C6F381-4C34-4152-80F7-B77D57970947}"/>
    <cellStyle name="60% - Accent3 2 2" xfId="276" xr:uid="{EDED0FFC-286C-4897-A3AC-0B9DA21BA17C}"/>
    <cellStyle name="60% - Accent3 3" xfId="277" xr:uid="{6D196801-2175-4D09-ACE8-36A5E73E235F}"/>
    <cellStyle name="60% - Accent3 3 2" xfId="278" xr:uid="{1AE272CD-6C35-4F83-B736-CC2E4EBC6350}"/>
    <cellStyle name="60% - Accent3 4" xfId="279" xr:uid="{506C6383-2A19-483E-9222-DA5F682A34EA}"/>
    <cellStyle name="60% - Accent4" xfId="280" builtinId="44" customBuiltin="1"/>
    <cellStyle name="60% - Accent4 2" xfId="281" xr:uid="{A2433BBE-6D57-46DF-AAFE-DA7E17AB59B9}"/>
    <cellStyle name="60% - Accent4 2 2" xfId="282" xr:uid="{6BAB15C8-4739-4CA4-AE71-24BF17F0C2D6}"/>
    <cellStyle name="60% - Accent4 3" xfId="283" xr:uid="{177CDFAD-1809-4EB0-A8BE-CEED65DCECF2}"/>
    <cellStyle name="60% - Accent4 3 2" xfId="284" xr:uid="{1FE3F136-0297-43CB-ADC9-5EF76D613ABB}"/>
    <cellStyle name="60% - Accent4 4" xfId="285" xr:uid="{FE5B70EC-BA04-446F-AB3F-C74136A664B0}"/>
    <cellStyle name="60% - Accent5" xfId="286" builtinId="48" customBuiltin="1"/>
    <cellStyle name="60% - Accent5 2" xfId="287" xr:uid="{01E14D3F-7535-4ABA-B34F-E39EA44D1EE0}"/>
    <cellStyle name="60% - Accent5 3" xfId="288" xr:uid="{37574E9A-D227-454F-B609-1B14241C5EE2}"/>
    <cellStyle name="60% - Accent5 3 2" xfId="289" xr:uid="{293338D7-CBBF-4533-9267-BB63073619BA}"/>
    <cellStyle name="60% - Accent5 4" xfId="290" xr:uid="{9188EBE3-331A-4FBC-8860-77C9F858D058}"/>
    <cellStyle name="60% - Accent6" xfId="291" builtinId="52" customBuiltin="1"/>
    <cellStyle name="60% - Accent6 2" xfId="292" xr:uid="{6B91C002-6B17-4092-A365-B1BD7F0D646E}"/>
    <cellStyle name="60% - Accent6 2 2" xfId="293" xr:uid="{BA0A4B65-A96B-414C-A9D2-B914A34109B9}"/>
    <cellStyle name="60% - Accent6 3" xfId="294" xr:uid="{64A09F41-64B4-4E6B-BC54-7FB80E514712}"/>
    <cellStyle name="60% - Accent6 3 2" xfId="295" xr:uid="{08B58CDA-F295-42C4-B3B3-F4E5B40341AB}"/>
    <cellStyle name="60% - Accent6 4" xfId="296" xr:uid="{8A6B113B-C2B3-4C9E-A054-7DAE393D81C9}"/>
    <cellStyle name="Accent1" xfId="297" builtinId="29" customBuiltin="1"/>
    <cellStyle name="Accent1 2" xfId="298" xr:uid="{1C04C071-1022-4E4B-B9EA-6165666B4F5C}"/>
    <cellStyle name="Accent1 3" xfId="299" xr:uid="{E97DA58D-BD63-4D92-A1E1-23B0FE1ED3C8}"/>
    <cellStyle name="Accent1 3 2" xfId="300" xr:uid="{B0D79F7D-ABEB-4591-AA04-E9154BD4A955}"/>
    <cellStyle name="Accent1 4" xfId="301" xr:uid="{B1B1E062-7100-4326-841D-157E7D672BAD}"/>
    <cellStyle name="Accent2" xfId="302" builtinId="33" customBuiltin="1"/>
    <cellStyle name="Accent2 2" xfId="303" xr:uid="{02F89EEF-241F-40AF-B49C-0C4B2F470986}"/>
    <cellStyle name="Accent2 3" xfId="304" xr:uid="{7FB6D221-A1CB-496D-A75F-E75E983AF42B}"/>
    <cellStyle name="Accent2 3 2" xfId="305" xr:uid="{30220B28-A438-4750-A09F-45EE0E684A2D}"/>
    <cellStyle name="Accent2 4" xfId="306" xr:uid="{73F04C4F-7F9F-4C94-BC27-D75E0F14B81C}"/>
    <cellStyle name="Accent3" xfId="307" builtinId="37" customBuiltin="1"/>
    <cellStyle name="Accent3 2" xfId="308" xr:uid="{B2733F67-D0DD-4CAF-BC8C-C8ABBB18F135}"/>
    <cellStyle name="Accent3 3" xfId="309" xr:uid="{497D3998-8649-4D9E-80A4-1E01B368FDB8}"/>
    <cellStyle name="Accent3 3 2" xfId="310" xr:uid="{EFF56068-03B3-4526-9E24-AB385D929596}"/>
    <cellStyle name="Accent3 4" xfId="311" xr:uid="{B25F9CF3-DAE1-4FF9-9C3B-A03E53E0CF07}"/>
    <cellStyle name="Accent4" xfId="312" builtinId="41" customBuiltin="1"/>
    <cellStyle name="Accent4 2" xfId="313" xr:uid="{537F8DF0-5A82-4D5A-8811-DE260E0B2CDA}"/>
    <cellStyle name="Accent4 3" xfId="314" xr:uid="{0622E522-A84E-4FDD-9184-E55C33888298}"/>
    <cellStyle name="Accent4 3 2" xfId="315" xr:uid="{95A81F33-1F73-41F6-B252-61CBAD04EA9B}"/>
    <cellStyle name="Accent4 4" xfId="316" xr:uid="{5FD7CAC3-5F97-4313-9DA8-8AC7A77AFD17}"/>
    <cellStyle name="Accent5" xfId="317" builtinId="45" customBuiltin="1"/>
    <cellStyle name="Accent5 2" xfId="318" xr:uid="{E03B5534-1D7D-4B98-B146-DA945FCF948A}"/>
    <cellStyle name="Accent5 3" xfId="319" xr:uid="{0A61E276-DE54-4B4B-84D5-0EB459544CC3}"/>
    <cellStyle name="Accent5 3 2" xfId="320" xr:uid="{A3CA0F6D-EAAC-4246-BDA2-D0F9C39E8AAF}"/>
    <cellStyle name="Accent5 4" xfId="321" xr:uid="{843A970E-59EF-4F06-A080-2F0790ED646A}"/>
    <cellStyle name="Accent6" xfId="322" builtinId="49" customBuiltin="1"/>
    <cellStyle name="Accent6 2" xfId="323" xr:uid="{6BB20EB5-C3D0-48A5-A392-144A4657C373}"/>
    <cellStyle name="Accent6 3" xfId="324" xr:uid="{20F9A0ED-95B7-4B71-AEDC-C123CDD4FCE8}"/>
    <cellStyle name="Accent6 3 2" xfId="325" xr:uid="{24C634FA-9BBA-46C5-84BC-54222A383152}"/>
    <cellStyle name="Accent6 4" xfId="326" xr:uid="{42FA5438-FF71-467F-8CC4-42FD1F9D11C4}"/>
    <cellStyle name="Bad" xfId="327" builtinId="27" customBuiltin="1"/>
    <cellStyle name="Bad 2" xfId="328" xr:uid="{8052F8E6-162C-4748-8A5F-217027993854}"/>
    <cellStyle name="Bad 3" xfId="329" xr:uid="{739EFA8F-6F67-4357-AA9C-B0AE74EF91B6}"/>
    <cellStyle name="Bad 3 2" xfId="330" xr:uid="{9254B38B-CB41-4CE2-ABB4-9153E8381A41}"/>
    <cellStyle name="Bad 4" xfId="331" xr:uid="{E1A81994-6E1E-49DC-A268-B920DD4E3A8B}"/>
    <cellStyle name="Calculation" xfId="332" builtinId="22" customBuiltin="1"/>
    <cellStyle name="Calculation 2" xfId="333" xr:uid="{125494D7-DE3B-46F0-B981-6E889E811E30}"/>
    <cellStyle name="Calculation 3" xfId="334" xr:uid="{DDE5C152-C0F2-4E86-8F39-ACE630022138}"/>
    <cellStyle name="Calculation 3 2" xfId="335" xr:uid="{D8DD66A8-C1C6-455B-B180-1F248569D095}"/>
    <cellStyle name="Calculation 4" xfId="336" xr:uid="{6D63C044-C3E7-4482-9214-6B3ED2E6B1B4}"/>
    <cellStyle name="Check Cell" xfId="337" builtinId="23" customBuiltin="1"/>
    <cellStyle name="Check Cell 2" xfId="338" xr:uid="{25612B6F-73FC-43EB-8F6F-C5ED5C97467A}"/>
    <cellStyle name="Check Cell 3" xfId="339" xr:uid="{6ED2A557-A1E3-47B7-87C7-730EE1E57DC2}"/>
    <cellStyle name="Check Cell 3 2" xfId="340" xr:uid="{0CADF97C-5172-4E88-952E-C0407ECFA86B}"/>
    <cellStyle name="Check Cell 4" xfId="341" xr:uid="{13330B9C-C44F-43A4-947F-6857E2F66F65}"/>
    <cellStyle name="Comma 2" xfId="342" xr:uid="{CFBFE224-AE83-4E6E-8DE2-072559D88BE8}"/>
    <cellStyle name="Comma 2 2" xfId="343" xr:uid="{341C3334-F39F-404D-A989-758568D2B295}"/>
    <cellStyle name="Comma 2 3" xfId="344" xr:uid="{35EFC190-7BA2-41DD-B377-38AE5496D357}"/>
    <cellStyle name="Explanatory Text" xfId="345" builtinId="53" customBuiltin="1"/>
    <cellStyle name="Explanatory Text 2" xfId="346" xr:uid="{827B0143-9A1F-4C73-89A9-BE3D8CAA214A}"/>
    <cellStyle name="Explanatory Text 3" xfId="347" xr:uid="{6E77A6CA-0ACE-48D7-A24C-BD36C074C6D7}"/>
    <cellStyle name="Explanatory Text 3 2" xfId="348" xr:uid="{90358C30-4948-4647-982E-45465FDC1D84}"/>
    <cellStyle name="Explanatory Text 4" xfId="349" xr:uid="{CEF6BEE4-41EB-488C-B138-195C80784534}"/>
    <cellStyle name="Good" xfId="350" builtinId="26" customBuiltin="1"/>
    <cellStyle name="Good 2" xfId="351" xr:uid="{2C7A9D4C-12E9-4341-9F63-62F559032F08}"/>
    <cellStyle name="Good 3" xfId="352" xr:uid="{446F3B26-CA23-42C2-B1F2-11EA871FD1B7}"/>
    <cellStyle name="Good 3 2" xfId="353" xr:uid="{7E9068FA-5F2C-44DA-AFF6-15F4B540717B}"/>
    <cellStyle name="Good 4" xfId="354" xr:uid="{6C09C227-8CCF-40DC-BF2B-634D2D10406A}"/>
    <cellStyle name="Heading 1" xfId="355" builtinId="16" customBuiltin="1"/>
    <cellStyle name="Heading 1 2" xfId="356" xr:uid="{DB93A8F7-F14B-49A6-9511-9ED0BE92CA7C}"/>
    <cellStyle name="Heading 1 3" xfId="357" xr:uid="{F70629DF-5395-4BA1-9B38-E359ADCBF190}"/>
    <cellStyle name="Heading 1 3 2" xfId="358" xr:uid="{185B8CC0-DDA5-4553-B5EF-A8C674329978}"/>
    <cellStyle name="Heading 1 4" xfId="359" xr:uid="{EE348871-C3BB-4301-8919-EC36BCF06EAB}"/>
    <cellStyle name="Heading 2" xfId="360" builtinId="17" customBuiltin="1"/>
    <cellStyle name="Heading 2 2" xfId="361" xr:uid="{0173E6F6-C0A1-477B-9162-2CD5BF837251}"/>
    <cellStyle name="Heading 2 3" xfId="362" xr:uid="{1824AEEF-4697-4EDA-9A5A-A37C4A89D813}"/>
    <cellStyle name="Heading 2 3 2" xfId="363" xr:uid="{5E299542-DF2C-43CB-8011-F104A17F4BBA}"/>
    <cellStyle name="Heading 2 4" xfId="364" xr:uid="{A5AE46AC-25C5-4AEA-B5EB-5C15E913F089}"/>
    <cellStyle name="Heading 3" xfId="365" builtinId="18" customBuiltin="1"/>
    <cellStyle name="Heading 3 2" xfId="366" xr:uid="{FB315BD4-899A-4549-94FA-9C896EFFF38F}"/>
    <cellStyle name="Heading 3 3" xfId="367" xr:uid="{DFA66943-AE16-4165-B63E-6C49BD663977}"/>
    <cellStyle name="Heading 3 3 2" xfId="368" xr:uid="{D33625E2-B4CE-4D9D-92F0-F6453813B3C4}"/>
    <cellStyle name="Heading 3 4" xfId="369" xr:uid="{2E3A5729-454E-4B5C-93D0-C05B98162E40}"/>
    <cellStyle name="Heading 4" xfId="370" builtinId="19" customBuiltin="1"/>
    <cellStyle name="Heading 4 2" xfId="371" xr:uid="{AAB4F8C4-B6C7-461B-98D5-BBA478276749}"/>
    <cellStyle name="Heading 4 3" xfId="372" xr:uid="{C063BFE9-95E2-4F89-9FC8-939013FEADB5}"/>
    <cellStyle name="Heading 4 3 2" xfId="373" xr:uid="{0E6D8495-1CC8-4AF5-891D-679B8B2D9BBA}"/>
    <cellStyle name="Heading 4 4" xfId="374" xr:uid="{65664367-1DFB-4FC9-87C3-29D1A7A0A247}"/>
    <cellStyle name="Hyperlink" xfId="375" builtinId="8"/>
    <cellStyle name="Hyperlink 2" xfId="376" xr:uid="{73047B8A-0270-4BC1-8B96-6FC1525B5B7F}"/>
    <cellStyle name="Input" xfId="377" builtinId="20" customBuiltin="1"/>
    <cellStyle name="Input 2" xfId="378" xr:uid="{1D3EC3FA-80A3-4F8A-B4E2-9BB9FEB38035}"/>
    <cellStyle name="Input 3" xfId="379" xr:uid="{7F452B1E-6215-4DBD-9454-35D8AEB16FAB}"/>
    <cellStyle name="Input 3 2" xfId="380" xr:uid="{59A940B3-1126-4D92-A50F-3D7CFE6F577F}"/>
    <cellStyle name="Input 4" xfId="381" xr:uid="{0EBF2EDD-DE59-41A0-956C-C39182C24659}"/>
    <cellStyle name="Linked Cell" xfId="382" builtinId="24" customBuiltin="1"/>
    <cellStyle name="Linked Cell 2" xfId="383" xr:uid="{341A5CF2-8E51-46FF-87FA-93649455FFB4}"/>
    <cellStyle name="Linked Cell 3" xfId="384" xr:uid="{594A4891-4078-48A6-889B-D09277331E30}"/>
    <cellStyle name="Linked Cell 3 2" xfId="385" xr:uid="{4C4EAE54-B0ED-4352-A542-5C18ABDBC693}"/>
    <cellStyle name="Linked Cell 4" xfId="386" xr:uid="{29784171-1DF0-4522-9AC8-1F84643188FC}"/>
    <cellStyle name="Neutral" xfId="387" builtinId="28" customBuiltin="1"/>
    <cellStyle name="Neutral 2" xfId="388" xr:uid="{22E68120-3D9F-4DC1-B1C0-D0F67C829EA3}"/>
    <cellStyle name="Neutral 3" xfId="389" xr:uid="{CFB68371-CDB2-419D-95DD-164CDC660D22}"/>
    <cellStyle name="Neutral 3 2" xfId="390" xr:uid="{1254CFCD-DA4F-44BD-923F-9FCB361CD539}"/>
    <cellStyle name="Neutral 4" xfId="391" xr:uid="{53E21EEC-B5C6-4A1B-97FC-9A0FF52E443E}"/>
    <cellStyle name="Normal" xfId="0" builtinId="0"/>
    <cellStyle name="Normal 2" xfId="392" xr:uid="{A4E4DE0E-5DC5-4BCF-A4E6-4C21D0E6A386}"/>
    <cellStyle name="Normal 2 2" xfId="393" xr:uid="{853A92D0-E5DD-4A56-BE96-484FE014EC23}"/>
    <cellStyle name="Normal 2 3" xfId="394" xr:uid="{F56AFB8E-244B-465D-8D6E-109889CA097A}"/>
    <cellStyle name="Normal 2 3 2" xfId="395" xr:uid="{BF4CBBBB-64B8-4FFA-BF0E-2A3D16CE5C5A}"/>
    <cellStyle name="Normal 2 3 2 2" xfId="396" xr:uid="{DA63DB29-CB94-420C-8106-A7DB531BAC16}"/>
    <cellStyle name="Normal 2 3 2 2 2" xfId="397" xr:uid="{F34E0D8A-5BF2-4672-A7CD-54A564FB18F5}"/>
    <cellStyle name="Normal 2 3 2 3" xfId="398" xr:uid="{0DC22415-B728-4AB0-BE20-2B6CFB18E332}"/>
    <cellStyle name="Normal 2 3 3" xfId="399" xr:uid="{F242E5BC-641D-4EF0-88B4-1FD3F31C8126}"/>
    <cellStyle name="Normal 2 3 3 2" xfId="400" xr:uid="{E0D9417A-CA89-4020-81F3-D108DA2820BA}"/>
    <cellStyle name="Normal 2 3 3 3" xfId="401" xr:uid="{928CB216-6B95-48A0-BC5F-6CE2D3FE39C6}"/>
    <cellStyle name="Normal 2 3 4" xfId="402" xr:uid="{A398CB93-6770-4103-8EFA-E94D353CC89B}"/>
    <cellStyle name="Normal 2 3 5" xfId="403" xr:uid="{3DE719E4-0B70-4381-882D-197D5D013FDF}"/>
    <cellStyle name="Normal 2 4" xfId="404" xr:uid="{00AFF74C-715A-4F37-A55E-543D374F6456}"/>
    <cellStyle name="Normal 2 4 2" xfId="405" xr:uid="{0D12E044-EDA9-4DCE-953D-6BFF4E463166}"/>
    <cellStyle name="Normal 2 4 2 2" xfId="406" xr:uid="{D5B86183-DB2D-44B1-AE64-89D0AA327439}"/>
    <cellStyle name="Normal 2 4 3" xfId="407" xr:uid="{CA2F14C3-3DA6-4DE7-B6E0-EBFA43E5AEF1}"/>
    <cellStyle name="Normal 2 5" xfId="408" xr:uid="{47114C2E-62F8-43FC-AB1A-D45CB3F6BAB3}"/>
    <cellStyle name="Normal 2 5 2" xfId="409" xr:uid="{7CE5AA84-C30B-4A91-8644-DF2023300267}"/>
    <cellStyle name="Normal 2 6" xfId="410" xr:uid="{1EF5D129-249E-48B2-8454-64D3B6E50D41}"/>
    <cellStyle name="Normal 3" xfId="411" xr:uid="{EEF6BFC4-F4CA-4B17-9DBE-642D73054AA8}"/>
    <cellStyle name="Normal 3 2" xfId="412" xr:uid="{833275FD-061F-4401-A65E-0064385FA07C}"/>
    <cellStyle name="Normal 4" xfId="413" xr:uid="{37EE6108-DFBA-489F-9BD5-2CE3616E25BB}"/>
    <cellStyle name="Normal 4 2" xfId="414" xr:uid="{D5DDF876-03FF-4A38-B9C7-24CC87966999}"/>
    <cellStyle name="Normal 4 2 2" xfId="415" xr:uid="{AB48F576-4EE8-47AD-B939-4A450A741C85}"/>
    <cellStyle name="Normal 4 2 3" xfId="416" xr:uid="{791E7EA8-DC89-49CC-BDB8-8C225BA69AA3}"/>
    <cellStyle name="Normal 4 2 4" xfId="417" xr:uid="{1DBA3904-0353-45FC-B2E9-D2B55939EFA5}"/>
    <cellStyle name="Normal 4 3" xfId="418" xr:uid="{742E6C83-85DC-41CC-8D22-B314B82408D0}"/>
    <cellStyle name="Normal 5" xfId="419" xr:uid="{1592639F-76AA-4EFF-A451-566CC09B974E}"/>
    <cellStyle name="Normal 5 2" xfId="420" xr:uid="{2F8DC9CF-7E0C-4B8B-95AB-866F8999985C}"/>
    <cellStyle name="Normal 6" xfId="421" xr:uid="{4FD10F21-A66A-42F6-A438-D18A37BE26DA}"/>
    <cellStyle name="Normal 7" xfId="422" xr:uid="{CB9F47DC-832F-4B61-8036-60C2A9BAC66B}"/>
    <cellStyle name="Note" xfId="423" builtinId="10" customBuiltin="1"/>
    <cellStyle name="Note 2" xfId="424" xr:uid="{D2E7B726-D255-45AF-9E4A-C4277090F163}"/>
    <cellStyle name="Note 2 2" xfId="425" xr:uid="{851BD17B-4F1F-4B1A-95EC-6020755CD077}"/>
    <cellStyle name="Note 2 2 2" xfId="426" xr:uid="{11E6703E-8EB4-480F-8FF6-B905A497E7B3}"/>
    <cellStyle name="Note 2 2 2 2" xfId="427" xr:uid="{E1BC089E-0D1C-4AB3-835A-DB722D2E605E}"/>
    <cellStyle name="Note 2 2 2 2 2" xfId="428" xr:uid="{002A4CA3-FF9D-4ECF-B979-1AA575117C25}"/>
    <cellStyle name="Note 2 2 2 3" xfId="429" xr:uid="{543F7D01-63D4-4673-A375-126E6DA4BFFC}"/>
    <cellStyle name="Note 2 2 3" xfId="430" xr:uid="{2943C027-C893-486C-B3CE-75E25A8CC248}"/>
    <cellStyle name="Note 2 2 3 2" xfId="431" xr:uid="{64301A95-7486-4072-8E5E-BFFA9D556779}"/>
    <cellStyle name="Note 2 2 4" xfId="432" xr:uid="{3618C41E-CEB4-433C-8784-92F47B47648F}"/>
    <cellStyle name="Note 2 2 5" xfId="433" xr:uid="{C5DEA099-436E-49E8-A498-46724D25BD28}"/>
    <cellStyle name="Note 2 3" xfId="434" xr:uid="{8FC5199B-3F20-4983-8919-7E822BD58116}"/>
    <cellStyle name="Note 2 3 2" xfId="435" xr:uid="{84C3FC19-DB23-487C-BA94-D321405575AB}"/>
    <cellStyle name="Note 2 3 2 2" xfId="436" xr:uid="{C1727DFC-F262-479F-AB0A-DB02EBC70C6B}"/>
    <cellStyle name="Note 2 3 3" xfId="437" xr:uid="{55917AEA-1E0E-492A-9572-37B4B9B07153}"/>
    <cellStyle name="Note 2 4" xfId="438" xr:uid="{053FFA07-DB05-4506-B565-402B962E6D26}"/>
    <cellStyle name="Note 2 4 2" xfId="439" xr:uid="{FFAC9FFD-B64B-4BA3-9997-B756C883A643}"/>
    <cellStyle name="Note 2 5" xfId="440" xr:uid="{6A255498-6748-4A0C-9752-661854B82C87}"/>
    <cellStyle name="Note 3" xfId="441" xr:uid="{9A5DEFB7-DAEE-4E79-AD96-F7824F288D3F}"/>
    <cellStyle name="Output" xfId="442" builtinId="21" customBuiltin="1"/>
    <cellStyle name="Output 2" xfId="443" xr:uid="{88EF28F7-DAB4-4D65-82B5-885453B4CFDF}"/>
    <cellStyle name="Output 3" xfId="444" xr:uid="{A3FD3DF4-4455-4633-9BF3-855843372996}"/>
    <cellStyle name="Output 3 2" xfId="445" xr:uid="{5C90A0A1-48CA-47C9-9DBC-28F10C38F46C}"/>
    <cellStyle name="Output 4" xfId="446" xr:uid="{54E833F8-D20F-482F-8C5A-3799D4726A6A}"/>
    <cellStyle name="Title" xfId="447" builtinId="15" customBuiltin="1"/>
    <cellStyle name="Title 2" xfId="448" xr:uid="{C1AA4044-7122-4A44-91FA-E4E0D890DCCA}"/>
    <cellStyle name="Total" xfId="449" builtinId="25" customBuiltin="1"/>
    <cellStyle name="Total 2" xfId="450" xr:uid="{AC82CFD6-4809-4E39-8524-66F74F89B464}"/>
    <cellStyle name="Total 3" xfId="451" xr:uid="{52789FB0-0C15-41E8-B705-0AA9DAC6EBE0}"/>
    <cellStyle name="Total 3 2" xfId="452" xr:uid="{955BF1E9-16EB-4D74-A44B-7F38109FF592}"/>
    <cellStyle name="Total 4" xfId="453" xr:uid="{489FDC9D-F4D4-489D-8F04-89FFE9D7C523}"/>
    <cellStyle name="Warning Text" xfId="454" builtinId="11" customBuiltin="1"/>
    <cellStyle name="Warning Text 2" xfId="455" xr:uid="{25C958E7-A025-438E-B0A0-9DF69913716E}"/>
    <cellStyle name="Warning Text 3" xfId="456" xr:uid="{515BAF5F-5E6B-4905-9930-1CFEC32ED73B}"/>
    <cellStyle name="Warning Text 3 2" xfId="457" xr:uid="{9E191BAC-C4AA-4489-9B1C-02180350D70B}"/>
    <cellStyle name="Warning Text 4" xfId="458" xr:uid="{52D9C692-BF12-4EF7-B52F-DEBE8BC0F1D5}"/>
  </cellStyles>
  <dxfs count="31">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s>
  <tableStyles count="7" defaultTableStyle="TableStyleMedium2" defaultPivotStyle="PivotStyleLight16">
    <tableStyle name="ClosureRpt" pivot="0" table="0" count="2" xr9:uid="{1510E59C-A13D-44CF-9A5A-196A83D9F971}">
      <tableStyleElement type="wholeTable" dxfId="30"/>
      <tableStyleElement type="headerRow" dxfId="29"/>
    </tableStyle>
    <tableStyle name="ClosureRpt 2" pivot="0" table="0" count="2" xr9:uid="{53E7C76E-6A63-4C5C-BBBF-BBFBF7EDB5AC}">
      <tableStyleElement type="wholeTable" dxfId="28"/>
      <tableStyleElement type="headerRow" dxfId="27"/>
    </tableStyle>
    <tableStyle name="ClosureRpt 3" pivot="0" table="0" count="2" xr9:uid="{0EDFDD6F-E977-4BC5-B30A-44FACA3F65AF}">
      <tableStyleElement type="wholeTable" dxfId="26"/>
      <tableStyleElement type="headerRow" dxfId="25"/>
    </tableStyle>
    <tableStyle name="ClosureRpt 4" pivot="0" table="0" count="2" xr9:uid="{6F313F84-EE9B-4AD5-88E3-9C7140FC217B}">
      <tableStyleElement type="wholeTable" dxfId="24"/>
      <tableStyleElement type="headerRow" dxfId="23"/>
    </tableStyle>
    <tableStyle name="ClosureRpt 5" pivot="0" table="0" count="2" xr9:uid="{B175135D-E846-4DFF-AD85-F4162F757744}">
      <tableStyleElement type="wholeTable" dxfId="22"/>
      <tableStyleElement type="headerRow" dxfId="21"/>
    </tableStyle>
    <tableStyle name="ClosureRpt 6" pivot="0" table="0" count="2" xr9:uid="{C16379D2-38BE-445F-9953-2FFFE4132743}">
      <tableStyleElement type="wholeTable" dxfId="20"/>
      <tableStyleElement type="headerRow" dxfId="19"/>
    </tableStyle>
    <tableStyle name="ClosureRpt 7" pivot="0" table="0" count="2" xr9:uid="{5EADC49E-4006-436D-968B-31F3DCF4D027}">
      <tableStyleElement type="wholeTable" dxfId="18"/>
      <tableStyleElement type="headerRow" dxfId="1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3</xdr:col>
      <xdr:colOff>1276350</xdr:colOff>
      <xdr:row>0</xdr:row>
      <xdr:rowOff>76200</xdr:rowOff>
    </xdr:from>
    <xdr:to>
      <xdr:col>5</xdr:col>
      <xdr:colOff>304800</xdr:colOff>
      <xdr:row>1</xdr:row>
      <xdr:rowOff>114300</xdr:rowOff>
    </xdr:to>
    <xdr:pic>
      <xdr:nvPicPr>
        <xdr:cNvPr id="1397" name="Picture 1" descr="National Highways Logo">
          <a:extLst>
            <a:ext uri="{FF2B5EF4-FFF2-40B4-BE49-F238E27FC236}">
              <a16:creationId xmlns:a16="http://schemas.microsoft.com/office/drawing/2014/main" id="{AE96BC23-AA70-0A9D-BA59-E45340CB41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92700" y="76200"/>
          <a:ext cx="18796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101600</xdr:rowOff>
    </xdr:to>
    <xdr:pic>
      <xdr:nvPicPr>
        <xdr:cNvPr id="21328" name="Picture 6">
          <a:extLst>
            <a:ext uri="{FF2B5EF4-FFF2-40B4-BE49-F238E27FC236}">
              <a16:creationId xmlns:a16="http://schemas.microsoft.com/office/drawing/2014/main" id="{C43ED9F1-CF42-4C62-1A66-B13C1F5845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9060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21329" name="Picture 8">
          <a:extLst>
            <a:ext uri="{FF2B5EF4-FFF2-40B4-BE49-F238E27FC236}">
              <a16:creationId xmlns:a16="http://schemas.microsoft.com/office/drawing/2014/main" id="{A3D3FEF1-B169-72E1-7B8B-41BEF2112F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9060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21330" name="Picture 4">
          <a:extLst>
            <a:ext uri="{FF2B5EF4-FFF2-40B4-BE49-F238E27FC236}">
              <a16:creationId xmlns:a16="http://schemas.microsoft.com/office/drawing/2014/main" id="{6B2E9440-A3FE-5BDA-501F-94799A5902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906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209550</xdr:rowOff>
    </xdr:to>
    <xdr:pic>
      <xdr:nvPicPr>
        <xdr:cNvPr id="21331" name="Picture 5">
          <a:extLst>
            <a:ext uri="{FF2B5EF4-FFF2-40B4-BE49-F238E27FC236}">
              <a16:creationId xmlns:a16="http://schemas.microsoft.com/office/drawing/2014/main" id="{8FF139E7-3AEF-97D0-4731-564A752657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90600" y="0"/>
          <a:ext cx="0" cy="622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21332" name="Picture 7">
          <a:extLst>
            <a:ext uri="{FF2B5EF4-FFF2-40B4-BE49-F238E27FC236}">
              <a16:creationId xmlns:a16="http://schemas.microsoft.com/office/drawing/2014/main" id="{0531F537-0429-1F5A-E30E-76EFEDAC395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6906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104775</xdr:rowOff>
    </xdr:to>
    <xdr:pic>
      <xdr:nvPicPr>
        <xdr:cNvPr id="30356" name="Picture 4">
          <a:extLst>
            <a:ext uri="{FF2B5EF4-FFF2-40B4-BE49-F238E27FC236}">
              <a16:creationId xmlns:a16="http://schemas.microsoft.com/office/drawing/2014/main" id="{329B1A96-36E1-98D1-C234-1325C219A1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0357" name="Picture 5">
          <a:extLst>
            <a:ext uri="{FF2B5EF4-FFF2-40B4-BE49-F238E27FC236}">
              <a16:creationId xmlns:a16="http://schemas.microsoft.com/office/drawing/2014/main" id="{58A94F11-E305-C8E0-9D95-88FB22B153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0358" name="Picture 6">
          <a:extLst>
            <a:ext uri="{FF2B5EF4-FFF2-40B4-BE49-F238E27FC236}">
              <a16:creationId xmlns:a16="http://schemas.microsoft.com/office/drawing/2014/main" id="{12132B80-8FA9-9D9E-9AB6-C024A1CF56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0359" name="Picture 7">
          <a:extLst>
            <a:ext uri="{FF2B5EF4-FFF2-40B4-BE49-F238E27FC236}">
              <a16:creationId xmlns:a16="http://schemas.microsoft.com/office/drawing/2014/main" id="{3C471ABE-8170-6978-8E64-D9F9E32964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0360" name="Picture 8">
          <a:extLst>
            <a:ext uri="{FF2B5EF4-FFF2-40B4-BE49-F238E27FC236}">
              <a16:creationId xmlns:a16="http://schemas.microsoft.com/office/drawing/2014/main" id="{4E3B95C3-A68C-A5B4-AF2C-DCB4D941FC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0495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0361" name="Picture 9">
          <a:extLst>
            <a:ext uri="{FF2B5EF4-FFF2-40B4-BE49-F238E27FC236}">
              <a16:creationId xmlns:a16="http://schemas.microsoft.com/office/drawing/2014/main" id="{9998FE36-39A1-CA74-16F8-B71800F2DD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0362" name="Picture 10">
          <a:extLst>
            <a:ext uri="{FF2B5EF4-FFF2-40B4-BE49-F238E27FC236}">
              <a16:creationId xmlns:a16="http://schemas.microsoft.com/office/drawing/2014/main" id="{9096CA97-AF1F-F5DB-B420-B4EBD6264E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133350</xdr:rowOff>
    </xdr:to>
    <xdr:pic>
      <xdr:nvPicPr>
        <xdr:cNvPr id="30363" name="Picture 11">
          <a:extLst>
            <a:ext uri="{FF2B5EF4-FFF2-40B4-BE49-F238E27FC236}">
              <a16:creationId xmlns:a16="http://schemas.microsoft.com/office/drawing/2014/main" id="{CA40DDFA-9582-3F5D-59DE-E2AB73BE47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546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209550</xdr:rowOff>
    </xdr:to>
    <xdr:pic>
      <xdr:nvPicPr>
        <xdr:cNvPr id="30364" name="Picture 12">
          <a:extLst>
            <a:ext uri="{FF2B5EF4-FFF2-40B4-BE49-F238E27FC236}">
              <a16:creationId xmlns:a16="http://schemas.microsoft.com/office/drawing/2014/main" id="{57D3AB78-8CC0-B4F8-24C7-C55A0BE4AE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622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0365" name="Picture 13">
          <a:extLst>
            <a:ext uri="{FF2B5EF4-FFF2-40B4-BE49-F238E27FC236}">
              <a16:creationId xmlns:a16="http://schemas.microsoft.com/office/drawing/2014/main" id="{9164B7E1-842F-5221-16A4-93BC59CA27D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0495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101600</xdr:rowOff>
    </xdr:to>
    <xdr:pic>
      <xdr:nvPicPr>
        <xdr:cNvPr id="31380" name="Picture 4">
          <a:extLst>
            <a:ext uri="{FF2B5EF4-FFF2-40B4-BE49-F238E27FC236}">
              <a16:creationId xmlns:a16="http://schemas.microsoft.com/office/drawing/2014/main" id="{296AFF9B-6B0D-5B7C-A7F6-A048914582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1381" name="Picture 5">
          <a:extLst>
            <a:ext uri="{FF2B5EF4-FFF2-40B4-BE49-F238E27FC236}">
              <a16:creationId xmlns:a16="http://schemas.microsoft.com/office/drawing/2014/main" id="{7A009D6E-13FF-6686-1431-AE38697CC9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1382" name="Picture 6">
          <a:extLst>
            <a:ext uri="{FF2B5EF4-FFF2-40B4-BE49-F238E27FC236}">
              <a16:creationId xmlns:a16="http://schemas.microsoft.com/office/drawing/2014/main" id="{41EB2B63-7603-AB1C-C197-DA0201EF7A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1383" name="Picture 7">
          <a:extLst>
            <a:ext uri="{FF2B5EF4-FFF2-40B4-BE49-F238E27FC236}">
              <a16:creationId xmlns:a16="http://schemas.microsoft.com/office/drawing/2014/main" id="{18D1F570-F56B-4EA2-A360-76C745E74E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1384" name="Picture 8">
          <a:extLst>
            <a:ext uri="{FF2B5EF4-FFF2-40B4-BE49-F238E27FC236}">
              <a16:creationId xmlns:a16="http://schemas.microsoft.com/office/drawing/2014/main" id="{E703761B-48E3-6E88-3B3B-7CBEEC0355C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6365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1385" name="Picture 9">
          <a:extLst>
            <a:ext uri="{FF2B5EF4-FFF2-40B4-BE49-F238E27FC236}">
              <a16:creationId xmlns:a16="http://schemas.microsoft.com/office/drawing/2014/main" id="{92BD6CA9-758A-FCED-2627-A201CADECB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1386" name="Picture 10">
          <a:extLst>
            <a:ext uri="{FF2B5EF4-FFF2-40B4-BE49-F238E27FC236}">
              <a16:creationId xmlns:a16="http://schemas.microsoft.com/office/drawing/2014/main" id="{563A6A12-ACC5-D3E3-0643-65905F09FD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1387" name="Picture 11">
          <a:extLst>
            <a:ext uri="{FF2B5EF4-FFF2-40B4-BE49-F238E27FC236}">
              <a16:creationId xmlns:a16="http://schemas.microsoft.com/office/drawing/2014/main" id="{D4E9B2B5-15C7-0553-D737-8BF56FF7C8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1388" name="Picture 12">
          <a:extLst>
            <a:ext uri="{FF2B5EF4-FFF2-40B4-BE49-F238E27FC236}">
              <a16:creationId xmlns:a16="http://schemas.microsoft.com/office/drawing/2014/main" id="{7D7109D2-8DFA-856A-7F77-6046D67883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1389" name="Picture 13">
          <a:extLst>
            <a:ext uri="{FF2B5EF4-FFF2-40B4-BE49-F238E27FC236}">
              <a16:creationId xmlns:a16="http://schemas.microsoft.com/office/drawing/2014/main" id="{88008931-4ECF-F6A1-D1DC-22E950BF358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6365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104775</xdr:rowOff>
    </xdr:to>
    <xdr:pic>
      <xdr:nvPicPr>
        <xdr:cNvPr id="36124" name="Picture 5">
          <a:extLst>
            <a:ext uri="{FF2B5EF4-FFF2-40B4-BE49-F238E27FC236}">
              <a16:creationId xmlns:a16="http://schemas.microsoft.com/office/drawing/2014/main" id="{C861B405-CFCC-FBD6-EED1-275B3FBE2D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25" name="Picture 6">
          <a:extLst>
            <a:ext uri="{FF2B5EF4-FFF2-40B4-BE49-F238E27FC236}">
              <a16:creationId xmlns:a16="http://schemas.microsoft.com/office/drawing/2014/main" id="{1A625646-6ED3-5C63-6384-58D447FFC2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26" name="Picture 7">
          <a:extLst>
            <a:ext uri="{FF2B5EF4-FFF2-40B4-BE49-F238E27FC236}">
              <a16:creationId xmlns:a16="http://schemas.microsoft.com/office/drawing/2014/main" id="{9B116809-0FAB-56EA-6AC2-125CB82711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27" name="Picture 8">
          <a:extLst>
            <a:ext uri="{FF2B5EF4-FFF2-40B4-BE49-F238E27FC236}">
              <a16:creationId xmlns:a16="http://schemas.microsoft.com/office/drawing/2014/main" id="{83360EAD-E306-0526-5D8A-6DB490996C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6128" name="Picture 9">
          <a:extLst>
            <a:ext uri="{FF2B5EF4-FFF2-40B4-BE49-F238E27FC236}">
              <a16:creationId xmlns:a16="http://schemas.microsoft.com/office/drawing/2014/main" id="{647BB3B9-82FB-13F4-9DC6-7AB91860C6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494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29" name="Picture 10">
          <a:extLst>
            <a:ext uri="{FF2B5EF4-FFF2-40B4-BE49-F238E27FC236}">
              <a16:creationId xmlns:a16="http://schemas.microsoft.com/office/drawing/2014/main" id="{C158442B-73BD-D5B4-A1DC-EFF66E61D3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30" name="Picture 11">
          <a:extLst>
            <a:ext uri="{FF2B5EF4-FFF2-40B4-BE49-F238E27FC236}">
              <a16:creationId xmlns:a16="http://schemas.microsoft.com/office/drawing/2014/main" id="{A019F573-6B98-55A5-C78C-B2EE0DF37F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31" name="Picture 12">
          <a:extLst>
            <a:ext uri="{FF2B5EF4-FFF2-40B4-BE49-F238E27FC236}">
              <a16:creationId xmlns:a16="http://schemas.microsoft.com/office/drawing/2014/main" id="{1903CF71-FF8E-1FD2-3B12-2BC47E0A39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32" name="Picture 13">
          <a:extLst>
            <a:ext uri="{FF2B5EF4-FFF2-40B4-BE49-F238E27FC236}">
              <a16:creationId xmlns:a16="http://schemas.microsoft.com/office/drawing/2014/main" id="{79E598ED-5B4C-0325-5F58-AA0132ED32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6133" name="Picture 14">
          <a:extLst>
            <a:ext uri="{FF2B5EF4-FFF2-40B4-BE49-F238E27FC236}">
              <a16:creationId xmlns:a16="http://schemas.microsoft.com/office/drawing/2014/main" id="{5D235DEE-BB32-F195-DC06-A849172C4F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494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34" name="Picture 15">
          <a:extLst>
            <a:ext uri="{FF2B5EF4-FFF2-40B4-BE49-F238E27FC236}">
              <a16:creationId xmlns:a16="http://schemas.microsoft.com/office/drawing/2014/main" id="{F44D1923-0420-9769-C001-A26140078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35" name="Picture 16">
          <a:extLst>
            <a:ext uri="{FF2B5EF4-FFF2-40B4-BE49-F238E27FC236}">
              <a16:creationId xmlns:a16="http://schemas.microsoft.com/office/drawing/2014/main" id="{7C923DB4-CACD-5D11-8024-79A9CD9E85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36" name="Picture 17">
          <a:extLst>
            <a:ext uri="{FF2B5EF4-FFF2-40B4-BE49-F238E27FC236}">
              <a16:creationId xmlns:a16="http://schemas.microsoft.com/office/drawing/2014/main" id="{86A0F190-7DA7-5B06-DED6-9582EDA0EE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37" name="Picture 18">
          <a:extLst>
            <a:ext uri="{FF2B5EF4-FFF2-40B4-BE49-F238E27FC236}">
              <a16:creationId xmlns:a16="http://schemas.microsoft.com/office/drawing/2014/main" id="{4ABE849C-C91E-B739-BE2A-3DFD62741F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6138" name="Picture 19">
          <a:extLst>
            <a:ext uri="{FF2B5EF4-FFF2-40B4-BE49-F238E27FC236}">
              <a16:creationId xmlns:a16="http://schemas.microsoft.com/office/drawing/2014/main" id="{DE53FCBE-D523-E02B-6427-416AC5034BD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494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39" name="Picture 20">
          <a:extLst>
            <a:ext uri="{FF2B5EF4-FFF2-40B4-BE49-F238E27FC236}">
              <a16:creationId xmlns:a16="http://schemas.microsoft.com/office/drawing/2014/main" id="{687975C2-9350-40FD-80BB-BDAB591F58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40" name="Picture 21">
          <a:extLst>
            <a:ext uri="{FF2B5EF4-FFF2-40B4-BE49-F238E27FC236}">
              <a16:creationId xmlns:a16="http://schemas.microsoft.com/office/drawing/2014/main" id="{767034AA-A331-403B-5EFC-65628E488D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41" name="Picture 22">
          <a:extLst>
            <a:ext uri="{FF2B5EF4-FFF2-40B4-BE49-F238E27FC236}">
              <a16:creationId xmlns:a16="http://schemas.microsoft.com/office/drawing/2014/main" id="{F2530346-1FDD-8F5B-8B54-88D1C65F0E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42" name="Picture 23">
          <a:extLst>
            <a:ext uri="{FF2B5EF4-FFF2-40B4-BE49-F238E27FC236}">
              <a16:creationId xmlns:a16="http://schemas.microsoft.com/office/drawing/2014/main" id="{B0F7373B-ADF4-337F-4A13-89CC88ED08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6143" name="Picture 24">
          <a:extLst>
            <a:ext uri="{FF2B5EF4-FFF2-40B4-BE49-F238E27FC236}">
              <a16:creationId xmlns:a16="http://schemas.microsoft.com/office/drawing/2014/main" id="{9132317B-C524-5197-368C-1D7A9FD789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494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101600</xdr:rowOff>
    </xdr:to>
    <xdr:pic>
      <xdr:nvPicPr>
        <xdr:cNvPr id="2" name="Picture 4">
          <a:extLst>
            <a:ext uri="{FF2B5EF4-FFF2-40B4-BE49-F238E27FC236}">
              <a16:creationId xmlns:a16="http://schemas.microsoft.com/office/drawing/2014/main" id="{3876D004-3ABF-4544-95B3-F72538EC1E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 name="Picture 5">
          <a:extLst>
            <a:ext uri="{FF2B5EF4-FFF2-40B4-BE49-F238E27FC236}">
              <a16:creationId xmlns:a16="http://schemas.microsoft.com/office/drawing/2014/main" id="{0B0C0FAD-BD16-445C-9802-5EB020267B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4" name="Picture 6">
          <a:extLst>
            <a:ext uri="{FF2B5EF4-FFF2-40B4-BE49-F238E27FC236}">
              <a16:creationId xmlns:a16="http://schemas.microsoft.com/office/drawing/2014/main" id="{80C98ABB-1224-4ED1-B4BD-8D4F7BDC02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5" name="Picture 7">
          <a:extLst>
            <a:ext uri="{FF2B5EF4-FFF2-40B4-BE49-F238E27FC236}">
              <a16:creationId xmlns:a16="http://schemas.microsoft.com/office/drawing/2014/main" id="{AA8FA0CD-5508-44AA-B090-40E66116F4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6" name="Picture 8">
          <a:extLst>
            <a:ext uri="{FF2B5EF4-FFF2-40B4-BE49-F238E27FC236}">
              <a16:creationId xmlns:a16="http://schemas.microsoft.com/office/drawing/2014/main" id="{4346D847-7965-49A5-9DD3-941D4B1627F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077950" y="0"/>
          <a:ext cx="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7" name="Picture 9">
          <a:extLst>
            <a:ext uri="{FF2B5EF4-FFF2-40B4-BE49-F238E27FC236}">
              <a16:creationId xmlns:a16="http://schemas.microsoft.com/office/drawing/2014/main" id="{3810AD30-03D2-4C72-9831-F02A72E2D1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8" name="Picture 10">
          <a:extLst>
            <a:ext uri="{FF2B5EF4-FFF2-40B4-BE49-F238E27FC236}">
              <a16:creationId xmlns:a16="http://schemas.microsoft.com/office/drawing/2014/main" id="{DDB399FE-23CF-4FAE-B08E-67C71239F5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9" name="Picture 11">
          <a:extLst>
            <a:ext uri="{FF2B5EF4-FFF2-40B4-BE49-F238E27FC236}">
              <a16:creationId xmlns:a16="http://schemas.microsoft.com/office/drawing/2014/main" id="{80D0C484-200E-4921-B309-C68137DF75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10" name="Picture 12">
          <a:extLst>
            <a:ext uri="{FF2B5EF4-FFF2-40B4-BE49-F238E27FC236}">
              <a16:creationId xmlns:a16="http://schemas.microsoft.com/office/drawing/2014/main" id="{40B62797-FD63-456B-B8E9-DFDE11403D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11" name="Picture 13">
          <a:extLst>
            <a:ext uri="{FF2B5EF4-FFF2-40B4-BE49-F238E27FC236}">
              <a16:creationId xmlns:a16="http://schemas.microsoft.com/office/drawing/2014/main" id="{34360225-2268-40A6-864A-FC8A8D87569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077950" y="0"/>
          <a:ext cx="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101600</xdr:rowOff>
    </xdr:to>
    <xdr:pic>
      <xdr:nvPicPr>
        <xdr:cNvPr id="34452" name="Picture 2">
          <a:extLst>
            <a:ext uri="{FF2B5EF4-FFF2-40B4-BE49-F238E27FC236}">
              <a16:creationId xmlns:a16="http://schemas.microsoft.com/office/drawing/2014/main" id="{AD3A0CD6-4729-867A-95D0-C33511AD12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4453" name="Picture 3">
          <a:extLst>
            <a:ext uri="{FF2B5EF4-FFF2-40B4-BE49-F238E27FC236}">
              <a16:creationId xmlns:a16="http://schemas.microsoft.com/office/drawing/2014/main" id="{C2F9CB14-DA20-948C-BB6A-0621291F91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4454" name="Picture 5">
          <a:extLst>
            <a:ext uri="{FF2B5EF4-FFF2-40B4-BE49-F238E27FC236}">
              <a16:creationId xmlns:a16="http://schemas.microsoft.com/office/drawing/2014/main" id="{C17E81D3-7533-DAB8-F3E2-D27EFFBE49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4455" name="Picture 6">
          <a:extLst>
            <a:ext uri="{FF2B5EF4-FFF2-40B4-BE49-F238E27FC236}">
              <a16:creationId xmlns:a16="http://schemas.microsoft.com/office/drawing/2014/main" id="{95948AE5-19BA-0E56-5742-B76503F47C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4456" name="Picture 7">
          <a:extLst>
            <a:ext uri="{FF2B5EF4-FFF2-40B4-BE49-F238E27FC236}">
              <a16:creationId xmlns:a16="http://schemas.microsoft.com/office/drawing/2014/main" id="{FEAACC5D-6E15-1288-4BAC-134C4EF3B2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065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4457" name="Picture 8">
          <a:extLst>
            <a:ext uri="{FF2B5EF4-FFF2-40B4-BE49-F238E27FC236}">
              <a16:creationId xmlns:a16="http://schemas.microsoft.com/office/drawing/2014/main" id="{294316C3-D8AD-F3B7-E240-490F304884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4458" name="Picture 9">
          <a:extLst>
            <a:ext uri="{FF2B5EF4-FFF2-40B4-BE49-F238E27FC236}">
              <a16:creationId xmlns:a16="http://schemas.microsoft.com/office/drawing/2014/main" id="{9E891CCE-61E6-7343-B310-AE5F9414BF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4459" name="Picture 10">
          <a:extLst>
            <a:ext uri="{FF2B5EF4-FFF2-40B4-BE49-F238E27FC236}">
              <a16:creationId xmlns:a16="http://schemas.microsoft.com/office/drawing/2014/main" id="{7397AD01-6865-C9BE-3414-5C057527E6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4460" name="Picture 11">
          <a:extLst>
            <a:ext uri="{FF2B5EF4-FFF2-40B4-BE49-F238E27FC236}">
              <a16:creationId xmlns:a16="http://schemas.microsoft.com/office/drawing/2014/main" id="{AF1B61BC-7BDF-2B2E-912B-D0BACE547C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4461" name="Picture 12">
          <a:extLst>
            <a:ext uri="{FF2B5EF4-FFF2-40B4-BE49-F238E27FC236}">
              <a16:creationId xmlns:a16="http://schemas.microsoft.com/office/drawing/2014/main" id="{542E76BA-EEB7-DD97-1A8F-AD4DD45EDC0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065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101600</xdr:rowOff>
    </xdr:to>
    <xdr:pic>
      <xdr:nvPicPr>
        <xdr:cNvPr id="35476" name="Picture 4">
          <a:extLst>
            <a:ext uri="{FF2B5EF4-FFF2-40B4-BE49-F238E27FC236}">
              <a16:creationId xmlns:a16="http://schemas.microsoft.com/office/drawing/2014/main" id="{FF867F33-F987-2270-52C8-87299C7DAD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5477" name="Picture 5">
          <a:extLst>
            <a:ext uri="{FF2B5EF4-FFF2-40B4-BE49-F238E27FC236}">
              <a16:creationId xmlns:a16="http://schemas.microsoft.com/office/drawing/2014/main" id="{0B45E76C-D30E-E905-1AC1-86BF31D6D0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5478" name="Picture 6">
          <a:extLst>
            <a:ext uri="{FF2B5EF4-FFF2-40B4-BE49-F238E27FC236}">
              <a16:creationId xmlns:a16="http://schemas.microsoft.com/office/drawing/2014/main" id="{F81B7ADD-16CB-048A-BF58-E83299A1B5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5479" name="Picture 7">
          <a:extLst>
            <a:ext uri="{FF2B5EF4-FFF2-40B4-BE49-F238E27FC236}">
              <a16:creationId xmlns:a16="http://schemas.microsoft.com/office/drawing/2014/main" id="{DEFEB5A1-7513-2748-9700-90239C2A2A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5480" name="Picture 8">
          <a:extLst>
            <a:ext uri="{FF2B5EF4-FFF2-40B4-BE49-F238E27FC236}">
              <a16:creationId xmlns:a16="http://schemas.microsoft.com/office/drawing/2014/main" id="{E1ED16AE-6553-DE10-9D2E-0EB02D0A031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6398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5481" name="Picture 9">
          <a:extLst>
            <a:ext uri="{FF2B5EF4-FFF2-40B4-BE49-F238E27FC236}">
              <a16:creationId xmlns:a16="http://schemas.microsoft.com/office/drawing/2014/main" id="{EA385D54-5565-DA0F-8774-68D9372D43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5482" name="Picture 10">
          <a:extLst>
            <a:ext uri="{FF2B5EF4-FFF2-40B4-BE49-F238E27FC236}">
              <a16:creationId xmlns:a16="http://schemas.microsoft.com/office/drawing/2014/main" id="{9CA12E9D-D1C0-9282-6D61-91ABB9A499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5483" name="Picture 11">
          <a:extLst>
            <a:ext uri="{FF2B5EF4-FFF2-40B4-BE49-F238E27FC236}">
              <a16:creationId xmlns:a16="http://schemas.microsoft.com/office/drawing/2014/main" id="{877E9607-7568-06A2-8597-1943F0FD7E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5484" name="Picture 12">
          <a:extLst>
            <a:ext uri="{FF2B5EF4-FFF2-40B4-BE49-F238E27FC236}">
              <a16:creationId xmlns:a16="http://schemas.microsoft.com/office/drawing/2014/main" id="{DC3819CD-4303-12D0-15B2-E0D0C28282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5485" name="Picture 13">
          <a:extLst>
            <a:ext uri="{FF2B5EF4-FFF2-40B4-BE49-F238E27FC236}">
              <a16:creationId xmlns:a16="http://schemas.microsoft.com/office/drawing/2014/main" id="{B1F8F9C7-CDE1-0993-BD5A-5E73F54A9D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6398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highwaysengland.co.uk"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C359E-D30D-4DC9-99F3-84522649298E}">
  <sheetPr>
    <tabColor theme="1"/>
  </sheetPr>
  <dimension ref="A1:G126"/>
  <sheetViews>
    <sheetView zoomScaleNormal="100" workbookViewId="0">
      <selection activeCell="A10" sqref="A10:F10"/>
    </sheetView>
  </sheetViews>
  <sheetFormatPr defaultColWidth="0" defaultRowHeight="28.5" zeroHeight="1" x14ac:dyDescent="0.35"/>
  <cols>
    <col min="1" max="1" width="23" style="1" bestFit="1" customWidth="1"/>
    <col min="2" max="2" width="11.765625" style="1" bestFit="1" customWidth="1"/>
    <col min="3" max="3" width="11.4609375" style="1" bestFit="1" customWidth="1"/>
    <col min="4" max="4" width="25.765625" style="1" customWidth="1"/>
    <col min="5" max="6" width="8.765625" style="1" customWidth="1"/>
    <col min="7" max="7" width="0" style="1" hidden="1" customWidth="1"/>
    <col min="8" max="16384" width="8.765625" style="1" hidden="1"/>
  </cols>
  <sheetData>
    <row r="1" spans="1:6" ht="36" x14ac:dyDescent="0.35">
      <c r="A1" s="35" t="s">
        <v>15</v>
      </c>
      <c r="B1" s="35"/>
      <c r="C1" s="35"/>
      <c r="D1" s="35"/>
      <c r="E1" s="35"/>
      <c r="F1" s="35"/>
    </row>
    <row r="2" spans="1:6" s="2" customFormat="1" ht="26" x14ac:dyDescent="0.35">
      <c r="A2" s="39">
        <v>46008</v>
      </c>
      <c r="B2" s="39"/>
      <c r="C2" s="43" t="str">
        <f>"to "&amp;TEXT($A$2+6,"dddd d mmm yyyy")</f>
        <v>to Tuesday 23 Dec 2025</v>
      </c>
      <c r="D2" s="43"/>
      <c r="E2" s="43"/>
      <c r="F2" s="43"/>
    </row>
    <row r="3" spans="1:6" ht="12.75" customHeight="1" x14ac:dyDescent="0.35">
      <c r="A3" s="36" t="s">
        <v>13</v>
      </c>
      <c r="B3" s="36"/>
      <c r="C3" s="36"/>
      <c r="D3" s="36"/>
      <c r="E3" s="36"/>
      <c r="F3" s="36"/>
    </row>
    <row r="4" spans="1:6" s="2" customFormat="1" ht="27.5" x14ac:dyDescent="0.35">
      <c r="A4" s="41" t="str">
        <f>TEXT($A$2,"dddd, d mmmm")</f>
        <v>Wednesday, 17 December</v>
      </c>
      <c r="B4" s="41"/>
      <c r="C4" s="41"/>
      <c r="D4" s="41"/>
      <c r="E4" s="41"/>
      <c r="F4" s="41"/>
    </row>
    <row r="5" spans="1:6" s="2" customFormat="1" ht="27.5" x14ac:dyDescent="0.35">
      <c r="A5" s="40" t="str">
        <f>TEXT($A$2+1,"dddd, d mmmm")</f>
        <v>Thursday, 18 December</v>
      </c>
      <c r="B5" s="40"/>
      <c r="C5" s="40"/>
      <c r="D5" s="40"/>
      <c r="E5" s="40"/>
      <c r="F5" s="40"/>
    </row>
    <row r="6" spans="1:6" s="2" customFormat="1" ht="27.5" x14ac:dyDescent="0.35">
      <c r="A6" s="41" t="str">
        <f>TEXT($A$2+2,"dddd, d mmmm")</f>
        <v>Friday, 19 December</v>
      </c>
      <c r="B6" s="41"/>
      <c r="C6" s="41"/>
      <c r="D6" s="41"/>
      <c r="E6" s="41"/>
      <c r="F6" s="41"/>
    </row>
    <row r="7" spans="1:6" s="2" customFormat="1" ht="27.5" x14ac:dyDescent="0.35">
      <c r="A7" s="40" t="str">
        <f>TEXT($A$2+3,"dddd, d mmmm")</f>
        <v>Saturday, 20 December</v>
      </c>
      <c r="B7" s="40"/>
      <c r="C7" s="40"/>
      <c r="D7" s="40"/>
      <c r="E7" s="40"/>
      <c r="F7" s="40"/>
    </row>
    <row r="8" spans="1:6" s="2" customFormat="1" ht="27.5" x14ac:dyDescent="0.35">
      <c r="A8" s="42" t="str">
        <f>TEXT($A$2+4,"dddd, d mmmm")</f>
        <v>Sunday, 21 December</v>
      </c>
      <c r="B8" s="42"/>
      <c r="C8" s="42"/>
      <c r="D8" s="42"/>
      <c r="E8" s="42"/>
      <c r="F8" s="42"/>
    </row>
    <row r="9" spans="1:6" s="2" customFormat="1" ht="27.5" x14ac:dyDescent="0.35">
      <c r="A9" s="40" t="str">
        <f>TEXT($A$2+5,"dddd, d mmmm")</f>
        <v>Monday, 22 December</v>
      </c>
      <c r="B9" s="40"/>
      <c r="C9" s="40"/>
      <c r="D9" s="40"/>
      <c r="E9" s="40"/>
      <c r="F9" s="40"/>
    </row>
    <row r="10" spans="1:6" s="2" customFormat="1" ht="27.5" x14ac:dyDescent="0.35">
      <c r="A10" s="41" t="str">
        <f>TEXT($A$2+6,"dddd, d mmmm")</f>
        <v>Tuesday, 23 December</v>
      </c>
      <c r="B10" s="41"/>
      <c r="C10" s="41"/>
      <c r="D10" s="41"/>
      <c r="E10" s="41"/>
      <c r="F10" s="41"/>
    </row>
    <row r="11" spans="1:6" s="9" customFormat="1" ht="46.5" customHeight="1" x14ac:dyDescent="0.35">
      <c r="A11" s="37" t="s">
        <v>16</v>
      </c>
      <c r="B11" s="37"/>
      <c r="C11" s="37"/>
      <c r="D11" s="37"/>
      <c r="E11" s="37"/>
      <c r="F11" s="37"/>
    </row>
    <row r="12" spans="1:6" s="10" customFormat="1" ht="47.25" customHeight="1" x14ac:dyDescent="0.35">
      <c r="A12" s="38" t="s">
        <v>14</v>
      </c>
      <c r="B12" s="38"/>
      <c r="C12" s="38"/>
      <c r="D12" s="38"/>
      <c r="E12" s="38"/>
      <c r="F12" s="38"/>
    </row>
    <row r="17" s="1" customFormat="1" hidden="1" x14ac:dyDescent="0.35"/>
    <row r="18" s="1" customFormat="1" hidden="1" x14ac:dyDescent="0.35"/>
    <row r="19" s="1" customFormat="1" hidden="1" x14ac:dyDescent="0.35"/>
    <row r="20" s="1" customFormat="1" hidden="1" x14ac:dyDescent="0.35"/>
    <row r="21" s="1" customFormat="1" hidden="1" x14ac:dyDescent="0.35"/>
    <row r="22" s="1" customFormat="1" hidden="1" x14ac:dyDescent="0.35"/>
    <row r="23" s="1" customFormat="1" hidden="1" x14ac:dyDescent="0.35"/>
    <row r="24" s="1" customFormat="1" hidden="1" x14ac:dyDescent="0.35"/>
    <row r="25" s="1" customFormat="1" hidden="1" x14ac:dyDescent="0.35"/>
    <row r="26" s="1" customFormat="1" hidden="1" x14ac:dyDescent="0.35"/>
    <row r="27" s="1" customFormat="1" hidden="1" x14ac:dyDescent="0.35"/>
    <row r="28" s="1" customFormat="1" hidden="1" x14ac:dyDescent="0.35"/>
    <row r="29" s="1" customFormat="1" hidden="1" x14ac:dyDescent="0.35"/>
    <row r="30" s="1" customFormat="1" hidden="1" x14ac:dyDescent="0.35"/>
    <row r="31" s="1" customFormat="1" hidden="1" x14ac:dyDescent="0.35"/>
    <row r="32" s="1" customFormat="1" hidden="1" x14ac:dyDescent="0.35"/>
    <row r="33" s="1" customFormat="1" hidden="1" x14ac:dyDescent="0.35"/>
    <row r="34" s="1" customFormat="1" hidden="1" x14ac:dyDescent="0.35"/>
    <row r="35" s="1" customFormat="1" hidden="1" x14ac:dyDescent="0.35"/>
    <row r="36" s="1" customFormat="1" hidden="1" x14ac:dyDescent="0.35"/>
    <row r="37" s="1" customFormat="1" hidden="1" x14ac:dyDescent="0.35"/>
    <row r="38" s="1" customFormat="1" hidden="1" x14ac:dyDescent="0.35"/>
    <row r="39" s="1" customFormat="1" hidden="1" x14ac:dyDescent="0.35"/>
    <row r="40" s="1" customFormat="1" hidden="1" x14ac:dyDescent="0.35"/>
    <row r="41" s="1" customFormat="1" hidden="1" x14ac:dyDescent="0.35"/>
    <row r="42" s="1" customFormat="1" hidden="1" x14ac:dyDescent="0.35"/>
    <row r="43" s="1" customFormat="1" hidden="1" x14ac:dyDescent="0.35"/>
    <row r="44" s="1" customFormat="1" hidden="1" x14ac:dyDescent="0.35"/>
    <row r="45" s="1" customFormat="1" hidden="1" x14ac:dyDescent="0.35"/>
    <row r="46" s="1" customFormat="1" hidden="1" x14ac:dyDescent="0.35"/>
    <row r="47" s="1" customFormat="1" hidden="1" x14ac:dyDescent="0.35"/>
    <row r="48" s="1" customFormat="1" hidden="1" x14ac:dyDescent="0.35"/>
    <row r="49" s="1" customFormat="1" hidden="1" x14ac:dyDescent="0.35"/>
    <row r="50" s="1" customFormat="1" hidden="1" x14ac:dyDescent="0.35"/>
    <row r="51" s="1" customFormat="1" hidden="1" x14ac:dyDescent="0.35"/>
    <row r="52" s="1" customFormat="1" hidden="1" x14ac:dyDescent="0.35"/>
    <row r="53" s="1" customFormat="1" hidden="1" x14ac:dyDescent="0.35"/>
    <row r="54" s="1" customFormat="1" hidden="1" x14ac:dyDescent="0.35"/>
    <row r="55" s="1" customFormat="1" hidden="1" x14ac:dyDescent="0.35"/>
    <row r="56" s="1" customFormat="1" hidden="1" x14ac:dyDescent="0.35"/>
    <row r="57" s="1" customFormat="1" hidden="1" x14ac:dyDescent="0.35"/>
    <row r="58" s="1" customFormat="1" hidden="1" x14ac:dyDescent="0.35"/>
    <row r="59" s="1" customFormat="1" hidden="1" x14ac:dyDescent="0.35"/>
    <row r="60" s="1" customFormat="1" hidden="1" x14ac:dyDescent="0.35"/>
    <row r="61" s="1" customFormat="1" hidden="1" x14ac:dyDescent="0.35"/>
    <row r="62" s="1" customFormat="1" hidden="1" x14ac:dyDescent="0.35"/>
    <row r="63" s="1" customFormat="1" hidden="1" x14ac:dyDescent="0.35"/>
    <row r="64" s="1" customFormat="1" hidden="1" x14ac:dyDescent="0.35"/>
    <row r="65" s="1" customFormat="1" hidden="1" x14ac:dyDescent="0.35"/>
    <row r="66" s="1" customFormat="1" hidden="1" x14ac:dyDescent="0.35"/>
    <row r="67" s="1" customFormat="1" hidden="1" x14ac:dyDescent="0.35"/>
    <row r="68" s="1" customFormat="1" hidden="1" x14ac:dyDescent="0.35"/>
    <row r="69" s="1" customFormat="1" hidden="1" x14ac:dyDescent="0.35"/>
    <row r="70" s="1" customFormat="1" hidden="1" x14ac:dyDescent="0.35"/>
    <row r="71" s="1" customFormat="1" hidden="1" x14ac:dyDescent="0.35"/>
    <row r="72" s="1" customFormat="1" hidden="1" x14ac:dyDescent="0.35"/>
    <row r="73" s="1" customFormat="1" hidden="1" x14ac:dyDescent="0.35"/>
    <row r="74" s="1" customFormat="1" hidden="1" x14ac:dyDescent="0.35"/>
    <row r="75" s="1" customFormat="1" hidden="1" x14ac:dyDescent="0.35"/>
    <row r="76" s="1" customFormat="1" hidden="1" x14ac:dyDescent="0.35"/>
    <row r="77" s="1" customFormat="1" hidden="1" x14ac:dyDescent="0.35"/>
    <row r="78" s="1" customFormat="1" hidden="1" x14ac:dyDescent="0.35"/>
    <row r="79" s="1" customFormat="1" hidden="1" x14ac:dyDescent="0.35"/>
    <row r="80" s="1" customFormat="1" hidden="1" x14ac:dyDescent="0.35"/>
    <row r="81" s="1" customFormat="1" hidden="1" x14ac:dyDescent="0.35"/>
    <row r="82" s="1" customFormat="1" hidden="1" x14ac:dyDescent="0.35"/>
    <row r="83" s="1" customFormat="1" hidden="1" x14ac:dyDescent="0.35"/>
    <row r="84" s="1" customFormat="1" hidden="1" x14ac:dyDescent="0.35"/>
    <row r="85" s="1" customFormat="1" hidden="1" x14ac:dyDescent="0.35"/>
    <row r="86" s="1" customFormat="1" hidden="1" x14ac:dyDescent="0.35"/>
    <row r="87" s="1" customFormat="1" hidden="1" x14ac:dyDescent="0.35"/>
    <row r="88" s="1" customFormat="1" hidden="1" x14ac:dyDescent="0.35"/>
    <row r="89" s="1" customFormat="1" hidden="1" x14ac:dyDescent="0.35"/>
    <row r="90" s="1" customFormat="1" hidden="1" x14ac:dyDescent="0.35"/>
    <row r="91" s="1" customFormat="1" hidden="1" x14ac:dyDescent="0.35"/>
    <row r="92" s="1" customFormat="1" hidden="1" x14ac:dyDescent="0.35"/>
    <row r="93" s="1" customFormat="1" hidden="1" x14ac:dyDescent="0.35"/>
    <row r="94" s="1" customFormat="1" hidden="1" x14ac:dyDescent="0.35"/>
    <row r="95" s="1" customFormat="1" hidden="1" x14ac:dyDescent="0.35"/>
    <row r="96" s="1" customFormat="1" hidden="1" x14ac:dyDescent="0.35"/>
    <row r="97" s="1" customFormat="1" hidden="1" x14ac:dyDescent="0.35"/>
    <row r="98" s="1" customFormat="1" hidden="1" x14ac:dyDescent="0.35"/>
    <row r="99" s="1" customFormat="1" hidden="1" x14ac:dyDescent="0.35"/>
    <row r="100" s="1" customFormat="1" hidden="1" x14ac:dyDescent="0.35"/>
    <row r="101" s="1" customFormat="1" hidden="1" x14ac:dyDescent="0.35"/>
    <row r="102" s="1" customFormat="1" hidden="1" x14ac:dyDescent="0.35"/>
    <row r="103" s="1" customFormat="1" hidden="1" x14ac:dyDescent="0.35"/>
    <row r="104" s="1" customFormat="1" hidden="1" x14ac:dyDescent="0.35"/>
    <row r="105" s="1" customFormat="1" hidden="1" x14ac:dyDescent="0.35"/>
    <row r="106" s="1" customFormat="1" hidden="1" x14ac:dyDescent="0.35"/>
    <row r="107" s="1" customFormat="1" hidden="1" x14ac:dyDescent="0.35"/>
    <row r="108" s="1" customFormat="1" hidden="1" x14ac:dyDescent="0.35"/>
    <row r="109" s="1" customFormat="1" hidden="1" x14ac:dyDescent="0.35"/>
    <row r="110" s="1" customFormat="1" hidden="1" x14ac:dyDescent="0.35"/>
    <row r="111" s="1" customFormat="1" hidden="1" x14ac:dyDescent="0.35"/>
    <row r="112" s="1" customFormat="1" hidden="1" x14ac:dyDescent="0.35"/>
    <row r="113" s="1" customFormat="1" hidden="1" x14ac:dyDescent="0.35"/>
    <row r="114" s="1" customFormat="1" hidden="1" x14ac:dyDescent="0.35"/>
    <row r="115" s="1" customFormat="1" hidden="1" x14ac:dyDescent="0.35"/>
    <row r="116" s="1" customFormat="1" hidden="1" x14ac:dyDescent="0.35"/>
    <row r="117" s="1" customFormat="1" hidden="1" x14ac:dyDescent="0.35"/>
    <row r="118" s="1" customFormat="1" hidden="1" x14ac:dyDescent="0.35"/>
    <row r="119" s="1" customFormat="1" hidden="1" x14ac:dyDescent="0.35"/>
    <row r="120" s="1" customFormat="1" hidden="1" x14ac:dyDescent="0.35"/>
    <row r="121" s="1" customFormat="1" hidden="1" x14ac:dyDescent="0.35"/>
    <row r="122" s="1" customFormat="1" hidden="1" x14ac:dyDescent="0.35"/>
    <row r="123" s="1" customFormat="1" hidden="1" x14ac:dyDescent="0.35"/>
    <row r="124" s="1" customFormat="1" hidden="1" x14ac:dyDescent="0.35"/>
    <row r="125" s="1" customFormat="1" hidden="1" x14ac:dyDescent="0.35"/>
    <row r="126" s="1" customFormat="1" hidden="1" x14ac:dyDescent="0.35"/>
  </sheetData>
  <mergeCells count="14">
    <mergeCell ref="A1:F1"/>
    <mergeCell ref="A3:F3"/>
    <mergeCell ref="A11:F11"/>
    <mergeCell ref="A12:F12"/>
    <mergeCell ref="A2:B2"/>
    <mergeCell ref="A9:F9"/>
    <mergeCell ref="A10:F10"/>
    <mergeCell ref="A4:F4"/>
    <mergeCell ref="A5:F5"/>
    <mergeCell ref="A6:F6"/>
    <mergeCell ref="A7:F7"/>
    <mergeCell ref="A8:F8"/>
    <mergeCell ref="C2:D2"/>
    <mergeCell ref="E2:F2"/>
  </mergeCells>
  <hyperlinks>
    <hyperlink ref="A4" location="Monday!A3" display="Monday!A3" xr:uid="{7C8EEBFE-19D0-444C-B856-517A1AC0AF68}"/>
    <hyperlink ref="A12:F12" r:id="rId1" tooltip="info@highwaysengland.co.uk" display="Each day we will upload an updated list of road closures covering that evening and the remainder of the week. Understandably plans can sometimes change, and it is for this reason we recommend you regularly visit the webpage to view the most up-to-date closure list. We would welcome your feedback on the usefulness and importantly accuracy of this information so that we can use this to refine our processes. Feedback can be provided to info@highwaysengland.co.uk" xr:uid="{0A9FF3EE-A4A7-4095-BC7F-8782B67E3A2D}"/>
    <hyperlink ref="A6" location="Wednesday!A3" display="Wednesday!A3" xr:uid="{D26510CA-ED95-421E-8D09-ADC3C3B6BBD7}"/>
    <hyperlink ref="A7" location="Thursday!A3" display="Thursday!A3" xr:uid="{CD402ED0-6ED6-459F-840B-D626EB57E090}"/>
    <hyperlink ref="A8" location="Friday!A3" display="Friday!A3" xr:uid="{F2DE8E56-0C53-4445-9C1A-7D440C0D7A5A}"/>
    <hyperlink ref="A9" location="Saturday!A3" display="Saturday!A3" xr:uid="{1D39034A-B502-4A41-8E5A-9928C7897517}"/>
    <hyperlink ref="A10" location="Sunday!A3" display="Sunday!A3" xr:uid="{96AE548F-6CB0-492E-896B-64081823A6BE}"/>
    <hyperlink ref="A5" location="Tuesday!A3" display="Tuesday!A3" xr:uid="{19210F66-550E-4CF7-BE1E-932C355AE32B}"/>
    <hyperlink ref="A4:F4" location="Wednesday!A3" display="Wednesday!A3" xr:uid="{7DE4A605-4260-40B2-A084-1D06D1A971B2}"/>
    <hyperlink ref="A5:F5" location="Thursday!A3" display="Thursday!A3" xr:uid="{3452476D-5801-4C2D-99ED-71DCCF499C47}"/>
    <hyperlink ref="A6:F6" location="Friday!A3" display="Friday!A3" xr:uid="{6C320A7D-64ED-43FC-B74B-4657F54DC60A}"/>
    <hyperlink ref="A7:F7" location="Saturday!A3" display="Saturday!A3" xr:uid="{840106FB-CF08-44B2-A5FC-F315E2BB9DE3}"/>
    <hyperlink ref="A8:F8" location="Sunday!A1" display="Sunday!A1" xr:uid="{8B0DE19A-8E3C-4C40-A565-EEC6F75C451B}"/>
    <hyperlink ref="A9:F9" location="Monday!A1" display="Monday!A1" xr:uid="{EA033183-595F-47B8-9001-AF05B3330931}"/>
    <hyperlink ref="A10:F10" location="Tuesday!A3" display="Tuesday!A3" xr:uid="{A234E4E1-C50E-4DB4-BAA5-C100E0AC4DF7}"/>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558D1-8E3C-4DF4-8DF2-FE1FC11CD2E5}">
  <dimension ref="A1:A7"/>
  <sheetViews>
    <sheetView workbookViewId="0">
      <selection sqref="A1:A7"/>
    </sheetView>
  </sheetViews>
  <sheetFormatPr defaultRowHeight="15.5" x14ac:dyDescent="0.35"/>
  <sheetData>
    <row r="1" spans="1:1" x14ac:dyDescent="0.35">
      <c r="A1" t="s">
        <v>2</v>
      </c>
    </row>
    <row r="2" spans="1:1" x14ac:dyDescent="0.35">
      <c r="A2" t="s">
        <v>6</v>
      </c>
    </row>
    <row r="3" spans="1:1" x14ac:dyDescent="0.35">
      <c r="A3" t="s">
        <v>4</v>
      </c>
    </row>
    <row r="4" spans="1:1" x14ac:dyDescent="0.35">
      <c r="A4" t="s">
        <v>5</v>
      </c>
    </row>
    <row r="5" spans="1:1" x14ac:dyDescent="0.35">
      <c r="A5" t="s">
        <v>7</v>
      </c>
    </row>
    <row r="6" spans="1:1" x14ac:dyDescent="0.35">
      <c r="A6" t="s">
        <v>8</v>
      </c>
    </row>
    <row r="7" spans="1:1" x14ac:dyDescent="0.35">
      <c r="A7" t="s">
        <v>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69965-FA91-46A9-83EA-53D51F72CE02}">
  <sheetPr codeName="Sheet1">
    <tabColor theme="3"/>
    <pageSetUpPr fitToPage="1"/>
  </sheetPr>
  <dimension ref="A1:K195"/>
  <sheetViews>
    <sheetView tabSelected="1" zoomScaleNormal="100" workbookViewId="0">
      <pane ySplit="1" topLeftCell="A2" activePane="bottomLeft" state="frozenSplit"/>
      <selection sqref="A1:F1"/>
      <selection pane="bottomLeft" activeCell="C6" sqref="C6"/>
    </sheetView>
  </sheetViews>
  <sheetFormatPr defaultColWidth="0" defaultRowHeight="15.5" x14ac:dyDescent="0.35"/>
  <cols>
    <col min="1" max="2" width="13.23046875" style="3" customWidth="1"/>
    <col min="3" max="3" width="60.4609375" style="3" customWidth="1"/>
    <col min="4" max="4" width="15.69140625" style="3" customWidth="1"/>
    <col min="5" max="5" width="16.23046875" style="13" customWidth="1"/>
    <col min="6" max="6" width="47" style="13" customWidth="1"/>
    <col min="7" max="11" width="0" hidden="1" customWidth="1"/>
    <col min="12" max="16384" width="8.765625" hidden="1"/>
  </cols>
  <sheetData>
    <row r="1" spans="1:6" ht="32.5" x14ac:dyDescent="0.35">
      <c r="A1" s="44" t="str">
        <f>"Daily closure report: "&amp;'Front page'!A4</f>
        <v>Daily closure report: Wednesday, 17 December</v>
      </c>
      <c r="B1" s="44"/>
      <c r="C1" s="44"/>
      <c r="D1" s="44"/>
      <c r="E1" s="44"/>
      <c r="F1" s="44"/>
    </row>
    <row r="2" spans="1:6" s="5" customFormat="1" ht="28" x14ac:dyDescent="0.35">
      <c r="A2" s="12" t="s">
        <v>9</v>
      </c>
      <c r="B2" s="12" t="s">
        <v>1</v>
      </c>
      <c r="C2" s="12" t="s">
        <v>0</v>
      </c>
      <c r="D2" s="11" t="s">
        <v>11</v>
      </c>
      <c r="E2" s="11" t="s">
        <v>12</v>
      </c>
      <c r="F2" s="12" t="s">
        <v>10</v>
      </c>
    </row>
    <row r="3" spans="1:6" s="6" customFormat="1" ht="62" x14ac:dyDescent="0.35">
      <c r="A3" s="29" t="s">
        <v>17</v>
      </c>
      <c r="B3" s="29" t="s">
        <v>18</v>
      </c>
      <c r="C3" s="30" t="s">
        <v>19</v>
      </c>
      <c r="D3" s="31">
        <v>45847.208333333299</v>
      </c>
      <c r="E3" s="31">
        <v>46507.999305555597</v>
      </c>
      <c r="F3" s="30" t="s">
        <v>20</v>
      </c>
    </row>
    <row r="4" spans="1:6" s="6" customFormat="1" ht="62" x14ac:dyDescent="0.35">
      <c r="A4" s="29" t="s">
        <v>17</v>
      </c>
      <c r="B4" s="29" t="s">
        <v>2</v>
      </c>
      <c r="C4" s="30" t="s">
        <v>428</v>
      </c>
      <c r="D4" s="31">
        <v>46008.875</v>
      </c>
      <c r="E4" s="31">
        <v>46009.25</v>
      </c>
      <c r="F4" s="30" t="s">
        <v>429</v>
      </c>
    </row>
    <row r="5" spans="1:6" s="6" customFormat="1" ht="62" x14ac:dyDescent="0.35">
      <c r="A5" s="29" t="s">
        <v>17</v>
      </c>
      <c r="B5" s="29" t="s">
        <v>2</v>
      </c>
      <c r="C5" s="30" t="s">
        <v>430</v>
      </c>
      <c r="D5" s="31">
        <v>46008.875</v>
      </c>
      <c r="E5" s="31">
        <v>46009.25</v>
      </c>
      <c r="F5" s="30" t="s">
        <v>429</v>
      </c>
    </row>
    <row r="6" spans="1:6" s="6" customFormat="1" ht="46.5" x14ac:dyDescent="0.35">
      <c r="A6" s="29" t="s">
        <v>17</v>
      </c>
      <c r="B6" s="29" t="s">
        <v>6</v>
      </c>
      <c r="C6" s="30" t="s">
        <v>210</v>
      </c>
      <c r="D6" s="31">
        <v>46008.833333333299</v>
      </c>
      <c r="E6" s="31">
        <v>46009.25</v>
      </c>
      <c r="F6" s="30" t="s">
        <v>211</v>
      </c>
    </row>
    <row r="7" spans="1:6" s="6" customFormat="1" ht="46.5" x14ac:dyDescent="0.35">
      <c r="A7" s="29" t="s">
        <v>17</v>
      </c>
      <c r="B7" s="29" t="s">
        <v>6</v>
      </c>
      <c r="C7" s="30" t="s">
        <v>212</v>
      </c>
      <c r="D7" s="31">
        <v>46008.833333333299</v>
      </c>
      <c r="E7" s="31">
        <v>46009.25</v>
      </c>
      <c r="F7" s="30" t="s">
        <v>211</v>
      </c>
    </row>
    <row r="8" spans="1:6" s="6" customFormat="1" ht="46.5" x14ac:dyDescent="0.35">
      <c r="A8" s="29" t="s">
        <v>17</v>
      </c>
      <c r="B8" s="29" t="s">
        <v>6</v>
      </c>
      <c r="C8" s="30" t="s">
        <v>213</v>
      </c>
      <c r="D8" s="31">
        <v>46008.833333333299</v>
      </c>
      <c r="E8" s="31">
        <v>46009.25</v>
      </c>
      <c r="F8" s="30" t="s">
        <v>211</v>
      </c>
    </row>
    <row r="9" spans="1:6" s="6" customFormat="1" ht="46.5" x14ac:dyDescent="0.35">
      <c r="A9" s="29" t="s">
        <v>73</v>
      </c>
      <c r="B9" s="29" t="s">
        <v>2</v>
      </c>
      <c r="C9" s="30" t="s">
        <v>136</v>
      </c>
      <c r="D9" s="31">
        <v>46008.875</v>
      </c>
      <c r="E9" s="31">
        <v>46009.208333333299</v>
      </c>
      <c r="F9" s="30" t="s">
        <v>137</v>
      </c>
    </row>
    <row r="10" spans="1:6" s="6" customFormat="1" ht="46.5" x14ac:dyDescent="0.35">
      <c r="A10" s="29" t="s">
        <v>73</v>
      </c>
      <c r="B10" s="29" t="s">
        <v>6</v>
      </c>
      <c r="C10" s="30" t="s">
        <v>422</v>
      </c>
      <c r="D10" s="31">
        <v>46008.833333333299</v>
      </c>
      <c r="E10" s="31">
        <v>46009.25</v>
      </c>
      <c r="F10" s="30" t="s">
        <v>75</v>
      </c>
    </row>
    <row r="11" spans="1:6" s="6" customFormat="1" ht="46.5" x14ac:dyDescent="0.35">
      <c r="A11" s="29" t="s">
        <v>73</v>
      </c>
      <c r="B11" s="29" t="s">
        <v>6</v>
      </c>
      <c r="C11" s="30" t="s">
        <v>423</v>
      </c>
      <c r="D11" s="31">
        <v>46008.833333333299</v>
      </c>
      <c r="E11" s="31">
        <v>46009.25</v>
      </c>
      <c r="F11" s="30" t="s">
        <v>75</v>
      </c>
    </row>
    <row r="12" spans="1:6" s="6" customFormat="1" ht="62" x14ac:dyDescent="0.35">
      <c r="A12" s="29" t="s">
        <v>73</v>
      </c>
      <c r="B12" s="29" t="s">
        <v>6</v>
      </c>
      <c r="C12" s="30" t="s">
        <v>424</v>
      </c>
      <c r="D12" s="31">
        <v>46008.833333333299</v>
      </c>
      <c r="E12" s="31">
        <v>46009.25</v>
      </c>
      <c r="F12" s="30" t="s">
        <v>75</v>
      </c>
    </row>
    <row r="13" spans="1:6" s="6" customFormat="1" ht="46.5" x14ac:dyDescent="0.35">
      <c r="A13" s="29" t="s">
        <v>73</v>
      </c>
      <c r="B13" s="29" t="s">
        <v>6</v>
      </c>
      <c r="C13" s="30" t="s">
        <v>425</v>
      </c>
      <c r="D13" s="31">
        <v>46008.833333333299</v>
      </c>
      <c r="E13" s="31">
        <v>46009.25</v>
      </c>
      <c r="F13" s="30" t="s">
        <v>75</v>
      </c>
    </row>
    <row r="14" spans="1:6" s="6" customFormat="1" ht="46.5" x14ac:dyDescent="0.35">
      <c r="A14" s="29" t="s">
        <v>73</v>
      </c>
      <c r="B14" s="29" t="s">
        <v>6</v>
      </c>
      <c r="C14" s="30" t="s">
        <v>426</v>
      </c>
      <c r="D14" s="31">
        <v>46008.833333333299</v>
      </c>
      <c r="E14" s="31">
        <v>46009.25</v>
      </c>
      <c r="F14" s="30" t="s">
        <v>75</v>
      </c>
    </row>
    <row r="15" spans="1:6" s="6" customFormat="1" ht="62" x14ac:dyDescent="0.35">
      <c r="A15" s="29" t="s">
        <v>73</v>
      </c>
      <c r="B15" s="29" t="s">
        <v>6</v>
      </c>
      <c r="C15" s="30" t="s">
        <v>427</v>
      </c>
      <c r="D15" s="31">
        <v>46008.833333333299</v>
      </c>
      <c r="E15" s="31">
        <v>46009.25</v>
      </c>
      <c r="F15" s="30" t="s">
        <v>75</v>
      </c>
    </row>
    <row r="16" spans="1:6" s="6" customFormat="1" ht="46.5" x14ac:dyDescent="0.35">
      <c r="A16" s="29" t="s">
        <v>73</v>
      </c>
      <c r="B16" s="29" t="s">
        <v>6</v>
      </c>
      <c r="C16" s="30" t="s">
        <v>220</v>
      </c>
      <c r="D16" s="31">
        <v>46008.854166666701</v>
      </c>
      <c r="E16" s="31">
        <v>46009.25</v>
      </c>
      <c r="F16" s="30" t="s">
        <v>219</v>
      </c>
    </row>
    <row r="17" spans="1:6" s="6" customFormat="1" ht="46.5" x14ac:dyDescent="0.35">
      <c r="A17" s="29" t="s">
        <v>120</v>
      </c>
      <c r="B17" s="29" t="s">
        <v>2</v>
      </c>
      <c r="C17" s="30" t="s">
        <v>121</v>
      </c>
      <c r="D17" s="31">
        <v>46008.833333333299</v>
      </c>
      <c r="E17" s="31">
        <v>46009.25</v>
      </c>
      <c r="F17" s="30" t="s">
        <v>119</v>
      </c>
    </row>
    <row r="18" spans="1:6" s="6" customFormat="1" ht="93" x14ac:dyDescent="0.35">
      <c r="A18" s="29" t="s">
        <v>122</v>
      </c>
      <c r="B18" s="29" t="s">
        <v>6</v>
      </c>
      <c r="C18" s="30" t="s">
        <v>123</v>
      </c>
      <c r="D18" s="31">
        <v>46008.875</v>
      </c>
      <c r="E18" s="31">
        <v>46009.208333333299</v>
      </c>
      <c r="F18" s="30" t="s">
        <v>124</v>
      </c>
    </row>
    <row r="19" spans="1:6" s="6" customFormat="1" ht="93" x14ac:dyDescent="0.35">
      <c r="A19" s="29" t="s">
        <v>122</v>
      </c>
      <c r="B19" s="29" t="s">
        <v>6</v>
      </c>
      <c r="C19" s="30" t="s">
        <v>125</v>
      </c>
      <c r="D19" s="31">
        <v>46008.875</v>
      </c>
      <c r="E19" s="31">
        <v>46009.208333333299</v>
      </c>
      <c r="F19" s="30" t="s">
        <v>126</v>
      </c>
    </row>
    <row r="20" spans="1:6" s="6" customFormat="1" ht="93" x14ac:dyDescent="0.35">
      <c r="A20" s="29" t="s">
        <v>21</v>
      </c>
      <c r="B20" s="29" t="s">
        <v>5</v>
      </c>
      <c r="C20" s="30" t="s">
        <v>116</v>
      </c>
      <c r="D20" s="31">
        <v>46008.833333333299</v>
      </c>
      <c r="E20" s="31">
        <v>46009.25</v>
      </c>
      <c r="F20" s="30" t="s">
        <v>117</v>
      </c>
    </row>
    <row r="21" spans="1:6" s="6" customFormat="1" ht="93" x14ac:dyDescent="0.35">
      <c r="A21" s="29" t="s">
        <v>21</v>
      </c>
      <c r="B21" s="29" t="s">
        <v>4</v>
      </c>
      <c r="C21" s="30" t="s">
        <v>118</v>
      </c>
      <c r="D21" s="31">
        <v>46008.833333333299</v>
      </c>
      <c r="E21" s="31">
        <v>46009.25</v>
      </c>
      <c r="F21" s="30" t="s">
        <v>119</v>
      </c>
    </row>
    <row r="22" spans="1:6" s="6" customFormat="1" ht="93" x14ac:dyDescent="0.35">
      <c r="A22" s="29" t="s">
        <v>21</v>
      </c>
      <c r="B22" s="29" t="s">
        <v>5</v>
      </c>
      <c r="C22" s="30" t="s">
        <v>380</v>
      </c>
      <c r="D22" s="31">
        <v>46008.875</v>
      </c>
      <c r="E22" s="31">
        <v>46009.208333333299</v>
      </c>
      <c r="F22" s="30" t="s">
        <v>381</v>
      </c>
    </row>
    <row r="23" spans="1:6" s="6" customFormat="1" ht="124" x14ac:dyDescent="0.35">
      <c r="A23" s="29" t="s">
        <v>21</v>
      </c>
      <c r="B23" s="29" t="s">
        <v>4</v>
      </c>
      <c r="C23" s="30" t="s">
        <v>385</v>
      </c>
      <c r="D23" s="31">
        <v>46008.833333333299</v>
      </c>
      <c r="E23" s="31">
        <v>46009.25</v>
      </c>
      <c r="F23" s="30" t="s">
        <v>139</v>
      </c>
    </row>
    <row r="24" spans="1:6" s="6" customFormat="1" ht="108.5" x14ac:dyDescent="0.35">
      <c r="A24" s="29" t="s">
        <v>21</v>
      </c>
      <c r="B24" s="29" t="s">
        <v>4</v>
      </c>
      <c r="C24" s="30" t="s">
        <v>536</v>
      </c>
      <c r="D24" s="31">
        <v>46008.833333333299</v>
      </c>
      <c r="E24" s="31">
        <v>46009.25</v>
      </c>
      <c r="F24" s="30" t="s">
        <v>537</v>
      </c>
    </row>
    <row r="25" spans="1:6" s="6" customFormat="1" ht="108.5" x14ac:dyDescent="0.35">
      <c r="A25" s="29" t="s">
        <v>21</v>
      </c>
      <c r="B25" s="29" t="s">
        <v>5</v>
      </c>
      <c r="C25" s="30" t="s">
        <v>538</v>
      </c>
      <c r="D25" s="31">
        <v>46008.833333333299</v>
      </c>
      <c r="E25" s="31">
        <v>46009.25</v>
      </c>
      <c r="F25" s="30" t="s">
        <v>539</v>
      </c>
    </row>
    <row r="26" spans="1:6" s="6" customFormat="1" ht="77.5" x14ac:dyDescent="0.35">
      <c r="A26" s="29" t="s">
        <v>21</v>
      </c>
      <c r="B26" s="29" t="s">
        <v>5</v>
      </c>
      <c r="C26" s="30" t="s">
        <v>22</v>
      </c>
      <c r="D26" s="31">
        <v>45901.833333333299</v>
      </c>
      <c r="E26" s="31">
        <v>46034.25</v>
      </c>
      <c r="F26" s="30" t="s">
        <v>23</v>
      </c>
    </row>
    <row r="27" spans="1:6" s="6" customFormat="1" ht="108.5" x14ac:dyDescent="0.35">
      <c r="A27" s="29" t="s">
        <v>21</v>
      </c>
      <c r="B27" s="29" t="s">
        <v>4</v>
      </c>
      <c r="C27" s="30" t="s">
        <v>153</v>
      </c>
      <c r="D27" s="31">
        <v>45936.833333333299</v>
      </c>
      <c r="E27" s="31">
        <v>46011.25</v>
      </c>
      <c r="F27" s="30" t="s">
        <v>23</v>
      </c>
    </row>
    <row r="28" spans="1:6" s="6" customFormat="1" ht="108.5" x14ac:dyDescent="0.35">
      <c r="A28" s="29" t="s">
        <v>21</v>
      </c>
      <c r="B28" s="29" t="s">
        <v>5</v>
      </c>
      <c r="C28" s="30" t="s">
        <v>24</v>
      </c>
      <c r="D28" s="31">
        <v>45957.854166666701</v>
      </c>
      <c r="E28" s="31">
        <v>46041.229166666701</v>
      </c>
      <c r="F28" s="30" t="s">
        <v>25</v>
      </c>
    </row>
    <row r="29" spans="1:6" s="6" customFormat="1" ht="93" x14ac:dyDescent="0.35">
      <c r="A29" s="29" t="s">
        <v>214</v>
      </c>
      <c r="B29" s="29" t="s">
        <v>2</v>
      </c>
      <c r="C29" s="30" t="s">
        <v>574</v>
      </c>
      <c r="D29" s="31">
        <v>46008.833333333299</v>
      </c>
      <c r="E29" s="31">
        <v>46009.25</v>
      </c>
      <c r="F29" s="30" t="s">
        <v>575</v>
      </c>
    </row>
    <row r="30" spans="1:6" s="6" customFormat="1" ht="108.5" x14ac:dyDescent="0.35">
      <c r="A30" s="29" t="s">
        <v>214</v>
      </c>
      <c r="B30" s="29" t="s">
        <v>6</v>
      </c>
      <c r="C30" s="30" t="s">
        <v>576</v>
      </c>
      <c r="D30" s="31">
        <v>46008.833333333299</v>
      </c>
      <c r="E30" s="31">
        <v>46009.25</v>
      </c>
      <c r="F30" s="30" t="s">
        <v>577</v>
      </c>
    </row>
    <row r="31" spans="1:6" s="6" customFormat="1" ht="93" x14ac:dyDescent="0.35">
      <c r="A31" s="29" t="s">
        <v>214</v>
      </c>
      <c r="B31" s="29" t="s">
        <v>2</v>
      </c>
      <c r="C31" s="30" t="s">
        <v>578</v>
      </c>
      <c r="D31" s="31">
        <v>46008.833333333299</v>
      </c>
      <c r="E31" s="31">
        <v>46009.25</v>
      </c>
      <c r="F31" s="30" t="s">
        <v>579</v>
      </c>
    </row>
    <row r="32" spans="1:6" s="6" customFormat="1" ht="93" x14ac:dyDescent="0.35">
      <c r="A32" s="29" t="s">
        <v>214</v>
      </c>
      <c r="B32" s="29" t="s">
        <v>6</v>
      </c>
      <c r="C32" s="30" t="s">
        <v>215</v>
      </c>
      <c r="D32" s="31">
        <v>46008.833333333299</v>
      </c>
      <c r="E32" s="31">
        <v>46009.25</v>
      </c>
      <c r="F32" s="30" t="s">
        <v>216</v>
      </c>
    </row>
    <row r="33" spans="1:6" s="6" customFormat="1" ht="93" x14ac:dyDescent="0.35">
      <c r="A33" s="29" t="s">
        <v>214</v>
      </c>
      <c r="B33" s="29" t="s">
        <v>6</v>
      </c>
      <c r="C33" s="30" t="s">
        <v>217</v>
      </c>
      <c r="D33" s="31">
        <v>46008.833333333299</v>
      </c>
      <c r="E33" s="31">
        <v>46009.25</v>
      </c>
      <c r="F33" s="30" t="s">
        <v>216</v>
      </c>
    </row>
    <row r="34" spans="1:6" s="6" customFormat="1" ht="93" x14ac:dyDescent="0.35">
      <c r="A34" s="29" t="s">
        <v>296</v>
      </c>
      <c r="B34" s="29" t="s">
        <v>5</v>
      </c>
      <c r="C34" s="30" t="s">
        <v>631</v>
      </c>
      <c r="D34" s="31">
        <v>46008.833333333299</v>
      </c>
      <c r="E34" s="31">
        <v>46009.25</v>
      </c>
      <c r="F34" s="30" t="s">
        <v>632</v>
      </c>
    </row>
    <row r="35" spans="1:6" s="6" customFormat="1" ht="93" x14ac:dyDescent="0.35">
      <c r="A35" s="29" t="s">
        <v>624</v>
      </c>
      <c r="B35" s="29" t="s">
        <v>4</v>
      </c>
      <c r="C35" s="30" t="s">
        <v>625</v>
      </c>
      <c r="D35" s="31">
        <v>46008.833333333299</v>
      </c>
      <c r="E35" s="31">
        <v>46009.25</v>
      </c>
      <c r="F35" s="30" t="s">
        <v>626</v>
      </c>
    </row>
    <row r="36" spans="1:6" s="6" customFormat="1" ht="93" x14ac:dyDescent="0.35">
      <c r="A36" s="29" t="s">
        <v>35</v>
      </c>
      <c r="B36" s="29" t="s">
        <v>18</v>
      </c>
      <c r="C36" s="30" t="s">
        <v>280</v>
      </c>
      <c r="D36" s="31">
        <v>46008.833333333299</v>
      </c>
      <c r="E36" s="31">
        <v>46009.25</v>
      </c>
      <c r="F36" s="30" t="s">
        <v>281</v>
      </c>
    </row>
    <row r="37" spans="1:6" s="6" customFormat="1" ht="62" x14ac:dyDescent="0.35">
      <c r="A37" s="29" t="s">
        <v>35</v>
      </c>
      <c r="B37" s="29" t="s">
        <v>6</v>
      </c>
      <c r="C37" s="30" t="s">
        <v>36</v>
      </c>
      <c r="D37" s="31">
        <v>45974.916666666701</v>
      </c>
      <c r="E37" s="31">
        <v>46025.25</v>
      </c>
      <c r="F37" s="30" t="s">
        <v>37</v>
      </c>
    </row>
    <row r="38" spans="1:6" s="6" customFormat="1" ht="62" x14ac:dyDescent="0.35">
      <c r="A38" s="29" t="s">
        <v>287</v>
      </c>
      <c r="B38" s="29" t="s">
        <v>2</v>
      </c>
      <c r="C38" s="30" t="s">
        <v>288</v>
      </c>
      <c r="D38" s="31">
        <v>46008.833333333299</v>
      </c>
      <c r="E38" s="31">
        <v>46009.25</v>
      </c>
      <c r="F38" s="30" t="s">
        <v>289</v>
      </c>
    </row>
    <row r="39" spans="1:6" s="14" customFormat="1" ht="93" x14ac:dyDescent="0.35">
      <c r="A39" s="29" t="s">
        <v>301</v>
      </c>
      <c r="B39" s="29" t="s">
        <v>6</v>
      </c>
      <c r="C39" s="30" t="s">
        <v>480</v>
      </c>
      <c r="D39" s="31">
        <v>46008.833333333299</v>
      </c>
      <c r="E39" s="31">
        <v>46009.25</v>
      </c>
      <c r="F39" s="30" t="s">
        <v>481</v>
      </c>
    </row>
    <row r="40" spans="1:6" s="6" customFormat="1" ht="93" x14ac:dyDescent="0.35">
      <c r="A40" s="29" t="s">
        <v>301</v>
      </c>
      <c r="B40" s="29" t="s">
        <v>6</v>
      </c>
      <c r="C40" s="30" t="s">
        <v>482</v>
      </c>
      <c r="D40" s="31">
        <v>46008.833333333299</v>
      </c>
      <c r="E40" s="31">
        <v>46009.25</v>
      </c>
      <c r="F40" s="30" t="s">
        <v>483</v>
      </c>
    </row>
    <row r="41" spans="1:6" s="6" customFormat="1" ht="62" x14ac:dyDescent="0.35">
      <c r="A41" s="29" t="s">
        <v>293</v>
      </c>
      <c r="B41" s="29" t="s">
        <v>18</v>
      </c>
      <c r="C41" s="30" t="s">
        <v>294</v>
      </c>
      <c r="D41" s="31">
        <v>46008.833333333299</v>
      </c>
      <c r="E41" s="31">
        <v>46009.25</v>
      </c>
      <c r="F41" s="30" t="s">
        <v>295</v>
      </c>
    </row>
    <row r="42" spans="1:6" s="6" customFormat="1" ht="62" x14ac:dyDescent="0.35">
      <c r="A42" s="29" t="s">
        <v>96</v>
      </c>
      <c r="B42" s="29" t="s">
        <v>5</v>
      </c>
      <c r="C42" s="30" t="s">
        <v>266</v>
      </c>
      <c r="D42" s="31">
        <v>46008.875</v>
      </c>
      <c r="E42" s="31">
        <v>46009.25</v>
      </c>
      <c r="F42" s="30" t="s">
        <v>267</v>
      </c>
    </row>
    <row r="43" spans="1:6" s="6" customFormat="1" ht="62" x14ac:dyDescent="0.35">
      <c r="A43" s="29" t="s">
        <v>96</v>
      </c>
      <c r="B43" s="29" t="s">
        <v>4</v>
      </c>
      <c r="C43" s="30" t="s">
        <v>620</v>
      </c>
      <c r="D43" s="31">
        <v>46008.875</v>
      </c>
      <c r="E43" s="31">
        <v>46009.25</v>
      </c>
      <c r="F43" s="30" t="s">
        <v>621</v>
      </c>
    </row>
    <row r="44" spans="1:6" s="6" customFormat="1" ht="62" x14ac:dyDescent="0.35">
      <c r="A44" s="29" t="s">
        <v>96</v>
      </c>
      <c r="B44" s="29" t="s">
        <v>4</v>
      </c>
      <c r="C44" s="30" t="s">
        <v>290</v>
      </c>
      <c r="D44" s="31">
        <v>46008.833333333299</v>
      </c>
      <c r="E44" s="31">
        <v>46009.25</v>
      </c>
      <c r="F44" s="30" t="s">
        <v>289</v>
      </c>
    </row>
    <row r="45" spans="1:6" s="6" customFormat="1" ht="62" x14ac:dyDescent="0.35">
      <c r="A45" s="29" t="s">
        <v>100</v>
      </c>
      <c r="B45" s="29" t="s">
        <v>2</v>
      </c>
      <c r="C45" s="30" t="s">
        <v>101</v>
      </c>
      <c r="D45" s="31">
        <v>46008.916666666701</v>
      </c>
      <c r="E45" s="31">
        <v>46009.229166666701</v>
      </c>
      <c r="F45" s="30" t="s">
        <v>102</v>
      </c>
    </row>
    <row r="46" spans="1:6" s="6" customFormat="1" ht="77.5" x14ac:dyDescent="0.35">
      <c r="A46" s="29" t="s">
        <v>259</v>
      </c>
      <c r="B46" s="29" t="s">
        <v>2</v>
      </c>
      <c r="C46" s="30" t="s">
        <v>469</v>
      </c>
      <c r="D46" s="31">
        <v>46008.875</v>
      </c>
      <c r="E46" s="31">
        <v>46009.25</v>
      </c>
      <c r="F46" s="30" t="s">
        <v>470</v>
      </c>
    </row>
    <row r="47" spans="1:6" s="14" customFormat="1" ht="77.5" x14ac:dyDescent="0.35">
      <c r="A47" s="29" t="s">
        <v>259</v>
      </c>
      <c r="B47" s="29" t="s">
        <v>6</v>
      </c>
      <c r="C47" s="30" t="s">
        <v>615</v>
      </c>
      <c r="D47" s="31">
        <v>46008.875</v>
      </c>
      <c r="E47" s="31">
        <v>46009.25</v>
      </c>
      <c r="F47" s="30" t="s">
        <v>616</v>
      </c>
    </row>
    <row r="48" spans="1:6" s="6" customFormat="1" ht="77.5" x14ac:dyDescent="0.35">
      <c r="A48" s="29" t="s">
        <v>259</v>
      </c>
      <c r="B48" s="29" t="s">
        <v>6</v>
      </c>
      <c r="C48" s="30" t="s">
        <v>622</v>
      </c>
      <c r="D48" s="31">
        <v>46008.875</v>
      </c>
      <c r="E48" s="31">
        <v>46009.25</v>
      </c>
      <c r="F48" s="30" t="s">
        <v>623</v>
      </c>
    </row>
    <row r="49" spans="1:6" s="6" customFormat="1" ht="93" x14ac:dyDescent="0.35">
      <c r="A49" s="29" t="s">
        <v>347</v>
      </c>
      <c r="B49" s="29" t="s">
        <v>18</v>
      </c>
      <c r="C49" s="30" t="s">
        <v>651</v>
      </c>
      <c r="D49" s="31">
        <v>46008.875</v>
      </c>
      <c r="E49" s="31">
        <v>46009.25</v>
      </c>
      <c r="F49" s="30" t="s">
        <v>652</v>
      </c>
    </row>
    <row r="50" spans="1:6" s="6" customFormat="1" ht="93" x14ac:dyDescent="0.35">
      <c r="A50" s="29" t="s">
        <v>617</v>
      </c>
      <c r="B50" s="29" t="s">
        <v>2</v>
      </c>
      <c r="C50" s="30" t="s">
        <v>618</v>
      </c>
      <c r="D50" s="31">
        <v>46008.875</v>
      </c>
      <c r="E50" s="31">
        <v>46009.25</v>
      </c>
      <c r="F50" s="30" t="s">
        <v>619</v>
      </c>
    </row>
    <row r="51" spans="1:6" s="6" customFormat="1" ht="93" x14ac:dyDescent="0.35">
      <c r="A51" s="29" t="s">
        <v>473</v>
      </c>
      <c r="B51" s="29" t="s">
        <v>4</v>
      </c>
      <c r="C51" s="30" t="s">
        <v>474</v>
      </c>
      <c r="D51" s="31">
        <v>46008.875</v>
      </c>
      <c r="E51" s="31">
        <v>46009.25</v>
      </c>
      <c r="F51" s="30" t="s">
        <v>475</v>
      </c>
    </row>
    <row r="52" spans="1:6" s="6" customFormat="1" ht="93" x14ac:dyDescent="0.35">
      <c r="A52" s="29" t="s">
        <v>655</v>
      </c>
      <c r="B52" s="29" t="s">
        <v>18</v>
      </c>
      <c r="C52" s="30" t="s">
        <v>656</v>
      </c>
      <c r="D52" s="31">
        <v>46008.833333333299</v>
      </c>
      <c r="E52" s="31">
        <v>46009.125</v>
      </c>
      <c r="F52" s="30" t="s">
        <v>657</v>
      </c>
    </row>
    <row r="53" spans="1:6" s="14" customFormat="1" ht="62" x14ac:dyDescent="0.35">
      <c r="A53" s="29" t="s">
        <v>163</v>
      </c>
      <c r="B53" s="29" t="s">
        <v>2</v>
      </c>
      <c r="C53" s="30" t="s">
        <v>164</v>
      </c>
      <c r="D53" s="31">
        <v>46008.833333333299</v>
      </c>
      <c r="E53" s="31">
        <v>46009.25</v>
      </c>
      <c r="F53" s="30" t="s">
        <v>165</v>
      </c>
    </row>
    <row r="54" spans="1:6" s="14" customFormat="1" ht="93" x14ac:dyDescent="0.35">
      <c r="A54" s="29" t="s">
        <v>163</v>
      </c>
      <c r="B54" s="29" t="s">
        <v>4</v>
      </c>
      <c r="C54" s="30" t="s">
        <v>325</v>
      </c>
      <c r="D54" s="31">
        <v>46008.833333333299</v>
      </c>
      <c r="E54" s="31">
        <v>46009.25</v>
      </c>
      <c r="F54" s="30" t="s">
        <v>326</v>
      </c>
    </row>
    <row r="55" spans="1:6" s="14" customFormat="1" ht="93" x14ac:dyDescent="0.35">
      <c r="A55" s="29" t="s">
        <v>163</v>
      </c>
      <c r="B55" s="29" t="s">
        <v>5</v>
      </c>
      <c r="C55" s="30" t="s">
        <v>327</v>
      </c>
      <c r="D55" s="31">
        <v>46008.833333333299</v>
      </c>
      <c r="E55" s="31">
        <v>46009.25</v>
      </c>
      <c r="F55" s="30" t="s">
        <v>328</v>
      </c>
    </row>
    <row r="56" spans="1:6" s="6" customFormat="1" ht="93" x14ac:dyDescent="0.35">
      <c r="A56" s="29" t="s">
        <v>163</v>
      </c>
      <c r="B56" s="29" t="s">
        <v>2</v>
      </c>
      <c r="C56" s="30" t="s">
        <v>366</v>
      </c>
      <c r="D56" s="31">
        <v>46008.875</v>
      </c>
      <c r="E56" s="31">
        <v>46009.25</v>
      </c>
      <c r="F56" s="30" t="s">
        <v>367</v>
      </c>
    </row>
    <row r="57" spans="1:6" s="6" customFormat="1" ht="93" x14ac:dyDescent="0.35">
      <c r="A57" s="29" t="s">
        <v>150</v>
      </c>
      <c r="B57" s="29" t="s">
        <v>6</v>
      </c>
      <c r="C57" s="30" t="s">
        <v>392</v>
      </c>
      <c r="D57" s="31">
        <v>46008.833333333299</v>
      </c>
      <c r="E57" s="31">
        <v>46009.25</v>
      </c>
      <c r="F57" s="30" t="s">
        <v>149</v>
      </c>
    </row>
    <row r="58" spans="1:6" s="6" customFormat="1" ht="93" x14ac:dyDescent="0.35">
      <c r="A58" s="29" t="s">
        <v>150</v>
      </c>
      <c r="B58" s="29" t="s">
        <v>6</v>
      </c>
      <c r="C58" s="30" t="s">
        <v>393</v>
      </c>
      <c r="D58" s="31">
        <v>46008.833333333299</v>
      </c>
      <c r="E58" s="31">
        <v>46009.25</v>
      </c>
      <c r="F58" s="30" t="s">
        <v>149</v>
      </c>
    </row>
    <row r="59" spans="1:6" s="6" customFormat="1" ht="93" x14ac:dyDescent="0.35">
      <c r="A59" s="29" t="s">
        <v>150</v>
      </c>
      <c r="B59" s="29" t="s">
        <v>2</v>
      </c>
      <c r="C59" s="30" t="s">
        <v>161</v>
      </c>
      <c r="D59" s="31">
        <v>46008.833333333299</v>
      </c>
      <c r="E59" s="31">
        <v>46009.25</v>
      </c>
      <c r="F59" s="30" t="s">
        <v>162</v>
      </c>
    </row>
    <row r="60" spans="1:6" s="6" customFormat="1" ht="93" x14ac:dyDescent="0.35">
      <c r="A60" s="29" t="s">
        <v>540</v>
      </c>
      <c r="B60" s="29" t="s">
        <v>2</v>
      </c>
      <c r="C60" s="30" t="s">
        <v>541</v>
      </c>
      <c r="D60" s="31">
        <v>46008.833333333299</v>
      </c>
      <c r="E60" s="31">
        <v>46009.25</v>
      </c>
      <c r="F60" s="30" t="s">
        <v>542</v>
      </c>
    </row>
    <row r="61" spans="1:6" s="6" customFormat="1" ht="93" x14ac:dyDescent="0.35">
      <c r="A61" s="29" t="s">
        <v>374</v>
      </c>
      <c r="B61" s="29" t="s">
        <v>2</v>
      </c>
      <c r="C61" s="30" t="s">
        <v>546</v>
      </c>
      <c r="D61" s="31">
        <v>46008.833333333299</v>
      </c>
      <c r="E61" s="31">
        <v>46009.25</v>
      </c>
      <c r="F61" s="30" t="s">
        <v>547</v>
      </c>
    </row>
    <row r="62" spans="1:6" s="6" customFormat="1" ht="62" x14ac:dyDescent="0.35">
      <c r="A62" s="29" t="s">
        <v>374</v>
      </c>
      <c r="B62" s="29" t="s">
        <v>2</v>
      </c>
      <c r="C62" s="30" t="s">
        <v>548</v>
      </c>
      <c r="D62" s="31">
        <v>46008.833333333299</v>
      </c>
      <c r="E62" s="31">
        <v>46009.25</v>
      </c>
      <c r="F62" s="30" t="s">
        <v>547</v>
      </c>
    </row>
    <row r="63" spans="1:6" s="6" customFormat="1" ht="62" x14ac:dyDescent="0.35">
      <c r="A63" s="29" t="s">
        <v>399</v>
      </c>
      <c r="B63" s="29" t="s">
        <v>2</v>
      </c>
      <c r="C63" s="30" t="s">
        <v>400</v>
      </c>
      <c r="D63" s="31">
        <v>46008.916666666701</v>
      </c>
      <c r="E63" s="31">
        <v>46009.25</v>
      </c>
      <c r="F63" s="30" t="s">
        <v>401</v>
      </c>
    </row>
    <row r="64" spans="1:6" s="6" customFormat="1" ht="62" x14ac:dyDescent="0.35">
      <c r="A64" s="29" t="s">
        <v>399</v>
      </c>
      <c r="B64" s="29" t="s">
        <v>6</v>
      </c>
      <c r="C64" s="30" t="s">
        <v>404</v>
      </c>
      <c r="D64" s="31">
        <v>46008.916666666701</v>
      </c>
      <c r="E64" s="31">
        <v>46009.25</v>
      </c>
      <c r="F64" s="30" t="s">
        <v>401</v>
      </c>
    </row>
    <row r="65" spans="1:6" s="6" customFormat="1" ht="46.5" x14ac:dyDescent="0.35">
      <c r="A65" s="29" t="s">
        <v>350</v>
      </c>
      <c r="B65" s="29" t="s">
        <v>2</v>
      </c>
      <c r="C65" s="30" t="s">
        <v>394</v>
      </c>
      <c r="D65" s="31">
        <v>46008.833333333299</v>
      </c>
      <c r="E65" s="31">
        <v>46009.25</v>
      </c>
      <c r="F65" s="30" t="s">
        <v>395</v>
      </c>
    </row>
    <row r="66" spans="1:6" s="6" customFormat="1" ht="77.5" x14ac:dyDescent="0.35">
      <c r="A66" s="29" t="s">
        <v>350</v>
      </c>
      <c r="B66" s="29" t="s">
        <v>6</v>
      </c>
      <c r="C66" s="30" t="s">
        <v>396</v>
      </c>
      <c r="D66" s="31">
        <v>46008.833333333299</v>
      </c>
      <c r="E66" s="31">
        <v>46009.25</v>
      </c>
      <c r="F66" s="30" t="s">
        <v>395</v>
      </c>
    </row>
    <row r="67" spans="1:6" s="6" customFormat="1" ht="62" x14ac:dyDescent="0.35">
      <c r="A67" s="29" t="s">
        <v>350</v>
      </c>
      <c r="B67" s="29" t="s">
        <v>6</v>
      </c>
      <c r="C67" s="30" t="s">
        <v>358</v>
      </c>
      <c r="D67" s="31">
        <v>46008.833333333299</v>
      </c>
      <c r="E67" s="31">
        <v>46009.208333333299</v>
      </c>
      <c r="F67" s="30" t="s">
        <v>359</v>
      </c>
    </row>
    <row r="68" spans="1:6" s="6" customFormat="1" ht="62" x14ac:dyDescent="0.35">
      <c r="A68" s="29" t="s">
        <v>350</v>
      </c>
      <c r="B68" s="29" t="s">
        <v>2</v>
      </c>
      <c r="C68" s="30" t="s">
        <v>360</v>
      </c>
      <c r="D68" s="31">
        <v>46008.833333333299</v>
      </c>
      <c r="E68" s="31">
        <v>46009.208333333299</v>
      </c>
      <c r="F68" s="30" t="s">
        <v>359</v>
      </c>
    </row>
    <row r="69" spans="1:6" s="6" customFormat="1" ht="62" x14ac:dyDescent="0.35">
      <c r="A69" s="29" t="s">
        <v>350</v>
      </c>
      <c r="B69" s="29" t="s">
        <v>6</v>
      </c>
      <c r="C69" s="30" t="s">
        <v>668</v>
      </c>
      <c r="D69" s="31">
        <v>46008.875</v>
      </c>
      <c r="E69" s="31">
        <v>46009.25</v>
      </c>
      <c r="F69" s="30" t="s">
        <v>669</v>
      </c>
    </row>
    <row r="70" spans="1:6" s="6" customFormat="1" ht="93" x14ac:dyDescent="0.35">
      <c r="A70" s="29" t="s">
        <v>111</v>
      </c>
      <c r="B70" s="29" t="s">
        <v>18</v>
      </c>
      <c r="C70" s="30" t="s">
        <v>112</v>
      </c>
      <c r="D70" s="31">
        <v>46008.833333333299</v>
      </c>
      <c r="E70" s="31">
        <v>46009.25</v>
      </c>
      <c r="F70" s="30" t="s">
        <v>113</v>
      </c>
    </row>
    <row r="71" spans="1:6" s="6" customFormat="1" ht="62" x14ac:dyDescent="0.35">
      <c r="A71" s="29" t="s">
        <v>111</v>
      </c>
      <c r="B71" s="29" t="s">
        <v>18</v>
      </c>
      <c r="C71" s="30" t="s">
        <v>114</v>
      </c>
      <c r="D71" s="31">
        <v>46008.833333333299</v>
      </c>
      <c r="E71" s="31">
        <v>46009.25</v>
      </c>
      <c r="F71" s="30" t="s">
        <v>115</v>
      </c>
    </row>
    <row r="72" spans="1:6" s="6" customFormat="1" ht="62" x14ac:dyDescent="0.35">
      <c r="A72" s="29" t="s">
        <v>523</v>
      </c>
      <c r="B72" s="29" t="s">
        <v>18</v>
      </c>
      <c r="C72" s="30" t="s">
        <v>524</v>
      </c>
      <c r="D72" s="31">
        <v>46008.875</v>
      </c>
      <c r="E72" s="31">
        <v>46009.25</v>
      </c>
      <c r="F72" s="30" t="s">
        <v>525</v>
      </c>
    </row>
    <row r="73" spans="1:6" s="6" customFormat="1" ht="62" x14ac:dyDescent="0.35">
      <c r="A73" s="29" t="s">
        <v>526</v>
      </c>
      <c r="B73" s="29" t="s">
        <v>5</v>
      </c>
      <c r="C73" s="30" t="s">
        <v>527</v>
      </c>
      <c r="D73" s="31">
        <v>46008.875</v>
      </c>
      <c r="E73" s="31">
        <v>46009.208333333299</v>
      </c>
      <c r="F73" s="30" t="s">
        <v>528</v>
      </c>
    </row>
    <row r="74" spans="1:6" s="6" customFormat="1" ht="62" x14ac:dyDescent="0.35">
      <c r="A74" s="29" t="s">
        <v>377</v>
      </c>
      <c r="B74" s="29" t="s">
        <v>5</v>
      </c>
      <c r="C74" s="30" t="s">
        <v>378</v>
      </c>
      <c r="D74" s="31">
        <v>46008.833333333299</v>
      </c>
      <c r="E74" s="31">
        <v>46009.208333333299</v>
      </c>
      <c r="F74" s="30" t="s">
        <v>379</v>
      </c>
    </row>
    <row r="75" spans="1:6" s="6" customFormat="1" ht="62" x14ac:dyDescent="0.35">
      <c r="A75" s="29" t="s">
        <v>377</v>
      </c>
      <c r="B75" s="29" t="s">
        <v>4</v>
      </c>
      <c r="C75" s="30" t="s">
        <v>676</v>
      </c>
      <c r="D75" s="31">
        <v>46008.833333333299</v>
      </c>
      <c r="E75" s="31">
        <v>46009.208333333299</v>
      </c>
      <c r="F75" s="30" t="s">
        <v>677</v>
      </c>
    </row>
    <row r="76" spans="1:6" s="6" customFormat="1" ht="62" x14ac:dyDescent="0.35">
      <c r="A76" s="29" t="s">
        <v>517</v>
      </c>
      <c r="B76" s="29" t="s">
        <v>6</v>
      </c>
      <c r="C76" s="30" t="s">
        <v>518</v>
      </c>
      <c r="D76" s="31">
        <v>46008.875</v>
      </c>
      <c r="E76" s="31">
        <v>46009.25</v>
      </c>
      <c r="F76" s="30" t="s">
        <v>519</v>
      </c>
    </row>
    <row r="77" spans="1:6" s="6" customFormat="1" ht="62" x14ac:dyDescent="0.35">
      <c r="A77" s="29" t="s">
        <v>517</v>
      </c>
      <c r="B77" s="29" t="s">
        <v>2</v>
      </c>
      <c r="C77" s="30" t="s">
        <v>520</v>
      </c>
      <c r="D77" s="31">
        <v>46008.875</v>
      </c>
      <c r="E77" s="31">
        <v>46009.25</v>
      </c>
      <c r="F77" s="30" t="s">
        <v>519</v>
      </c>
    </row>
    <row r="78" spans="1:6" s="6" customFormat="1" ht="62" x14ac:dyDescent="0.35">
      <c r="A78" s="29" t="s">
        <v>155</v>
      </c>
      <c r="B78" s="29" t="s">
        <v>5</v>
      </c>
      <c r="C78" s="30" t="s">
        <v>402</v>
      </c>
      <c r="D78" s="31">
        <v>46008.916666666701</v>
      </c>
      <c r="E78" s="31">
        <v>46009.25</v>
      </c>
      <c r="F78" s="30" t="s">
        <v>401</v>
      </c>
    </row>
    <row r="79" spans="1:6" s="6" customFormat="1" ht="62" x14ac:dyDescent="0.35">
      <c r="A79" s="29" t="s">
        <v>155</v>
      </c>
      <c r="B79" s="29" t="s">
        <v>4</v>
      </c>
      <c r="C79" s="30" t="s">
        <v>403</v>
      </c>
      <c r="D79" s="31">
        <v>46008.916666666701</v>
      </c>
      <c r="E79" s="31">
        <v>46009.25</v>
      </c>
      <c r="F79" s="30" t="s">
        <v>401</v>
      </c>
    </row>
    <row r="80" spans="1:6" s="6" customFormat="1" ht="62" x14ac:dyDescent="0.35">
      <c r="A80" s="29" t="s">
        <v>155</v>
      </c>
      <c r="B80" s="29" t="s">
        <v>5</v>
      </c>
      <c r="C80" s="30" t="s">
        <v>549</v>
      </c>
      <c r="D80" s="31">
        <v>46008.833333333299</v>
      </c>
      <c r="E80" s="31">
        <v>46009.25</v>
      </c>
      <c r="F80" s="30" t="s">
        <v>550</v>
      </c>
    </row>
    <row r="81" spans="1:6" s="6" customFormat="1" ht="62" x14ac:dyDescent="0.35">
      <c r="A81" s="29" t="s">
        <v>84</v>
      </c>
      <c r="B81" s="29" t="s">
        <v>2</v>
      </c>
      <c r="C81" s="30" t="s">
        <v>448</v>
      </c>
      <c r="D81" s="31">
        <v>46008.875</v>
      </c>
      <c r="E81" s="31">
        <v>46009.25</v>
      </c>
      <c r="F81" s="30" t="s">
        <v>449</v>
      </c>
    </row>
    <row r="82" spans="1:6" s="6" customFormat="1" ht="62" x14ac:dyDescent="0.35">
      <c r="A82" s="29" t="s">
        <v>84</v>
      </c>
      <c r="B82" s="29" t="s">
        <v>2</v>
      </c>
      <c r="C82" s="30" t="s">
        <v>450</v>
      </c>
      <c r="D82" s="31">
        <v>46008.875</v>
      </c>
      <c r="E82" s="31">
        <v>46009.25</v>
      </c>
      <c r="F82" s="30" t="s">
        <v>449</v>
      </c>
    </row>
    <row r="83" spans="1:6" s="6" customFormat="1" ht="46.5" x14ac:dyDescent="0.35">
      <c r="A83" s="29" t="s">
        <v>84</v>
      </c>
      <c r="B83" s="29" t="s">
        <v>2</v>
      </c>
      <c r="C83" s="30" t="s">
        <v>451</v>
      </c>
      <c r="D83" s="31">
        <v>46008.875</v>
      </c>
      <c r="E83" s="31">
        <v>46009.25</v>
      </c>
      <c r="F83" s="30" t="s">
        <v>449</v>
      </c>
    </row>
    <row r="84" spans="1:6" s="6" customFormat="1" ht="46.5" x14ac:dyDescent="0.35">
      <c r="A84" s="29" t="s">
        <v>189</v>
      </c>
      <c r="B84" s="29" t="s">
        <v>4</v>
      </c>
      <c r="C84" s="30" t="s">
        <v>190</v>
      </c>
      <c r="D84" s="31">
        <v>46008.833333333299</v>
      </c>
      <c r="E84" s="31">
        <v>46009.25</v>
      </c>
      <c r="F84" s="30" t="s">
        <v>191</v>
      </c>
    </row>
    <row r="85" spans="1:6" s="6" customFormat="1" ht="46.5" x14ac:dyDescent="0.35">
      <c r="A85" s="29" t="s">
        <v>189</v>
      </c>
      <c r="B85" s="29" t="s">
        <v>4</v>
      </c>
      <c r="C85" s="30" t="s">
        <v>563</v>
      </c>
      <c r="D85" s="31">
        <v>46008.833333333299</v>
      </c>
      <c r="E85" s="31">
        <v>46009.25</v>
      </c>
      <c r="F85" s="30" t="s">
        <v>191</v>
      </c>
    </row>
    <row r="86" spans="1:6" s="6" customFormat="1" ht="46.5" x14ac:dyDescent="0.35">
      <c r="A86" s="29" t="s">
        <v>179</v>
      </c>
      <c r="B86" s="29" t="s">
        <v>5</v>
      </c>
      <c r="C86" s="30" t="s">
        <v>408</v>
      </c>
      <c r="D86" s="31">
        <v>46008.833333333299</v>
      </c>
      <c r="E86" s="31">
        <v>46009.25</v>
      </c>
      <c r="F86" s="30" t="s">
        <v>409</v>
      </c>
    </row>
    <row r="87" spans="1:6" s="6" customFormat="1" ht="46.5" x14ac:dyDescent="0.35">
      <c r="A87" s="29" t="s">
        <v>179</v>
      </c>
      <c r="B87" s="29" t="s">
        <v>5</v>
      </c>
      <c r="C87" s="30" t="s">
        <v>410</v>
      </c>
      <c r="D87" s="31">
        <v>46008.833333333299</v>
      </c>
      <c r="E87" s="31">
        <v>46009.25</v>
      </c>
      <c r="F87" s="30" t="s">
        <v>409</v>
      </c>
    </row>
    <row r="88" spans="1:6" s="6" customFormat="1" ht="62" x14ac:dyDescent="0.35">
      <c r="A88" s="29" t="s">
        <v>179</v>
      </c>
      <c r="B88" s="29" t="s">
        <v>5</v>
      </c>
      <c r="C88" s="30" t="s">
        <v>411</v>
      </c>
      <c r="D88" s="31">
        <v>46008.833333333299</v>
      </c>
      <c r="E88" s="31">
        <v>46009.25</v>
      </c>
      <c r="F88" s="30" t="s">
        <v>409</v>
      </c>
    </row>
    <row r="89" spans="1:6" s="6" customFormat="1" ht="62" x14ac:dyDescent="0.35">
      <c r="A89" s="29" t="s">
        <v>179</v>
      </c>
      <c r="B89" s="29" t="s">
        <v>5</v>
      </c>
      <c r="C89" s="30" t="s">
        <v>180</v>
      </c>
      <c r="D89" s="31">
        <v>46008.833333333299</v>
      </c>
      <c r="E89" s="31">
        <v>46009.25</v>
      </c>
      <c r="F89" s="30" t="s">
        <v>181</v>
      </c>
    </row>
    <row r="90" spans="1:6" s="6" customFormat="1" ht="46.5" x14ac:dyDescent="0.35">
      <c r="A90" s="29" t="s">
        <v>179</v>
      </c>
      <c r="B90" s="29" t="s">
        <v>4</v>
      </c>
      <c r="C90" s="30" t="s">
        <v>182</v>
      </c>
      <c r="D90" s="31">
        <v>46008.833333333299</v>
      </c>
      <c r="E90" s="31">
        <v>46009.25</v>
      </c>
      <c r="F90" s="30" t="s">
        <v>181</v>
      </c>
    </row>
    <row r="91" spans="1:6" s="6" customFormat="1" ht="46.5" x14ac:dyDescent="0.35">
      <c r="A91" s="29" t="s">
        <v>179</v>
      </c>
      <c r="B91" s="29" t="s">
        <v>4</v>
      </c>
      <c r="C91" s="30" t="s">
        <v>183</v>
      </c>
      <c r="D91" s="31">
        <v>46008.833333333299</v>
      </c>
      <c r="E91" s="31">
        <v>46009.25</v>
      </c>
      <c r="F91" s="30" t="s">
        <v>181</v>
      </c>
    </row>
    <row r="92" spans="1:6" s="6" customFormat="1" ht="46.5" x14ac:dyDescent="0.35">
      <c r="A92" s="29" t="s">
        <v>179</v>
      </c>
      <c r="B92" s="29" t="s">
        <v>4</v>
      </c>
      <c r="C92" s="30" t="s">
        <v>184</v>
      </c>
      <c r="D92" s="31">
        <v>46008.833333333299</v>
      </c>
      <c r="E92" s="31">
        <v>46009.25</v>
      </c>
      <c r="F92" s="30" t="s">
        <v>181</v>
      </c>
    </row>
    <row r="93" spans="1:6" s="6" customFormat="1" ht="46.5" x14ac:dyDescent="0.35">
      <c r="A93" s="29" t="s">
        <v>179</v>
      </c>
      <c r="B93" s="29" t="s">
        <v>4</v>
      </c>
      <c r="C93" s="30" t="s">
        <v>185</v>
      </c>
      <c r="D93" s="31">
        <v>46008.833333333299</v>
      </c>
      <c r="E93" s="31">
        <v>46009.25</v>
      </c>
      <c r="F93" s="30" t="s">
        <v>181</v>
      </c>
    </row>
    <row r="94" spans="1:6" s="6" customFormat="1" ht="46.5" x14ac:dyDescent="0.35">
      <c r="A94" s="29" t="s">
        <v>179</v>
      </c>
      <c r="B94" s="29" t="s">
        <v>5</v>
      </c>
      <c r="C94" s="30" t="s">
        <v>186</v>
      </c>
      <c r="D94" s="31">
        <v>46008.833333333299</v>
      </c>
      <c r="E94" s="31">
        <v>46009.25</v>
      </c>
      <c r="F94" s="30" t="s">
        <v>181</v>
      </c>
    </row>
    <row r="95" spans="1:6" s="6" customFormat="1" ht="31" x14ac:dyDescent="0.35">
      <c r="A95" s="29" t="s">
        <v>179</v>
      </c>
      <c r="B95" s="29" t="s">
        <v>5</v>
      </c>
      <c r="C95" s="30" t="s">
        <v>187</v>
      </c>
      <c r="D95" s="31">
        <v>46008.833333333299</v>
      </c>
      <c r="E95" s="31">
        <v>46009.25</v>
      </c>
      <c r="F95" s="30" t="s">
        <v>181</v>
      </c>
    </row>
    <row r="96" spans="1:6" s="6" customFormat="1" ht="46.5" x14ac:dyDescent="0.35">
      <c r="A96" s="29" t="s">
        <v>179</v>
      </c>
      <c r="B96" s="29" t="s">
        <v>5</v>
      </c>
      <c r="C96" s="30" t="s">
        <v>188</v>
      </c>
      <c r="D96" s="31">
        <v>46008.833333333299</v>
      </c>
      <c r="E96" s="31">
        <v>46009.25</v>
      </c>
      <c r="F96" s="30" t="s">
        <v>181</v>
      </c>
    </row>
    <row r="97" spans="1:6" s="6" customFormat="1" ht="46.5" x14ac:dyDescent="0.35">
      <c r="A97" s="29" t="s">
        <v>38</v>
      </c>
      <c r="B97" s="29" t="s">
        <v>5</v>
      </c>
      <c r="C97" s="30" t="s">
        <v>218</v>
      </c>
      <c r="D97" s="31">
        <v>46008.854166666701</v>
      </c>
      <c r="E97" s="31">
        <v>46009.25</v>
      </c>
      <c r="F97" s="30" t="s">
        <v>219</v>
      </c>
    </row>
    <row r="98" spans="1:6" s="6" customFormat="1" ht="46.5" x14ac:dyDescent="0.35">
      <c r="A98" s="29" t="s">
        <v>200</v>
      </c>
      <c r="B98" s="29" t="s">
        <v>5</v>
      </c>
      <c r="C98" s="30" t="s">
        <v>201</v>
      </c>
      <c r="D98" s="31">
        <v>46008.833333333299</v>
      </c>
      <c r="E98" s="31">
        <v>46009.25</v>
      </c>
      <c r="F98" s="30" t="s">
        <v>202</v>
      </c>
    </row>
    <row r="99" spans="1:6" s="5" customFormat="1" ht="46.5" x14ac:dyDescent="0.35">
      <c r="A99" s="29" t="s">
        <v>200</v>
      </c>
      <c r="B99" s="29" t="s">
        <v>5</v>
      </c>
      <c r="C99" s="30" t="s">
        <v>573</v>
      </c>
      <c r="D99" s="31">
        <v>46008.833333333299</v>
      </c>
      <c r="E99" s="31">
        <v>46009.25</v>
      </c>
      <c r="F99" s="30" t="s">
        <v>438</v>
      </c>
    </row>
    <row r="100" spans="1:6" s="6" customFormat="1" ht="46.5" x14ac:dyDescent="0.35">
      <c r="A100" s="29" t="s">
        <v>452</v>
      </c>
      <c r="B100" s="29" t="s">
        <v>6</v>
      </c>
      <c r="C100" s="30" t="s">
        <v>457</v>
      </c>
      <c r="D100" s="31">
        <v>46008.833333333299</v>
      </c>
      <c r="E100" s="31">
        <v>46009.25</v>
      </c>
      <c r="F100" s="30" t="s">
        <v>454</v>
      </c>
    </row>
    <row r="101" spans="1:6" s="6" customFormat="1" ht="46.5" x14ac:dyDescent="0.35">
      <c r="A101" s="29" t="s">
        <v>62</v>
      </c>
      <c r="B101" s="29" t="s">
        <v>2</v>
      </c>
      <c r="C101" s="30" t="s">
        <v>533</v>
      </c>
      <c r="D101" s="31">
        <v>46008.916666666701</v>
      </c>
      <c r="E101" s="31">
        <v>46009.208333333299</v>
      </c>
      <c r="F101" s="30" t="s">
        <v>64</v>
      </c>
    </row>
    <row r="102" spans="1:6" s="5" customFormat="1" ht="46.5" x14ac:dyDescent="0.35">
      <c r="A102" s="29" t="s">
        <v>62</v>
      </c>
      <c r="B102" s="29" t="s">
        <v>6</v>
      </c>
      <c r="C102" s="30" t="s">
        <v>391</v>
      </c>
      <c r="D102" s="31">
        <v>46008.833333333299</v>
      </c>
      <c r="E102" s="31">
        <v>46009.25</v>
      </c>
      <c r="F102" s="30" t="s">
        <v>149</v>
      </c>
    </row>
    <row r="103" spans="1:6" s="5" customFormat="1" ht="46.5" x14ac:dyDescent="0.35">
      <c r="A103" s="29" t="s">
        <v>62</v>
      </c>
      <c r="B103" s="29" t="s">
        <v>6</v>
      </c>
      <c r="C103" s="30" t="s">
        <v>168</v>
      </c>
      <c r="D103" s="31">
        <v>46008.875</v>
      </c>
      <c r="E103" s="31">
        <v>46009.25</v>
      </c>
      <c r="F103" s="30" t="s">
        <v>169</v>
      </c>
    </row>
    <row r="104" spans="1:6" s="5" customFormat="1" ht="31" x14ac:dyDescent="0.35">
      <c r="A104" s="29" t="s">
        <v>62</v>
      </c>
      <c r="B104" s="29" t="s">
        <v>6</v>
      </c>
      <c r="C104" s="30" t="s">
        <v>170</v>
      </c>
      <c r="D104" s="31">
        <v>46008.875</v>
      </c>
      <c r="E104" s="31">
        <v>46009.25</v>
      </c>
      <c r="F104" s="30" t="s">
        <v>169</v>
      </c>
    </row>
    <row r="105" spans="1:6" s="5" customFormat="1" ht="31" x14ac:dyDescent="0.35">
      <c r="A105" s="29" t="s">
        <v>62</v>
      </c>
      <c r="B105" s="29" t="s">
        <v>2</v>
      </c>
      <c r="C105" s="30" t="s">
        <v>552</v>
      </c>
      <c r="D105" s="31">
        <v>46008.875</v>
      </c>
      <c r="E105" s="31">
        <v>46009.25</v>
      </c>
      <c r="F105" s="30" t="s">
        <v>553</v>
      </c>
    </row>
    <row r="106" spans="1:6" s="5" customFormat="1" ht="31" x14ac:dyDescent="0.35">
      <c r="A106" s="29" t="s">
        <v>62</v>
      </c>
      <c r="B106" s="29" t="s">
        <v>2</v>
      </c>
      <c r="C106" s="30" t="s">
        <v>554</v>
      </c>
      <c r="D106" s="31">
        <v>46008.875</v>
      </c>
      <c r="E106" s="31">
        <v>46009.25</v>
      </c>
      <c r="F106" s="30" t="s">
        <v>553</v>
      </c>
    </row>
    <row r="107" spans="1:6" s="5" customFormat="1" ht="31" x14ac:dyDescent="0.35">
      <c r="A107" s="29" t="s">
        <v>62</v>
      </c>
      <c r="B107" s="29" t="s">
        <v>2</v>
      </c>
      <c r="C107" s="30" t="s">
        <v>555</v>
      </c>
      <c r="D107" s="31">
        <v>46008.875</v>
      </c>
      <c r="E107" s="31">
        <v>46009.25</v>
      </c>
      <c r="F107" s="30" t="s">
        <v>553</v>
      </c>
    </row>
    <row r="108" spans="1:6" s="5" customFormat="1" ht="46.5" x14ac:dyDescent="0.35">
      <c r="A108" s="29" t="s">
        <v>62</v>
      </c>
      <c r="B108" s="29" t="s">
        <v>2</v>
      </c>
      <c r="C108" s="30" t="s">
        <v>556</v>
      </c>
      <c r="D108" s="31">
        <v>46008.875</v>
      </c>
      <c r="E108" s="31">
        <v>46009.25</v>
      </c>
      <c r="F108" s="30" t="s">
        <v>553</v>
      </c>
    </row>
    <row r="109" spans="1:6" s="5" customFormat="1" ht="46.5" x14ac:dyDescent="0.35">
      <c r="A109" s="29" t="s">
        <v>62</v>
      </c>
      <c r="B109" s="29" t="s">
        <v>2</v>
      </c>
      <c r="C109" s="30" t="s">
        <v>557</v>
      </c>
      <c r="D109" s="31">
        <v>46008.875</v>
      </c>
      <c r="E109" s="31">
        <v>46009.25</v>
      </c>
      <c r="F109" s="30" t="s">
        <v>553</v>
      </c>
    </row>
    <row r="110" spans="1:6" s="5" customFormat="1" ht="46.5" x14ac:dyDescent="0.35">
      <c r="A110" s="29" t="s">
        <v>62</v>
      </c>
      <c r="B110" s="29" t="s">
        <v>2</v>
      </c>
      <c r="C110" s="30" t="s">
        <v>582</v>
      </c>
      <c r="D110" s="31">
        <v>46008.916666666701</v>
      </c>
      <c r="E110" s="31">
        <v>46009.25</v>
      </c>
      <c r="F110" s="30" t="s">
        <v>583</v>
      </c>
    </row>
    <row r="111" spans="1:6" s="5" customFormat="1" ht="46.5" x14ac:dyDescent="0.35">
      <c r="A111" s="29" t="s">
        <v>62</v>
      </c>
      <c r="B111" s="29" t="s">
        <v>6</v>
      </c>
      <c r="C111" s="30" t="s">
        <v>584</v>
      </c>
      <c r="D111" s="31">
        <v>46008.958333333299</v>
      </c>
      <c r="E111" s="31">
        <v>46009.25</v>
      </c>
      <c r="F111" s="30" t="s">
        <v>585</v>
      </c>
    </row>
    <row r="112" spans="1:6" ht="46.5" x14ac:dyDescent="0.35">
      <c r="A112" s="29" t="s">
        <v>62</v>
      </c>
      <c r="B112" s="29" t="s">
        <v>2</v>
      </c>
      <c r="C112" s="30" t="s">
        <v>635</v>
      </c>
      <c r="D112" s="31">
        <v>46008.833333333299</v>
      </c>
      <c r="E112" s="31">
        <v>46009.25</v>
      </c>
      <c r="F112" s="30" t="s">
        <v>636</v>
      </c>
    </row>
    <row r="113" spans="1:6" ht="46.5" x14ac:dyDescent="0.35">
      <c r="A113" s="29" t="s">
        <v>492</v>
      </c>
      <c r="B113" s="29" t="s">
        <v>2</v>
      </c>
      <c r="C113" s="30" t="s">
        <v>534</v>
      </c>
      <c r="D113" s="31">
        <v>46008.875</v>
      </c>
      <c r="E113" s="31">
        <v>46009.208333333299</v>
      </c>
      <c r="F113" s="30" t="s">
        <v>535</v>
      </c>
    </row>
    <row r="114" spans="1:6" ht="46.5" x14ac:dyDescent="0.35">
      <c r="A114" s="29" t="s">
        <v>197</v>
      </c>
      <c r="B114" s="29" t="s">
        <v>4</v>
      </c>
      <c r="C114" s="30" t="s">
        <v>570</v>
      </c>
      <c r="D114" s="31">
        <v>46008.833333333299</v>
      </c>
      <c r="E114" s="31">
        <v>46009.25</v>
      </c>
      <c r="F114" s="30" t="s">
        <v>571</v>
      </c>
    </row>
    <row r="115" spans="1:6" ht="46.5" x14ac:dyDescent="0.35">
      <c r="A115" s="29" t="s">
        <v>197</v>
      </c>
      <c r="B115" s="29" t="s">
        <v>4</v>
      </c>
      <c r="C115" s="30" t="s">
        <v>198</v>
      </c>
      <c r="D115" s="31">
        <v>46008.833333333299</v>
      </c>
      <c r="E115" s="31">
        <v>46009.25</v>
      </c>
      <c r="F115" s="30" t="s">
        <v>571</v>
      </c>
    </row>
    <row r="116" spans="1:6" ht="46.5" x14ac:dyDescent="0.35">
      <c r="A116" s="29" t="s">
        <v>197</v>
      </c>
      <c r="B116" s="29" t="s">
        <v>4</v>
      </c>
      <c r="C116" s="30" t="s">
        <v>572</v>
      </c>
      <c r="D116" s="31">
        <v>46008.833333333299</v>
      </c>
      <c r="E116" s="31">
        <v>46009.25</v>
      </c>
      <c r="F116" s="30" t="s">
        <v>571</v>
      </c>
    </row>
    <row r="117" spans="1:6" s="15" customFormat="1" ht="46.5" x14ac:dyDescent="0.35">
      <c r="A117" s="29" t="s">
        <v>282</v>
      </c>
      <c r="B117" s="29" t="s">
        <v>5</v>
      </c>
      <c r="C117" s="30" t="s">
        <v>283</v>
      </c>
      <c r="D117" s="31">
        <v>46008.833333333299</v>
      </c>
      <c r="E117" s="31">
        <v>46009.25</v>
      </c>
      <c r="F117" s="30" t="s">
        <v>284</v>
      </c>
    </row>
    <row r="118" spans="1:6" s="15" customFormat="1" ht="46.5" x14ac:dyDescent="0.35">
      <c r="A118" s="29" t="s">
        <v>282</v>
      </c>
      <c r="B118" s="29" t="s">
        <v>5</v>
      </c>
      <c r="C118" s="30" t="s">
        <v>633</v>
      </c>
      <c r="D118" s="31">
        <v>46008.833333333299</v>
      </c>
      <c r="E118" s="31">
        <v>46009.25</v>
      </c>
      <c r="F118" s="30" t="s">
        <v>634</v>
      </c>
    </row>
    <row r="119" spans="1:6" s="15" customFormat="1" ht="46.5" x14ac:dyDescent="0.35">
      <c r="A119" s="29" t="s">
        <v>46</v>
      </c>
      <c r="B119" s="29" t="s">
        <v>4</v>
      </c>
      <c r="C119" s="30" t="s">
        <v>47</v>
      </c>
      <c r="D119" s="31">
        <v>46007.25</v>
      </c>
      <c r="E119" s="31">
        <v>46013.8125</v>
      </c>
      <c r="F119" s="30" t="s">
        <v>48</v>
      </c>
    </row>
    <row r="120" spans="1:6" s="15" customFormat="1" ht="62" x14ac:dyDescent="0.35">
      <c r="A120" s="29" t="s">
        <v>321</v>
      </c>
      <c r="B120" s="29" t="s">
        <v>2</v>
      </c>
      <c r="C120" s="30" t="s">
        <v>627</v>
      </c>
      <c r="D120" s="31">
        <v>46008.833333333299</v>
      </c>
      <c r="E120" s="31">
        <v>46009.25</v>
      </c>
      <c r="F120" s="30" t="s">
        <v>628</v>
      </c>
    </row>
    <row r="121" spans="1:6" ht="46.5" x14ac:dyDescent="0.35">
      <c r="A121" s="29" t="s">
        <v>321</v>
      </c>
      <c r="B121" s="29" t="s">
        <v>2</v>
      </c>
      <c r="C121" s="30" t="s">
        <v>629</v>
      </c>
      <c r="D121" s="31">
        <v>46008.833333333299</v>
      </c>
      <c r="E121" s="31">
        <v>46009.25</v>
      </c>
      <c r="F121" s="30" t="s">
        <v>628</v>
      </c>
    </row>
    <row r="122" spans="1:6" ht="46.5" x14ac:dyDescent="0.35">
      <c r="A122" s="29" t="s">
        <v>321</v>
      </c>
      <c r="B122" s="29" t="s">
        <v>2</v>
      </c>
      <c r="C122" s="30" t="s">
        <v>630</v>
      </c>
      <c r="D122" s="31">
        <v>46008.833333333299</v>
      </c>
      <c r="E122" s="31">
        <v>46009.25</v>
      </c>
      <c r="F122" s="30" t="s">
        <v>628</v>
      </c>
    </row>
    <row r="123" spans="1:6" ht="46.5" x14ac:dyDescent="0.35">
      <c r="A123" s="29" t="s">
        <v>104</v>
      </c>
      <c r="B123" s="29" t="s">
        <v>8</v>
      </c>
      <c r="C123" s="30" t="s">
        <v>313</v>
      </c>
      <c r="D123" s="31">
        <v>46008.916666666701</v>
      </c>
      <c r="E123" s="31">
        <v>46009.229166666701</v>
      </c>
      <c r="F123" s="30" t="s">
        <v>314</v>
      </c>
    </row>
    <row r="124" spans="1:6" ht="62" x14ac:dyDescent="0.35">
      <c r="A124" s="29" t="s">
        <v>104</v>
      </c>
      <c r="B124" s="29" t="s">
        <v>7</v>
      </c>
      <c r="C124" s="30" t="s">
        <v>484</v>
      </c>
      <c r="D124" s="31">
        <v>46008.916666666701</v>
      </c>
      <c r="E124" s="31">
        <v>46009.208333333299</v>
      </c>
      <c r="F124" s="30" t="s">
        <v>485</v>
      </c>
    </row>
    <row r="125" spans="1:6" ht="62" x14ac:dyDescent="0.35">
      <c r="A125" s="29" t="s">
        <v>104</v>
      </c>
      <c r="B125" s="29" t="s">
        <v>7</v>
      </c>
      <c r="C125" s="30" t="s">
        <v>316</v>
      </c>
      <c r="D125" s="31">
        <v>46008.916666666701</v>
      </c>
      <c r="E125" s="31">
        <v>46009.229166666701</v>
      </c>
      <c r="F125" s="30" t="s">
        <v>317</v>
      </c>
    </row>
    <row r="126" spans="1:6" ht="62" x14ac:dyDescent="0.35">
      <c r="A126" s="29" t="s">
        <v>104</v>
      </c>
      <c r="B126" s="29" t="s">
        <v>7</v>
      </c>
      <c r="C126" s="30" t="s">
        <v>639</v>
      </c>
      <c r="D126" s="31">
        <v>46008.916666666701</v>
      </c>
      <c r="E126" s="31">
        <v>46009.229166666701</v>
      </c>
      <c r="F126" s="30" t="s">
        <v>640</v>
      </c>
    </row>
    <row r="127" spans="1:6" ht="31" x14ac:dyDescent="0.35">
      <c r="A127" s="29" t="s">
        <v>104</v>
      </c>
      <c r="B127" s="29" t="s">
        <v>7</v>
      </c>
      <c r="C127" s="30" t="s">
        <v>641</v>
      </c>
      <c r="D127" s="31">
        <v>46008.916666666701</v>
      </c>
      <c r="E127" s="31">
        <v>46009.229166666701</v>
      </c>
      <c r="F127" s="30" t="s">
        <v>642</v>
      </c>
    </row>
    <row r="128" spans="1:6" ht="46.5" x14ac:dyDescent="0.35">
      <c r="A128" s="29" t="s">
        <v>104</v>
      </c>
      <c r="B128" s="29" t="s">
        <v>7</v>
      </c>
      <c r="C128" s="30" t="s">
        <v>643</v>
      </c>
      <c r="D128" s="31">
        <v>46008.916666666701</v>
      </c>
      <c r="E128" s="31">
        <v>46009.229166666701</v>
      </c>
      <c r="F128" s="30" t="s">
        <v>644</v>
      </c>
    </row>
    <row r="129" spans="1:6" ht="31" x14ac:dyDescent="0.35">
      <c r="A129" s="29" t="s">
        <v>308</v>
      </c>
      <c r="B129" s="29" t="s">
        <v>4</v>
      </c>
      <c r="C129" s="30" t="s">
        <v>309</v>
      </c>
      <c r="D129" s="31">
        <v>46008.916666666701</v>
      </c>
      <c r="E129" s="31">
        <v>46009.229166666701</v>
      </c>
      <c r="F129" s="30" t="s">
        <v>310</v>
      </c>
    </row>
    <row r="130" spans="1:6" ht="46.5" x14ac:dyDescent="0.35">
      <c r="A130" s="29" t="s">
        <v>59</v>
      </c>
      <c r="B130" s="29" t="s">
        <v>5</v>
      </c>
      <c r="C130" s="30" t="s">
        <v>257</v>
      </c>
      <c r="D130" s="31">
        <v>46008.916666666701</v>
      </c>
      <c r="E130" s="31">
        <v>46009.25</v>
      </c>
      <c r="F130" s="30" t="s">
        <v>258</v>
      </c>
    </row>
    <row r="131" spans="1:6" ht="46.5" x14ac:dyDescent="0.35">
      <c r="A131" s="29" t="s">
        <v>93</v>
      </c>
      <c r="B131" s="29" t="s">
        <v>6</v>
      </c>
      <c r="C131" s="30" t="s">
        <v>94</v>
      </c>
      <c r="D131" s="31">
        <v>46008.875</v>
      </c>
      <c r="E131" s="31">
        <v>46009.25</v>
      </c>
      <c r="F131" s="30" t="s">
        <v>95</v>
      </c>
    </row>
    <row r="132" spans="1:6" ht="46.5" x14ac:dyDescent="0.35">
      <c r="A132" s="29" t="s">
        <v>93</v>
      </c>
      <c r="B132" s="29" t="s">
        <v>6</v>
      </c>
      <c r="C132" s="30" t="s">
        <v>275</v>
      </c>
      <c r="D132" s="31">
        <v>46008.875</v>
      </c>
      <c r="E132" s="31">
        <v>46009.25</v>
      </c>
      <c r="F132" s="30" t="s">
        <v>276</v>
      </c>
    </row>
    <row r="133" spans="1:6" ht="31" x14ac:dyDescent="0.35">
      <c r="A133" s="29" t="s">
        <v>93</v>
      </c>
      <c r="B133" s="29" t="s">
        <v>5</v>
      </c>
      <c r="C133" s="30" t="s">
        <v>306</v>
      </c>
      <c r="D133" s="31">
        <v>46008.916666666701</v>
      </c>
      <c r="E133" s="31">
        <v>46009.208333333299</v>
      </c>
      <c r="F133" s="30" t="s">
        <v>307</v>
      </c>
    </row>
    <row r="134" spans="1:6" ht="31" x14ac:dyDescent="0.35">
      <c r="A134" s="29" t="s">
        <v>93</v>
      </c>
      <c r="B134" s="29" t="s">
        <v>5</v>
      </c>
      <c r="C134" s="30" t="s">
        <v>315</v>
      </c>
      <c r="D134" s="31">
        <v>46008.916666666701</v>
      </c>
      <c r="E134" s="31">
        <v>46009.229166666701</v>
      </c>
      <c r="F134" s="30" t="s">
        <v>314</v>
      </c>
    </row>
    <row r="135" spans="1:6" ht="46.5" x14ac:dyDescent="0.35">
      <c r="A135" s="29" t="s">
        <v>272</v>
      </c>
      <c r="B135" s="29" t="s">
        <v>5</v>
      </c>
      <c r="C135" s="30" t="s">
        <v>613</v>
      </c>
      <c r="D135" s="31">
        <v>46008.875</v>
      </c>
      <c r="E135" s="31">
        <v>46009.25</v>
      </c>
      <c r="F135" s="30" t="s">
        <v>614</v>
      </c>
    </row>
    <row r="136" spans="1:6" ht="31" x14ac:dyDescent="0.35">
      <c r="A136" s="29" t="s">
        <v>272</v>
      </c>
      <c r="B136" s="29" t="s">
        <v>4</v>
      </c>
      <c r="C136" s="30" t="s">
        <v>637</v>
      </c>
      <c r="D136" s="31">
        <v>46008.916666666701</v>
      </c>
      <c r="E136" s="31">
        <v>46009.229166666701</v>
      </c>
      <c r="F136" s="30" t="s">
        <v>638</v>
      </c>
    </row>
    <row r="137" spans="1:6" ht="46.5" x14ac:dyDescent="0.35">
      <c r="A137" s="29" t="s">
        <v>272</v>
      </c>
      <c r="B137" s="29" t="s">
        <v>5</v>
      </c>
      <c r="C137" s="30" t="s">
        <v>645</v>
      </c>
      <c r="D137" s="31">
        <v>46008.875</v>
      </c>
      <c r="E137" s="31">
        <v>46009.25</v>
      </c>
      <c r="F137" s="30" t="s">
        <v>646</v>
      </c>
    </row>
    <row r="138" spans="1:6" ht="46.5" x14ac:dyDescent="0.35">
      <c r="A138" s="29" t="s">
        <v>272</v>
      </c>
      <c r="B138" s="29" t="s">
        <v>5</v>
      </c>
      <c r="C138" s="30" t="s">
        <v>653</v>
      </c>
      <c r="D138" s="31">
        <v>46008.854166666701</v>
      </c>
      <c r="E138" s="31">
        <v>46009.25</v>
      </c>
      <c r="F138" s="30" t="s">
        <v>654</v>
      </c>
    </row>
    <row r="139" spans="1:6" ht="31" x14ac:dyDescent="0.35">
      <c r="A139" s="29" t="s">
        <v>272</v>
      </c>
      <c r="B139" s="29" t="s">
        <v>5</v>
      </c>
      <c r="C139" s="30" t="s">
        <v>658</v>
      </c>
      <c r="D139" s="31">
        <v>46008.875</v>
      </c>
      <c r="E139" s="31">
        <v>46009.25</v>
      </c>
      <c r="F139" s="30" t="s">
        <v>659</v>
      </c>
    </row>
    <row r="140" spans="1:6" ht="46.5" x14ac:dyDescent="0.35">
      <c r="A140" s="29" t="s">
        <v>371</v>
      </c>
      <c r="B140" s="29" t="s">
        <v>6</v>
      </c>
      <c r="C140" s="30" t="s">
        <v>663</v>
      </c>
      <c r="D140" s="31">
        <v>46008.875</v>
      </c>
      <c r="E140" s="31">
        <v>46009.208333333299</v>
      </c>
      <c r="F140" s="30" t="s">
        <v>664</v>
      </c>
    </row>
    <row r="141" spans="1:6" ht="46.5" x14ac:dyDescent="0.35">
      <c r="A141" s="30" t="s">
        <v>371</v>
      </c>
      <c r="B141" s="30" t="s">
        <v>2</v>
      </c>
      <c r="C141" s="30" t="s">
        <v>372</v>
      </c>
      <c r="D141" s="45">
        <v>46008.875</v>
      </c>
      <c r="E141" s="45">
        <v>46009.208333333336</v>
      </c>
      <c r="F141" s="30" t="s">
        <v>373</v>
      </c>
    </row>
    <row r="142" spans="1:6" ht="46.5" x14ac:dyDescent="0.35">
      <c r="A142" s="29" t="s">
        <v>660</v>
      </c>
      <c r="B142" s="29" t="s">
        <v>5</v>
      </c>
      <c r="C142" s="30" t="s">
        <v>661</v>
      </c>
      <c r="D142" s="31">
        <v>46008.833333333299</v>
      </c>
      <c r="E142" s="31">
        <v>46009.25</v>
      </c>
      <c r="F142" s="30" t="s">
        <v>662</v>
      </c>
    </row>
    <row r="143" spans="1:6" ht="46.5" x14ac:dyDescent="0.35">
      <c r="A143" s="29" t="s">
        <v>337</v>
      </c>
      <c r="B143" s="29" t="s">
        <v>6</v>
      </c>
      <c r="C143" s="30" t="s">
        <v>647</v>
      </c>
      <c r="D143" s="31">
        <v>46008.854166666701</v>
      </c>
      <c r="E143" s="31">
        <v>46009.25</v>
      </c>
      <c r="F143" s="30" t="s">
        <v>648</v>
      </c>
    </row>
    <row r="144" spans="1:6" ht="46.5" x14ac:dyDescent="0.35">
      <c r="A144" s="29" t="s">
        <v>337</v>
      </c>
      <c r="B144" s="29" t="s">
        <v>6</v>
      </c>
      <c r="C144" s="30" t="s">
        <v>649</v>
      </c>
      <c r="D144" s="31">
        <v>46008.875</v>
      </c>
      <c r="E144" s="31">
        <v>46009.25</v>
      </c>
      <c r="F144" s="30" t="s">
        <v>650</v>
      </c>
    </row>
    <row r="145" spans="1:6" ht="46.5" x14ac:dyDescent="0.35">
      <c r="A145" s="29" t="s">
        <v>337</v>
      </c>
      <c r="B145" s="29" t="s">
        <v>2</v>
      </c>
      <c r="C145" s="30" t="s">
        <v>340</v>
      </c>
      <c r="D145" s="31">
        <v>46008.854166666701</v>
      </c>
      <c r="E145" s="31">
        <v>46009.25</v>
      </c>
      <c r="F145" s="30" t="s">
        <v>341</v>
      </c>
    </row>
    <row r="146" spans="1:6" ht="62" x14ac:dyDescent="0.35">
      <c r="A146" s="29" t="s">
        <v>337</v>
      </c>
      <c r="B146" s="29" t="s">
        <v>6</v>
      </c>
      <c r="C146" s="30" t="s">
        <v>501</v>
      </c>
      <c r="D146" s="31">
        <v>46008.854166666701</v>
      </c>
      <c r="E146" s="31">
        <v>46009.25</v>
      </c>
      <c r="F146" s="30" t="s">
        <v>502</v>
      </c>
    </row>
    <row r="147" spans="1:6" ht="46.5" x14ac:dyDescent="0.35">
      <c r="A147" s="29" t="s">
        <v>337</v>
      </c>
      <c r="B147" s="29" t="s">
        <v>2</v>
      </c>
      <c r="C147" s="30" t="s">
        <v>509</v>
      </c>
      <c r="D147" s="31">
        <v>46008.875</v>
      </c>
      <c r="E147" s="31">
        <v>46009.25</v>
      </c>
      <c r="F147" s="30" t="s">
        <v>510</v>
      </c>
    </row>
    <row r="148" spans="1:6" ht="62" x14ac:dyDescent="0.35">
      <c r="A148" s="29" t="s">
        <v>361</v>
      </c>
      <c r="B148" s="29" t="s">
        <v>5</v>
      </c>
      <c r="C148" s="30" t="s">
        <v>362</v>
      </c>
      <c r="D148" s="31">
        <v>46008.833333333299</v>
      </c>
      <c r="E148" s="31">
        <v>46009.25</v>
      </c>
      <c r="F148" s="30" t="s">
        <v>363</v>
      </c>
    </row>
    <row r="149" spans="1:6" ht="62" x14ac:dyDescent="0.35">
      <c r="A149" s="29" t="s">
        <v>670</v>
      </c>
      <c r="B149" s="29" t="s">
        <v>5</v>
      </c>
      <c r="C149" s="30" t="s">
        <v>671</v>
      </c>
      <c r="D149" s="31">
        <v>46008.875</v>
      </c>
      <c r="E149" s="31">
        <v>46009.25</v>
      </c>
      <c r="F149" s="30" t="s">
        <v>672</v>
      </c>
    </row>
    <row r="150" spans="1:6" ht="62" x14ac:dyDescent="0.35">
      <c r="A150" s="29" t="s">
        <v>670</v>
      </c>
      <c r="B150" s="29" t="s">
        <v>5</v>
      </c>
      <c r="C150" s="30" t="s">
        <v>673</v>
      </c>
      <c r="D150" s="31">
        <v>46008.875</v>
      </c>
      <c r="E150" s="31">
        <v>46009.25</v>
      </c>
      <c r="F150" s="30" t="s">
        <v>672</v>
      </c>
    </row>
    <row r="151" spans="1:6" ht="46.5" x14ac:dyDescent="0.35">
      <c r="A151" s="29" t="s">
        <v>670</v>
      </c>
      <c r="B151" s="29" t="s">
        <v>5</v>
      </c>
      <c r="C151" s="30" t="s">
        <v>674</v>
      </c>
      <c r="D151" s="31">
        <v>46008.875</v>
      </c>
      <c r="E151" s="31">
        <v>46009.208333333299</v>
      </c>
      <c r="F151" s="30" t="s">
        <v>675</v>
      </c>
    </row>
    <row r="152" spans="1:6" ht="93" x14ac:dyDescent="0.35">
      <c r="A152" s="29" t="s">
        <v>80</v>
      </c>
      <c r="B152" s="29" t="s">
        <v>4</v>
      </c>
      <c r="C152" s="30" t="s">
        <v>586</v>
      </c>
      <c r="D152" s="31">
        <v>46008.958333333299</v>
      </c>
      <c r="E152" s="31">
        <v>46009.208333333299</v>
      </c>
      <c r="F152" s="30" t="s">
        <v>587</v>
      </c>
    </row>
    <row r="153" spans="1:6" ht="77.5" x14ac:dyDescent="0.35">
      <c r="A153" s="29" t="s">
        <v>80</v>
      </c>
      <c r="B153" s="29" t="s">
        <v>4</v>
      </c>
      <c r="C153" s="30" t="s">
        <v>588</v>
      </c>
      <c r="D153" s="31">
        <v>46008.958333333299</v>
      </c>
      <c r="E153" s="31">
        <v>46009.208333333299</v>
      </c>
      <c r="F153" s="30" t="s">
        <v>587</v>
      </c>
    </row>
    <row r="154" spans="1:6" ht="62" x14ac:dyDescent="0.35">
      <c r="A154" s="29" t="s">
        <v>29</v>
      </c>
      <c r="B154" s="29" t="s">
        <v>6</v>
      </c>
      <c r="C154" s="30" t="s">
        <v>30</v>
      </c>
      <c r="D154" s="31">
        <v>45804.208333333299</v>
      </c>
      <c r="E154" s="31">
        <v>46143.208333333299</v>
      </c>
      <c r="F154" s="30" t="s">
        <v>31</v>
      </c>
    </row>
    <row r="155" spans="1:6" ht="62" x14ac:dyDescent="0.35">
      <c r="A155" s="29" t="s">
        <v>244</v>
      </c>
      <c r="B155" s="29" t="s">
        <v>4</v>
      </c>
      <c r="C155" s="30" t="s">
        <v>597</v>
      </c>
      <c r="D155" s="31">
        <v>46008.833333333299</v>
      </c>
      <c r="E155" s="31">
        <v>46009.25</v>
      </c>
      <c r="F155" s="30" t="s">
        <v>246</v>
      </c>
    </row>
    <row r="156" spans="1:6" ht="77.5" x14ac:dyDescent="0.35">
      <c r="A156" s="29" t="s">
        <v>244</v>
      </c>
      <c r="B156" s="29" t="s">
        <v>4</v>
      </c>
      <c r="C156" s="30" t="s">
        <v>598</v>
      </c>
      <c r="D156" s="31">
        <v>46008.833333333299</v>
      </c>
      <c r="E156" s="31">
        <v>46009.25</v>
      </c>
      <c r="F156" s="30" t="s">
        <v>246</v>
      </c>
    </row>
    <row r="157" spans="1:6" ht="93" x14ac:dyDescent="0.35">
      <c r="A157" s="29" t="s">
        <v>244</v>
      </c>
      <c r="B157" s="29" t="s">
        <v>4</v>
      </c>
      <c r="C157" s="30" t="s">
        <v>599</v>
      </c>
      <c r="D157" s="31">
        <v>46008.833333333299</v>
      </c>
      <c r="E157" s="31">
        <v>46009.25</v>
      </c>
      <c r="F157" s="30" t="s">
        <v>246</v>
      </c>
    </row>
    <row r="158" spans="1:6" ht="77.5" x14ac:dyDescent="0.35">
      <c r="A158" s="29" t="s">
        <v>41</v>
      </c>
      <c r="B158" s="29" t="s">
        <v>6</v>
      </c>
      <c r="C158" s="30" t="s">
        <v>600</v>
      </c>
      <c r="D158" s="31">
        <v>46008.958333333299</v>
      </c>
      <c r="E158" s="31">
        <v>46009.25</v>
      </c>
      <c r="F158" s="30" t="s">
        <v>601</v>
      </c>
    </row>
    <row r="159" spans="1:6" ht="77.5" x14ac:dyDescent="0.35">
      <c r="A159" s="29" t="s">
        <v>41</v>
      </c>
      <c r="B159" s="29" t="s">
        <v>6</v>
      </c>
      <c r="C159" s="30" t="s">
        <v>602</v>
      </c>
      <c r="D159" s="31">
        <v>46008.958333333299</v>
      </c>
      <c r="E159" s="31">
        <v>46009.25</v>
      </c>
      <c r="F159" s="30" t="s">
        <v>601</v>
      </c>
    </row>
    <row r="160" spans="1:6" ht="77.5" x14ac:dyDescent="0.35">
      <c r="A160" s="29" t="s">
        <v>41</v>
      </c>
      <c r="B160" s="29" t="s">
        <v>6</v>
      </c>
      <c r="C160" s="30" t="s">
        <v>603</v>
      </c>
      <c r="D160" s="31">
        <v>46008.958333333299</v>
      </c>
      <c r="E160" s="31">
        <v>46009.25</v>
      </c>
      <c r="F160" s="30" t="s">
        <v>601</v>
      </c>
    </row>
    <row r="161" spans="1:6" ht="62" x14ac:dyDescent="0.35">
      <c r="A161" s="29" t="s">
        <v>41</v>
      </c>
      <c r="B161" s="29" t="s">
        <v>6</v>
      </c>
      <c r="C161" s="30" t="s">
        <v>604</v>
      </c>
      <c r="D161" s="31">
        <v>46008.958333333299</v>
      </c>
      <c r="E161" s="31">
        <v>46009.25</v>
      </c>
      <c r="F161" s="30" t="s">
        <v>601</v>
      </c>
    </row>
    <row r="162" spans="1:6" ht="46.5" x14ac:dyDescent="0.35">
      <c r="A162" s="29" t="s">
        <v>41</v>
      </c>
      <c r="B162" s="29" t="s">
        <v>2</v>
      </c>
      <c r="C162" s="30" t="s">
        <v>605</v>
      </c>
      <c r="D162" s="31">
        <v>46008.875</v>
      </c>
      <c r="E162" s="31">
        <v>46009.208333333299</v>
      </c>
      <c r="F162" s="30" t="s">
        <v>606</v>
      </c>
    </row>
    <row r="163" spans="1:6" ht="62" x14ac:dyDescent="0.35">
      <c r="A163" s="29" t="s">
        <v>41</v>
      </c>
      <c r="B163" s="29" t="s">
        <v>2</v>
      </c>
      <c r="C163" s="30" t="s">
        <v>255</v>
      </c>
      <c r="D163" s="31">
        <v>46008.833333333299</v>
      </c>
      <c r="E163" s="31">
        <v>46009.25</v>
      </c>
      <c r="F163" s="30" t="s">
        <v>256</v>
      </c>
    </row>
    <row r="164" spans="1:6" ht="93" x14ac:dyDescent="0.35">
      <c r="A164" s="29" t="s">
        <v>41</v>
      </c>
      <c r="B164" s="29" t="s">
        <v>2</v>
      </c>
      <c r="C164" s="30" t="s">
        <v>609</v>
      </c>
      <c r="D164" s="31">
        <v>46008.833333333299</v>
      </c>
      <c r="E164" s="31">
        <v>46009.208333333299</v>
      </c>
      <c r="F164" s="30" t="s">
        <v>610</v>
      </c>
    </row>
    <row r="165" spans="1:6" ht="62" x14ac:dyDescent="0.35">
      <c r="A165" s="29" t="s">
        <v>41</v>
      </c>
      <c r="B165" s="29" t="s">
        <v>2</v>
      </c>
      <c r="C165" s="30" t="s">
        <v>611</v>
      </c>
      <c r="D165" s="31">
        <v>46008.833333333299</v>
      </c>
      <c r="E165" s="31">
        <v>46009.208333333299</v>
      </c>
      <c r="F165" s="30" t="s">
        <v>610</v>
      </c>
    </row>
    <row r="166" spans="1:6" ht="93" x14ac:dyDescent="0.35">
      <c r="A166" s="29" t="s">
        <v>41</v>
      </c>
      <c r="B166" s="29" t="s">
        <v>2</v>
      </c>
      <c r="C166" s="30" t="s">
        <v>612</v>
      </c>
      <c r="D166" s="31">
        <v>46008.833333333299</v>
      </c>
      <c r="E166" s="31">
        <v>46009.208333333299</v>
      </c>
      <c r="F166" s="30" t="s">
        <v>610</v>
      </c>
    </row>
    <row r="167" spans="1:6" ht="46.5" x14ac:dyDescent="0.35">
      <c r="A167" s="29" t="s">
        <v>41</v>
      </c>
      <c r="B167" s="29" t="s">
        <v>2</v>
      </c>
      <c r="C167" s="30" t="s">
        <v>364</v>
      </c>
      <c r="D167" s="31">
        <v>46008.875</v>
      </c>
      <c r="E167" s="31">
        <v>46009.208333333299</v>
      </c>
      <c r="F167" s="30" t="s">
        <v>365</v>
      </c>
    </row>
    <row r="168" spans="1:6" ht="46.5" x14ac:dyDescent="0.35">
      <c r="A168" s="29" t="s">
        <v>41</v>
      </c>
      <c r="B168" s="29" t="s">
        <v>2</v>
      </c>
      <c r="C168" s="30" t="s">
        <v>665</v>
      </c>
      <c r="D168" s="31">
        <v>46008.875</v>
      </c>
      <c r="E168" s="31">
        <v>46009.208333333299</v>
      </c>
      <c r="F168" s="30" t="s">
        <v>664</v>
      </c>
    </row>
    <row r="169" spans="1:6" ht="62" x14ac:dyDescent="0.35">
      <c r="A169" s="29" t="s">
        <v>41</v>
      </c>
      <c r="B169" s="29" t="s">
        <v>6</v>
      </c>
      <c r="C169" s="30" t="s">
        <v>666</v>
      </c>
      <c r="D169" s="31">
        <v>46008.875</v>
      </c>
      <c r="E169" s="31">
        <v>46009.208333333299</v>
      </c>
      <c r="F169" s="30" t="s">
        <v>664</v>
      </c>
    </row>
    <row r="170" spans="1:6" ht="108.5" x14ac:dyDescent="0.35">
      <c r="A170" s="29" t="s">
        <v>41</v>
      </c>
      <c r="B170" s="29" t="s">
        <v>6</v>
      </c>
      <c r="C170" s="30" t="s">
        <v>667</v>
      </c>
      <c r="D170" s="31">
        <v>46008.875</v>
      </c>
      <c r="E170" s="31">
        <v>46009.208333333299</v>
      </c>
      <c r="F170" s="30" t="s">
        <v>664</v>
      </c>
    </row>
    <row r="171" spans="1:6" ht="77.5" x14ac:dyDescent="0.35">
      <c r="A171" s="29" t="s">
        <v>41</v>
      </c>
      <c r="B171" s="29" t="s">
        <v>6</v>
      </c>
      <c r="C171" s="30" t="s">
        <v>368</v>
      </c>
      <c r="D171" s="31">
        <v>46008.875</v>
      </c>
      <c r="E171" s="31">
        <v>46009.25</v>
      </c>
      <c r="F171" s="30" t="s">
        <v>369</v>
      </c>
    </row>
    <row r="172" spans="1:6" ht="31" x14ac:dyDescent="0.35">
      <c r="A172" s="29" t="s">
        <v>233</v>
      </c>
      <c r="B172" s="29" t="s">
        <v>8</v>
      </c>
      <c r="C172" s="30" t="s">
        <v>589</v>
      </c>
      <c r="D172" s="31">
        <v>46008.958333333299</v>
      </c>
      <c r="E172" s="31">
        <v>46009.208333333299</v>
      </c>
      <c r="F172" s="30" t="s">
        <v>590</v>
      </c>
    </row>
    <row r="173" spans="1:6" ht="108.5" x14ac:dyDescent="0.35">
      <c r="A173" s="29" t="s">
        <v>233</v>
      </c>
      <c r="B173" s="29" t="s">
        <v>8</v>
      </c>
      <c r="C173" s="30" t="s">
        <v>591</v>
      </c>
      <c r="D173" s="31">
        <v>46008.958333333299</v>
      </c>
      <c r="E173" s="31">
        <v>46009.208333333299</v>
      </c>
      <c r="F173" s="30" t="s">
        <v>590</v>
      </c>
    </row>
    <row r="174" spans="1:6" ht="77.5" x14ac:dyDescent="0.35">
      <c r="A174" s="29" t="s">
        <v>233</v>
      </c>
      <c r="B174" s="29" t="s">
        <v>8</v>
      </c>
      <c r="C174" s="30" t="s">
        <v>592</v>
      </c>
      <c r="D174" s="31">
        <v>46008.958333333299</v>
      </c>
      <c r="E174" s="31">
        <v>46009.208333333299</v>
      </c>
      <c r="F174" s="30" t="s">
        <v>590</v>
      </c>
    </row>
    <row r="175" spans="1:6" ht="62" x14ac:dyDescent="0.35">
      <c r="A175" s="29" t="s">
        <v>233</v>
      </c>
      <c r="B175" s="29" t="s">
        <v>7</v>
      </c>
      <c r="C175" s="30" t="s">
        <v>594</v>
      </c>
      <c r="D175" s="31">
        <v>46008.999305555597</v>
      </c>
      <c r="E175" s="31">
        <v>46009.25</v>
      </c>
      <c r="F175" s="30" t="s">
        <v>595</v>
      </c>
    </row>
    <row r="176" spans="1:6" ht="62" x14ac:dyDescent="0.35">
      <c r="A176" s="29" t="s">
        <v>233</v>
      </c>
      <c r="B176" s="29" t="s">
        <v>7</v>
      </c>
      <c r="C176" s="30" t="s">
        <v>596</v>
      </c>
      <c r="D176" s="31">
        <v>46008.999305555597</v>
      </c>
      <c r="E176" s="31">
        <v>46009.25</v>
      </c>
      <c r="F176" s="30" t="s">
        <v>595</v>
      </c>
    </row>
    <row r="177" spans="1:6" ht="77.5" x14ac:dyDescent="0.35">
      <c r="A177" s="29" t="s">
        <v>233</v>
      </c>
      <c r="B177" s="29" t="s">
        <v>18</v>
      </c>
      <c r="C177" s="30" t="s">
        <v>458</v>
      </c>
      <c r="D177" s="31">
        <v>46008.875</v>
      </c>
      <c r="E177" s="31">
        <v>46009.208333333299</v>
      </c>
      <c r="F177" s="30" t="s">
        <v>459</v>
      </c>
    </row>
    <row r="178" spans="1:6" ht="77.5" x14ac:dyDescent="0.35">
      <c r="A178" s="29" t="s">
        <v>233</v>
      </c>
      <c r="B178" s="29" t="s">
        <v>8</v>
      </c>
      <c r="C178" s="30" t="s">
        <v>460</v>
      </c>
      <c r="D178" s="31">
        <v>46008.875</v>
      </c>
      <c r="E178" s="31">
        <v>46009.208333333299</v>
      </c>
      <c r="F178" s="30" t="s">
        <v>459</v>
      </c>
    </row>
    <row r="179" spans="1:6" ht="77.5" x14ac:dyDescent="0.35">
      <c r="A179" s="29" t="s">
        <v>233</v>
      </c>
      <c r="B179" s="29" t="s">
        <v>8</v>
      </c>
      <c r="C179" s="30" t="s">
        <v>461</v>
      </c>
      <c r="D179" s="31">
        <v>46008.875</v>
      </c>
      <c r="E179" s="31">
        <v>46009.208333333299</v>
      </c>
      <c r="F179" s="30" t="s">
        <v>459</v>
      </c>
    </row>
    <row r="180" spans="1:6" ht="93" x14ac:dyDescent="0.35">
      <c r="A180" s="29" t="s">
        <v>455</v>
      </c>
      <c r="B180" s="29" t="s">
        <v>6</v>
      </c>
      <c r="C180" s="30" t="s">
        <v>593</v>
      </c>
      <c r="D180" s="31">
        <v>46008.833333333299</v>
      </c>
      <c r="E180" s="31">
        <v>46009.25</v>
      </c>
      <c r="F180" s="30" t="s">
        <v>454</v>
      </c>
    </row>
    <row r="181" spans="1:6" ht="77.5" x14ac:dyDescent="0.35">
      <c r="A181" s="29" t="s">
        <v>32</v>
      </c>
      <c r="B181" s="29" t="s">
        <v>5</v>
      </c>
      <c r="C181" s="30" t="s">
        <v>171</v>
      </c>
      <c r="D181" s="31">
        <v>46008.833333333299</v>
      </c>
      <c r="E181" s="31">
        <v>46009.25</v>
      </c>
      <c r="F181" s="30" t="s">
        <v>66</v>
      </c>
    </row>
    <row r="182" spans="1:6" ht="77.5" x14ac:dyDescent="0.35">
      <c r="A182" s="29" t="s">
        <v>32</v>
      </c>
      <c r="B182" s="29" t="s">
        <v>5</v>
      </c>
      <c r="C182" s="30" t="s">
        <v>551</v>
      </c>
      <c r="D182" s="31">
        <v>46008.833333333299</v>
      </c>
      <c r="E182" s="31">
        <v>46009.25</v>
      </c>
      <c r="F182" s="30" t="s">
        <v>66</v>
      </c>
    </row>
    <row r="183" spans="1:6" ht="77.5" x14ac:dyDescent="0.35">
      <c r="A183" s="29" t="s">
        <v>32</v>
      </c>
      <c r="B183" s="29" t="s">
        <v>5</v>
      </c>
      <c r="C183" s="30" t="s">
        <v>558</v>
      </c>
      <c r="D183" s="31">
        <v>46008.875</v>
      </c>
      <c r="E183" s="31">
        <v>46009.25</v>
      </c>
      <c r="F183" s="30" t="s">
        <v>559</v>
      </c>
    </row>
    <row r="184" spans="1:6" ht="77.5" x14ac:dyDescent="0.35">
      <c r="A184" s="29" t="s">
        <v>32</v>
      </c>
      <c r="B184" s="29" t="s">
        <v>5</v>
      </c>
      <c r="C184" s="30" t="s">
        <v>560</v>
      </c>
      <c r="D184" s="31">
        <v>46008.875</v>
      </c>
      <c r="E184" s="31">
        <v>46009.25</v>
      </c>
      <c r="F184" s="30" t="s">
        <v>559</v>
      </c>
    </row>
    <row r="185" spans="1:6" ht="77.5" x14ac:dyDescent="0.35">
      <c r="A185" s="29" t="s">
        <v>32</v>
      </c>
      <c r="B185" s="29" t="s">
        <v>5</v>
      </c>
      <c r="C185" s="30" t="s">
        <v>561</v>
      </c>
      <c r="D185" s="31">
        <v>46008.875</v>
      </c>
      <c r="E185" s="31">
        <v>46009.25</v>
      </c>
      <c r="F185" s="30" t="s">
        <v>559</v>
      </c>
    </row>
    <row r="186" spans="1:6" ht="77.5" x14ac:dyDescent="0.35">
      <c r="A186" s="29" t="s">
        <v>32</v>
      </c>
      <c r="B186" s="29" t="s">
        <v>5</v>
      </c>
      <c r="C186" s="30" t="s">
        <v>562</v>
      </c>
      <c r="D186" s="31">
        <v>46008.875</v>
      </c>
      <c r="E186" s="31">
        <v>46009.25</v>
      </c>
      <c r="F186" s="30" t="s">
        <v>559</v>
      </c>
    </row>
    <row r="187" spans="1:6" ht="77.5" x14ac:dyDescent="0.35">
      <c r="A187" s="29" t="s">
        <v>32</v>
      </c>
      <c r="B187" s="29" t="s">
        <v>5</v>
      </c>
      <c r="C187" s="30" t="s">
        <v>566</v>
      </c>
      <c r="D187" s="31">
        <v>46008.875</v>
      </c>
      <c r="E187" s="31">
        <v>46009.208333333299</v>
      </c>
      <c r="F187" s="30" t="s">
        <v>567</v>
      </c>
    </row>
    <row r="188" spans="1:6" ht="77.5" x14ac:dyDescent="0.35">
      <c r="A188" s="29" t="s">
        <v>32</v>
      </c>
      <c r="B188" s="29" t="s">
        <v>5</v>
      </c>
      <c r="C188" s="30" t="s">
        <v>580</v>
      </c>
      <c r="D188" s="31">
        <v>46008.833333333299</v>
      </c>
      <c r="E188" s="31">
        <v>46009.25</v>
      </c>
      <c r="F188" s="30" t="s">
        <v>581</v>
      </c>
    </row>
    <row r="189" spans="1:6" ht="77.5" x14ac:dyDescent="0.35">
      <c r="A189" s="29" t="s">
        <v>32</v>
      </c>
      <c r="B189" s="29" t="s">
        <v>5</v>
      </c>
      <c r="C189" s="30" t="s">
        <v>33</v>
      </c>
      <c r="D189" s="31">
        <v>45684.208333333299</v>
      </c>
      <c r="E189" s="31">
        <v>46143.25</v>
      </c>
      <c r="F189" s="30" t="s">
        <v>34</v>
      </c>
    </row>
    <row r="190" spans="1:6" ht="77.5" x14ac:dyDescent="0.35">
      <c r="A190" s="29" t="s">
        <v>412</v>
      </c>
      <c r="B190" s="29" t="s">
        <v>8</v>
      </c>
      <c r="C190" s="30" t="s">
        <v>413</v>
      </c>
      <c r="D190" s="31">
        <v>46008.895833333299</v>
      </c>
      <c r="E190" s="31">
        <v>46009.25</v>
      </c>
      <c r="F190" s="30" t="s">
        <v>414</v>
      </c>
    </row>
    <row r="191" spans="1:6" ht="62" x14ac:dyDescent="0.35">
      <c r="A191" s="29" t="s">
        <v>412</v>
      </c>
      <c r="B191" s="29" t="s">
        <v>7</v>
      </c>
      <c r="C191" s="30" t="s">
        <v>564</v>
      </c>
      <c r="D191" s="31">
        <v>46008.875</v>
      </c>
      <c r="E191" s="31">
        <v>46009.208333333299</v>
      </c>
      <c r="F191" s="30" t="s">
        <v>565</v>
      </c>
    </row>
    <row r="192" spans="1:6" ht="77.5" x14ac:dyDescent="0.35">
      <c r="A192" s="29" t="s">
        <v>412</v>
      </c>
      <c r="B192" s="29" t="s">
        <v>8</v>
      </c>
      <c r="C192" s="30" t="s">
        <v>568</v>
      </c>
      <c r="D192" s="31">
        <v>46008.875</v>
      </c>
      <c r="E192" s="31">
        <v>46009.208333333299</v>
      </c>
      <c r="F192" s="30" t="s">
        <v>569</v>
      </c>
    </row>
    <row r="193" spans="1:6" ht="77.5" x14ac:dyDescent="0.35">
      <c r="A193" s="29" t="s">
        <v>90</v>
      </c>
      <c r="B193" s="29" t="s">
        <v>4</v>
      </c>
      <c r="C193" s="30" t="s">
        <v>607</v>
      </c>
      <c r="D193" s="31">
        <v>46008.833333333299</v>
      </c>
      <c r="E193" s="31">
        <v>46009.208333333299</v>
      </c>
      <c r="F193" s="30" t="s">
        <v>608</v>
      </c>
    </row>
    <row r="194" spans="1:6" ht="62" x14ac:dyDescent="0.35">
      <c r="A194" s="29" t="s">
        <v>26</v>
      </c>
      <c r="B194" s="29" t="s">
        <v>4</v>
      </c>
      <c r="C194" s="30" t="s">
        <v>27</v>
      </c>
      <c r="D194" s="31">
        <v>44936.875</v>
      </c>
      <c r="E194" s="31">
        <v>46060.208333333299</v>
      </c>
      <c r="F194" s="30" t="s">
        <v>28</v>
      </c>
    </row>
    <row r="195" spans="1:6" ht="62" x14ac:dyDescent="0.35">
      <c r="A195" s="32" t="s">
        <v>543</v>
      </c>
      <c r="B195" s="32" t="s">
        <v>2</v>
      </c>
      <c r="C195" s="33" t="s">
        <v>544</v>
      </c>
      <c r="D195" s="34">
        <v>46008.833333333299</v>
      </c>
      <c r="E195" s="34">
        <v>46009.25</v>
      </c>
      <c r="F195" s="33" t="s">
        <v>545</v>
      </c>
    </row>
  </sheetData>
  <autoFilter ref="A2:F168" xr:uid="{AA130394-1D05-441B-B98F-42298AADC7B0}">
    <sortState xmlns:xlrd2="http://schemas.microsoft.com/office/spreadsheetml/2017/richdata2" ref="A3:F195">
      <sortCondition ref="A2:A168"/>
    </sortState>
  </autoFilter>
  <mergeCells count="1">
    <mergeCell ref="A1:F1"/>
  </mergeCells>
  <conditionalFormatting sqref="A3:F190 A192:F195">
    <cfRule type="expression" dxfId="1" priority="2">
      <formula>$J3="Over 12 hours"</formula>
    </cfRule>
  </conditionalFormatting>
  <conditionalFormatting sqref="A191:F191">
    <cfRule type="expression" dxfId="0" priority="1">
      <formula>$J191="Over 12 hours"</formula>
    </cfRule>
  </conditionalFormatting>
  <printOptions horizontalCentered="1"/>
  <pageMargins left="0.23622047244094491" right="0.23622047244094491" top="0.31496062992125984" bottom="0.47244094488188981" header="0.31496062992125984" footer="0.23622047244094491"/>
  <pageSetup paperSize="9" scale="83" fitToHeight="0" orientation="landscape" r:id="rId1"/>
  <headerFooter>
    <oddFooter>&amp;C&amp;11Printed on &amp;D&amp;R&amp;"Calibri,Regular"&amp;11Page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4E120-D949-45C0-A7C3-7203B28D8B16}">
  <sheetPr>
    <tabColor theme="5"/>
  </sheetPr>
  <dimension ref="A1:K193"/>
  <sheetViews>
    <sheetView zoomScaleNormal="100" workbookViewId="0">
      <pane ySplit="1" topLeftCell="A2" activePane="bottomLeft" state="frozenSplit"/>
      <selection sqref="A1:F1"/>
      <selection pane="bottomLeft" activeCell="C7" sqref="C7"/>
    </sheetView>
  </sheetViews>
  <sheetFormatPr defaultColWidth="0" defaultRowHeight="15.5" x14ac:dyDescent="0.35"/>
  <cols>
    <col min="1" max="2" width="13.23046875" style="3" customWidth="1"/>
    <col min="3" max="3" width="64.23046875" style="3" customWidth="1"/>
    <col min="4" max="4" width="16.69140625" style="3" customWidth="1"/>
    <col min="5" max="5" width="17.69140625" style="13" customWidth="1"/>
    <col min="6" max="6" width="47" style="13" customWidth="1"/>
    <col min="7" max="11" width="0" hidden="1" customWidth="1"/>
    <col min="12" max="16384" width="8.765625" hidden="1"/>
  </cols>
  <sheetData>
    <row r="1" spans="1:6" ht="32.5" x14ac:dyDescent="0.35">
      <c r="A1" s="44" t="str">
        <f>"Daily closure report: "&amp;'Front page'!A5</f>
        <v>Daily closure report: Thursday, 18 December</v>
      </c>
      <c r="B1" s="44"/>
      <c r="C1" s="44"/>
      <c r="D1" s="44"/>
      <c r="E1" s="44"/>
      <c r="F1" s="44"/>
    </row>
    <row r="2" spans="1:6" s="5" customFormat="1" ht="28" x14ac:dyDescent="0.35">
      <c r="A2" s="12" t="s">
        <v>9</v>
      </c>
      <c r="B2" s="12" t="s">
        <v>1</v>
      </c>
      <c r="C2" s="12" t="s">
        <v>0</v>
      </c>
      <c r="D2" s="11" t="s">
        <v>11</v>
      </c>
      <c r="E2" s="11" t="s">
        <v>12</v>
      </c>
      <c r="F2" s="12" t="s">
        <v>10</v>
      </c>
    </row>
    <row r="3" spans="1:6" s="4" customFormat="1" ht="62" x14ac:dyDescent="0.35">
      <c r="A3" s="26" t="s">
        <v>17</v>
      </c>
      <c r="B3" s="26" t="s">
        <v>6</v>
      </c>
      <c r="C3" s="26" t="s">
        <v>129</v>
      </c>
      <c r="D3" s="28">
        <v>46009.875</v>
      </c>
      <c r="E3" s="28">
        <v>46010.208333333299</v>
      </c>
      <c r="F3" s="26" t="s">
        <v>130</v>
      </c>
    </row>
    <row r="4" spans="1:6" s="4" customFormat="1" ht="62" x14ac:dyDescent="0.35">
      <c r="A4" s="26" t="s">
        <v>17</v>
      </c>
      <c r="B4" s="26" t="s">
        <v>6</v>
      </c>
      <c r="C4" s="26" t="s">
        <v>131</v>
      </c>
      <c r="D4" s="28">
        <v>46009.875</v>
      </c>
      <c r="E4" s="28">
        <v>46010.208333333299</v>
      </c>
      <c r="F4" s="26" t="s">
        <v>130</v>
      </c>
    </row>
    <row r="5" spans="1:6" s="4" customFormat="1" ht="62" x14ac:dyDescent="0.35">
      <c r="A5" s="26" t="s">
        <v>17</v>
      </c>
      <c r="B5" s="26" t="s">
        <v>18</v>
      </c>
      <c r="C5" s="26" t="s">
        <v>19</v>
      </c>
      <c r="D5" s="28">
        <v>45847.208333333299</v>
      </c>
      <c r="E5" s="28">
        <v>46507.999305555597</v>
      </c>
      <c r="F5" s="26" t="s">
        <v>20</v>
      </c>
    </row>
    <row r="6" spans="1:6" s="4" customFormat="1" ht="46.5" x14ac:dyDescent="0.35">
      <c r="A6" s="26" t="s">
        <v>17</v>
      </c>
      <c r="B6" s="26" t="s">
        <v>6</v>
      </c>
      <c r="C6" s="26" t="s">
        <v>405</v>
      </c>
      <c r="D6" s="28">
        <v>46009.833333333299</v>
      </c>
      <c r="E6" s="28">
        <v>46010.25</v>
      </c>
      <c r="F6" s="26" t="s">
        <v>406</v>
      </c>
    </row>
    <row r="7" spans="1:6" s="4" customFormat="1" ht="46.5" x14ac:dyDescent="0.35">
      <c r="A7" s="26" t="s">
        <v>17</v>
      </c>
      <c r="B7" s="26" t="s">
        <v>6</v>
      </c>
      <c r="C7" s="26" t="s">
        <v>407</v>
      </c>
      <c r="D7" s="28">
        <v>46009.833333333299</v>
      </c>
      <c r="E7" s="28">
        <v>46010.25</v>
      </c>
      <c r="F7" s="26" t="s">
        <v>406</v>
      </c>
    </row>
    <row r="8" spans="1:6" s="4" customFormat="1" ht="46.5" x14ac:dyDescent="0.35">
      <c r="A8" s="26" t="s">
        <v>17</v>
      </c>
      <c r="B8" s="26" t="s">
        <v>2</v>
      </c>
      <c r="C8" s="26" t="s">
        <v>428</v>
      </c>
      <c r="D8" s="28">
        <v>46009.875</v>
      </c>
      <c r="E8" s="28">
        <v>46010.25</v>
      </c>
      <c r="F8" s="26" t="s">
        <v>429</v>
      </c>
    </row>
    <row r="9" spans="1:6" s="4" customFormat="1" ht="46.5" x14ac:dyDescent="0.35">
      <c r="A9" s="26" t="s">
        <v>17</v>
      </c>
      <c r="B9" s="26" t="s">
        <v>2</v>
      </c>
      <c r="C9" s="26" t="s">
        <v>430</v>
      </c>
      <c r="D9" s="28">
        <v>46009.875</v>
      </c>
      <c r="E9" s="28">
        <v>46010.25</v>
      </c>
      <c r="F9" s="26" t="s">
        <v>429</v>
      </c>
    </row>
    <row r="10" spans="1:6" s="4" customFormat="1" ht="46.5" x14ac:dyDescent="0.35">
      <c r="A10" s="26" t="s">
        <v>17</v>
      </c>
      <c r="B10" s="26" t="s">
        <v>2</v>
      </c>
      <c r="C10" s="26" t="s">
        <v>431</v>
      </c>
      <c r="D10" s="28">
        <v>46009.833333333299</v>
      </c>
      <c r="E10" s="28">
        <v>46010.25</v>
      </c>
      <c r="F10" s="26" t="s">
        <v>204</v>
      </c>
    </row>
    <row r="11" spans="1:6" s="4" customFormat="1" ht="46.5" x14ac:dyDescent="0.35">
      <c r="A11" s="26" t="s">
        <v>17</v>
      </c>
      <c r="B11" s="26" t="s">
        <v>2</v>
      </c>
      <c r="C11" s="26" t="s">
        <v>432</v>
      </c>
      <c r="D11" s="28">
        <v>46009.833333333299</v>
      </c>
      <c r="E11" s="28">
        <v>46010.25</v>
      </c>
      <c r="F11" s="26" t="s">
        <v>204</v>
      </c>
    </row>
    <row r="12" spans="1:6" s="3" customFormat="1" ht="77.5" x14ac:dyDescent="0.35">
      <c r="A12" s="26" t="s">
        <v>17</v>
      </c>
      <c r="B12" s="26" t="s">
        <v>2</v>
      </c>
      <c r="C12" s="26" t="s">
        <v>433</v>
      </c>
      <c r="D12" s="28">
        <v>46009.833333333299</v>
      </c>
      <c r="E12" s="28">
        <v>46010.25</v>
      </c>
      <c r="F12" s="26" t="s">
        <v>204</v>
      </c>
    </row>
    <row r="13" spans="1:6" s="3" customFormat="1" ht="77.5" x14ac:dyDescent="0.35">
      <c r="A13" s="26" t="s">
        <v>17</v>
      </c>
      <c r="B13" s="26" t="s">
        <v>2</v>
      </c>
      <c r="C13" s="26" t="s">
        <v>434</v>
      </c>
      <c r="D13" s="28">
        <v>46009.833333333299</v>
      </c>
      <c r="E13" s="28">
        <v>46010.25</v>
      </c>
      <c r="F13" s="26" t="s">
        <v>204</v>
      </c>
    </row>
    <row r="14" spans="1:6" s="3" customFormat="1" ht="46.5" x14ac:dyDescent="0.35">
      <c r="A14" s="26" t="s">
        <v>17</v>
      </c>
      <c r="B14" s="26" t="s">
        <v>2</v>
      </c>
      <c r="C14" s="26" t="s">
        <v>435</v>
      </c>
      <c r="D14" s="28">
        <v>46009.833333333299</v>
      </c>
      <c r="E14" s="28">
        <v>46010.25</v>
      </c>
      <c r="F14" s="26" t="s">
        <v>204</v>
      </c>
    </row>
    <row r="15" spans="1:6" s="3" customFormat="1" ht="62" x14ac:dyDescent="0.35">
      <c r="A15" s="26" t="s">
        <v>17</v>
      </c>
      <c r="B15" s="26" t="s">
        <v>2</v>
      </c>
      <c r="C15" s="26" t="s">
        <v>436</v>
      </c>
      <c r="D15" s="28">
        <v>46009.833333333299</v>
      </c>
      <c r="E15" s="28">
        <v>46010.25</v>
      </c>
      <c r="F15" s="26" t="s">
        <v>204</v>
      </c>
    </row>
    <row r="16" spans="1:6" s="3" customFormat="1" ht="62" x14ac:dyDescent="0.35">
      <c r="A16" s="26" t="s">
        <v>17</v>
      </c>
      <c r="B16" s="26" t="s">
        <v>6</v>
      </c>
      <c r="C16" s="26" t="s">
        <v>210</v>
      </c>
      <c r="D16" s="28">
        <v>46009.833333333299</v>
      </c>
      <c r="E16" s="28">
        <v>46010.25</v>
      </c>
      <c r="F16" s="26" t="s">
        <v>211</v>
      </c>
    </row>
    <row r="17" spans="1:6" s="3" customFormat="1" ht="46.5" x14ac:dyDescent="0.35">
      <c r="A17" s="26" t="s">
        <v>17</v>
      </c>
      <c r="B17" s="26" t="s">
        <v>6</v>
      </c>
      <c r="C17" s="26" t="s">
        <v>212</v>
      </c>
      <c r="D17" s="28">
        <v>46009.833333333299</v>
      </c>
      <c r="E17" s="28">
        <v>46010.25</v>
      </c>
      <c r="F17" s="26" t="s">
        <v>211</v>
      </c>
    </row>
    <row r="18" spans="1:6" s="3" customFormat="1" ht="46.5" x14ac:dyDescent="0.35">
      <c r="A18" s="26" t="s">
        <v>17</v>
      </c>
      <c r="B18" s="26" t="s">
        <v>6</v>
      </c>
      <c r="C18" s="26" t="s">
        <v>213</v>
      </c>
      <c r="D18" s="28">
        <v>46009.833333333299</v>
      </c>
      <c r="E18" s="28">
        <v>46010.25</v>
      </c>
      <c r="F18" s="26" t="s">
        <v>211</v>
      </c>
    </row>
    <row r="19" spans="1:6" s="4" customFormat="1" ht="77.5" x14ac:dyDescent="0.35">
      <c r="A19" s="26" t="s">
        <v>73</v>
      </c>
      <c r="B19" s="26" t="s">
        <v>2</v>
      </c>
      <c r="C19" s="26" t="s">
        <v>136</v>
      </c>
      <c r="D19" s="28">
        <v>46009.875</v>
      </c>
      <c r="E19" s="28">
        <v>46010.208333333299</v>
      </c>
      <c r="F19" s="26" t="s">
        <v>137</v>
      </c>
    </row>
    <row r="20" spans="1:6" s="4" customFormat="1" ht="62" x14ac:dyDescent="0.35">
      <c r="A20" s="26" t="s">
        <v>73</v>
      </c>
      <c r="B20" s="26" t="s">
        <v>6</v>
      </c>
      <c r="C20" s="26" t="s">
        <v>176</v>
      </c>
      <c r="D20" s="28">
        <v>46009.833333333299</v>
      </c>
      <c r="E20" s="28">
        <v>46010.25</v>
      </c>
      <c r="F20" s="26" t="s">
        <v>177</v>
      </c>
    </row>
    <row r="21" spans="1:6" s="4" customFormat="1" ht="93" x14ac:dyDescent="0.35">
      <c r="A21" s="26" t="s">
        <v>73</v>
      </c>
      <c r="B21" s="26" t="s">
        <v>6</v>
      </c>
      <c r="C21" s="26" t="s">
        <v>178</v>
      </c>
      <c r="D21" s="28">
        <v>46009.833333333299</v>
      </c>
      <c r="E21" s="28">
        <v>46010.25</v>
      </c>
      <c r="F21" s="26" t="s">
        <v>177</v>
      </c>
    </row>
    <row r="22" spans="1:6" s="4" customFormat="1" ht="93" x14ac:dyDescent="0.35">
      <c r="A22" s="26" t="s">
        <v>73</v>
      </c>
      <c r="B22" s="26" t="s">
        <v>6</v>
      </c>
      <c r="C22" s="26" t="s">
        <v>422</v>
      </c>
      <c r="D22" s="28">
        <v>46009.833333333299</v>
      </c>
      <c r="E22" s="28">
        <v>46010.25</v>
      </c>
      <c r="F22" s="26" t="s">
        <v>75</v>
      </c>
    </row>
    <row r="23" spans="1:6" s="4" customFormat="1" ht="93" x14ac:dyDescent="0.35">
      <c r="A23" s="26" t="s">
        <v>73</v>
      </c>
      <c r="B23" s="26" t="s">
        <v>6</v>
      </c>
      <c r="C23" s="26" t="s">
        <v>423</v>
      </c>
      <c r="D23" s="28">
        <v>46009.833333333299</v>
      </c>
      <c r="E23" s="28">
        <v>46010.25</v>
      </c>
      <c r="F23" s="26" t="s">
        <v>75</v>
      </c>
    </row>
    <row r="24" spans="1:6" s="4" customFormat="1" ht="93" x14ac:dyDescent="0.35">
      <c r="A24" s="26" t="s">
        <v>73</v>
      </c>
      <c r="B24" s="26" t="s">
        <v>6</v>
      </c>
      <c r="C24" s="26" t="s">
        <v>424</v>
      </c>
      <c r="D24" s="28">
        <v>46009.833333333299</v>
      </c>
      <c r="E24" s="28">
        <v>46010.25</v>
      </c>
      <c r="F24" s="26" t="s">
        <v>75</v>
      </c>
    </row>
    <row r="25" spans="1:6" s="4" customFormat="1" ht="93" x14ac:dyDescent="0.35">
      <c r="A25" s="26" t="s">
        <v>73</v>
      </c>
      <c r="B25" s="26" t="s">
        <v>6</v>
      </c>
      <c r="C25" s="26" t="s">
        <v>425</v>
      </c>
      <c r="D25" s="28">
        <v>46009.833333333299</v>
      </c>
      <c r="E25" s="28">
        <v>46010.25</v>
      </c>
      <c r="F25" s="26" t="s">
        <v>75</v>
      </c>
    </row>
    <row r="26" spans="1:6" s="4" customFormat="1" ht="93" x14ac:dyDescent="0.35">
      <c r="A26" s="26" t="s">
        <v>73</v>
      </c>
      <c r="B26" s="26" t="s">
        <v>6</v>
      </c>
      <c r="C26" s="26" t="s">
        <v>426</v>
      </c>
      <c r="D26" s="28">
        <v>46009.833333333299</v>
      </c>
      <c r="E26" s="28">
        <v>46010.25</v>
      </c>
      <c r="F26" s="26" t="s">
        <v>75</v>
      </c>
    </row>
    <row r="27" spans="1:6" s="4" customFormat="1" ht="93" x14ac:dyDescent="0.35">
      <c r="A27" s="26" t="s">
        <v>73</v>
      </c>
      <c r="B27" s="26" t="s">
        <v>6</v>
      </c>
      <c r="C27" s="26" t="s">
        <v>427</v>
      </c>
      <c r="D27" s="28">
        <v>46009.833333333299</v>
      </c>
      <c r="E27" s="28">
        <v>46010.25</v>
      </c>
      <c r="F27" s="26" t="s">
        <v>75</v>
      </c>
    </row>
    <row r="28" spans="1:6" s="4" customFormat="1" ht="108.5" x14ac:dyDescent="0.35">
      <c r="A28" s="26" t="s">
        <v>73</v>
      </c>
      <c r="B28" s="26" t="s">
        <v>6</v>
      </c>
      <c r="C28" s="26" t="s">
        <v>220</v>
      </c>
      <c r="D28" s="28">
        <v>46009.854166666701</v>
      </c>
      <c r="E28" s="28">
        <v>46010.25</v>
      </c>
      <c r="F28" s="26" t="s">
        <v>219</v>
      </c>
    </row>
    <row r="29" spans="1:6" s="4" customFormat="1" ht="108.5" x14ac:dyDescent="0.35">
      <c r="A29" s="26" t="s">
        <v>120</v>
      </c>
      <c r="B29" s="26" t="s">
        <v>2</v>
      </c>
      <c r="C29" s="26" t="s">
        <v>121</v>
      </c>
      <c r="D29" s="28">
        <v>46009.833333333299</v>
      </c>
      <c r="E29" s="28">
        <v>46010.25</v>
      </c>
      <c r="F29" s="26" t="s">
        <v>119</v>
      </c>
    </row>
    <row r="30" spans="1:6" s="4" customFormat="1" ht="93" x14ac:dyDescent="0.35">
      <c r="A30" s="26" t="s">
        <v>122</v>
      </c>
      <c r="B30" s="26" t="s">
        <v>6</v>
      </c>
      <c r="C30" s="26" t="s">
        <v>123</v>
      </c>
      <c r="D30" s="28">
        <v>46009.875</v>
      </c>
      <c r="E30" s="28">
        <v>46010.208333333299</v>
      </c>
      <c r="F30" s="26" t="s">
        <v>124</v>
      </c>
    </row>
    <row r="31" spans="1:6" s="4" customFormat="1" ht="93" x14ac:dyDescent="0.35">
      <c r="A31" s="26" t="s">
        <v>122</v>
      </c>
      <c r="B31" s="26" t="s">
        <v>6</v>
      </c>
      <c r="C31" s="26" t="s">
        <v>125</v>
      </c>
      <c r="D31" s="28">
        <v>46009.875</v>
      </c>
      <c r="E31" s="28">
        <v>46010.208333333299</v>
      </c>
      <c r="F31" s="26" t="s">
        <v>126</v>
      </c>
    </row>
    <row r="32" spans="1:6" s="4" customFormat="1" ht="93" x14ac:dyDescent="0.35">
      <c r="A32" s="26" t="s">
        <v>21</v>
      </c>
      <c r="B32" s="26" t="s">
        <v>5</v>
      </c>
      <c r="C32" s="26" t="s">
        <v>116</v>
      </c>
      <c r="D32" s="28">
        <v>46009.833333333299</v>
      </c>
      <c r="E32" s="28">
        <v>46010.25</v>
      </c>
      <c r="F32" s="26" t="s">
        <v>117</v>
      </c>
    </row>
    <row r="33" spans="1:6" s="4" customFormat="1" ht="93" x14ac:dyDescent="0.35">
      <c r="A33" s="26" t="s">
        <v>21</v>
      </c>
      <c r="B33" s="26" t="s">
        <v>4</v>
      </c>
      <c r="C33" s="26" t="s">
        <v>118</v>
      </c>
      <c r="D33" s="28">
        <v>46009.833333333299</v>
      </c>
      <c r="E33" s="28">
        <v>46010.25</v>
      </c>
      <c r="F33" s="26" t="s">
        <v>119</v>
      </c>
    </row>
    <row r="34" spans="1:6" s="4" customFormat="1" ht="93" x14ac:dyDescent="0.35">
      <c r="A34" s="26" t="s">
        <v>21</v>
      </c>
      <c r="B34" s="26" t="s">
        <v>5</v>
      </c>
      <c r="C34" s="26" t="s">
        <v>380</v>
      </c>
      <c r="D34" s="28">
        <v>46009.875</v>
      </c>
      <c r="E34" s="28">
        <v>46010.208333333299</v>
      </c>
      <c r="F34" s="26" t="s">
        <v>381</v>
      </c>
    </row>
    <row r="35" spans="1:6" s="4" customFormat="1" ht="93" x14ac:dyDescent="0.35">
      <c r="A35" s="26" t="s">
        <v>21</v>
      </c>
      <c r="B35" s="26" t="s">
        <v>5</v>
      </c>
      <c r="C35" s="26" t="s">
        <v>382</v>
      </c>
      <c r="D35" s="28">
        <v>46009.833333333299</v>
      </c>
      <c r="E35" s="28">
        <v>46010.25</v>
      </c>
      <c r="F35" s="26" t="s">
        <v>383</v>
      </c>
    </row>
    <row r="36" spans="1:6" s="4" customFormat="1" ht="108.5" x14ac:dyDescent="0.35">
      <c r="A36" s="26" t="s">
        <v>21</v>
      </c>
      <c r="B36" s="26" t="s">
        <v>4</v>
      </c>
      <c r="C36" s="26" t="s">
        <v>385</v>
      </c>
      <c r="D36" s="28">
        <v>46009.833333333299</v>
      </c>
      <c r="E36" s="28">
        <v>46010.25</v>
      </c>
      <c r="F36" s="26" t="s">
        <v>139</v>
      </c>
    </row>
    <row r="37" spans="1:6" s="4" customFormat="1" ht="93" x14ac:dyDescent="0.35">
      <c r="A37" s="26" t="s">
        <v>21</v>
      </c>
      <c r="B37" s="26" t="s">
        <v>5</v>
      </c>
      <c r="C37" s="26" t="s">
        <v>22</v>
      </c>
      <c r="D37" s="28">
        <v>45901.833333333299</v>
      </c>
      <c r="E37" s="28">
        <v>46034.25</v>
      </c>
      <c r="F37" s="26" t="s">
        <v>23</v>
      </c>
    </row>
    <row r="38" spans="1:6" s="4" customFormat="1" ht="93" x14ac:dyDescent="0.35">
      <c r="A38" s="26" t="s">
        <v>21</v>
      </c>
      <c r="B38" s="26" t="s">
        <v>4</v>
      </c>
      <c r="C38" s="26" t="s">
        <v>153</v>
      </c>
      <c r="D38" s="28">
        <v>45936.833333333299</v>
      </c>
      <c r="E38" s="28">
        <v>46011.25</v>
      </c>
      <c r="F38" s="26" t="s">
        <v>23</v>
      </c>
    </row>
    <row r="39" spans="1:6" s="4" customFormat="1" ht="93" x14ac:dyDescent="0.35">
      <c r="A39" s="26" t="s">
        <v>21</v>
      </c>
      <c r="B39" s="26" t="s">
        <v>4</v>
      </c>
      <c r="C39" s="26" t="s">
        <v>154</v>
      </c>
      <c r="D39" s="28">
        <v>46009.833333333299</v>
      </c>
      <c r="E39" s="28">
        <v>46010.25</v>
      </c>
      <c r="F39" s="26" t="s">
        <v>23</v>
      </c>
    </row>
    <row r="40" spans="1:6" s="4" customFormat="1" ht="93" x14ac:dyDescent="0.35">
      <c r="A40" s="26" t="s">
        <v>21</v>
      </c>
      <c r="B40" s="26" t="s">
        <v>5</v>
      </c>
      <c r="C40" s="26" t="s">
        <v>24</v>
      </c>
      <c r="D40" s="28">
        <v>45957.854166666701</v>
      </c>
      <c r="E40" s="28">
        <v>46041.229166666701</v>
      </c>
      <c r="F40" s="26" t="s">
        <v>25</v>
      </c>
    </row>
    <row r="41" spans="1:6" s="4" customFormat="1" ht="77.5" x14ac:dyDescent="0.35">
      <c r="A41" s="26" t="s">
        <v>439</v>
      </c>
      <c r="B41" s="26" t="s">
        <v>2</v>
      </c>
      <c r="C41" s="26" t="s">
        <v>440</v>
      </c>
      <c r="D41" s="28">
        <v>46009.833333333299</v>
      </c>
      <c r="E41" s="28">
        <v>46010.25</v>
      </c>
      <c r="F41" s="26" t="s">
        <v>441</v>
      </c>
    </row>
    <row r="42" spans="1:6" s="4" customFormat="1" ht="77.5" x14ac:dyDescent="0.35">
      <c r="A42" s="26" t="s">
        <v>214</v>
      </c>
      <c r="B42" s="26" t="s">
        <v>6</v>
      </c>
      <c r="C42" s="26" t="s">
        <v>215</v>
      </c>
      <c r="D42" s="28">
        <v>46009.833333333299</v>
      </c>
      <c r="E42" s="28">
        <v>46010.25</v>
      </c>
      <c r="F42" s="26" t="s">
        <v>216</v>
      </c>
    </row>
    <row r="43" spans="1:6" s="4" customFormat="1" ht="62" x14ac:dyDescent="0.35">
      <c r="A43" s="26" t="s">
        <v>214</v>
      </c>
      <c r="B43" s="26" t="s">
        <v>6</v>
      </c>
      <c r="C43" s="26" t="s">
        <v>217</v>
      </c>
      <c r="D43" s="28">
        <v>46009.833333333299</v>
      </c>
      <c r="E43" s="28">
        <v>46010.25</v>
      </c>
      <c r="F43" s="26" t="s">
        <v>216</v>
      </c>
    </row>
    <row r="44" spans="1:6" s="4" customFormat="1" ht="62" x14ac:dyDescent="0.35">
      <c r="A44" s="26" t="s">
        <v>35</v>
      </c>
      <c r="B44" s="26" t="s">
        <v>18</v>
      </c>
      <c r="C44" s="26" t="s">
        <v>280</v>
      </c>
      <c r="D44" s="28">
        <v>46009.833333333299</v>
      </c>
      <c r="E44" s="28">
        <v>46010.25</v>
      </c>
      <c r="F44" s="26" t="s">
        <v>281</v>
      </c>
    </row>
    <row r="45" spans="1:6" s="4" customFormat="1" ht="93" x14ac:dyDescent="0.35">
      <c r="A45" s="26" t="s">
        <v>35</v>
      </c>
      <c r="B45" s="26" t="s">
        <v>6</v>
      </c>
      <c r="C45" s="26" t="s">
        <v>36</v>
      </c>
      <c r="D45" s="28">
        <v>45974.916666666701</v>
      </c>
      <c r="E45" s="28">
        <v>46025.25</v>
      </c>
      <c r="F45" s="26" t="s">
        <v>37</v>
      </c>
    </row>
    <row r="46" spans="1:6" s="4" customFormat="1" ht="124" x14ac:dyDescent="0.35">
      <c r="A46" s="26" t="s">
        <v>35</v>
      </c>
      <c r="B46" s="26" t="s">
        <v>2</v>
      </c>
      <c r="C46" s="26" t="s">
        <v>478</v>
      </c>
      <c r="D46" s="28">
        <v>46009.833333333299</v>
      </c>
      <c r="E46" s="28">
        <v>46010.25</v>
      </c>
      <c r="F46" s="26" t="s">
        <v>479</v>
      </c>
    </row>
    <row r="47" spans="1:6" s="4" customFormat="1" ht="124" x14ac:dyDescent="0.35">
      <c r="A47" s="26" t="s">
        <v>287</v>
      </c>
      <c r="B47" s="26" t="s">
        <v>2</v>
      </c>
      <c r="C47" s="26" t="s">
        <v>288</v>
      </c>
      <c r="D47" s="28">
        <v>46009.833333333299</v>
      </c>
      <c r="E47" s="28">
        <v>46010.25</v>
      </c>
      <c r="F47" s="26" t="s">
        <v>289</v>
      </c>
    </row>
    <row r="48" spans="1:6" s="4" customFormat="1" ht="124" x14ac:dyDescent="0.35">
      <c r="A48" s="26" t="s">
        <v>301</v>
      </c>
      <c r="B48" s="26" t="s">
        <v>6</v>
      </c>
      <c r="C48" s="26" t="s">
        <v>480</v>
      </c>
      <c r="D48" s="28">
        <v>46009.833333333299</v>
      </c>
      <c r="E48" s="28">
        <v>46010.25</v>
      </c>
      <c r="F48" s="26" t="s">
        <v>481</v>
      </c>
    </row>
    <row r="49" spans="1:6" s="4" customFormat="1" ht="77.5" x14ac:dyDescent="0.35">
      <c r="A49" s="26" t="s">
        <v>301</v>
      </c>
      <c r="B49" s="26" t="s">
        <v>6</v>
      </c>
      <c r="C49" s="26" t="s">
        <v>482</v>
      </c>
      <c r="D49" s="28">
        <v>46009.833333333299</v>
      </c>
      <c r="E49" s="28">
        <v>46010.25</v>
      </c>
      <c r="F49" s="26" t="s">
        <v>483</v>
      </c>
    </row>
    <row r="50" spans="1:6" s="4" customFormat="1" ht="77.5" x14ac:dyDescent="0.35">
      <c r="A50" s="26" t="s">
        <v>301</v>
      </c>
      <c r="B50" s="26" t="s">
        <v>2</v>
      </c>
      <c r="C50" s="26" t="s">
        <v>302</v>
      </c>
      <c r="D50" s="28">
        <v>46009.833333333299</v>
      </c>
      <c r="E50" s="28">
        <v>46010.25</v>
      </c>
      <c r="F50" s="26" t="s">
        <v>303</v>
      </c>
    </row>
    <row r="51" spans="1:6" s="4" customFormat="1" ht="77.5" x14ac:dyDescent="0.35">
      <c r="A51" s="26" t="s">
        <v>301</v>
      </c>
      <c r="B51" s="26" t="s">
        <v>2</v>
      </c>
      <c r="C51" s="26" t="s">
        <v>304</v>
      </c>
      <c r="D51" s="28">
        <v>46009.833333333299</v>
      </c>
      <c r="E51" s="28">
        <v>46010.25</v>
      </c>
      <c r="F51" s="26" t="s">
        <v>305</v>
      </c>
    </row>
    <row r="52" spans="1:6" s="4" customFormat="1" ht="77.5" x14ac:dyDescent="0.35">
      <c r="A52" s="26" t="s">
        <v>293</v>
      </c>
      <c r="B52" s="26" t="s">
        <v>18</v>
      </c>
      <c r="C52" s="26" t="s">
        <v>294</v>
      </c>
      <c r="D52" s="28">
        <v>46009.833333333299</v>
      </c>
      <c r="E52" s="28">
        <v>46010.25</v>
      </c>
      <c r="F52" s="26" t="s">
        <v>295</v>
      </c>
    </row>
    <row r="53" spans="1:6" s="4" customFormat="1" ht="77.5" x14ac:dyDescent="0.35">
      <c r="A53" s="26" t="s">
        <v>96</v>
      </c>
      <c r="B53" s="26" t="s">
        <v>5</v>
      </c>
      <c r="C53" s="26" t="s">
        <v>266</v>
      </c>
      <c r="D53" s="28">
        <v>46009.875</v>
      </c>
      <c r="E53" s="28">
        <v>46010.25</v>
      </c>
      <c r="F53" s="26" t="s">
        <v>267</v>
      </c>
    </row>
    <row r="54" spans="1:6" s="4" customFormat="1" ht="62" x14ac:dyDescent="0.35">
      <c r="A54" s="26" t="s">
        <v>96</v>
      </c>
      <c r="B54" s="26" t="s">
        <v>4</v>
      </c>
      <c r="C54" s="26" t="s">
        <v>290</v>
      </c>
      <c r="D54" s="28">
        <v>46009.833333333299</v>
      </c>
      <c r="E54" s="28">
        <v>46010.25</v>
      </c>
      <c r="F54" s="26" t="s">
        <v>289</v>
      </c>
    </row>
    <row r="55" spans="1:6" s="4" customFormat="1" ht="93" x14ac:dyDescent="0.35">
      <c r="A55" s="26" t="s">
        <v>100</v>
      </c>
      <c r="B55" s="26" t="s">
        <v>2</v>
      </c>
      <c r="C55" s="26" t="s">
        <v>101</v>
      </c>
      <c r="D55" s="28">
        <v>46009.916666666701</v>
      </c>
      <c r="E55" s="28">
        <v>46010.229166666701</v>
      </c>
      <c r="F55" s="26" t="s">
        <v>102</v>
      </c>
    </row>
    <row r="56" spans="1:6" s="4" customFormat="1" ht="93" x14ac:dyDescent="0.35">
      <c r="A56" s="26" t="s">
        <v>259</v>
      </c>
      <c r="B56" s="26" t="s">
        <v>2</v>
      </c>
      <c r="C56" s="26" t="s">
        <v>469</v>
      </c>
      <c r="D56" s="28">
        <v>46009.875</v>
      </c>
      <c r="E56" s="28">
        <v>46010.25</v>
      </c>
      <c r="F56" s="26" t="s">
        <v>470</v>
      </c>
    </row>
    <row r="57" spans="1:6" s="4" customFormat="1" ht="93" x14ac:dyDescent="0.35">
      <c r="A57" s="26" t="s">
        <v>259</v>
      </c>
      <c r="B57" s="26" t="s">
        <v>6</v>
      </c>
      <c r="C57" s="26" t="s">
        <v>260</v>
      </c>
      <c r="D57" s="28">
        <v>46009.895833333299</v>
      </c>
      <c r="E57" s="28">
        <v>46010.25</v>
      </c>
      <c r="F57" s="26" t="s">
        <v>261</v>
      </c>
    </row>
    <row r="58" spans="1:6" s="4" customFormat="1" ht="93" x14ac:dyDescent="0.35">
      <c r="A58" s="26" t="s">
        <v>259</v>
      </c>
      <c r="B58" s="26" t="s">
        <v>6</v>
      </c>
      <c r="C58" s="26" t="s">
        <v>262</v>
      </c>
      <c r="D58" s="28">
        <v>46009.895833333299</v>
      </c>
      <c r="E58" s="28">
        <v>46010.25</v>
      </c>
      <c r="F58" s="26" t="s">
        <v>261</v>
      </c>
    </row>
    <row r="59" spans="1:6" s="4" customFormat="1" ht="93" x14ac:dyDescent="0.35">
      <c r="A59" s="26" t="s">
        <v>259</v>
      </c>
      <c r="B59" s="26" t="s">
        <v>6</v>
      </c>
      <c r="C59" s="26" t="s">
        <v>263</v>
      </c>
      <c r="D59" s="28">
        <v>46009.895833333299</v>
      </c>
      <c r="E59" s="28">
        <v>46010.25</v>
      </c>
      <c r="F59" s="26" t="s">
        <v>261</v>
      </c>
    </row>
    <row r="60" spans="1:6" s="4" customFormat="1" ht="93" x14ac:dyDescent="0.35">
      <c r="A60" s="26" t="s">
        <v>259</v>
      </c>
      <c r="B60" s="26" t="s">
        <v>2</v>
      </c>
      <c r="C60" s="26" t="s">
        <v>264</v>
      </c>
      <c r="D60" s="28">
        <v>46009.895833333299</v>
      </c>
      <c r="E60" s="28">
        <v>46010.25</v>
      </c>
      <c r="F60" s="26" t="s">
        <v>261</v>
      </c>
    </row>
    <row r="61" spans="1:6" s="4" customFormat="1" ht="93" x14ac:dyDescent="0.35">
      <c r="A61" s="26" t="s">
        <v>259</v>
      </c>
      <c r="B61" s="26" t="s">
        <v>2</v>
      </c>
      <c r="C61" s="26" t="s">
        <v>265</v>
      </c>
      <c r="D61" s="28">
        <v>46009.895833333299</v>
      </c>
      <c r="E61" s="28">
        <v>46010.25</v>
      </c>
      <c r="F61" s="26" t="s">
        <v>261</v>
      </c>
    </row>
    <row r="62" spans="1:6" s="4" customFormat="1" ht="93" x14ac:dyDescent="0.35">
      <c r="A62" s="26" t="s">
        <v>259</v>
      </c>
      <c r="B62" s="26" t="s">
        <v>6</v>
      </c>
      <c r="C62" s="26" t="s">
        <v>488</v>
      </c>
      <c r="D62" s="28">
        <v>46009.916666666701</v>
      </c>
      <c r="E62" s="28">
        <v>46010.229166666701</v>
      </c>
      <c r="F62" s="26" t="s">
        <v>489</v>
      </c>
    </row>
    <row r="63" spans="1:6" s="4" customFormat="1" ht="62" x14ac:dyDescent="0.35">
      <c r="A63" s="26" t="s">
        <v>347</v>
      </c>
      <c r="B63" s="26" t="s">
        <v>18</v>
      </c>
      <c r="C63" s="26" t="s">
        <v>503</v>
      </c>
      <c r="D63" s="28">
        <v>46009.833333333299</v>
      </c>
      <c r="E63" s="28">
        <v>46010.25</v>
      </c>
      <c r="F63" s="26" t="s">
        <v>504</v>
      </c>
    </row>
    <row r="64" spans="1:6" s="4" customFormat="1" ht="62" x14ac:dyDescent="0.35">
      <c r="A64" s="26" t="s">
        <v>347</v>
      </c>
      <c r="B64" s="26" t="s">
        <v>5</v>
      </c>
      <c r="C64" s="26" t="s">
        <v>505</v>
      </c>
      <c r="D64" s="28">
        <v>46009.875</v>
      </c>
      <c r="E64" s="28">
        <v>46010.25</v>
      </c>
      <c r="F64" s="26" t="s">
        <v>506</v>
      </c>
    </row>
    <row r="65" spans="1:6" s="4" customFormat="1" ht="62" x14ac:dyDescent="0.35">
      <c r="A65" s="26" t="s">
        <v>473</v>
      </c>
      <c r="B65" s="26" t="s">
        <v>4</v>
      </c>
      <c r="C65" s="26" t="s">
        <v>474</v>
      </c>
      <c r="D65" s="28">
        <v>46009.875</v>
      </c>
      <c r="E65" s="28">
        <v>46010.25</v>
      </c>
      <c r="F65" s="26" t="s">
        <v>475</v>
      </c>
    </row>
    <row r="66" spans="1:6" s="4" customFormat="1" ht="62" x14ac:dyDescent="0.35">
      <c r="A66" s="26" t="s">
        <v>277</v>
      </c>
      <c r="B66" s="26" t="s">
        <v>6</v>
      </c>
      <c r="C66" s="26" t="s">
        <v>476</v>
      </c>
      <c r="D66" s="28">
        <v>46009.875</v>
      </c>
      <c r="E66" s="28">
        <v>46010.25</v>
      </c>
      <c r="F66" s="26" t="s">
        <v>477</v>
      </c>
    </row>
    <row r="67" spans="1:6" s="4" customFormat="1" ht="62" x14ac:dyDescent="0.35">
      <c r="A67" s="26" t="s">
        <v>344</v>
      </c>
      <c r="B67" s="26" t="s">
        <v>18</v>
      </c>
      <c r="C67" s="26" t="s">
        <v>345</v>
      </c>
      <c r="D67" s="28">
        <v>46009.875</v>
      </c>
      <c r="E67" s="28">
        <v>46010.25</v>
      </c>
      <c r="F67" s="26" t="s">
        <v>346</v>
      </c>
    </row>
    <row r="68" spans="1:6" s="4" customFormat="1" ht="46.5" x14ac:dyDescent="0.35">
      <c r="A68" s="26" t="s">
        <v>163</v>
      </c>
      <c r="B68" s="26" t="s">
        <v>4</v>
      </c>
      <c r="C68" s="26" t="s">
        <v>325</v>
      </c>
      <c r="D68" s="28">
        <v>46009.833333333299</v>
      </c>
      <c r="E68" s="28">
        <v>46010.25</v>
      </c>
      <c r="F68" s="26" t="s">
        <v>326</v>
      </c>
    </row>
    <row r="69" spans="1:6" s="4" customFormat="1" ht="62" x14ac:dyDescent="0.35">
      <c r="A69" s="26" t="s">
        <v>163</v>
      </c>
      <c r="B69" s="26" t="s">
        <v>5</v>
      </c>
      <c r="C69" s="26" t="s">
        <v>327</v>
      </c>
      <c r="D69" s="28">
        <v>46009.833333333299</v>
      </c>
      <c r="E69" s="28">
        <v>46010.25</v>
      </c>
      <c r="F69" s="26" t="s">
        <v>328</v>
      </c>
    </row>
    <row r="70" spans="1:6" s="4" customFormat="1" ht="93" x14ac:dyDescent="0.35">
      <c r="A70" s="26" t="s">
        <v>163</v>
      </c>
      <c r="B70" s="26" t="s">
        <v>5</v>
      </c>
      <c r="C70" s="26" t="s">
        <v>494</v>
      </c>
      <c r="D70" s="28">
        <v>46009.833333333299</v>
      </c>
      <c r="E70" s="28">
        <v>46010.25</v>
      </c>
      <c r="F70" s="26" t="s">
        <v>495</v>
      </c>
    </row>
    <row r="71" spans="1:6" s="4" customFormat="1" ht="62" x14ac:dyDescent="0.35">
      <c r="A71" s="26" t="s">
        <v>163</v>
      </c>
      <c r="B71" s="26" t="s">
        <v>4</v>
      </c>
      <c r="C71" s="26" t="s">
        <v>496</v>
      </c>
      <c r="D71" s="28">
        <v>46009.833333333299</v>
      </c>
      <c r="E71" s="28">
        <v>46010.25</v>
      </c>
      <c r="F71" s="26" t="s">
        <v>497</v>
      </c>
    </row>
    <row r="72" spans="1:6" s="4" customFormat="1" ht="62" x14ac:dyDescent="0.35">
      <c r="A72" s="26" t="s">
        <v>163</v>
      </c>
      <c r="B72" s="26" t="s">
        <v>2</v>
      </c>
      <c r="C72" s="26" t="s">
        <v>366</v>
      </c>
      <c r="D72" s="28">
        <v>46009.875</v>
      </c>
      <c r="E72" s="28">
        <v>46010.25</v>
      </c>
      <c r="F72" s="26" t="s">
        <v>367</v>
      </c>
    </row>
    <row r="73" spans="1:6" s="4" customFormat="1" ht="62" x14ac:dyDescent="0.35">
      <c r="A73" s="26" t="s">
        <v>150</v>
      </c>
      <c r="B73" s="26" t="s">
        <v>6</v>
      </c>
      <c r="C73" s="26" t="s">
        <v>392</v>
      </c>
      <c r="D73" s="28">
        <v>46009.833333333299</v>
      </c>
      <c r="E73" s="28">
        <v>46010.25</v>
      </c>
      <c r="F73" s="26" t="s">
        <v>149</v>
      </c>
    </row>
    <row r="74" spans="1:6" s="4" customFormat="1" ht="62" x14ac:dyDescent="0.35">
      <c r="A74" s="26" t="s">
        <v>150</v>
      </c>
      <c r="B74" s="26" t="s">
        <v>6</v>
      </c>
      <c r="C74" s="26" t="s">
        <v>393</v>
      </c>
      <c r="D74" s="28">
        <v>46009.833333333299</v>
      </c>
      <c r="E74" s="28">
        <v>46010.25</v>
      </c>
      <c r="F74" s="26" t="s">
        <v>149</v>
      </c>
    </row>
    <row r="75" spans="1:6" s="4" customFormat="1" ht="62" x14ac:dyDescent="0.35">
      <c r="A75" s="26" t="s">
        <v>150</v>
      </c>
      <c r="B75" s="26" t="s">
        <v>2</v>
      </c>
      <c r="C75" s="26" t="s">
        <v>161</v>
      </c>
      <c r="D75" s="28">
        <v>46009.833333333299</v>
      </c>
      <c r="E75" s="28">
        <v>46010.25</v>
      </c>
      <c r="F75" s="26" t="s">
        <v>162</v>
      </c>
    </row>
    <row r="76" spans="1:6" s="4" customFormat="1" ht="62" x14ac:dyDescent="0.35">
      <c r="A76" s="26" t="s">
        <v>133</v>
      </c>
      <c r="B76" s="26" t="s">
        <v>4</v>
      </c>
      <c r="C76" s="26" t="s">
        <v>134</v>
      </c>
      <c r="D76" s="28">
        <v>46009.833333333299</v>
      </c>
      <c r="E76" s="28">
        <v>46010.25</v>
      </c>
      <c r="F76" s="26" t="s">
        <v>135</v>
      </c>
    </row>
    <row r="77" spans="1:6" s="4" customFormat="1" ht="62" x14ac:dyDescent="0.35">
      <c r="A77" s="26" t="s">
        <v>374</v>
      </c>
      <c r="B77" s="26" t="s">
        <v>5</v>
      </c>
      <c r="C77" s="26" t="s">
        <v>375</v>
      </c>
      <c r="D77" s="28">
        <v>46009.875</v>
      </c>
      <c r="E77" s="28">
        <v>46010.25</v>
      </c>
      <c r="F77" s="26" t="s">
        <v>376</v>
      </c>
    </row>
    <row r="78" spans="1:6" s="4" customFormat="1" ht="62" x14ac:dyDescent="0.35">
      <c r="A78" s="26" t="s">
        <v>399</v>
      </c>
      <c r="B78" s="26" t="s">
        <v>2</v>
      </c>
      <c r="C78" s="26" t="s">
        <v>400</v>
      </c>
      <c r="D78" s="28">
        <v>46009.916666666701</v>
      </c>
      <c r="E78" s="28">
        <v>46010.25</v>
      </c>
      <c r="F78" s="26" t="s">
        <v>401</v>
      </c>
    </row>
    <row r="79" spans="1:6" s="4" customFormat="1" ht="62" x14ac:dyDescent="0.35">
      <c r="A79" s="26" t="s">
        <v>399</v>
      </c>
      <c r="B79" s="26" t="s">
        <v>6</v>
      </c>
      <c r="C79" s="26" t="s">
        <v>404</v>
      </c>
      <c r="D79" s="28">
        <v>46009.916666666701</v>
      </c>
      <c r="E79" s="28">
        <v>46010.25</v>
      </c>
      <c r="F79" s="26" t="s">
        <v>401</v>
      </c>
    </row>
    <row r="80" spans="1:6" s="4" customFormat="1" ht="62" x14ac:dyDescent="0.35">
      <c r="A80" s="26" t="s">
        <v>350</v>
      </c>
      <c r="B80" s="26" t="s">
        <v>2</v>
      </c>
      <c r="C80" s="26" t="s">
        <v>394</v>
      </c>
      <c r="D80" s="28">
        <v>46009.833333333299</v>
      </c>
      <c r="E80" s="28">
        <v>46010.25</v>
      </c>
      <c r="F80" s="26" t="s">
        <v>395</v>
      </c>
    </row>
    <row r="81" spans="1:6" s="4" customFormat="1" ht="62" x14ac:dyDescent="0.35">
      <c r="A81" s="26" t="s">
        <v>350</v>
      </c>
      <c r="B81" s="26" t="s">
        <v>6</v>
      </c>
      <c r="C81" s="26" t="s">
        <v>396</v>
      </c>
      <c r="D81" s="28">
        <v>46009.833333333299</v>
      </c>
      <c r="E81" s="28">
        <v>46010.25</v>
      </c>
      <c r="F81" s="26" t="s">
        <v>395</v>
      </c>
    </row>
    <row r="82" spans="1:6" s="4" customFormat="1" ht="62" x14ac:dyDescent="0.35">
      <c r="A82" s="26" t="s">
        <v>350</v>
      </c>
      <c r="B82" s="26" t="s">
        <v>6</v>
      </c>
      <c r="C82" s="26" t="s">
        <v>358</v>
      </c>
      <c r="D82" s="28">
        <v>46009.833333333299</v>
      </c>
      <c r="E82" s="28">
        <v>46010.208333333299</v>
      </c>
      <c r="F82" s="26" t="s">
        <v>359</v>
      </c>
    </row>
    <row r="83" spans="1:6" s="4" customFormat="1" ht="62" x14ac:dyDescent="0.35">
      <c r="A83" s="26" t="s">
        <v>350</v>
      </c>
      <c r="B83" s="26" t="s">
        <v>2</v>
      </c>
      <c r="C83" s="26" t="s">
        <v>360</v>
      </c>
      <c r="D83" s="28">
        <v>46009.833333333299</v>
      </c>
      <c r="E83" s="28">
        <v>46010.208333333299</v>
      </c>
      <c r="F83" s="26" t="s">
        <v>359</v>
      </c>
    </row>
    <row r="84" spans="1:6" s="4" customFormat="1" ht="62" x14ac:dyDescent="0.35">
      <c r="A84" s="26" t="s">
        <v>111</v>
      </c>
      <c r="B84" s="26" t="s">
        <v>18</v>
      </c>
      <c r="C84" s="26" t="s">
        <v>112</v>
      </c>
      <c r="D84" s="28">
        <v>46009.833333333299</v>
      </c>
      <c r="E84" s="28">
        <v>46010.25</v>
      </c>
      <c r="F84" s="26" t="s">
        <v>113</v>
      </c>
    </row>
    <row r="85" spans="1:6" s="4" customFormat="1" ht="62" x14ac:dyDescent="0.35">
      <c r="A85" s="26" t="s">
        <v>111</v>
      </c>
      <c r="B85" s="26" t="s">
        <v>18</v>
      </c>
      <c r="C85" s="26" t="s">
        <v>114</v>
      </c>
      <c r="D85" s="28">
        <v>46009.833333333299</v>
      </c>
      <c r="E85" s="28">
        <v>46010.25</v>
      </c>
      <c r="F85" s="26" t="s">
        <v>115</v>
      </c>
    </row>
    <row r="86" spans="1:6" s="4" customFormat="1" ht="62" x14ac:dyDescent="0.35">
      <c r="A86" s="26" t="s">
        <v>523</v>
      </c>
      <c r="B86" s="26" t="s">
        <v>18</v>
      </c>
      <c r="C86" s="26" t="s">
        <v>524</v>
      </c>
      <c r="D86" s="28">
        <v>46009.875</v>
      </c>
      <c r="E86" s="28">
        <v>46010.25</v>
      </c>
      <c r="F86" s="26" t="s">
        <v>525</v>
      </c>
    </row>
    <row r="87" spans="1:6" s="4" customFormat="1" ht="62" x14ac:dyDescent="0.35">
      <c r="A87" s="26" t="s">
        <v>526</v>
      </c>
      <c r="B87" s="26" t="s">
        <v>5</v>
      </c>
      <c r="C87" s="26" t="s">
        <v>527</v>
      </c>
      <c r="D87" s="28">
        <v>46009.875</v>
      </c>
      <c r="E87" s="28">
        <v>46010.208333333299</v>
      </c>
      <c r="F87" s="26" t="s">
        <v>528</v>
      </c>
    </row>
    <row r="88" spans="1:6" s="4" customFormat="1" ht="62" x14ac:dyDescent="0.35">
      <c r="A88" s="26" t="s">
        <v>526</v>
      </c>
      <c r="B88" s="26" t="s">
        <v>4</v>
      </c>
      <c r="C88" s="26" t="s">
        <v>529</v>
      </c>
      <c r="D88" s="28">
        <v>46009.875</v>
      </c>
      <c r="E88" s="28">
        <v>46010.208333333299</v>
      </c>
      <c r="F88" s="26" t="s">
        <v>528</v>
      </c>
    </row>
    <row r="89" spans="1:6" s="4" customFormat="1" ht="46.5" x14ac:dyDescent="0.35">
      <c r="A89" s="26" t="s">
        <v>377</v>
      </c>
      <c r="B89" s="26" t="s">
        <v>5</v>
      </c>
      <c r="C89" s="26" t="s">
        <v>378</v>
      </c>
      <c r="D89" s="28">
        <v>46009.833333333299</v>
      </c>
      <c r="E89" s="28">
        <v>46010.208333333299</v>
      </c>
      <c r="F89" s="26" t="s">
        <v>379</v>
      </c>
    </row>
    <row r="90" spans="1:6" s="4" customFormat="1" ht="46.5" x14ac:dyDescent="0.35">
      <c r="A90" s="26" t="s">
        <v>517</v>
      </c>
      <c r="B90" s="26" t="s">
        <v>6</v>
      </c>
      <c r="C90" s="26" t="s">
        <v>518</v>
      </c>
      <c r="D90" s="28">
        <v>46009.875</v>
      </c>
      <c r="E90" s="28">
        <v>46010.25</v>
      </c>
      <c r="F90" s="26" t="s">
        <v>519</v>
      </c>
    </row>
    <row r="91" spans="1:6" s="4" customFormat="1" ht="46.5" x14ac:dyDescent="0.35">
      <c r="A91" s="26" t="s">
        <v>517</v>
      </c>
      <c r="B91" s="26" t="s">
        <v>2</v>
      </c>
      <c r="C91" s="26" t="s">
        <v>520</v>
      </c>
      <c r="D91" s="28">
        <v>46009.875</v>
      </c>
      <c r="E91" s="28">
        <v>46010.25</v>
      </c>
      <c r="F91" s="26" t="s">
        <v>519</v>
      </c>
    </row>
    <row r="92" spans="1:6" s="4" customFormat="1" ht="62" x14ac:dyDescent="0.35">
      <c r="A92" s="26" t="s">
        <v>530</v>
      </c>
      <c r="B92" s="26" t="s">
        <v>4</v>
      </c>
      <c r="C92" s="26" t="s">
        <v>531</v>
      </c>
      <c r="D92" s="28">
        <v>46009.833333333299</v>
      </c>
      <c r="E92" s="28">
        <v>46010.208333333299</v>
      </c>
      <c r="F92" s="26" t="s">
        <v>532</v>
      </c>
    </row>
    <row r="93" spans="1:6" s="4" customFormat="1" ht="62" x14ac:dyDescent="0.35">
      <c r="A93" s="26" t="s">
        <v>155</v>
      </c>
      <c r="B93" s="26" t="s">
        <v>4</v>
      </c>
      <c r="C93" s="26" t="s">
        <v>156</v>
      </c>
      <c r="D93" s="28">
        <v>46009.833333333299</v>
      </c>
      <c r="E93" s="28">
        <v>46010.25</v>
      </c>
      <c r="F93" s="26" t="s">
        <v>157</v>
      </c>
    </row>
    <row r="94" spans="1:6" s="4" customFormat="1" ht="46.5" x14ac:dyDescent="0.35">
      <c r="A94" s="26" t="s">
        <v>155</v>
      </c>
      <c r="B94" s="26" t="s">
        <v>18</v>
      </c>
      <c r="C94" s="26" t="s">
        <v>158</v>
      </c>
      <c r="D94" s="28">
        <v>46009.833333333299</v>
      </c>
      <c r="E94" s="28">
        <v>46010.25</v>
      </c>
      <c r="F94" s="26" t="s">
        <v>157</v>
      </c>
    </row>
    <row r="95" spans="1:6" s="4" customFormat="1" ht="46.5" x14ac:dyDescent="0.35">
      <c r="A95" s="26" t="s">
        <v>155</v>
      </c>
      <c r="B95" s="26" t="s">
        <v>5</v>
      </c>
      <c r="C95" s="26" t="s">
        <v>159</v>
      </c>
      <c r="D95" s="28">
        <v>46009.833333333299</v>
      </c>
      <c r="E95" s="28">
        <v>46010.25</v>
      </c>
      <c r="F95" s="26" t="s">
        <v>157</v>
      </c>
    </row>
    <row r="96" spans="1:6" s="4" customFormat="1" ht="46.5" x14ac:dyDescent="0.35">
      <c r="A96" s="26" t="s">
        <v>155</v>
      </c>
      <c r="B96" s="26" t="s">
        <v>5</v>
      </c>
      <c r="C96" s="26" t="s">
        <v>160</v>
      </c>
      <c r="D96" s="28">
        <v>46009.833333333299</v>
      </c>
      <c r="E96" s="28">
        <v>46010.25</v>
      </c>
      <c r="F96" s="26" t="s">
        <v>157</v>
      </c>
    </row>
    <row r="97" spans="1:6" s="4" customFormat="1" ht="46.5" x14ac:dyDescent="0.35">
      <c r="A97" s="26" t="s">
        <v>155</v>
      </c>
      <c r="B97" s="26" t="s">
        <v>5</v>
      </c>
      <c r="C97" s="26" t="s">
        <v>402</v>
      </c>
      <c r="D97" s="28">
        <v>46009.916666666701</v>
      </c>
      <c r="E97" s="28">
        <v>46010.25</v>
      </c>
      <c r="F97" s="26" t="s">
        <v>401</v>
      </c>
    </row>
    <row r="98" spans="1:6" s="4" customFormat="1" ht="31" x14ac:dyDescent="0.35">
      <c r="A98" s="26" t="s">
        <v>155</v>
      </c>
      <c r="B98" s="26" t="s">
        <v>4</v>
      </c>
      <c r="C98" s="26" t="s">
        <v>403</v>
      </c>
      <c r="D98" s="28">
        <v>46009.916666666701</v>
      </c>
      <c r="E98" s="28">
        <v>46010.25</v>
      </c>
      <c r="F98" s="26" t="s">
        <v>401</v>
      </c>
    </row>
    <row r="99" spans="1:6" s="4" customFormat="1" ht="46.5" x14ac:dyDescent="0.35">
      <c r="A99" s="26" t="s">
        <v>84</v>
      </c>
      <c r="B99" s="26" t="s">
        <v>2</v>
      </c>
      <c r="C99" s="26" t="s">
        <v>448</v>
      </c>
      <c r="D99" s="28">
        <v>46009.875</v>
      </c>
      <c r="E99" s="28">
        <v>46010.25</v>
      </c>
      <c r="F99" s="26" t="s">
        <v>449</v>
      </c>
    </row>
    <row r="100" spans="1:6" s="5" customFormat="1" ht="46.5" x14ac:dyDescent="0.35">
      <c r="A100" s="26" t="s">
        <v>84</v>
      </c>
      <c r="B100" s="26" t="s">
        <v>2</v>
      </c>
      <c r="C100" s="26" t="s">
        <v>450</v>
      </c>
      <c r="D100" s="28">
        <v>46009.875</v>
      </c>
      <c r="E100" s="28">
        <v>46010.25</v>
      </c>
      <c r="F100" s="26" t="s">
        <v>449</v>
      </c>
    </row>
    <row r="101" spans="1:6" s="5" customFormat="1" ht="46.5" x14ac:dyDescent="0.35">
      <c r="A101" s="26" t="s">
        <v>84</v>
      </c>
      <c r="B101" s="26" t="s">
        <v>2</v>
      </c>
      <c r="C101" s="26" t="s">
        <v>451</v>
      </c>
      <c r="D101" s="28">
        <v>46009.875</v>
      </c>
      <c r="E101" s="28">
        <v>46010.25</v>
      </c>
      <c r="F101" s="26" t="s">
        <v>449</v>
      </c>
    </row>
    <row r="102" spans="1:6" s="5" customFormat="1" ht="31" x14ac:dyDescent="0.35">
      <c r="A102" s="26" t="s">
        <v>230</v>
      </c>
      <c r="B102" s="26" t="s">
        <v>4</v>
      </c>
      <c r="C102" s="26" t="s">
        <v>446</v>
      </c>
      <c r="D102" s="28">
        <v>46009.875</v>
      </c>
      <c r="E102" s="28">
        <v>46010.208333333299</v>
      </c>
      <c r="F102" s="26" t="s">
        <v>229</v>
      </c>
    </row>
    <row r="103" spans="1:6" s="5" customFormat="1" ht="31" x14ac:dyDescent="0.35">
      <c r="A103" s="26" t="s">
        <v>230</v>
      </c>
      <c r="B103" s="26" t="s">
        <v>5</v>
      </c>
      <c r="C103" s="26" t="s">
        <v>447</v>
      </c>
      <c r="D103" s="28">
        <v>46009.875</v>
      </c>
      <c r="E103" s="28">
        <v>46010.208333333299</v>
      </c>
      <c r="F103" s="26" t="s">
        <v>229</v>
      </c>
    </row>
    <row r="104" spans="1:6" s="5" customFormat="1" ht="31" x14ac:dyDescent="0.35">
      <c r="A104" s="26" t="s">
        <v>464</v>
      </c>
      <c r="B104" s="26" t="s">
        <v>18</v>
      </c>
      <c r="C104" s="26" t="s">
        <v>465</v>
      </c>
      <c r="D104" s="28">
        <v>46009.833333333299</v>
      </c>
      <c r="E104" s="28">
        <v>46010.25</v>
      </c>
      <c r="F104" s="26" t="s">
        <v>466</v>
      </c>
    </row>
    <row r="105" spans="1:6" s="5" customFormat="1" ht="31" x14ac:dyDescent="0.35">
      <c r="A105" s="26" t="s">
        <v>189</v>
      </c>
      <c r="B105" s="26" t="s">
        <v>4</v>
      </c>
      <c r="C105" s="26" t="s">
        <v>190</v>
      </c>
      <c r="D105" s="28">
        <v>46009.833333333299</v>
      </c>
      <c r="E105" s="28">
        <v>46010.25</v>
      </c>
      <c r="F105" s="26" t="s">
        <v>191</v>
      </c>
    </row>
    <row r="106" spans="1:6" s="5" customFormat="1" ht="31" x14ac:dyDescent="0.35">
      <c r="A106" s="26" t="s">
        <v>189</v>
      </c>
      <c r="B106" s="26" t="s">
        <v>5</v>
      </c>
      <c r="C106" s="26" t="s">
        <v>192</v>
      </c>
      <c r="D106" s="28">
        <v>46009.833333333299</v>
      </c>
      <c r="E106" s="28">
        <v>46010.25</v>
      </c>
      <c r="F106" s="26" t="s">
        <v>191</v>
      </c>
    </row>
    <row r="107" spans="1:6" s="5" customFormat="1" ht="46.5" x14ac:dyDescent="0.35">
      <c r="A107" s="26" t="s">
        <v>179</v>
      </c>
      <c r="B107" s="26" t="s">
        <v>5</v>
      </c>
      <c r="C107" s="26" t="s">
        <v>408</v>
      </c>
      <c r="D107" s="28">
        <v>46009.833333333299</v>
      </c>
      <c r="E107" s="28">
        <v>46010.25</v>
      </c>
      <c r="F107" s="26" t="s">
        <v>409</v>
      </c>
    </row>
    <row r="108" spans="1:6" s="5" customFormat="1" ht="46.5" x14ac:dyDescent="0.35">
      <c r="A108" s="26" t="s">
        <v>179</v>
      </c>
      <c r="B108" s="26" t="s">
        <v>5</v>
      </c>
      <c r="C108" s="26" t="s">
        <v>410</v>
      </c>
      <c r="D108" s="28">
        <v>46009.833333333299</v>
      </c>
      <c r="E108" s="28">
        <v>46010.25</v>
      </c>
      <c r="F108" s="26" t="s">
        <v>409</v>
      </c>
    </row>
    <row r="109" spans="1:6" s="5" customFormat="1" ht="46.5" x14ac:dyDescent="0.35">
      <c r="A109" s="26" t="s">
        <v>179</v>
      </c>
      <c r="B109" s="26" t="s">
        <v>5</v>
      </c>
      <c r="C109" s="26" t="s">
        <v>411</v>
      </c>
      <c r="D109" s="28">
        <v>46009.833333333299</v>
      </c>
      <c r="E109" s="28">
        <v>46010.25</v>
      </c>
      <c r="F109" s="26" t="s">
        <v>409</v>
      </c>
    </row>
    <row r="110" spans="1:6" s="5" customFormat="1" ht="31" x14ac:dyDescent="0.35">
      <c r="A110" s="26" t="s">
        <v>179</v>
      </c>
      <c r="B110" s="26" t="s">
        <v>5</v>
      </c>
      <c r="C110" s="26" t="s">
        <v>180</v>
      </c>
      <c r="D110" s="28">
        <v>46009.833333333299</v>
      </c>
      <c r="E110" s="28">
        <v>46010.25</v>
      </c>
      <c r="F110" s="26" t="s">
        <v>181</v>
      </c>
    </row>
    <row r="111" spans="1:6" s="5" customFormat="1" ht="31" x14ac:dyDescent="0.35">
      <c r="A111" s="26" t="s">
        <v>179</v>
      </c>
      <c r="B111" s="26" t="s">
        <v>4</v>
      </c>
      <c r="C111" s="26" t="s">
        <v>182</v>
      </c>
      <c r="D111" s="28">
        <v>46009.833333333299</v>
      </c>
      <c r="E111" s="28">
        <v>46010.25</v>
      </c>
      <c r="F111" s="26" t="s">
        <v>181</v>
      </c>
    </row>
    <row r="112" spans="1:6" s="5" customFormat="1" ht="31" x14ac:dyDescent="0.35">
      <c r="A112" s="26" t="s">
        <v>179</v>
      </c>
      <c r="B112" s="26" t="s">
        <v>4</v>
      </c>
      <c r="C112" s="26" t="s">
        <v>183</v>
      </c>
      <c r="D112" s="28">
        <v>46009.833333333299</v>
      </c>
      <c r="E112" s="28">
        <v>46010.25</v>
      </c>
      <c r="F112" s="26" t="s">
        <v>181</v>
      </c>
    </row>
    <row r="113" spans="1:6" s="5" customFormat="1" ht="46.5" x14ac:dyDescent="0.35">
      <c r="A113" s="26" t="s">
        <v>179</v>
      </c>
      <c r="B113" s="26" t="s">
        <v>4</v>
      </c>
      <c r="C113" s="26" t="s">
        <v>184</v>
      </c>
      <c r="D113" s="28">
        <v>46009.833333333299</v>
      </c>
      <c r="E113" s="28">
        <v>46010.25</v>
      </c>
      <c r="F113" s="26" t="s">
        <v>181</v>
      </c>
    </row>
    <row r="114" spans="1:6" s="5" customFormat="1" ht="31" x14ac:dyDescent="0.35">
      <c r="A114" s="26" t="s">
        <v>179</v>
      </c>
      <c r="B114" s="26" t="s">
        <v>4</v>
      </c>
      <c r="C114" s="26" t="s">
        <v>185</v>
      </c>
      <c r="D114" s="28">
        <v>46009.833333333299</v>
      </c>
      <c r="E114" s="28">
        <v>46010.25</v>
      </c>
      <c r="F114" s="26" t="s">
        <v>181</v>
      </c>
    </row>
    <row r="115" spans="1:6" s="5" customFormat="1" ht="46.5" x14ac:dyDescent="0.35">
      <c r="A115" s="26" t="s">
        <v>179</v>
      </c>
      <c r="B115" s="26" t="s">
        <v>5</v>
      </c>
      <c r="C115" s="26" t="s">
        <v>186</v>
      </c>
      <c r="D115" s="28">
        <v>46009.833333333299</v>
      </c>
      <c r="E115" s="28">
        <v>46010.25</v>
      </c>
      <c r="F115" s="26" t="s">
        <v>181</v>
      </c>
    </row>
    <row r="116" spans="1:6" s="5" customFormat="1" ht="46.5" x14ac:dyDescent="0.35">
      <c r="A116" s="26" t="s">
        <v>179</v>
      </c>
      <c r="B116" s="26" t="s">
        <v>5</v>
      </c>
      <c r="C116" s="26" t="s">
        <v>187</v>
      </c>
      <c r="D116" s="28">
        <v>46009.833333333299</v>
      </c>
      <c r="E116" s="28">
        <v>46010.25</v>
      </c>
      <c r="F116" s="26" t="s">
        <v>181</v>
      </c>
    </row>
    <row r="117" spans="1:6" s="5" customFormat="1" ht="46.5" x14ac:dyDescent="0.35">
      <c r="A117" s="26" t="s">
        <v>179</v>
      </c>
      <c r="B117" s="26" t="s">
        <v>5</v>
      </c>
      <c r="C117" s="26" t="s">
        <v>188</v>
      </c>
      <c r="D117" s="28">
        <v>46009.833333333299</v>
      </c>
      <c r="E117" s="28">
        <v>46010.25</v>
      </c>
      <c r="F117" s="26" t="s">
        <v>181</v>
      </c>
    </row>
    <row r="118" spans="1:6" s="5" customFormat="1" ht="46.5" x14ac:dyDescent="0.35">
      <c r="A118" s="26" t="s">
        <v>179</v>
      </c>
      <c r="B118" s="26" t="s">
        <v>5</v>
      </c>
      <c r="C118" s="26" t="s">
        <v>418</v>
      </c>
      <c r="D118" s="28">
        <v>46009.875</v>
      </c>
      <c r="E118" s="28">
        <v>46010.208333333299</v>
      </c>
      <c r="F118" s="26" t="s">
        <v>419</v>
      </c>
    </row>
    <row r="119" spans="1:6" s="5" customFormat="1" ht="62" x14ac:dyDescent="0.35">
      <c r="A119" s="26" t="s">
        <v>38</v>
      </c>
      <c r="B119" s="26" t="s">
        <v>4</v>
      </c>
      <c r="C119" s="26" t="s">
        <v>415</v>
      </c>
      <c r="D119" s="28">
        <v>46009.875</v>
      </c>
      <c r="E119" s="28">
        <v>46010.208333333299</v>
      </c>
      <c r="F119" s="26" t="s">
        <v>416</v>
      </c>
    </row>
    <row r="120" spans="1:6" s="5" customFormat="1" ht="62" x14ac:dyDescent="0.35">
      <c r="A120" s="26" t="s">
        <v>38</v>
      </c>
      <c r="B120" s="26" t="s">
        <v>4</v>
      </c>
      <c r="C120" s="26" t="s">
        <v>417</v>
      </c>
      <c r="D120" s="28">
        <v>46009.875</v>
      </c>
      <c r="E120" s="28">
        <v>46010.208333333299</v>
      </c>
      <c r="F120" s="26" t="s">
        <v>416</v>
      </c>
    </row>
    <row r="121" spans="1:6" s="5" customFormat="1" ht="77.5" x14ac:dyDescent="0.35">
      <c r="A121" s="26" t="s">
        <v>38</v>
      </c>
      <c r="B121" s="26" t="s">
        <v>5</v>
      </c>
      <c r="C121" s="26" t="s">
        <v>218</v>
      </c>
      <c r="D121" s="28">
        <v>46009.854166666701</v>
      </c>
      <c r="E121" s="28">
        <v>46010.25</v>
      </c>
      <c r="F121" s="26" t="s">
        <v>219</v>
      </c>
    </row>
    <row r="122" spans="1:6" s="5" customFormat="1" ht="77.5" x14ac:dyDescent="0.35">
      <c r="A122" s="26" t="s">
        <v>200</v>
      </c>
      <c r="B122" s="26" t="s">
        <v>5</v>
      </c>
      <c r="C122" s="26" t="s">
        <v>201</v>
      </c>
      <c r="D122" s="28">
        <v>46009.833333333299</v>
      </c>
      <c r="E122" s="28">
        <v>46010.25</v>
      </c>
      <c r="F122" s="26" t="s">
        <v>202</v>
      </c>
    </row>
    <row r="123" spans="1:6" s="5" customFormat="1" ht="62" x14ac:dyDescent="0.35">
      <c r="A123" s="26" t="s">
        <v>200</v>
      </c>
      <c r="B123" s="26" t="s">
        <v>5</v>
      </c>
      <c r="C123" s="26" t="s">
        <v>437</v>
      </c>
      <c r="D123" s="28">
        <v>46009.833333333299</v>
      </c>
      <c r="E123" s="28">
        <v>46010.25</v>
      </c>
      <c r="F123" s="26" t="s">
        <v>438</v>
      </c>
    </row>
    <row r="124" spans="1:6" s="5" customFormat="1" ht="62" x14ac:dyDescent="0.35">
      <c r="A124" s="26" t="s">
        <v>200</v>
      </c>
      <c r="B124" s="26" t="s">
        <v>18</v>
      </c>
      <c r="C124" s="26" t="s">
        <v>467</v>
      </c>
      <c r="D124" s="28">
        <v>46009.833333333299</v>
      </c>
      <c r="E124" s="28">
        <v>46010.208333333299</v>
      </c>
      <c r="F124" s="26" t="s">
        <v>468</v>
      </c>
    </row>
    <row r="125" spans="1:6" s="5" customFormat="1" ht="77.5" x14ac:dyDescent="0.35">
      <c r="A125" s="26" t="s">
        <v>452</v>
      </c>
      <c r="B125" s="26" t="s">
        <v>6</v>
      </c>
      <c r="C125" s="26" t="s">
        <v>453</v>
      </c>
      <c r="D125" s="28">
        <v>46009.833333333299</v>
      </c>
      <c r="E125" s="28">
        <v>46010.25</v>
      </c>
      <c r="F125" s="26" t="s">
        <v>454</v>
      </c>
    </row>
    <row r="126" spans="1:6" s="5" customFormat="1" ht="77.5" x14ac:dyDescent="0.35">
      <c r="A126" s="26" t="s">
        <v>452</v>
      </c>
      <c r="B126" s="26" t="s">
        <v>6</v>
      </c>
      <c r="C126" s="26" t="s">
        <v>457</v>
      </c>
      <c r="D126" s="28">
        <v>46009.833333333299</v>
      </c>
      <c r="E126" s="28">
        <v>46010.25</v>
      </c>
      <c r="F126" s="26" t="s">
        <v>454</v>
      </c>
    </row>
    <row r="127" spans="1:6" s="5" customFormat="1" ht="77.5" x14ac:dyDescent="0.35">
      <c r="A127" s="26" t="s">
        <v>62</v>
      </c>
      <c r="B127" s="26" t="s">
        <v>2</v>
      </c>
      <c r="C127" s="26" t="s">
        <v>384</v>
      </c>
      <c r="D127" s="28">
        <v>46009.916666666701</v>
      </c>
      <c r="E127" s="28">
        <v>46010.208333333299</v>
      </c>
      <c r="F127" s="26" t="s">
        <v>64</v>
      </c>
    </row>
    <row r="128" spans="1:6" s="5" customFormat="1" ht="77.5" x14ac:dyDescent="0.35">
      <c r="A128" s="26" t="s">
        <v>62</v>
      </c>
      <c r="B128" s="26" t="s">
        <v>6</v>
      </c>
      <c r="C128" s="26" t="s">
        <v>391</v>
      </c>
      <c r="D128" s="28">
        <v>46009.833333333299</v>
      </c>
      <c r="E128" s="28">
        <v>46010.25</v>
      </c>
      <c r="F128" s="26" t="s">
        <v>149</v>
      </c>
    </row>
    <row r="129" spans="1:6" s="5" customFormat="1" ht="77.5" x14ac:dyDescent="0.35">
      <c r="A129" s="26" t="s">
        <v>62</v>
      </c>
      <c r="B129" s="26" t="s">
        <v>2</v>
      </c>
      <c r="C129" s="26" t="s">
        <v>148</v>
      </c>
      <c r="D129" s="28">
        <v>46009.833333333299</v>
      </c>
      <c r="E129" s="28">
        <v>46010.25</v>
      </c>
      <c r="F129" s="26" t="s">
        <v>149</v>
      </c>
    </row>
    <row r="130" spans="1:6" s="5" customFormat="1" ht="31" x14ac:dyDescent="0.35">
      <c r="A130" s="26" t="s">
        <v>62</v>
      </c>
      <c r="B130" s="26" t="s">
        <v>2</v>
      </c>
      <c r="C130" s="26" t="s">
        <v>397</v>
      </c>
      <c r="D130" s="28">
        <v>46009.833333333299</v>
      </c>
      <c r="E130" s="28">
        <v>46010.25</v>
      </c>
      <c r="F130" s="26" t="s">
        <v>398</v>
      </c>
    </row>
    <row r="131" spans="1:6" s="5" customFormat="1" ht="31" x14ac:dyDescent="0.35">
      <c r="A131" s="26" t="s">
        <v>62</v>
      </c>
      <c r="B131" s="26" t="s">
        <v>6</v>
      </c>
      <c r="C131" s="26" t="s">
        <v>168</v>
      </c>
      <c r="D131" s="28">
        <v>46009.875</v>
      </c>
      <c r="E131" s="28">
        <v>46010.25</v>
      </c>
      <c r="F131" s="26" t="s">
        <v>169</v>
      </c>
    </row>
    <row r="132" spans="1:6" s="5" customFormat="1" ht="31" x14ac:dyDescent="0.35">
      <c r="A132" s="26" t="s">
        <v>62</v>
      </c>
      <c r="B132" s="26" t="s">
        <v>6</v>
      </c>
      <c r="C132" s="26" t="s">
        <v>170</v>
      </c>
      <c r="D132" s="28">
        <v>46009.875</v>
      </c>
      <c r="E132" s="28">
        <v>46010.25</v>
      </c>
      <c r="F132" s="26" t="s">
        <v>169</v>
      </c>
    </row>
    <row r="133" spans="1:6" ht="46.5" x14ac:dyDescent="0.35">
      <c r="A133" s="26" t="s">
        <v>62</v>
      </c>
      <c r="B133" s="26" t="s">
        <v>2</v>
      </c>
      <c r="C133" s="26" t="s">
        <v>442</v>
      </c>
      <c r="D133" s="28">
        <v>46009.833333333299</v>
      </c>
      <c r="E133" s="28">
        <v>46010.25</v>
      </c>
      <c r="F133" s="26" t="s">
        <v>443</v>
      </c>
    </row>
    <row r="134" spans="1:6" ht="46.5" x14ac:dyDescent="0.35">
      <c r="A134" s="26" t="s">
        <v>62</v>
      </c>
      <c r="B134" s="26" t="s">
        <v>2</v>
      </c>
      <c r="C134" s="26" t="s">
        <v>444</v>
      </c>
      <c r="D134" s="28">
        <v>46009.833333333299</v>
      </c>
      <c r="E134" s="28">
        <v>46010.25</v>
      </c>
      <c r="F134" s="26" t="s">
        <v>445</v>
      </c>
    </row>
    <row r="135" spans="1:6" ht="31" x14ac:dyDescent="0.35">
      <c r="A135" s="26" t="s">
        <v>492</v>
      </c>
      <c r="B135" s="26" t="s">
        <v>18</v>
      </c>
      <c r="C135" s="26" t="s">
        <v>493</v>
      </c>
      <c r="D135" s="28">
        <v>46009.916666666701</v>
      </c>
      <c r="E135" s="28">
        <v>46010.229166666701</v>
      </c>
      <c r="F135" s="26" t="s">
        <v>491</v>
      </c>
    </row>
    <row r="136" spans="1:6" ht="46.5" x14ac:dyDescent="0.35">
      <c r="A136" s="26" t="s">
        <v>197</v>
      </c>
      <c r="B136" s="26" t="s">
        <v>4</v>
      </c>
      <c r="C136" s="26" t="s">
        <v>198</v>
      </c>
      <c r="D136" s="28">
        <v>46009.833333333299</v>
      </c>
      <c r="E136" s="28">
        <v>46010.25</v>
      </c>
      <c r="F136" s="26" t="s">
        <v>199</v>
      </c>
    </row>
    <row r="137" spans="1:6" ht="31" x14ac:dyDescent="0.35">
      <c r="A137" s="26" t="s">
        <v>282</v>
      </c>
      <c r="B137" s="26" t="s">
        <v>5</v>
      </c>
      <c r="C137" s="26" t="s">
        <v>283</v>
      </c>
      <c r="D137" s="28">
        <v>46009.833333333299</v>
      </c>
      <c r="E137" s="28">
        <v>46010.25</v>
      </c>
      <c r="F137" s="26" t="s">
        <v>284</v>
      </c>
    </row>
    <row r="138" spans="1:6" ht="46.5" x14ac:dyDescent="0.35">
      <c r="A138" s="26" t="s">
        <v>46</v>
      </c>
      <c r="B138" s="26" t="s">
        <v>5</v>
      </c>
      <c r="C138" s="26" t="s">
        <v>291</v>
      </c>
      <c r="D138" s="28">
        <v>46009.833333333299</v>
      </c>
      <c r="E138" s="28">
        <v>46010.25</v>
      </c>
      <c r="F138" s="26" t="s">
        <v>292</v>
      </c>
    </row>
    <row r="139" spans="1:6" ht="46.5" x14ac:dyDescent="0.35">
      <c r="A139" s="26" t="s">
        <v>46</v>
      </c>
      <c r="B139" s="26" t="s">
        <v>4</v>
      </c>
      <c r="C139" s="26" t="s">
        <v>47</v>
      </c>
      <c r="D139" s="28">
        <v>46007.25</v>
      </c>
      <c r="E139" s="28">
        <v>46013.8125</v>
      </c>
      <c r="F139" s="26" t="s">
        <v>48</v>
      </c>
    </row>
    <row r="140" spans="1:6" ht="31" x14ac:dyDescent="0.35">
      <c r="A140" s="26" t="s">
        <v>104</v>
      </c>
      <c r="B140" s="26" t="s">
        <v>8</v>
      </c>
      <c r="C140" s="26" t="s">
        <v>313</v>
      </c>
      <c r="D140" s="28">
        <v>46009.916666666701</v>
      </c>
      <c r="E140" s="28">
        <v>46010.229166666701</v>
      </c>
      <c r="F140" s="26" t="s">
        <v>314</v>
      </c>
    </row>
    <row r="141" spans="1:6" ht="46.5" x14ac:dyDescent="0.35">
      <c r="A141" s="26" t="s">
        <v>104</v>
      </c>
      <c r="B141" s="26" t="s">
        <v>7</v>
      </c>
      <c r="C141" s="26" t="s">
        <v>484</v>
      </c>
      <c r="D141" s="28">
        <v>46009.916666666701</v>
      </c>
      <c r="E141" s="28">
        <v>46010.208333333299</v>
      </c>
      <c r="F141" s="26" t="s">
        <v>485</v>
      </c>
    </row>
    <row r="142" spans="1:6" ht="46.5" x14ac:dyDescent="0.35">
      <c r="A142" s="26" t="s">
        <v>104</v>
      </c>
      <c r="B142" s="26" t="s">
        <v>7</v>
      </c>
      <c r="C142" s="26" t="s">
        <v>316</v>
      </c>
      <c r="D142" s="28">
        <v>46009.916666666701</v>
      </c>
      <c r="E142" s="28">
        <v>46010.229166666701</v>
      </c>
      <c r="F142" s="26" t="s">
        <v>317</v>
      </c>
    </row>
    <row r="143" spans="1:6" ht="62" x14ac:dyDescent="0.35">
      <c r="A143" s="26" t="s">
        <v>104</v>
      </c>
      <c r="B143" s="26" t="s">
        <v>7</v>
      </c>
      <c r="C143" s="26" t="s">
        <v>486</v>
      </c>
      <c r="D143" s="28">
        <v>46009.916666666701</v>
      </c>
      <c r="E143" s="28">
        <v>46010.229166666701</v>
      </c>
      <c r="F143" s="26" t="s">
        <v>487</v>
      </c>
    </row>
    <row r="144" spans="1:6" ht="46.5" x14ac:dyDescent="0.35">
      <c r="A144" s="26" t="s">
        <v>104</v>
      </c>
      <c r="B144" s="26" t="s">
        <v>8</v>
      </c>
      <c r="C144" s="26" t="s">
        <v>490</v>
      </c>
      <c r="D144" s="28">
        <v>46009.916666666701</v>
      </c>
      <c r="E144" s="28">
        <v>46010.229166666701</v>
      </c>
      <c r="F144" s="26" t="s">
        <v>491</v>
      </c>
    </row>
    <row r="145" spans="1:6" ht="62" x14ac:dyDescent="0.35">
      <c r="A145" s="26" t="s">
        <v>308</v>
      </c>
      <c r="B145" s="26" t="s">
        <v>4</v>
      </c>
      <c r="C145" s="26" t="s">
        <v>309</v>
      </c>
      <c r="D145" s="28">
        <v>46009.916666666701</v>
      </c>
      <c r="E145" s="28">
        <v>46010.229166666701</v>
      </c>
      <c r="F145" s="26" t="s">
        <v>310</v>
      </c>
    </row>
    <row r="146" spans="1:6" ht="62" x14ac:dyDescent="0.35">
      <c r="A146" s="26" t="s">
        <v>59</v>
      </c>
      <c r="B146" s="26" t="s">
        <v>5</v>
      </c>
      <c r="C146" s="26" t="s">
        <v>257</v>
      </c>
      <c r="D146" s="28">
        <v>46009.916666666701</v>
      </c>
      <c r="E146" s="28">
        <v>46010.25</v>
      </c>
      <c r="F146" s="26" t="s">
        <v>258</v>
      </c>
    </row>
    <row r="147" spans="1:6" ht="46.5" x14ac:dyDescent="0.35">
      <c r="A147" s="26" t="s">
        <v>59</v>
      </c>
      <c r="B147" s="26" t="s">
        <v>5</v>
      </c>
      <c r="C147" s="26" t="s">
        <v>471</v>
      </c>
      <c r="D147" s="28">
        <v>46009.875</v>
      </c>
      <c r="E147" s="28">
        <v>46010.25</v>
      </c>
      <c r="F147" s="26" t="s">
        <v>472</v>
      </c>
    </row>
    <row r="148" spans="1:6" ht="46.5" x14ac:dyDescent="0.35">
      <c r="A148" s="26" t="s">
        <v>93</v>
      </c>
      <c r="B148" s="26" t="s">
        <v>6</v>
      </c>
      <c r="C148" s="26" t="s">
        <v>94</v>
      </c>
      <c r="D148" s="28">
        <v>46009.875</v>
      </c>
      <c r="E148" s="28">
        <v>46010.25</v>
      </c>
      <c r="F148" s="26" t="s">
        <v>95</v>
      </c>
    </row>
    <row r="149" spans="1:6" ht="62" x14ac:dyDescent="0.35">
      <c r="A149" s="26" t="s">
        <v>93</v>
      </c>
      <c r="B149" s="26" t="s">
        <v>6</v>
      </c>
      <c r="C149" s="26" t="s">
        <v>275</v>
      </c>
      <c r="D149" s="28">
        <v>46009.875</v>
      </c>
      <c r="E149" s="28">
        <v>46010.25</v>
      </c>
      <c r="F149" s="26" t="s">
        <v>276</v>
      </c>
    </row>
    <row r="150" spans="1:6" ht="46.5" x14ac:dyDescent="0.35">
      <c r="A150" s="26" t="s">
        <v>93</v>
      </c>
      <c r="B150" s="26" t="s">
        <v>5</v>
      </c>
      <c r="C150" s="26" t="s">
        <v>306</v>
      </c>
      <c r="D150" s="28">
        <v>46009.916666666701</v>
      </c>
      <c r="E150" s="28">
        <v>46010.208333333299</v>
      </c>
      <c r="F150" s="26" t="s">
        <v>307</v>
      </c>
    </row>
    <row r="151" spans="1:6" ht="77.5" x14ac:dyDescent="0.35">
      <c r="A151" s="26" t="s">
        <v>93</v>
      </c>
      <c r="B151" s="26" t="s">
        <v>5</v>
      </c>
      <c r="C151" s="26" t="s">
        <v>315</v>
      </c>
      <c r="D151" s="28">
        <v>46009.916666666701</v>
      </c>
      <c r="E151" s="28">
        <v>46010.229166666701</v>
      </c>
      <c r="F151" s="26" t="s">
        <v>314</v>
      </c>
    </row>
    <row r="152" spans="1:6" ht="62" x14ac:dyDescent="0.35">
      <c r="A152" s="26" t="s">
        <v>511</v>
      </c>
      <c r="B152" s="26" t="s">
        <v>2</v>
      </c>
      <c r="C152" s="26" t="s">
        <v>512</v>
      </c>
      <c r="D152" s="28">
        <v>46009.875</v>
      </c>
      <c r="E152" s="28">
        <v>46010.25</v>
      </c>
      <c r="F152" s="26" t="s">
        <v>513</v>
      </c>
    </row>
    <row r="153" spans="1:6" ht="62" x14ac:dyDescent="0.35">
      <c r="A153" s="26" t="s">
        <v>511</v>
      </c>
      <c r="B153" s="26" t="s">
        <v>2</v>
      </c>
      <c r="C153" s="26" t="s">
        <v>514</v>
      </c>
      <c r="D153" s="28">
        <v>46009.875</v>
      </c>
      <c r="E153" s="28">
        <v>46010.25</v>
      </c>
      <c r="F153" s="26" t="s">
        <v>513</v>
      </c>
    </row>
    <row r="154" spans="1:6" ht="77.5" x14ac:dyDescent="0.35">
      <c r="A154" s="26" t="s">
        <v>272</v>
      </c>
      <c r="B154" s="26" t="s">
        <v>4</v>
      </c>
      <c r="C154" s="26" t="s">
        <v>498</v>
      </c>
      <c r="D154" s="28">
        <v>46009.875</v>
      </c>
      <c r="E154" s="28">
        <v>46010.25</v>
      </c>
      <c r="F154" s="26" t="s">
        <v>499</v>
      </c>
    </row>
    <row r="155" spans="1:6" ht="93" x14ac:dyDescent="0.35">
      <c r="A155" s="26" t="s">
        <v>272</v>
      </c>
      <c r="B155" s="26" t="s">
        <v>4</v>
      </c>
      <c r="C155" s="26" t="s">
        <v>500</v>
      </c>
      <c r="D155" s="28">
        <v>46009.875</v>
      </c>
      <c r="E155" s="28">
        <v>46010.25</v>
      </c>
      <c r="F155" s="26" t="s">
        <v>499</v>
      </c>
    </row>
    <row r="156" spans="1:6" ht="77.5" x14ac:dyDescent="0.35">
      <c r="A156" s="26" t="s">
        <v>386</v>
      </c>
      <c r="B156" s="26" t="s">
        <v>6</v>
      </c>
      <c r="C156" s="26" t="s">
        <v>387</v>
      </c>
      <c r="D156" s="28">
        <v>46009.927083333299</v>
      </c>
      <c r="E156" s="28">
        <v>46010.25</v>
      </c>
      <c r="F156" s="26" t="s">
        <v>388</v>
      </c>
    </row>
    <row r="157" spans="1:6" ht="62" x14ac:dyDescent="0.35">
      <c r="A157" s="26" t="s">
        <v>386</v>
      </c>
      <c r="B157" s="26" t="s">
        <v>2</v>
      </c>
      <c r="C157" s="26" t="s">
        <v>389</v>
      </c>
      <c r="D157" s="28">
        <v>46009.927083333299</v>
      </c>
      <c r="E157" s="28">
        <v>46010.25</v>
      </c>
      <c r="F157" s="26" t="s">
        <v>390</v>
      </c>
    </row>
    <row r="158" spans="1:6" ht="93" x14ac:dyDescent="0.35">
      <c r="A158" s="26" t="s">
        <v>371</v>
      </c>
      <c r="B158" s="26" t="s">
        <v>6</v>
      </c>
      <c r="C158" s="26" t="s">
        <v>515</v>
      </c>
      <c r="D158" s="28">
        <v>46009.875</v>
      </c>
      <c r="E158" s="28">
        <v>46010.208333333299</v>
      </c>
      <c r="F158" s="26" t="s">
        <v>516</v>
      </c>
    </row>
    <row r="159" spans="1:6" ht="93" x14ac:dyDescent="0.35">
      <c r="A159" s="26" t="s">
        <v>371</v>
      </c>
      <c r="B159" s="26" t="s">
        <v>2</v>
      </c>
      <c r="C159" s="26" t="s">
        <v>372</v>
      </c>
      <c r="D159" s="28">
        <v>46009.875</v>
      </c>
      <c r="E159" s="28">
        <v>46010.208333333336</v>
      </c>
      <c r="F159" s="26" t="s">
        <v>373</v>
      </c>
    </row>
    <row r="160" spans="1:6" ht="46.5" x14ac:dyDescent="0.35">
      <c r="A160" s="26" t="s">
        <v>337</v>
      </c>
      <c r="B160" s="26" t="s">
        <v>2</v>
      </c>
      <c r="C160" s="26" t="s">
        <v>340</v>
      </c>
      <c r="D160" s="28">
        <v>46009.854166666701</v>
      </c>
      <c r="E160" s="28">
        <v>46010.25</v>
      </c>
      <c r="F160" s="26" t="s">
        <v>341</v>
      </c>
    </row>
    <row r="161" spans="1:6" ht="62" x14ac:dyDescent="0.35">
      <c r="A161" s="26" t="s">
        <v>337</v>
      </c>
      <c r="B161" s="26" t="s">
        <v>6</v>
      </c>
      <c r="C161" s="26" t="s">
        <v>501</v>
      </c>
      <c r="D161" s="28">
        <v>46009.854166666701</v>
      </c>
      <c r="E161" s="28">
        <v>46010.25</v>
      </c>
      <c r="F161" s="26" t="s">
        <v>502</v>
      </c>
    </row>
    <row r="162" spans="1:6" ht="77.5" x14ac:dyDescent="0.35">
      <c r="A162" s="26" t="s">
        <v>337</v>
      </c>
      <c r="B162" s="26" t="s">
        <v>6</v>
      </c>
      <c r="C162" s="26" t="s">
        <v>507</v>
      </c>
      <c r="D162" s="28">
        <v>46009.875</v>
      </c>
      <c r="E162" s="28">
        <v>46010.25</v>
      </c>
      <c r="F162" s="26" t="s">
        <v>508</v>
      </c>
    </row>
    <row r="163" spans="1:6" ht="62" x14ac:dyDescent="0.35">
      <c r="A163" s="26" t="s">
        <v>337</v>
      </c>
      <c r="B163" s="26" t="s">
        <v>2</v>
      </c>
      <c r="C163" s="26" t="s">
        <v>509</v>
      </c>
      <c r="D163" s="28">
        <v>46009.875</v>
      </c>
      <c r="E163" s="28">
        <v>46010.25</v>
      </c>
      <c r="F163" s="26" t="s">
        <v>510</v>
      </c>
    </row>
    <row r="164" spans="1:6" ht="108.5" x14ac:dyDescent="0.35">
      <c r="A164" s="26" t="s">
        <v>361</v>
      </c>
      <c r="B164" s="26" t="s">
        <v>5</v>
      </c>
      <c r="C164" s="26" t="s">
        <v>362</v>
      </c>
      <c r="D164" s="28">
        <v>46009.833333333299</v>
      </c>
      <c r="E164" s="28">
        <v>46010.25</v>
      </c>
      <c r="F164" s="26" t="s">
        <v>363</v>
      </c>
    </row>
    <row r="165" spans="1:6" ht="108.5" x14ac:dyDescent="0.35">
      <c r="A165" s="26" t="s">
        <v>29</v>
      </c>
      <c r="B165" s="26" t="s">
        <v>6</v>
      </c>
      <c r="C165" s="26" t="s">
        <v>30</v>
      </c>
      <c r="D165" s="28">
        <v>45804.208333333299</v>
      </c>
      <c r="E165" s="28">
        <v>46143.208333333299</v>
      </c>
      <c r="F165" s="26" t="s">
        <v>31</v>
      </c>
    </row>
    <row r="166" spans="1:6" ht="46.5" x14ac:dyDescent="0.35">
      <c r="A166" s="26" t="s">
        <v>244</v>
      </c>
      <c r="B166" s="26" t="s">
        <v>5</v>
      </c>
      <c r="C166" s="26" t="s">
        <v>245</v>
      </c>
      <c r="D166" s="28">
        <v>46009.875</v>
      </c>
      <c r="E166" s="28">
        <v>46010.25</v>
      </c>
      <c r="F166" s="26" t="s">
        <v>246</v>
      </c>
    </row>
    <row r="167" spans="1:6" ht="46.5" x14ac:dyDescent="0.35">
      <c r="A167" s="26" t="s">
        <v>41</v>
      </c>
      <c r="B167" s="26" t="s">
        <v>2</v>
      </c>
      <c r="C167" s="26" t="s">
        <v>228</v>
      </c>
      <c r="D167" s="28">
        <v>46009.875</v>
      </c>
      <c r="E167" s="28">
        <v>46010.208333333299</v>
      </c>
      <c r="F167" s="26" t="s">
        <v>229</v>
      </c>
    </row>
    <row r="168" spans="1:6" ht="139.5" x14ac:dyDescent="0.35">
      <c r="A168" s="26" t="s">
        <v>41</v>
      </c>
      <c r="B168" s="26" t="s">
        <v>2</v>
      </c>
      <c r="C168" s="26" t="s">
        <v>240</v>
      </c>
      <c r="D168" s="28">
        <v>46009.833333333299</v>
      </c>
      <c r="E168" s="28">
        <v>46010.208333333299</v>
      </c>
      <c r="F168" s="26" t="s">
        <v>241</v>
      </c>
    </row>
    <row r="169" spans="1:6" ht="62" x14ac:dyDescent="0.35">
      <c r="A169" s="26" t="s">
        <v>41</v>
      </c>
      <c r="B169" s="26" t="s">
        <v>6</v>
      </c>
      <c r="C169" s="26" t="s">
        <v>462</v>
      </c>
      <c r="D169" s="28">
        <v>46009.833333333299</v>
      </c>
      <c r="E169" s="28">
        <v>46010.25</v>
      </c>
      <c r="F169" s="26" t="s">
        <v>463</v>
      </c>
    </row>
    <row r="170" spans="1:6" ht="93" x14ac:dyDescent="0.35">
      <c r="A170" s="26" t="s">
        <v>41</v>
      </c>
      <c r="B170" s="26" t="s">
        <v>2</v>
      </c>
      <c r="C170" s="26" t="s">
        <v>255</v>
      </c>
      <c r="D170" s="28">
        <v>46009.833333333299</v>
      </c>
      <c r="E170" s="28">
        <v>46010.25</v>
      </c>
      <c r="F170" s="26" t="s">
        <v>256</v>
      </c>
    </row>
    <row r="171" spans="1:6" ht="62" x14ac:dyDescent="0.35">
      <c r="A171" s="26" t="s">
        <v>41</v>
      </c>
      <c r="B171" s="26" t="s">
        <v>2</v>
      </c>
      <c r="C171" s="26" t="s">
        <v>355</v>
      </c>
      <c r="D171" s="28">
        <v>46009.875</v>
      </c>
      <c r="E171" s="28">
        <v>46010.25</v>
      </c>
      <c r="F171" s="26" t="s">
        <v>356</v>
      </c>
    </row>
    <row r="172" spans="1:6" ht="77.5" x14ac:dyDescent="0.35">
      <c r="A172" s="26" t="s">
        <v>41</v>
      </c>
      <c r="B172" s="26" t="s">
        <v>2</v>
      </c>
      <c r="C172" s="26" t="s">
        <v>357</v>
      </c>
      <c r="D172" s="28">
        <v>46009.875</v>
      </c>
      <c r="E172" s="28">
        <v>46010.25</v>
      </c>
      <c r="F172" s="26" t="s">
        <v>356</v>
      </c>
    </row>
    <row r="173" spans="1:6" ht="124" x14ac:dyDescent="0.35">
      <c r="A173" s="26" t="s">
        <v>41</v>
      </c>
      <c r="B173" s="26" t="s">
        <v>6</v>
      </c>
      <c r="C173" s="26" t="s">
        <v>521</v>
      </c>
      <c r="D173" s="28">
        <v>46009.875</v>
      </c>
      <c r="E173" s="28">
        <v>46010.25</v>
      </c>
      <c r="F173" s="26" t="s">
        <v>522</v>
      </c>
    </row>
    <row r="174" spans="1:6" ht="124" x14ac:dyDescent="0.35">
      <c r="A174" s="26" t="s">
        <v>41</v>
      </c>
      <c r="B174" s="26" t="s">
        <v>2</v>
      </c>
      <c r="C174" s="26" t="s">
        <v>364</v>
      </c>
      <c r="D174" s="28">
        <v>46009.875</v>
      </c>
      <c r="E174" s="28">
        <v>46010.208333333299</v>
      </c>
      <c r="F174" s="26" t="s">
        <v>365</v>
      </c>
    </row>
    <row r="175" spans="1:6" ht="108.5" x14ac:dyDescent="0.35">
      <c r="A175" s="26" t="s">
        <v>41</v>
      </c>
      <c r="B175" s="26" t="s">
        <v>6</v>
      </c>
      <c r="C175" s="26" t="s">
        <v>368</v>
      </c>
      <c r="D175" s="28">
        <v>46009.875</v>
      </c>
      <c r="E175" s="28">
        <v>46010.25</v>
      </c>
      <c r="F175" s="26" t="s">
        <v>369</v>
      </c>
    </row>
    <row r="176" spans="1:6" ht="62" x14ac:dyDescent="0.35">
      <c r="A176" s="26" t="s">
        <v>233</v>
      </c>
      <c r="B176" s="26" t="s">
        <v>7</v>
      </c>
      <c r="C176" s="26" t="s">
        <v>234</v>
      </c>
      <c r="D176" s="28">
        <v>46009.958333333299</v>
      </c>
      <c r="E176" s="28">
        <v>46010.208333333299</v>
      </c>
      <c r="F176" s="26" t="s">
        <v>235</v>
      </c>
    </row>
    <row r="177" spans="1:6" ht="62" x14ac:dyDescent="0.35">
      <c r="A177" s="26" t="s">
        <v>233</v>
      </c>
      <c r="B177" s="26" t="s">
        <v>7</v>
      </c>
      <c r="C177" s="26" t="s">
        <v>236</v>
      </c>
      <c r="D177" s="28">
        <v>46009.958333333299</v>
      </c>
      <c r="E177" s="28">
        <v>46010.208333333299</v>
      </c>
      <c r="F177" s="26" t="s">
        <v>235</v>
      </c>
    </row>
    <row r="178" spans="1:6" ht="77.5" x14ac:dyDescent="0.35">
      <c r="A178" s="26" t="s">
        <v>233</v>
      </c>
      <c r="B178" s="26" t="s">
        <v>7</v>
      </c>
      <c r="C178" s="26" t="s">
        <v>237</v>
      </c>
      <c r="D178" s="28">
        <v>46009.958333333299</v>
      </c>
      <c r="E178" s="28">
        <v>46010.208333333299</v>
      </c>
      <c r="F178" s="26" t="s">
        <v>235</v>
      </c>
    </row>
    <row r="179" spans="1:6" ht="77.5" x14ac:dyDescent="0.35">
      <c r="A179" s="26" t="s">
        <v>233</v>
      </c>
      <c r="B179" s="26" t="s">
        <v>7</v>
      </c>
      <c r="C179" s="26" t="s">
        <v>238</v>
      </c>
      <c r="D179" s="28">
        <v>46009.958333333299</v>
      </c>
      <c r="E179" s="28">
        <v>46010.208333333299</v>
      </c>
      <c r="F179" s="26" t="s">
        <v>235</v>
      </c>
    </row>
    <row r="180" spans="1:6" ht="77.5" x14ac:dyDescent="0.35">
      <c r="A180" s="26" t="s">
        <v>233</v>
      </c>
      <c r="B180" s="26" t="s">
        <v>7</v>
      </c>
      <c r="C180" s="26" t="s">
        <v>239</v>
      </c>
      <c r="D180" s="28">
        <v>46009.958333333299</v>
      </c>
      <c r="E180" s="28">
        <v>46010.208333333299</v>
      </c>
      <c r="F180" s="26" t="s">
        <v>235</v>
      </c>
    </row>
    <row r="181" spans="1:6" ht="77.5" x14ac:dyDescent="0.35">
      <c r="A181" s="26" t="s">
        <v>233</v>
      </c>
      <c r="B181" s="26" t="s">
        <v>8</v>
      </c>
      <c r="C181" s="26" t="s">
        <v>242</v>
      </c>
      <c r="D181" s="28">
        <v>46009.916666666701</v>
      </c>
      <c r="E181" s="28">
        <v>46010.25</v>
      </c>
      <c r="F181" s="26" t="s">
        <v>243</v>
      </c>
    </row>
    <row r="182" spans="1:6" ht="77.5" x14ac:dyDescent="0.35">
      <c r="A182" s="26" t="s">
        <v>233</v>
      </c>
      <c r="B182" s="26" t="s">
        <v>18</v>
      </c>
      <c r="C182" s="26" t="s">
        <v>458</v>
      </c>
      <c r="D182" s="28">
        <v>46009.875</v>
      </c>
      <c r="E182" s="28">
        <v>46010.208333333299</v>
      </c>
      <c r="F182" s="26" t="s">
        <v>459</v>
      </c>
    </row>
    <row r="183" spans="1:6" ht="62" x14ac:dyDescent="0.35">
      <c r="A183" s="26" t="s">
        <v>233</v>
      </c>
      <c r="B183" s="26" t="s">
        <v>8</v>
      </c>
      <c r="C183" s="26" t="s">
        <v>460</v>
      </c>
      <c r="D183" s="28">
        <v>46009.875</v>
      </c>
      <c r="E183" s="28">
        <v>46010.208333333299</v>
      </c>
      <c r="F183" s="26" t="s">
        <v>459</v>
      </c>
    </row>
    <row r="184" spans="1:6" ht="93" x14ac:dyDescent="0.35">
      <c r="A184" s="26" t="s">
        <v>233</v>
      </c>
      <c r="B184" s="26" t="s">
        <v>8</v>
      </c>
      <c r="C184" s="26" t="s">
        <v>461</v>
      </c>
      <c r="D184" s="28">
        <v>46009.875</v>
      </c>
      <c r="E184" s="28">
        <v>46010.208333333299</v>
      </c>
      <c r="F184" s="26" t="s">
        <v>459</v>
      </c>
    </row>
    <row r="185" spans="1:6" ht="77.5" x14ac:dyDescent="0.35">
      <c r="A185" s="26" t="s">
        <v>455</v>
      </c>
      <c r="B185" s="26" t="s">
        <v>6</v>
      </c>
      <c r="C185" s="26" t="s">
        <v>456</v>
      </c>
      <c r="D185" s="28">
        <v>46009.833333333299</v>
      </c>
      <c r="E185" s="28">
        <v>46010.25</v>
      </c>
      <c r="F185" s="26" t="s">
        <v>454</v>
      </c>
    </row>
    <row r="186" spans="1:6" ht="77.5" x14ac:dyDescent="0.35">
      <c r="A186" s="26" t="s">
        <v>32</v>
      </c>
      <c r="B186" s="26" t="s">
        <v>4</v>
      </c>
      <c r="C186" s="26" t="s">
        <v>65</v>
      </c>
      <c r="D186" s="28">
        <v>46009.833333333299</v>
      </c>
      <c r="E186" s="28">
        <v>46010.25</v>
      </c>
      <c r="F186" s="26" t="s">
        <v>66</v>
      </c>
    </row>
    <row r="187" spans="1:6" ht="77.5" x14ac:dyDescent="0.35">
      <c r="A187" s="26" t="s">
        <v>32</v>
      </c>
      <c r="B187" s="26" t="s">
        <v>4</v>
      </c>
      <c r="C187" s="26" t="s">
        <v>172</v>
      </c>
      <c r="D187" s="28">
        <v>46009.833333333299</v>
      </c>
      <c r="E187" s="28">
        <v>46010.25</v>
      </c>
      <c r="F187" s="26" t="s">
        <v>173</v>
      </c>
    </row>
    <row r="188" spans="1:6" ht="77.5" x14ac:dyDescent="0.35">
      <c r="A188" s="26" t="s">
        <v>32</v>
      </c>
      <c r="B188" s="26" t="s">
        <v>4</v>
      </c>
      <c r="C188" s="26" t="s">
        <v>174</v>
      </c>
      <c r="D188" s="28">
        <v>46009.833333333299</v>
      </c>
      <c r="E188" s="28">
        <v>46010.25</v>
      </c>
      <c r="F188" s="26" t="s">
        <v>173</v>
      </c>
    </row>
    <row r="189" spans="1:6" ht="77.5" x14ac:dyDescent="0.35">
      <c r="A189" s="26" t="s">
        <v>32</v>
      </c>
      <c r="B189" s="26" t="s">
        <v>4</v>
      </c>
      <c r="C189" s="26" t="s">
        <v>175</v>
      </c>
      <c r="D189" s="28">
        <v>46009.833333333299</v>
      </c>
      <c r="E189" s="28">
        <v>46010.25</v>
      </c>
      <c r="F189" s="26" t="s">
        <v>173</v>
      </c>
    </row>
    <row r="190" spans="1:6" ht="62" x14ac:dyDescent="0.35">
      <c r="A190" s="26" t="s">
        <v>32</v>
      </c>
      <c r="B190" s="26" t="s">
        <v>5</v>
      </c>
      <c r="C190" s="26" t="s">
        <v>420</v>
      </c>
      <c r="D190" s="28">
        <v>46009.875</v>
      </c>
      <c r="E190" s="28">
        <v>46010.25</v>
      </c>
      <c r="F190" s="26" t="s">
        <v>421</v>
      </c>
    </row>
    <row r="191" spans="1:6" ht="77.5" x14ac:dyDescent="0.35">
      <c r="A191" s="26" t="s">
        <v>32</v>
      </c>
      <c r="B191" s="26" t="s">
        <v>5</v>
      </c>
      <c r="C191" s="26" t="s">
        <v>33</v>
      </c>
      <c r="D191" s="28">
        <v>45684.208333333299</v>
      </c>
      <c r="E191" s="28">
        <v>46143.25</v>
      </c>
      <c r="F191" s="26" t="s">
        <v>34</v>
      </c>
    </row>
    <row r="192" spans="1:6" ht="62" x14ac:dyDescent="0.35">
      <c r="A192" s="26" t="s">
        <v>412</v>
      </c>
      <c r="B192" s="26" t="s">
        <v>8</v>
      </c>
      <c r="C192" s="26" t="s">
        <v>413</v>
      </c>
      <c r="D192" s="28">
        <v>46009.895833333299</v>
      </c>
      <c r="E192" s="28">
        <v>46010.25</v>
      </c>
      <c r="F192" s="26" t="s">
        <v>414</v>
      </c>
    </row>
    <row r="193" spans="1:6" ht="46.5" x14ac:dyDescent="0.35">
      <c r="A193" s="26" t="s">
        <v>26</v>
      </c>
      <c r="B193" s="26" t="s">
        <v>4</v>
      </c>
      <c r="C193" s="26" t="s">
        <v>27</v>
      </c>
      <c r="D193" s="28">
        <v>44936.875</v>
      </c>
      <c r="E193" s="28">
        <v>46060.208333333299</v>
      </c>
      <c r="F193" s="26" t="s">
        <v>28</v>
      </c>
    </row>
  </sheetData>
  <autoFilter ref="A2:F191" xr:uid="{60B4E0E0-EA23-4FF3-861F-7623BAD270F1}">
    <sortState xmlns:xlrd2="http://schemas.microsoft.com/office/spreadsheetml/2017/richdata2" ref="A3:F193">
      <sortCondition ref="A2:A191"/>
    </sortState>
  </autoFilter>
  <mergeCells count="1">
    <mergeCell ref="A1:F1"/>
  </mergeCells>
  <conditionalFormatting sqref="A3:F189 A191:F193">
    <cfRule type="expression" dxfId="3" priority="2">
      <formula>$J3="Over 12 hours"</formula>
    </cfRule>
  </conditionalFormatting>
  <conditionalFormatting sqref="A190:F190">
    <cfRule type="expression" dxfId="2" priority="1">
      <formula>$J190="Over 12 hours"</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23678-4F93-427C-90BE-1C606F79A7ED}">
  <sheetPr>
    <tabColor theme="6"/>
  </sheetPr>
  <dimension ref="A1:K180"/>
  <sheetViews>
    <sheetView zoomScaleNormal="100" workbookViewId="0">
      <pane ySplit="1" topLeftCell="A2" activePane="bottomLeft" state="frozenSplit"/>
      <selection sqref="A1:F1"/>
      <selection pane="bottomLeft" activeCell="B5" sqref="B5"/>
    </sheetView>
  </sheetViews>
  <sheetFormatPr defaultColWidth="0" defaultRowHeight="15.5" x14ac:dyDescent="0.35"/>
  <cols>
    <col min="1" max="2" width="13.23046875" style="3" customWidth="1"/>
    <col min="3" max="3" width="61.765625" style="3" customWidth="1"/>
    <col min="4" max="4" width="16.4609375" style="3" customWidth="1"/>
    <col min="5" max="5" width="17.4609375" style="13" customWidth="1"/>
    <col min="6" max="6" width="47" style="13" customWidth="1"/>
    <col min="7" max="11" width="0" hidden="1" customWidth="1"/>
    <col min="12" max="16384" width="8.765625" hidden="1"/>
  </cols>
  <sheetData>
    <row r="1" spans="1:6" ht="32.5" x14ac:dyDescent="0.35">
      <c r="A1" s="44" t="str">
        <f>"Daily closure report: "&amp;'Front page'!A6</f>
        <v>Daily closure report: Friday, 19 December</v>
      </c>
      <c r="B1" s="44"/>
      <c r="C1" s="44"/>
      <c r="D1" s="44"/>
      <c r="E1" s="44"/>
      <c r="F1" s="44"/>
    </row>
    <row r="2" spans="1:6" s="5" customFormat="1" ht="28" x14ac:dyDescent="0.35">
      <c r="A2" s="12" t="s">
        <v>9</v>
      </c>
      <c r="B2" s="12" t="s">
        <v>1</v>
      </c>
      <c r="C2" s="12" t="s">
        <v>0</v>
      </c>
      <c r="D2" s="11" t="s">
        <v>11</v>
      </c>
      <c r="E2" s="11" t="s">
        <v>12</v>
      </c>
      <c r="F2" s="12" t="s">
        <v>10</v>
      </c>
    </row>
    <row r="3" spans="1:6" s="3" customFormat="1" ht="62" x14ac:dyDescent="0.35">
      <c r="A3" s="25" t="s">
        <v>17</v>
      </c>
      <c r="B3" s="25" t="s">
        <v>6</v>
      </c>
      <c r="C3" s="26" t="s">
        <v>129</v>
      </c>
      <c r="D3" s="27">
        <v>46010.875</v>
      </c>
      <c r="E3" s="27">
        <v>46011.208333333299</v>
      </c>
      <c r="F3" s="26" t="s">
        <v>130</v>
      </c>
    </row>
    <row r="4" spans="1:6" s="3" customFormat="1" ht="62" x14ac:dyDescent="0.35">
      <c r="A4" s="25" t="s">
        <v>17</v>
      </c>
      <c r="B4" s="25" t="s">
        <v>6</v>
      </c>
      <c r="C4" s="26" t="s">
        <v>131</v>
      </c>
      <c r="D4" s="27">
        <v>46010.875</v>
      </c>
      <c r="E4" s="27">
        <v>46011.208333333299</v>
      </c>
      <c r="F4" s="26" t="s">
        <v>130</v>
      </c>
    </row>
    <row r="5" spans="1:6" s="3" customFormat="1" ht="62" x14ac:dyDescent="0.35">
      <c r="A5" s="25" t="s">
        <v>17</v>
      </c>
      <c r="B5" s="25" t="s">
        <v>18</v>
      </c>
      <c r="C5" s="26" t="s">
        <v>19</v>
      </c>
      <c r="D5" s="27">
        <v>45847.208333333299</v>
      </c>
      <c r="E5" s="27">
        <v>46507.999305555597</v>
      </c>
      <c r="F5" s="26" t="s">
        <v>20</v>
      </c>
    </row>
    <row r="6" spans="1:6" s="3" customFormat="1" ht="46.5" x14ac:dyDescent="0.35">
      <c r="A6" s="25" t="s">
        <v>17</v>
      </c>
      <c r="B6" s="25" t="s">
        <v>2</v>
      </c>
      <c r="C6" s="26" t="s">
        <v>143</v>
      </c>
      <c r="D6" s="27">
        <v>46010.875</v>
      </c>
      <c r="E6" s="27">
        <v>46011.208333333299</v>
      </c>
      <c r="F6" s="26" t="s">
        <v>144</v>
      </c>
    </row>
    <row r="7" spans="1:6" s="3" customFormat="1" ht="46.5" x14ac:dyDescent="0.35">
      <c r="A7" s="25" t="s">
        <v>17</v>
      </c>
      <c r="B7" s="25" t="s">
        <v>6</v>
      </c>
      <c r="C7" s="26" t="s">
        <v>203</v>
      </c>
      <c r="D7" s="27">
        <v>46010.833333333299</v>
      </c>
      <c r="E7" s="27">
        <v>46011.25</v>
      </c>
      <c r="F7" s="26" t="s">
        <v>204</v>
      </c>
    </row>
    <row r="8" spans="1:6" s="3" customFormat="1" ht="46.5" x14ac:dyDescent="0.35">
      <c r="A8" s="25" t="s">
        <v>17</v>
      </c>
      <c r="B8" s="25" t="s">
        <v>6</v>
      </c>
      <c r="C8" s="26" t="s">
        <v>205</v>
      </c>
      <c r="D8" s="27">
        <v>46010.833333333299</v>
      </c>
      <c r="E8" s="27">
        <v>46011.25</v>
      </c>
      <c r="F8" s="26" t="s">
        <v>204</v>
      </c>
    </row>
    <row r="9" spans="1:6" s="3" customFormat="1" ht="46.5" x14ac:dyDescent="0.35">
      <c r="A9" s="25" t="s">
        <v>17</v>
      </c>
      <c r="B9" s="25" t="s">
        <v>6</v>
      </c>
      <c r="C9" s="26" t="s">
        <v>206</v>
      </c>
      <c r="D9" s="27">
        <v>46010.833333333299</v>
      </c>
      <c r="E9" s="27">
        <v>46011.25</v>
      </c>
      <c r="F9" s="26" t="s">
        <v>204</v>
      </c>
    </row>
    <row r="10" spans="1:6" s="3" customFormat="1" ht="46.5" x14ac:dyDescent="0.35">
      <c r="A10" s="25" t="s">
        <v>17</v>
      </c>
      <c r="B10" s="25" t="s">
        <v>6</v>
      </c>
      <c r="C10" s="26" t="s">
        <v>207</v>
      </c>
      <c r="D10" s="27">
        <v>46010.833333333299</v>
      </c>
      <c r="E10" s="27">
        <v>46011.25</v>
      </c>
      <c r="F10" s="26" t="s">
        <v>204</v>
      </c>
    </row>
    <row r="11" spans="1:6" s="3" customFormat="1" ht="77.5" x14ac:dyDescent="0.35">
      <c r="A11" s="25" t="s">
        <v>17</v>
      </c>
      <c r="B11" s="25" t="s">
        <v>6</v>
      </c>
      <c r="C11" s="26" t="s">
        <v>208</v>
      </c>
      <c r="D11" s="27">
        <v>46010.833333333299</v>
      </c>
      <c r="E11" s="27">
        <v>46011.25</v>
      </c>
      <c r="F11" s="26" t="s">
        <v>204</v>
      </c>
    </row>
    <row r="12" spans="1:6" s="3" customFormat="1" ht="77.5" x14ac:dyDescent="0.35">
      <c r="A12" s="25" t="s">
        <v>17</v>
      </c>
      <c r="B12" s="25" t="s">
        <v>6</v>
      </c>
      <c r="C12" s="26" t="s">
        <v>209</v>
      </c>
      <c r="D12" s="27">
        <v>46010.833333333299</v>
      </c>
      <c r="E12" s="27">
        <v>46011.25</v>
      </c>
      <c r="F12" s="26" t="s">
        <v>204</v>
      </c>
    </row>
    <row r="13" spans="1:6" s="3" customFormat="1" ht="46.5" x14ac:dyDescent="0.35">
      <c r="A13" s="25" t="s">
        <v>17</v>
      </c>
      <c r="B13" s="25" t="s">
        <v>6</v>
      </c>
      <c r="C13" s="26" t="s">
        <v>210</v>
      </c>
      <c r="D13" s="27">
        <v>46010.833333333299</v>
      </c>
      <c r="E13" s="27">
        <v>46011.25</v>
      </c>
      <c r="F13" s="26" t="s">
        <v>211</v>
      </c>
    </row>
    <row r="14" spans="1:6" s="3" customFormat="1" ht="62" x14ac:dyDescent="0.35">
      <c r="A14" s="25" t="s">
        <v>17</v>
      </c>
      <c r="B14" s="25" t="s">
        <v>6</v>
      </c>
      <c r="C14" s="26" t="s">
        <v>212</v>
      </c>
      <c r="D14" s="27">
        <v>46010.833333333299</v>
      </c>
      <c r="E14" s="27">
        <v>46011.25</v>
      </c>
      <c r="F14" s="26" t="s">
        <v>211</v>
      </c>
    </row>
    <row r="15" spans="1:6" s="3" customFormat="1" ht="62" x14ac:dyDescent="0.35">
      <c r="A15" s="25" t="s">
        <v>17</v>
      </c>
      <c r="B15" s="25" t="s">
        <v>6</v>
      </c>
      <c r="C15" s="26" t="s">
        <v>213</v>
      </c>
      <c r="D15" s="27">
        <v>46010.833333333299</v>
      </c>
      <c r="E15" s="27">
        <v>46011.25</v>
      </c>
      <c r="F15" s="26" t="s">
        <v>211</v>
      </c>
    </row>
    <row r="16" spans="1:6" s="3" customFormat="1" ht="46.5" x14ac:dyDescent="0.35">
      <c r="A16" s="25" t="s">
        <v>73</v>
      </c>
      <c r="B16" s="25" t="s">
        <v>2</v>
      </c>
      <c r="C16" s="26" t="s">
        <v>136</v>
      </c>
      <c r="D16" s="27">
        <v>46010.875</v>
      </c>
      <c r="E16" s="27">
        <v>46011.208333333299</v>
      </c>
      <c r="F16" s="26" t="s">
        <v>137</v>
      </c>
    </row>
    <row r="17" spans="1:6" s="3" customFormat="1" ht="46.5" x14ac:dyDescent="0.35">
      <c r="A17" s="25" t="s">
        <v>73</v>
      </c>
      <c r="B17" s="25" t="s">
        <v>6</v>
      </c>
      <c r="C17" s="26" t="s">
        <v>176</v>
      </c>
      <c r="D17" s="27">
        <v>46010.833333333299</v>
      </c>
      <c r="E17" s="27">
        <v>46011.25</v>
      </c>
      <c r="F17" s="26" t="s">
        <v>177</v>
      </c>
    </row>
    <row r="18" spans="1:6" s="3" customFormat="1" ht="62" x14ac:dyDescent="0.35">
      <c r="A18" s="25" t="s">
        <v>73</v>
      </c>
      <c r="B18" s="25" t="s">
        <v>6</v>
      </c>
      <c r="C18" s="26" t="s">
        <v>178</v>
      </c>
      <c r="D18" s="27">
        <v>46010.833333333299</v>
      </c>
      <c r="E18" s="27">
        <v>46011.25</v>
      </c>
      <c r="F18" s="26" t="s">
        <v>177</v>
      </c>
    </row>
    <row r="19" spans="1:6" s="3" customFormat="1" ht="62" x14ac:dyDescent="0.35">
      <c r="A19" s="25" t="s">
        <v>73</v>
      </c>
      <c r="B19" s="25" t="s">
        <v>2</v>
      </c>
      <c r="C19" s="26" t="s">
        <v>74</v>
      </c>
      <c r="D19" s="27">
        <v>46010.833333333299</v>
      </c>
      <c r="E19" s="27">
        <v>46011.25</v>
      </c>
      <c r="F19" s="26" t="s">
        <v>75</v>
      </c>
    </row>
    <row r="20" spans="1:6" s="3" customFormat="1" ht="77.5" x14ac:dyDescent="0.35">
      <c r="A20" s="25" t="s">
        <v>73</v>
      </c>
      <c r="B20" s="25" t="s">
        <v>2</v>
      </c>
      <c r="C20" s="26" t="s">
        <v>76</v>
      </c>
      <c r="D20" s="27">
        <v>46010.833333333299</v>
      </c>
      <c r="E20" s="27">
        <v>46011.25</v>
      </c>
      <c r="F20" s="26" t="s">
        <v>75</v>
      </c>
    </row>
    <row r="21" spans="1:6" s="3" customFormat="1" ht="93" x14ac:dyDescent="0.35">
      <c r="A21" s="25" t="s">
        <v>73</v>
      </c>
      <c r="B21" s="25" t="s">
        <v>2</v>
      </c>
      <c r="C21" s="26" t="s">
        <v>77</v>
      </c>
      <c r="D21" s="27">
        <v>46010.833333333299</v>
      </c>
      <c r="E21" s="27">
        <v>46011.25</v>
      </c>
      <c r="F21" s="26" t="s">
        <v>75</v>
      </c>
    </row>
    <row r="22" spans="1:6" s="3" customFormat="1" ht="93" x14ac:dyDescent="0.35">
      <c r="A22" s="25" t="s">
        <v>73</v>
      </c>
      <c r="B22" s="25" t="s">
        <v>2</v>
      </c>
      <c r="C22" s="26" t="s">
        <v>78</v>
      </c>
      <c r="D22" s="27">
        <v>46010.833333333299</v>
      </c>
      <c r="E22" s="27">
        <v>46011.25</v>
      </c>
      <c r="F22" s="26" t="s">
        <v>75</v>
      </c>
    </row>
    <row r="23" spans="1:6" s="3" customFormat="1" ht="93" x14ac:dyDescent="0.35">
      <c r="A23" s="25" t="s">
        <v>73</v>
      </c>
      <c r="B23" s="25" t="s">
        <v>2</v>
      </c>
      <c r="C23" s="26" t="s">
        <v>79</v>
      </c>
      <c r="D23" s="27">
        <v>46010.833333333299</v>
      </c>
      <c r="E23" s="27">
        <v>46011.25</v>
      </c>
      <c r="F23" s="26" t="s">
        <v>75</v>
      </c>
    </row>
    <row r="24" spans="1:6" s="3" customFormat="1" ht="14.25" customHeight="1" x14ac:dyDescent="0.35">
      <c r="A24" s="25" t="s">
        <v>73</v>
      </c>
      <c r="B24" s="25" t="s">
        <v>6</v>
      </c>
      <c r="C24" s="26" t="s">
        <v>220</v>
      </c>
      <c r="D24" s="27">
        <v>46010.854166666701</v>
      </c>
      <c r="E24" s="27">
        <v>46011.25</v>
      </c>
      <c r="F24" s="26" t="s">
        <v>219</v>
      </c>
    </row>
    <row r="25" spans="1:6" s="3" customFormat="1" ht="93" x14ac:dyDescent="0.35">
      <c r="A25" s="25" t="s">
        <v>120</v>
      </c>
      <c r="B25" s="25" t="s">
        <v>2</v>
      </c>
      <c r="C25" s="26" t="s">
        <v>121</v>
      </c>
      <c r="D25" s="27">
        <v>46010.833333333299</v>
      </c>
      <c r="E25" s="27">
        <v>46011.25</v>
      </c>
      <c r="F25" s="26" t="s">
        <v>119</v>
      </c>
    </row>
    <row r="26" spans="1:6" s="3" customFormat="1" ht="93" x14ac:dyDescent="0.35">
      <c r="A26" s="25" t="s">
        <v>122</v>
      </c>
      <c r="B26" s="25" t="s">
        <v>6</v>
      </c>
      <c r="C26" s="26" t="s">
        <v>123</v>
      </c>
      <c r="D26" s="27">
        <v>46010.875</v>
      </c>
      <c r="E26" s="27">
        <v>46011.208333333299</v>
      </c>
      <c r="F26" s="26" t="s">
        <v>124</v>
      </c>
    </row>
    <row r="27" spans="1:6" s="3" customFormat="1" ht="93" x14ac:dyDescent="0.35">
      <c r="A27" s="25" t="s">
        <v>122</v>
      </c>
      <c r="B27" s="25" t="s">
        <v>6</v>
      </c>
      <c r="C27" s="26" t="s">
        <v>125</v>
      </c>
      <c r="D27" s="27">
        <v>46010.875</v>
      </c>
      <c r="E27" s="27">
        <v>46011.208333333299</v>
      </c>
      <c r="F27" s="26" t="s">
        <v>126</v>
      </c>
    </row>
    <row r="28" spans="1:6" s="3" customFormat="1" ht="93" x14ac:dyDescent="0.35">
      <c r="A28" s="25" t="s">
        <v>122</v>
      </c>
      <c r="B28" s="25" t="s">
        <v>2</v>
      </c>
      <c r="C28" s="26" t="s">
        <v>127</v>
      </c>
      <c r="D28" s="27">
        <v>46010.875</v>
      </c>
      <c r="E28" s="27">
        <v>46011.208333333299</v>
      </c>
      <c r="F28" s="26" t="s">
        <v>128</v>
      </c>
    </row>
    <row r="29" spans="1:6" s="3" customFormat="1" ht="93" x14ac:dyDescent="0.35">
      <c r="A29" s="25" t="s">
        <v>21</v>
      </c>
      <c r="B29" s="25" t="s">
        <v>5</v>
      </c>
      <c r="C29" s="26" t="s">
        <v>116</v>
      </c>
      <c r="D29" s="27">
        <v>46010.833333333299</v>
      </c>
      <c r="E29" s="27">
        <v>46011.25</v>
      </c>
      <c r="F29" s="26" t="s">
        <v>117</v>
      </c>
    </row>
    <row r="30" spans="1:6" s="3" customFormat="1" ht="93" x14ac:dyDescent="0.35">
      <c r="A30" s="25" t="s">
        <v>21</v>
      </c>
      <c r="B30" s="25" t="s">
        <v>4</v>
      </c>
      <c r="C30" s="26" t="s">
        <v>118</v>
      </c>
      <c r="D30" s="27">
        <v>46010.833333333299</v>
      </c>
      <c r="E30" s="27">
        <v>46011.25</v>
      </c>
      <c r="F30" s="26" t="s">
        <v>119</v>
      </c>
    </row>
    <row r="31" spans="1:6" s="3" customFormat="1" ht="93" x14ac:dyDescent="0.35">
      <c r="A31" s="25" t="s">
        <v>21</v>
      </c>
      <c r="B31" s="25" t="s">
        <v>5</v>
      </c>
      <c r="C31" s="26" t="s">
        <v>138</v>
      </c>
      <c r="D31" s="27">
        <v>46010.833333333299</v>
      </c>
      <c r="E31" s="27">
        <v>46011.25</v>
      </c>
      <c r="F31" s="26" t="s">
        <v>139</v>
      </c>
    </row>
    <row r="32" spans="1:6" s="3" customFormat="1" ht="108.5" x14ac:dyDescent="0.35">
      <c r="A32" s="25" t="s">
        <v>21</v>
      </c>
      <c r="B32" s="25" t="s">
        <v>5</v>
      </c>
      <c r="C32" s="26" t="s">
        <v>22</v>
      </c>
      <c r="D32" s="27">
        <v>45901.833333333299</v>
      </c>
      <c r="E32" s="27">
        <v>46034.25</v>
      </c>
      <c r="F32" s="26" t="s">
        <v>23</v>
      </c>
    </row>
    <row r="33" spans="1:6" s="3" customFormat="1" ht="93" x14ac:dyDescent="0.35">
      <c r="A33" s="25" t="s">
        <v>21</v>
      </c>
      <c r="B33" s="25" t="s">
        <v>4</v>
      </c>
      <c r="C33" s="26" t="s">
        <v>153</v>
      </c>
      <c r="D33" s="27">
        <v>45936.833333333299</v>
      </c>
      <c r="E33" s="27">
        <v>46011.25</v>
      </c>
      <c r="F33" s="26" t="s">
        <v>23</v>
      </c>
    </row>
    <row r="34" spans="1:6" s="3" customFormat="1" ht="62" x14ac:dyDescent="0.35">
      <c r="A34" s="25" t="s">
        <v>21</v>
      </c>
      <c r="B34" s="25" t="s">
        <v>4</v>
      </c>
      <c r="C34" s="26" t="s">
        <v>154</v>
      </c>
      <c r="D34" s="27">
        <v>46010.833333333299</v>
      </c>
      <c r="E34" s="27">
        <v>46011.25</v>
      </c>
      <c r="F34" s="26" t="s">
        <v>23</v>
      </c>
    </row>
    <row r="35" spans="1:6" s="3" customFormat="1" ht="62" x14ac:dyDescent="0.35">
      <c r="A35" s="25" t="s">
        <v>21</v>
      </c>
      <c r="B35" s="25" t="s">
        <v>5</v>
      </c>
      <c r="C35" s="26" t="s">
        <v>24</v>
      </c>
      <c r="D35" s="27">
        <v>45957.854166666701</v>
      </c>
      <c r="E35" s="27">
        <v>46041.229166666701</v>
      </c>
      <c r="F35" s="26" t="s">
        <v>25</v>
      </c>
    </row>
    <row r="36" spans="1:6" s="3" customFormat="1" ht="62" x14ac:dyDescent="0.35">
      <c r="A36" s="25" t="s">
        <v>214</v>
      </c>
      <c r="B36" s="25" t="s">
        <v>6</v>
      </c>
      <c r="C36" s="26" t="s">
        <v>215</v>
      </c>
      <c r="D36" s="27">
        <v>46010.833333333299</v>
      </c>
      <c r="E36" s="27">
        <v>46011.25</v>
      </c>
      <c r="F36" s="26" t="s">
        <v>216</v>
      </c>
    </row>
    <row r="37" spans="1:6" s="3" customFormat="1" ht="93" x14ac:dyDescent="0.35">
      <c r="A37" s="25" t="s">
        <v>214</v>
      </c>
      <c r="B37" s="25" t="s">
        <v>6</v>
      </c>
      <c r="C37" s="26" t="s">
        <v>217</v>
      </c>
      <c r="D37" s="27">
        <v>46010.833333333299</v>
      </c>
      <c r="E37" s="27">
        <v>46011.25</v>
      </c>
      <c r="F37" s="26" t="s">
        <v>216</v>
      </c>
    </row>
    <row r="38" spans="1:6" s="3" customFormat="1" ht="93" x14ac:dyDescent="0.35">
      <c r="A38" s="25" t="s">
        <v>296</v>
      </c>
      <c r="B38" s="25" t="s">
        <v>5</v>
      </c>
      <c r="C38" s="26" t="s">
        <v>297</v>
      </c>
      <c r="D38" s="27">
        <v>46010.833333333299</v>
      </c>
      <c r="E38" s="27">
        <v>46011.25</v>
      </c>
      <c r="F38" s="26" t="s">
        <v>298</v>
      </c>
    </row>
    <row r="39" spans="1:6" s="3" customFormat="1" ht="124" x14ac:dyDescent="0.35">
      <c r="A39" s="25" t="s">
        <v>35</v>
      </c>
      <c r="B39" s="25" t="s">
        <v>18</v>
      </c>
      <c r="C39" s="26" t="s">
        <v>280</v>
      </c>
      <c r="D39" s="27">
        <v>46010.833333333299</v>
      </c>
      <c r="E39" s="27">
        <v>46011.25</v>
      </c>
      <c r="F39" s="26" t="s">
        <v>281</v>
      </c>
    </row>
    <row r="40" spans="1:6" s="3" customFormat="1" ht="124" x14ac:dyDescent="0.35">
      <c r="A40" s="25" t="s">
        <v>35</v>
      </c>
      <c r="B40" s="25" t="s">
        <v>6</v>
      </c>
      <c r="C40" s="26" t="s">
        <v>36</v>
      </c>
      <c r="D40" s="27">
        <v>45974.916666666701</v>
      </c>
      <c r="E40" s="27">
        <v>46025.25</v>
      </c>
      <c r="F40" s="26" t="s">
        <v>37</v>
      </c>
    </row>
    <row r="41" spans="1:6" s="3" customFormat="1" ht="124" x14ac:dyDescent="0.35">
      <c r="A41" s="25" t="s">
        <v>35</v>
      </c>
      <c r="B41" s="25" t="s">
        <v>18</v>
      </c>
      <c r="C41" s="26" t="s">
        <v>299</v>
      </c>
      <c r="D41" s="27">
        <v>46010.833333333299</v>
      </c>
      <c r="E41" s="27">
        <v>46011.208333333299</v>
      </c>
      <c r="F41" s="26" t="s">
        <v>300</v>
      </c>
    </row>
    <row r="42" spans="1:6" s="3" customFormat="1" ht="77.5" x14ac:dyDescent="0.35">
      <c r="A42" s="25" t="s">
        <v>287</v>
      </c>
      <c r="B42" s="25" t="s">
        <v>2</v>
      </c>
      <c r="C42" s="26" t="s">
        <v>288</v>
      </c>
      <c r="D42" s="27">
        <v>46010.833333333299</v>
      </c>
      <c r="E42" s="27">
        <v>46011.25</v>
      </c>
      <c r="F42" s="26" t="s">
        <v>289</v>
      </c>
    </row>
    <row r="43" spans="1:6" s="3" customFormat="1" ht="77.5" x14ac:dyDescent="0.35">
      <c r="A43" s="25" t="s">
        <v>301</v>
      </c>
      <c r="B43" s="25" t="s">
        <v>2</v>
      </c>
      <c r="C43" s="26" t="s">
        <v>302</v>
      </c>
      <c r="D43" s="27">
        <v>46010.833333333299</v>
      </c>
      <c r="E43" s="27">
        <v>46011.25</v>
      </c>
      <c r="F43" s="26" t="s">
        <v>303</v>
      </c>
    </row>
    <row r="44" spans="1:6" s="3" customFormat="1" ht="93" x14ac:dyDescent="0.35">
      <c r="A44" s="25" t="s">
        <v>301</v>
      </c>
      <c r="B44" s="25" t="s">
        <v>2</v>
      </c>
      <c r="C44" s="26" t="s">
        <v>304</v>
      </c>
      <c r="D44" s="27">
        <v>46010.833333333299</v>
      </c>
      <c r="E44" s="27">
        <v>46011.25</v>
      </c>
      <c r="F44" s="26" t="s">
        <v>305</v>
      </c>
    </row>
    <row r="45" spans="1:6" s="3" customFormat="1" ht="93" x14ac:dyDescent="0.35">
      <c r="A45" s="25" t="s">
        <v>293</v>
      </c>
      <c r="B45" s="25" t="s">
        <v>18</v>
      </c>
      <c r="C45" s="26" t="s">
        <v>294</v>
      </c>
      <c r="D45" s="27">
        <v>46010.833333333299</v>
      </c>
      <c r="E45" s="27">
        <v>46011.25</v>
      </c>
      <c r="F45" s="26" t="s">
        <v>295</v>
      </c>
    </row>
    <row r="46" spans="1:6" s="3" customFormat="1" ht="93" x14ac:dyDescent="0.35">
      <c r="A46" s="25" t="s">
        <v>96</v>
      </c>
      <c r="B46" s="25" t="s">
        <v>5</v>
      </c>
      <c r="C46" s="26" t="s">
        <v>266</v>
      </c>
      <c r="D46" s="27">
        <v>46010.875</v>
      </c>
      <c r="E46" s="27">
        <v>46011.25</v>
      </c>
      <c r="F46" s="26" t="s">
        <v>267</v>
      </c>
    </row>
    <row r="47" spans="1:6" s="3" customFormat="1" ht="93" x14ac:dyDescent="0.35">
      <c r="A47" s="25" t="s">
        <v>96</v>
      </c>
      <c r="B47" s="25" t="s">
        <v>4</v>
      </c>
      <c r="C47" s="26" t="s">
        <v>290</v>
      </c>
      <c r="D47" s="27">
        <v>46010.833333333299</v>
      </c>
      <c r="E47" s="27">
        <v>46011.25</v>
      </c>
      <c r="F47" s="26" t="s">
        <v>289</v>
      </c>
    </row>
    <row r="48" spans="1:6" s="3" customFormat="1" ht="93" x14ac:dyDescent="0.35">
      <c r="A48" s="25" t="s">
        <v>100</v>
      </c>
      <c r="B48" s="25" t="s">
        <v>2</v>
      </c>
      <c r="C48" s="26" t="s">
        <v>101</v>
      </c>
      <c r="D48" s="27">
        <v>46010.958333333299</v>
      </c>
      <c r="E48" s="27">
        <v>46011.25</v>
      </c>
      <c r="F48" s="26" t="s">
        <v>102</v>
      </c>
    </row>
    <row r="49" spans="1:6" s="3" customFormat="1" ht="93" x14ac:dyDescent="0.35">
      <c r="A49" s="25" t="s">
        <v>259</v>
      </c>
      <c r="B49" s="25" t="s">
        <v>6</v>
      </c>
      <c r="C49" s="26" t="s">
        <v>260</v>
      </c>
      <c r="D49" s="27">
        <v>46010.895833333299</v>
      </c>
      <c r="E49" s="27">
        <v>46011.25</v>
      </c>
      <c r="F49" s="26" t="s">
        <v>261</v>
      </c>
    </row>
    <row r="50" spans="1:6" s="3" customFormat="1" ht="93" x14ac:dyDescent="0.35">
      <c r="A50" s="25" t="s">
        <v>259</v>
      </c>
      <c r="B50" s="25" t="s">
        <v>6</v>
      </c>
      <c r="C50" s="26" t="s">
        <v>262</v>
      </c>
      <c r="D50" s="27">
        <v>46010.895833333299</v>
      </c>
      <c r="E50" s="27">
        <v>46011.25</v>
      </c>
      <c r="F50" s="26" t="s">
        <v>261</v>
      </c>
    </row>
    <row r="51" spans="1:6" s="3" customFormat="1" ht="93" x14ac:dyDescent="0.35">
      <c r="A51" s="25" t="s">
        <v>259</v>
      </c>
      <c r="B51" s="25" t="s">
        <v>6</v>
      </c>
      <c r="C51" s="26" t="s">
        <v>263</v>
      </c>
      <c r="D51" s="27">
        <v>46010.895833333299</v>
      </c>
      <c r="E51" s="27">
        <v>46011.25</v>
      </c>
      <c r="F51" s="26" t="s">
        <v>261</v>
      </c>
    </row>
    <row r="52" spans="1:6" s="3" customFormat="1" ht="62" x14ac:dyDescent="0.35">
      <c r="A52" s="25" t="s">
        <v>259</v>
      </c>
      <c r="B52" s="25" t="s">
        <v>2</v>
      </c>
      <c r="C52" s="26" t="s">
        <v>264</v>
      </c>
      <c r="D52" s="27">
        <v>46010.895833333299</v>
      </c>
      <c r="E52" s="27">
        <v>46011.25</v>
      </c>
      <c r="F52" s="26" t="s">
        <v>261</v>
      </c>
    </row>
    <row r="53" spans="1:6" s="3" customFormat="1" ht="62" x14ac:dyDescent="0.35">
      <c r="A53" s="25" t="s">
        <v>259</v>
      </c>
      <c r="B53" s="25" t="s">
        <v>2</v>
      </c>
      <c r="C53" s="26" t="s">
        <v>265</v>
      </c>
      <c r="D53" s="27">
        <v>46010.895833333299</v>
      </c>
      <c r="E53" s="27">
        <v>46011.25</v>
      </c>
      <c r="F53" s="26" t="s">
        <v>261</v>
      </c>
    </row>
    <row r="54" spans="1:6" s="3" customFormat="1" ht="62" x14ac:dyDescent="0.35">
      <c r="A54" s="25" t="s">
        <v>259</v>
      </c>
      <c r="B54" s="25" t="s">
        <v>2</v>
      </c>
      <c r="C54" s="26" t="s">
        <v>270</v>
      </c>
      <c r="D54" s="27">
        <v>46010.9375</v>
      </c>
      <c r="E54" s="27">
        <v>46011.25</v>
      </c>
      <c r="F54" s="26" t="s">
        <v>271</v>
      </c>
    </row>
    <row r="55" spans="1:6" s="3" customFormat="1" ht="62" x14ac:dyDescent="0.35">
      <c r="A55" s="25" t="s">
        <v>331</v>
      </c>
      <c r="B55" s="25" t="s">
        <v>4</v>
      </c>
      <c r="C55" s="26" t="s">
        <v>332</v>
      </c>
      <c r="D55" s="27">
        <v>46010.875</v>
      </c>
      <c r="E55" s="27">
        <v>46011.25</v>
      </c>
      <c r="F55" s="26" t="s">
        <v>333</v>
      </c>
    </row>
    <row r="56" spans="1:6" s="3" customFormat="1" ht="46.5" x14ac:dyDescent="0.35">
      <c r="A56" s="25" t="s">
        <v>331</v>
      </c>
      <c r="B56" s="25" t="s">
        <v>4</v>
      </c>
      <c r="C56" s="26" t="s">
        <v>334</v>
      </c>
      <c r="D56" s="27">
        <v>46010.875</v>
      </c>
      <c r="E56" s="27">
        <v>46011.25</v>
      </c>
      <c r="F56" s="26" t="s">
        <v>333</v>
      </c>
    </row>
    <row r="57" spans="1:6" s="18" customFormat="1" ht="93" x14ac:dyDescent="0.35">
      <c r="A57" s="25" t="s">
        <v>331</v>
      </c>
      <c r="B57" s="25" t="s">
        <v>5</v>
      </c>
      <c r="C57" s="26" t="s">
        <v>335</v>
      </c>
      <c r="D57" s="27">
        <v>46010.833333333299</v>
      </c>
      <c r="E57" s="27">
        <v>46011.25</v>
      </c>
      <c r="F57" s="26" t="s">
        <v>336</v>
      </c>
    </row>
    <row r="58" spans="1:6" s="3" customFormat="1" ht="62" x14ac:dyDescent="0.35">
      <c r="A58" s="25" t="s">
        <v>347</v>
      </c>
      <c r="B58" s="25" t="s">
        <v>5</v>
      </c>
      <c r="C58" s="26" t="s">
        <v>348</v>
      </c>
      <c r="D58" s="27">
        <v>46010.875</v>
      </c>
      <c r="E58" s="27">
        <v>46011.25</v>
      </c>
      <c r="F58" s="26" t="s">
        <v>349</v>
      </c>
    </row>
    <row r="59" spans="1:6" s="3" customFormat="1" ht="62" x14ac:dyDescent="0.35">
      <c r="A59" s="25" t="s">
        <v>277</v>
      </c>
      <c r="B59" s="25" t="s">
        <v>2</v>
      </c>
      <c r="C59" s="26" t="s">
        <v>278</v>
      </c>
      <c r="D59" s="27">
        <v>46010.875</v>
      </c>
      <c r="E59" s="27">
        <v>46011.25</v>
      </c>
      <c r="F59" s="26" t="s">
        <v>279</v>
      </c>
    </row>
    <row r="60" spans="1:6" s="3" customFormat="1" ht="62" x14ac:dyDescent="0.35">
      <c r="A60" s="25" t="s">
        <v>344</v>
      </c>
      <c r="B60" s="25" t="s">
        <v>18</v>
      </c>
      <c r="C60" s="26" t="s">
        <v>345</v>
      </c>
      <c r="D60" s="27">
        <v>46010.875</v>
      </c>
      <c r="E60" s="27">
        <v>46011.25</v>
      </c>
      <c r="F60" s="26" t="s">
        <v>346</v>
      </c>
    </row>
    <row r="61" spans="1:6" s="3" customFormat="1" ht="62" x14ac:dyDescent="0.35">
      <c r="A61" s="25" t="s">
        <v>163</v>
      </c>
      <c r="B61" s="25" t="s">
        <v>2</v>
      </c>
      <c r="C61" s="26" t="s">
        <v>164</v>
      </c>
      <c r="D61" s="27">
        <v>46010.833333333299</v>
      </c>
      <c r="E61" s="27">
        <v>46011.25</v>
      </c>
      <c r="F61" s="26" t="s">
        <v>165</v>
      </c>
    </row>
    <row r="62" spans="1:6" s="3" customFormat="1" ht="62" x14ac:dyDescent="0.35">
      <c r="A62" s="25" t="s">
        <v>163</v>
      </c>
      <c r="B62" s="25" t="s">
        <v>4</v>
      </c>
      <c r="C62" s="26" t="s">
        <v>325</v>
      </c>
      <c r="D62" s="27">
        <v>46010.833333333299</v>
      </c>
      <c r="E62" s="27">
        <v>46011.25</v>
      </c>
      <c r="F62" s="26" t="s">
        <v>326</v>
      </c>
    </row>
    <row r="63" spans="1:6" s="3" customFormat="1" ht="62" x14ac:dyDescent="0.35">
      <c r="A63" s="25" t="s">
        <v>163</v>
      </c>
      <c r="B63" s="25" t="s">
        <v>5</v>
      </c>
      <c r="C63" s="26" t="s">
        <v>327</v>
      </c>
      <c r="D63" s="27">
        <v>46010.833333333299</v>
      </c>
      <c r="E63" s="27">
        <v>46011.25</v>
      </c>
      <c r="F63" s="26" t="s">
        <v>328</v>
      </c>
    </row>
    <row r="64" spans="1:6" s="3" customFormat="1" ht="62" x14ac:dyDescent="0.35">
      <c r="A64" s="25" t="s">
        <v>163</v>
      </c>
      <c r="B64" s="25" t="s">
        <v>5</v>
      </c>
      <c r="C64" s="26" t="s">
        <v>329</v>
      </c>
      <c r="D64" s="27">
        <v>46010.833333333299</v>
      </c>
      <c r="E64" s="27">
        <v>46011.25</v>
      </c>
      <c r="F64" s="26" t="s">
        <v>330</v>
      </c>
    </row>
    <row r="65" spans="1:6" s="3" customFormat="1" ht="62" x14ac:dyDescent="0.35">
      <c r="A65" s="25" t="s">
        <v>163</v>
      </c>
      <c r="B65" s="25" t="s">
        <v>2</v>
      </c>
      <c r="C65" s="26" t="s">
        <v>366</v>
      </c>
      <c r="D65" s="27">
        <v>46010.875</v>
      </c>
      <c r="E65" s="27">
        <v>46011.25</v>
      </c>
      <c r="F65" s="26" t="s">
        <v>367</v>
      </c>
    </row>
    <row r="66" spans="1:6" s="3" customFormat="1" ht="62" x14ac:dyDescent="0.35">
      <c r="A66" s="25" t="s">
        <v>145</v>
      </c>
      <c r="B66" s="25" t="s">
        <v>2</v>
      </c>
      <c r="C66" s="26" t="s">
        <v>146</v>
      </c>
      <c r="D66" s="27">
        <v>46010.927083333299</v>
      </c>
      <c r="E66" s="27">
        <v>46011.25</v>
      </c>
      <c r="F66" s="26" t="s">
        <v>147</v>
      </c>
    </row>
    <row r="67" spans="1:6" s="3" customFormat="1" ht="62" x14ac:dyDescent="0.35">
      <c r="A67" s="25" t="s">
        <v>145</v>
      </c>
      <c r="B67" s="25" t="s">
        <v>18</v>
      </c>
      <c r="C67" s="26" t="s">
        <v>268</v>
      </c>
      <c r="D67" s="27">
        <v>46010.875</v>
      </c>
      <c r="E67" s="27">
        <v>46011.208333333299</v>
      </c>
      <c r="F67" s="26" t="s">
        <v>269</v>
      </c>
    </row>
    <row r="68" spans="1:6" s="3" customFormat="1" ht="62" x14ac:dyDescent="0.35">
      <c r="A68" s="25" t="s">
        <v>150</v>
      </c>
      <c r="B68" s="25" t="s">
        <v>2</v>
      </c>
      <c r="C68" s="26" t="s">
        <v>151</v>
      </c>
      <c r="D68" s="27">
        <v>46010.833333333299</v>
      </c>
      <c r="E68" s="27">
        <v>46011.25</v>
      </c>
      <c r="F68" s="26" t="s">
        <v>149</v>
      </c>
    </row>
    <row r="69" spans="1:6" s="3" customFormat="1" ht="62" x14ac:dyDescent="0.35">
      <c r="A69" s="25" t="s">
        <v>150</v>
      </c>
      <c r="B69" s="25" t="s">
        <v>2</v>
      </c>
      <c r="C69" s="26" t="s">
        <v>152</v>
      </c>
      <c r="D69" s="27">
        <v>46010.833333333299</v>
      </c>
      <c r="E69" s="27">
        <v>46011.25</v>
      </c>
      <c r="F69" s="26" t="s">
        <v>149</v>
      </c>
    </row>
    <row r="70" spans="1:6" s="3" customFormat="1" ht="62" x14ac:dyDescent="0.35">
      <c r="A70" s="25" t="s">
        <v>150</v>
      </c>
      <c r="B70" s="25" t="s">
        <v>2</v>
      </c>
      <c r="C70" s="26" t="s">
        <v>161</v>
      </c>
      <c r="D70" s="27">
        <v>46010.833333333299</v>
      </c>
      <c r="E70" s="27">
        <v>46011.25</v>
      </c>
      <c r="F70" s="26" t="s">
        <v>162</v>
      </c>
    </row>
    <row r="71" spans="1:6" s="3" customFormat="1" ht="62" x14ac:dyDescent="0.35">
      <c r="A71" s="25" t="s">
        <v>133</v>
      </c>
      <c r="B71" s="25" t="s">
        <v>4</v>
      </c>
      <c r="C71" s="26" t="s">
        <v>134</v>
      </c>
      <c r="D71" s="27">
        <v>46010.833333333299</v>
      </c>
      <c r="E71" s="27">
        <v>46011.25</v>
      </c>
      <c r="F71" s="26" t="s">
        <v>135</v>
      </c>
    </row>
    <row r="72" spans="1:6" s="3" customFormat="1" ht="46.5" x14ac:dyDescent="0.35">
      <c r="A72" s="25" t="s">
        <v>140</v>
      </c>
      <c r="B72" s="25" t="s">
        <v>5</v>
      </c>
      <c r="C72" s="26" t="s">
        <v>141</v>
      </c>
      <c r="D72" s="27">
        <v>46010.833333333299</v>
      </c>
      <c r="E72" s="27">
        <v>46011.25</v>
      </c>
      <c r="F72" s="26" t="s">
        <v>142</v>
      </c>
    </row>
    <row r="73" spans="1:6" s="3" customFormat="1" ht="46.5" x14ac:dyDescent="0.35">
      <c r="A73" s="25" t="s">
        <v>374</v>
      </c>
      <c r="B73" s="25" t="s">
        <v>5</v>
      </c>
      <c r="C73" s="26" t="s">
        <v>375</v>
      </c>
      <c r="D73" s="27">
        <v>46010.875</v>
      </c>
      <c r="E73" s="27">
        <v>46011.25</v>
      </c>
      <c r="F73" s="26" t="s">
        <v>376</v>
      </c>
    </row>
    <row r="74" spans="1:6" s="3" customFormat="1" ht="62" x14ac:dyDescent="0.35">
      <c r="A74" s="25" t="s">
        <v>350</v>
      </c>
      <c r="B74" s="25" t="s">
        <v>18</v>
      </c>
      <c r="C74" s="26" t="s">
        <v>351</v>
      </c>
      <c r="D74" s="27">
        <v>46010.999305555597</v>
      </c>
      <c r="E74" s="27">
        <v>46011.208333333299</v>
      </c>
      <c r="F74" s="26" t="s">
        <v>352</v>
      </c>
    </row>
    <row r="75" spans="1:6" s="3" customFormat="1" ht="62" x14ac:dyDescent="0.35">
      <c r="A75" s="25" t="s">
        <v>350</v>
      </c>
      <c r="B75" s="25" t="s">
        <v>6</v>
      </c>
      <c r="C75" s="26" t="s">
        <v>358</v>
      </c>
      <c r="D75" s="27">
        <v>46010.833333333299</v>
      </c>
      <c r="E75" s="27">
        <v>46011.208333333299</v>
      </c>
      <c r="F75" s="26" t="s">
        <v>359</v>
      </c>
    </row>
    <row r="76" spans="1:6" s="3" customFormat="1" ht="46.5" x14ac:dyDescent="0.35">
      <c r="A76" s="25" t="s">
        <v>350</v>
      </c>
      <c r="B76" s="25" t="s">
        <v>2</v>
      </c>
      <c r="C76" s="26" t="s">
        <v>360</v>
      </c>
      <c r="D76" s="27">
        <v>46010.833333333299</v>
      </c>
      <c r="E76" s="27">
        <v>46011.208333333299</v>
      </c>
      <c r="F76" s="26" t="s">
        <v>359</v>
      </c>
    </row>
    <row r="77" spans="1:6" s="3" customFormat="1" ht="46.5" x14ac:dyDescent="0.35">
      <c r="A77" s="25" t="s">
        <v>111</v>
      </c>
      <c r="B77" s="25" t="s">
        <v>18</v>
      </c>
      <c r="C77" s="26" t="s">
        <v>112</v>
      </c>
      <c r="D77" s="27">
        <v>46010.833333333299</v>
      </c>
      <c r="E77" s="27">
        <v>46011.25</v>
      </c>
      <c r="F77" s="26" t="s">
        <v>113</v>
      </c>
    </row>
    <row r="78" spans="1:6" s="3" customFormat="1" ht="46.5" x14ac:dyDescent="0.35">
      <c r="A78" s="25" t="s">
        <v>111</v>
      </c>
      <c r="B78" s="25" t="s">
        <v>18</v>
      </c>
      <c r="C78" s="26" t="s">
        <v>114</v>
      </c>
      <c r="D78" s="27">
        <v>46010.833333333299</v>
      </c>
      <c r="E78" s="27">
        <v>46011.25</v>
      </c>
      <c r="F78" s="26" t="s">
        <v>115</v>
      </c>
    </row>
    <row r="79" spans="1:6" s="3" customFormat="1" ht="46.5" x14ac:dyDescent="0.35">
      <c r="A79" s="25" t="s">
        <v>377</v>
      </c>
      <c r="B79" s="25" t="s">
        <v>5</v>
      </c>
      <c r="C79" s="26" t="s">
        <v>378</v>
      </c>
      <c r="D79" s="27">
        <v>46010.833333333299</v>
      </c>
      <c r="E79" s="27">
        <v>46011.208333333299</v>
      </c>
      <c r="F79" s="26" t="s">
        <v>379</v>
      </c>
    </row>
    <row r="80" spans="1:6" s="3" customFormat="1" ht="31" x14ac:dyDescent="0.35">
      <c r="A80" s="25" t="s">
        <v>155</v>
      </c>
      <c r="B80" s="25" t="s">
        <v>4</v>
      </c>
      <c r="C80" s="26" t="s">
        <v>156</v>
      </c>
      <c r="D80" s="27">
        <v>46010.833333333299</v>
      </c>
      <c r="E80" s="27">
        <v>46011.25</v>
      </c>
      <c r="F80" s="26" t="s">
        <v>157</v>
      </c>
    </row>
    <row r="81" spans="1:6" s="3" customFormat="1" ht="46.5" x14ac:dyDescent="0.35">
      <c r="A81" s="25" t="s">
        <v>155</v>
      </c>
      <c r="B81" s="25" t="s">
        <v>18</v>
      </c>
      <c r="C81" s="26" t="s">
        <v>158</v>
      </c>
      <c r="D81" s="27">
        <v>46010.833333333299</v>
      </c>
      <c r="E81" s="27">
        <v>46011.25</v>
      </c>
      <c r="F81" s="26" t="s">
        <v>157</v>
      </c>
    </row>
    <row r="82" spans="1:6" s="3" customFormat="1" ht="46.5" x14ac:dyDescent="0.35">
      <c r="A82" s="25" t="s">
        <v>155</v>
      </c>
      <c r="B82" s="25" t="s">
        <v>5</v>
      </c>
      <c r="C82" s="26" t="s">
        <v>159</v>
      </c>
      <c r="D82" s="27">
        <v>46010.833333333299</v>
      </c>
      <c r="E82" s="27">
        <v>46011.25</v>
      </c>
      <c r="F82" s="26" t="s">
        <v>157</v>
      </c>
    </row>
    <row r="83" spans="1:6" s="3" customFormat="1" ht="46.5" x14ac:dyDescent="0.35">
      <c r="A83" s="25" t="s">
        <v>155</v>
      </c>
      <c r="B83" s="25" t="s">
        <v>5</v>
      </c>
      <c r="C83" s="26" t="s">
        <v>160</v>
      </c>
      <c r="D83" s="27">
        <v>46010.833333333299</v>
      </c>
      <c r="E83" s="27">
        <v>46011.25</v>
      </c>
      <c r="F83" s="26" t="s">
        <v>157</v>
      </c>
    </row>
    <row r="84" spans="1:6" s="3" customFormat="1" ht="46.5" x14ac:dyDescent="0.35">
      <c r="A84" s="25" t="s">
        <v>155</v>
      </c>
      <c r="B84" s="25" t="s">
        <v>18</v>
      </c>
      <c r="C84" s="26" t="s">
        <v>166</v>
      </c>
      <c r="D84" s="27">
        <v>46010.833333333299</v>
      </c>
      <c r="E84" s="27">
        <v>46011.25</v>
      </c>
      <c r="F84" s="26" t="s">
        <v>167</v>
      </c>
    </row>
    <row r="85" spans="1:6" s="3" customFormat="1" ht="46.5" x14ac:dyDescent="0.35">
      <c r="A85" s="25" t="s">
        <v>230</v>
      </c>
      <c r="B85" s="25" t="s">
        <v>4</v>
      </c>
      <c r="C85" s="26" t="s">
        <v>231</v>
      </c>
      <c r="D85" s="27">
        <v>46010.875</v>
      </c>
      <c r="E85" s="27">
        <v>46011.208333333299</v>
      </c>
      <c r="F85" s="26" t="s">
        <v>229</v>
      </c>
    </row>
    <row r="86" spans="1:6" s="3" customFormat="1" ht="31" x14ac:dyDescent="0.35">
      <c r="A86" s="25" t="s">
        <v>230</v>
      </c>
      <c r="B86" s="25" t="s">
        <v>5</v>
      </c>
      <c r="C86" s="26" t="s">
        <v>232</v>
      </c>
      <c r="D86" s="27">
        <v>46010.875</v>
      </c>
      <c r="E86" s="27">
        <v>46011.208333333299</v>
      </c>
      <c r="F86" s="26" t="s">
        <v>229</v>
      </c>
    </row>
    <row r="87" spans="1:6" s="3" customFormat="1" ht="31" x14ac:dyDescent="0.35">
      <c r="A87" s="25" t="s">
        <v>223</v>
      </c>
      <c r="B87" s="25" t="s">
        <v>6</v>
      </c>
      <c r="C87" s="26" t="s">
        <v>224</v>
      </c>
      <c r="D87" s="27">
        <v>46010.833333333299</v>
      </c>
      <c r="E87" s="27">
        <v>46011.25</v>
      </c>
      <c r="F87" s="26" t="s">
        <v>222</v>
      </c>
    </row>
    <row r="88" spans="1:6" s="3" customFormat="1" ht="31" x14ac:dyDescent="0.35">
      <c r="A88" s="25" t="s">
        <v>189</v>
      </c>
      <c r="B88" s="25" t="s">
        <v>4</v>
      </c>
      <c r="C88" s="26" t="s">
        <v>190</v>
      </c>
      <c r="D88" s="27">
        <v>46010.833333333299</v>
      </c>
      <c r="E88" s="27">
        <v>46011.25</v>
      </c>
      <c r="F88" s="26" t="s">
        <v>191</v>
      </c>
    </row>
    <row r="89" spans="1:6" s="3" customFormat="1" ht="31" x14ac:dyDescent="0.35">
      <c r="A89" s="25" t="s">
        <v>189</v>
      </c>
      <c r="B89" s="25" t="s">
        <v>5</v>
      </c>
      <c r="C89" s="26" t="s">
        <v>192</v>
      </c>
      <c r="D89" s="27">
        <v>46010.833333333299</v>
      </c>
      <c r="E89" s="27">
        <v>46011.25</v>
      </c>
      <c r="F89" s="26" t="s">
        <v>191</v>
      </c>
    </row>
    <row r="90" spans="1:6" s="3" customFormat="1" ht="31" x14ac:dyDescent="0.35">
      <c r="A90" s="25" t="s">
        <v>179</v>
      </c>
      <c r="B90" s="25" t="s">
        <v>5</v>
      </c>
      <c r="C90" s="26" t="s">
        <v>180</v>
      </c>
      <c r="D90" s="27">
        <v>46010.833333333299</v>
      </c>
      <c r="E90" s="27">
        <v>46011.25</v>
      </c>
      <c r="F90" s="26" t="s">
        <v>181</v>
      </c>
    </row>
    <row r="91" spans="1:6" s="3" customFormat="1" ht="46.5" x14ac:dyDescent="0.35">
      <c r="A91" s="25" t="s">
        <v>179</v>
      </c>
      <c r="B91" s="25" t="s">
        <v>4</v>
      </c>
      <c r="C91" s="26" t="s">
        <v>182</v>
      </c>
      <c r="D91" s="27">
        <v>46010.833333333299</v>
      </c>
      <c r="E91" s="27">
        <v>46011.25</v>
      </c>
      <c r="F91" s="26" t="s">
        <v>181</v>
      </c>
    </row>
    <row r="92" spans="1:6" s="3" customFormat="1" ht="31" x14ac:dyDescent="0.35">
      <c r="A92" s="25" t="s">
        <v>179</v>
      </c>
      <c r="B92" s="25" t="s">
        <v>4</v>
      </c>
      <c r="C92" s="26" t="s">
        <v>183</v>
      </c>
      <c r="D92" s="27">
        <v>46010.833333333299</v>
      </c>
      <c r="E92" s="27">
        <v>46011.25</v>
      </c>
      <c r="F92" s="26" t="s">
        <v>181</v>
      </c>
    </row>
    <row r="93" spans="1:6" s="3" customFormat="1" ht="46.5" x14ac:dyDescent="0.35">
      <c r="A93" s="25" t="s">
        <v>179</v>
      </c>
      <c r="B93" s="25" t="s">
        <v>4</v>
      </c>
      <c r="C93" s="26" t="s">
        <v>184</v>
      </c>
      <c r="D93" s="27">
        <v>46010.833333333299</v>
      </c>
      <c r="E93" s="27">
        <v>46011.25</v>
      </c>
      <c r="F93" s="26" t="s">
        <v>181</v>
      </c>
    </row>
    <row r="94" spans="1:6" s="3" customFormat="1" ht="46.5" x14ac:dyDescent="0.35">
      <c r="A94" s="25" t="s">
        <v>179</v>
      </c>
      <c r="B94" s="25" t="s">
        <v>4</v>
      </c>
      <c r="C94" s="26" t="s">
        <v>185</v>
      </c>
      <c r="D94" s="27">
        <v>46010.833333333299</v>
      </c>
      <c r="E94" s="27">
        <v>46011.25</v>
      </c>
      <c r="F94" s="26" t="s">
        <v>181</v>
      </c>
    </row>
    <row r="95" spans="1:6" s="3" customFormat="1" ht="46.5" x14ac:dyDescent="0.35">
      <c r="A95" s="25" t="s">
        <v>179</v>
      </c>
      <c r="B95" s="25" t="s">
        <v>5</v>
      </c>
      <c r="C95" s="26" t="s">
        <v>186</v>
      </c>
      <c r="D95" s="27">
        <v>46010.833333333299</v>
      </c>
      <c r="E95" s="27">
        <v>46011.25</v>
      </c>
      <c r="F95" s="26" t="s">
        <v>181</v>
      </c>
    </row>
    <row r="96" spans="1:6" s="3" customFormat="1" ht="46.5" x14ac:dyDescent="0.35">
      <c r="A96" s="25" t="s">
        <v>179</v>
      </c>
      <c r="B96" s="25" t="s">
        <v>5</v>
      </c>
      <c r="C96" s="26" t="s">
        <v>187</v>
      </c>
      <c r="D96" s="27">
        <v>46010.833333333299</v>
      </c>
      <c r="E96" s="27">
        <v>46011.25</v>
      </c>
      <c r="F96" s="26" t="s">
        <v>181</v>
      </c>
    </row>
    <row r="97" spans="1:6" s="3" customFormat="1" ht="46.5" x14ac:dyDescent="0.35">
      <c r="A97" s="25" t="s">
        <v>179</v>
      </c>
      <c r="B97" s="25" t="s">
        <v>5</v>
      </c>
      <c r="C97" s="26" t="s">
        <v>188</v>
      </c>
      <c r="D97" s="27">
        <v>46010.833333333299</v>
      </c>
      <c r="E97" s="27">
        <v>46011.25</v>
      </c>
      <c r="F97" s="26" t="s">
        <v>181</v>
      </c>
    </row>
    <row r="98" spans="1:6" s="3" customFormat="1" ht="46.5" x14ac:dyDescent="0.35">
      <c r="A98" s="25" t="s">
        <v>38</v>
      </c>
      <c r="B98" s="25" t="s">
        <v>5</v>
      </c>
      <c r="C98" s="26" t="s">
        <v>218</v>
      </c>
      <c r="D98" s="27">
        <v>46010.854166666701</v>
      </c>
      <c r="E98" s="27">
        <v>46011.25</v>
      </c>
      <c r="F98" s="26" t="s">
        <v>219</v>
      </c>
    </row>
    <row r="99" spans="1:6" s="18" customFormat="1" ht="46.5" x14ac:dyDescent="0.35">
      <c r="A99" s="25" t="s">
        <v>200</v>
      </c>
      <c r="B99" s="25" t="s">
        <v>5</v>
      </c>
      <c r="C99" s="26" t="s">
        <v>201</v>
      </c>
      <c r="D99" s="27">
        <v>46010.833333333299</v>
      </c>
      <c r="E99" s="27">
        <v>46011.25</v>
      </c>
      <c r="F99" s="26" t="s">
        <v>202</v>
      </c>
    </row>
    <row r="100" spans="1:6" s="3" customFormat="1" ht="62" x14ac:dyDescent="0.35">
      <c r="A100" s="25" t="s">
        <v>62</v>
      </c>
      <c r="B100" s="25" t="s">
        <v>6</v>
      </c>
      <c r="C100" s="26" t="s">
        <v>132</v>
      </c>
      <c r="D100" s="27">
        <v>46010.916666666701</v>
      </c>
      <c r="E100" s="27">
        <v>46011.208333333299</v>
      </c>
      <c r="F100" s="26" t="s">
        <v>64</v>
      </c>
    </row>
    <row r="101" spans="1:6" s="3" customFormat="1" ht="62" x14ac:dyDescent="0.35">
      <c r="A101" s="25" t="s">
        <v>62</v>
      </c>
      <c r="B101" s="25" t="s">
        <v>2</v>
      </c>
      <c r="C101" s="26" t="s">
        <v>148</v>
      </c>
      <c r="D101" s="27">
        <v>46010.833333333299</v>
      </c>
      <c r="E101" s="27">
        <v>46011.25</v>
      </c>
      <c r="F101" s="26" t="s">
        <v>149</v>
      </c>
    </row>
    <row r="102" spans="1:6" s="3" customFormat="1" ht="77.5" x14ac:dyDescent="0.35">
      <c r="A102" s="25" t="s">
        <v>62</v>
      </c>
      <c r="B102" s="25" t="s">
        <v>6</v>
      </c>
      <c r="C102" s="26" t="s">
        <v>168</v>
      </c>
      <c r="D102" s="27">
        <v>46010.875</v>
      </c>
      <c r="E102" s="27">
        <v>46011.25</v>
      </c>
      <c r="F102" s="26" t="s">
        <v>169</v>
      </c>
    </row>
    <row r="103" spans="1:6" s="6" customFormat="1" ht="77.5" x14ac:dyDescent="0.35">
      <c r="A103" s="25" t="s">
        <v>62</v>
      </c>
      <c r="B103" s="25" t="s">
        <v>6</v>
      </c>
      <c r="C103" s="26" t="s">
        <v>170</v>
      </c>
      <c r="D103" s="27">
        <v>46010.875</v>
      </c>
      <c r="E103" s="27">
        <v>46011.25</v>
      </c>
      <c r="F103" s="26" t="s">
        <v>169</v>
      </c>
    </row>
    <row r="104" spans="1:6" s="6" customFormat="1" ht="77.5" x14ac:dyDescent="0.35">
      <c r="A104" s="25" t="s">
        <v>62</v>
      </c>
      <c r="B104" s="25" t="s">
        <v>6</v>
      </c>
      <c r="C104" s="26" t="s">
        <v>221</v>
      </c>
      <c r="D104" s="27">
        <v>46010.833333333299</v>
      </c>
      <c r="E104" s="27">
        <v>46011.25</v>
      </c>
      <c r="F104" s="26" t="s">
        <v>222</v>
      </c>
    </row>
    <row r="105" spans="1:6" s="6" customFormat="1" ht="77.5" x14ac:dyDescent="0.35">
      <c r="A105" s="25" t="s">
        <v>62</v>
      </c>
      <c r="B105" s="25" t="s">
        <v>6</v>
      </c>
      <c r="C105" s="26" t="s">
        <v>311</v>
      </c>
      <c r="D105" s="27">
        <v>46010.958333333299</v>
      </c>
      <c r="E105" s="27">
        <v>46011.25</v>
      </c>
      <c r="F105" s="26" t="s">
        <v>312</v>
      </c>
    </row>
    <row r="106" spans="1:6" s="6" customFormat="1" ht="77.5" x14ac:dyDescent="0.35">
      <c r="A106" s="25" t="s">
        <v>197</v>
      </c>
      <c r="B106" s="25" t="s">
        <v>4</v>
      </c>
      <c r="C106" s="26" t="s">
        <v>198</v>
      </c>
      <c r="D106" s="27">
        <v>46010.833333333299</v>
      </c>
      <c r="E106" s="27">
        <v>46011.25</v>
      </c>
      <c r="F106" s="26" t="s">
        <v>199</v>
      </c>
    </row>
    <row r="107" spans="1:6" s="6" customFormat="1" ht="31" x14ac:dyDescent="0.35">
      <c r="A107" s="25" t="s">
        <v>282</v>
      </c>
      <c r="B107" s="25" t="s">
        <v>5</v>
      </c>
      <c r="C107" s="26" t="s">
        <v>283</v>
      </c>
      <c r="D107" s="27">
        <v>46010.833333333299</v>
      </c>
      <c r="E107" s="27">
        <v>46011.25</v>
      </c>
      <c r="F107" s="26" t="s">
        <v>284</v>
      </c>
    </row>
    <row r="108" spans="1:6" s="6" customFormat="1" ht="46.5" x14ac:dyDescent="0.35">
      <c r="A108" s="25" t="s">
        <v>46</v>
      </c>
      <c r="B108" s="25" t="s">
        <v>5</v>
      </c>
      <c r="C108" s="26" t="s">
        <v>285</v>
      </c>
      <c r="D108" s="27">
        <v>46010.833333333299</v>
      </c>
      <c r="E108" s="27">
        <v>46011.25</v>
      </c>
      <c r="F108" s="26" t="s">
        <v>286</v>
      </c>
    </row>
    <row r="109" spans="1:6" s="6" customFormat="1" ht="62" x14ac:dyDescent="0.35">
      <c r="A109" s="25" t="s">
        <v>46</v>
      </c>
      <c r="B109" s="25" t="s">
        <v>5</v>
      </c>
      <c r="C109" s="26" t="s">
        <v>291</v>
      </c>
      <c r="D109" s="27">
        <v>46010.833333333299</v>
      </c>
      <c r="E109" s="27">
        <v>46011.25</v>
      </c>
      <c r="F109" s="26" t="s">
        <v>292</v>
      </c>
    </row>
    <row r="110" spans="1:6" s="6" customFormat="1" ht="31" x14ac:dyDescent="0.35">
      <c r="A110" s="25" t="s">
        <v>46</v>
      </c>
      <c r="B110" s="25" t="s">
        <v>4</v>
      </c>
      <c r="C110" s="26" t="s">
        <v>47</v>
      </c>
      <c r="D110" s="27">
        <v>46007.25</v>
      </c>
      <c r="E110" s="27">
        <v>46013.8125</v>
      </c>
      <c r="F110" s="26" t="s">
        <v>48</v>
      </c>
    </row>
    <row r="111" spans="1:6" s="6" customFormat="1" ht="31" x14ac:dyDescent="0.35">
      <c r="A111" s="25" t="s">
        <v>321</v>
      </c>
      <c r="B111" s="25" t="s">
        <v>2</v>
      </c>
      <c r="C111" s="26" t="s">
        <v>322</v>
      </c>
      <c r="D111" s="27">
        <v>46010.958333333299</v>
      </c>
      <c r="E111" s="27">
        <v>46011.25</v>
      </c>
      <c r="F111" s="26" t="s">
        <v>323</v>
      </c>
    </row>
    <row r="112" spans="1:6" s="6" customFormat="1" ht="31" x14ac:dyDescent="0.35">
      <c r="A112" s="25" t="s">
        <v>321</v>
      </c>
      <c r="B112" s="25" t="s">
        <v>6</v>
      </c>
      <c r="C112" s="26" t="s">
        <v>324</v>
      </c>
      <c r="D112" s="27">
        <v>46010.958333333299</v>
      </c>
      <c r="E112" s="27">
        <v>46011.25</v>
      </c>
      <c r="F112" s="26" t="s">
        <v>323</v>
      </c>
    </row>
    <row r="113" spans="1:6" s="6" customFormat="1" ht="46.5" x14ac:dyDescent="0.35">
      <c r="A113" s="25" t="s">
        <v>104</v>
      </c>
      <c r="B113" s="25" t="s">
        <v>8</v>
      </c>
      <c r="C113" s="26" t="s">
        <v>313</v>
      </c>
      <c r="D113" s="27">
        <v>46010.958333333299</v>
      </c>
      <c r="E113" s="27">
        <v>46011.25</v>
      </c>
      <c r="F113" s="26" t="s">
        <v>314</v>
      </c>
    </row>
    <row r="114" spans="1:6" s="14" customFormat="1" ht="46.5" x14ac:dyDescent="0.35">
      <c r="A114" s="25" t="s">
        <v>104</v>
      </c>
      <c r="B114" s="25" t="s">
        <v>7</v>
      </c>
      <c r="C114" s="26" t="s">
        <v>316</v>
      </c>
      <c r="D114" s="27">
        <v>46010.958333333299</v>
      </c>
      <c r="E114" s="27">
        <v>46011.25</v>
      </c>
      <c r="F114" s="26" t="s">
        <v>317</v>
      </c>
    </row>
    <row r="115" spans="1:6" s="6" customFormat="1" ht="31" x14ac:dyDescent="0.35">
      <c r="A115" s="25" t="s">
        <v>104</v>
      </c>
      <c r="B115" s="25" t="s">
        <v>8</v>
      </c>
      <c r="C115" s="26" t="s">
        <v>318</v>
      </c>
      <c r="D115" s="27">
        <v>46010.958333333299</v>
      </c>
      <c r="E115" s="27">
        <v>46011.25</v>
      </c>
      <c r="F115" s="26" t="s">
        <v>319</v>
      </c>
    </row>
    <row r="116" spans="1:6" s="6" customFormat="1" ht="31" x14ac:dyDescent="0.35">
      <c r="A116" s="25" t="s">
        <v>104</v>
      </c>
      <c r="B116" s="25" t="s">
        <v>8</v>
      </c>
      <c r="C116" s="26" t="s">
        <v>320</v>
      </c>
      <c r="D116" s="27">
        <v>46010.958333333299</v>
      </c>
      <c r="E116" s="27">
        <v>46011.25</v>
      </c>
      <c r="F116" s="26" t="s">
        <v>319</v>
      </c>
    </row>
    <row r="117" spans="1:6" s="6" customFormat="1" ht="46.5" x14ac:dyDescent="0.35">
      <c r="A117" s="25" t="s">
        <v>308</v>
      </c>
      <c r="B117" s="25" t="s">
        <v>4</v>
      </c>
      <c r="C117" s="26" t="s">
        <v>309</v>
      </c>
      <c r="D117" s="27">
        <v>46010.958333333299</v>
      </c>
      <c r="E117" s="27">
        <v>46011.25</v>
      </c>
      <c r="F117" s="26" t="s">
        <v>310</v>
      </c>
    </row>
    <row r="118" spans="1:6" s="6" customFormat="1" ht="46.5" x14ac:dyDescent="0.35">
      <c r="A118" s="25" t="s">
        <v>59</v>
      </c>
      <c r="B118" s="25" t="s">
        <v>5</v>
      </c>
      <c r="C118" s="26" t="s">
        <v>257</v>
      </c>
      <c r="D118" s="27">
        <v>46010.916666666701</v>
      </c>
      <c r="E118" s="27">
        <v>46011.25</v>
      </c>
      <c r="F118" s="26" t="s">
        <v>258</v>
      </c>
    </row>
    <row r="119" spans="1:6" s="6" customFormat="1" ht="31" x14ac:dyDescent="0.35">
      <c r="A119" s="25" t="s">
        <v>93</v>
      </c>
      <c r="B119" s="25" t="s">
        <v>6</v>
      </c>
      <c r="C119" s="26" t="s">
        <v>94</v>
      </c>
      <c r="D119" s="27">
        <v>46010.875</v>
      </c>
      <c r="E119" s="27">
        <v>46012.25</v>
      </c>
      <c r="F119" s="26" t="s">
        <v>95</v>
      </c>
    </row>
    <row r="120" spans="1:6" s="6" customFormat="1" ht="46.5" x14ac:dyDescent="0.35">
      <c r="A120" s="25" t="s">
        <v>93</v>
      </c>
      <c r="B120" s="25" t="s">
        <v>6</v>
      </c>
      <c r="C120" s="26" t="s">
        <v>275</v>
      </c>
      <c r="D120" s="27">
        <v>46010.875</v>
      </c>
      <c r="E120" s="27">
        <v>46011.25</v>
      </c>
      <c r="F120" s="26" t="s">
        <v>276</v>
      </c>
    </row>
    <row r="121" spans="1:6" s="6" customFormat="1" ht="46.5" x14ac:dyDescent="0.35">
      <c r="A121" s="25" t="s">
        <v>93</v>
      </c>
      <c r="B121" s="25" t="s">
        <v>5</v>
      </c>
      <c r="C121" s="26" t="s">
        <v>306</v>
      </c>
      <c r="D121" s="27">
        <v>46010.916666666701</v>
      </c>
      <c r="E121" s="27">
        <v>46011.208333333299</v>
      </c>
      <c r="F121" s="26" t="s">
        <v>307</v>
      </c>
    </row>
    <row r="122" spans="1:6" s="6" customFormat="1" ht="46.5" x14ac:dyDescent="0.35">
      <c r="A122" s="25" t="s">
        <v>93</v>
      </c>
      <c r="B122" s="25" t="s">
        <v>5</v>
      </c>
      <c r="C122" s="26" t="s">
        <v>315</v>
      </c>
      <c r="D122" s="27">
        <v>46010.958333333299</v>
      </c>
      <c r="E122" s="27">
        <v>46011.25</v>
      </c>
      <c r="F122" s="26" t="s">
        <v>314</v>
      </c>
    </row>
    <row r="123" spans="1:6" s="6" customFormat="1" ht="62" x14ac:dyDescent="0.35">
      <c r="A123" s="25" t="s">
        <v>272</v>
      </c>
      <c r="B123" s="25" t="s">
        <v>5</v>
      </c>
      <c r="C123" s="26" t="s">
        <v>273</v>
      </c>
      <c r="D123" s="27">
        <v>46010.875</v>
      </c>
      <c r="E123" s="27">
        <v>46011.25</v>
      </c>
      <c r="F123" s="26" t="s">
        <v>274</v>
      </c>
    </row>
    <row r="124" spans="1:6" s="6" customFormat="1" ht="46.5" x14ac:dyDescent="0.35">
      <c r="A124" s="26" t="s">
        <v>371</v>
      </c>
      <c r="B124" s="26" t="s">
        <v>2</v>
      </c>
      <c r="C124" s="26" t="s">
        <v>372</v>
      </c>
      <c r="D124" s="28">
        <v>46010.875</v>
      </c>
      <c r="E124" s="28">
        <v>46011.208333333336</v>
      </c>
      <c r="F124" s="26" t="s">
        <v>373</v>
      </c>
    </row>
    <row r="125" spans="1:6" s="6" customFormat="1" ht="46.5" x14ac:dyDescent="0.35">
      <c r="A125" s="25" t="s">
        <v>337</v>
      </c>
      <c r="B125" s="25" t="s">
        <v>6</v>
      </c>
      <c r="C125" s="26" t="s">
        <v>338</v>
      </c>
      <c r="D125" s="27">
        <v>46010.875</v>
      </c>
      <c r="E125" s="27">
        <v>46011.25</v>
      </c>
      <c r="F125" s="26" t="s">
        <v>339</v>
      </c>
    </row>
    <row r="126" spans="1:6" s="5" customFormat="1" ht="46.5" x14ac:dyDescent="0.35">
      <c r="A126" s="25" t="s">
        <v>337</v>
      </c>
      <c r="B126" s="25" t="s">
        <v>2</v>
      </c>
      <c r="C126" s="26" t="s">
        <v>340</v>
      </c>
      <c r="D126" s="27">
        <v>46010.854166666701</v>
      </c>
      <c r="E126" s="27">
        <v>46011.25</v>
      </c>
      <c r="F126" s="26" t="s">
        <v>341</v>
      </c>
    </row>
    <row r="127" spans="1:6" s="5" customFormat="1" ht="62" x14ac:dyDescent="0.35">
      <c r="A127" s="25" t="s">
        <v>337</v>
      </c>
      <c r="B127" s="25" t="s">
        <v>2</v>
      </c>
      <c r="C127" s="26" t="s">
        <v>342</v>
      </c>
      <c r="D127" s="27">
        <v>46010.833333333299</v>
      </c>
      <c r="E127" s="27">
        <v>46011.25</v>
      </c>
      <c r="F127" s="26" t="s">
        <v>343</v>
      </c>
    </row>
    <row r="128" spans="1:6" s="5" customFormat="1" ht="46.5" x14ac:dyDescent="0.35">
      <c r="A128" s="25" t="s">
        <v>337</v>
      </c>
      <c r="B128" s="25" t="s">
        <v>2</v>
      </c>
      <c r="C128" s="26" t="s">
        <v>353</v>
      </c>
      <c r="D128" s="27">
        <v>46010.875</v>
      </c>
      <c r="E128" s="27">
        <v>46011.25</v>
      </c>
      <c r="F128" s="26" t="s">
        <v>354</v>
      </c>
    </row>
    <row r="129" spans="1:6" s="5" customFormat="1" ht="77.5" x14ac:dyDescent="0.35">
      <c r="A129" s="25" t="s">
        <v>361</v>
      </c>
      <c r="B129" s="25" t="s">
        <v>5</v>
      </c>
      <c r="C129" s="26" t="s">
        <v>362</v>
      </c>
      <c r="D129" s="27">
        <v>46010.833333333299</v>
      </c>
      <c r="E129" s="27">
        <v>46011.25</v>
      </c>
      <c r="F129" s="26" t="s">
        <v>363</v>
      </c>
    </row>
    <row r="130" spans="1:6" s="5" customFormat="1" ht="77.5" x14ac:dyDescent="0.35">
      <c r="A130" s="25" t="s">
        <v>80</v>
      </c>
      <c r="B130" s="25" t="s">
        <v>4</v>
      </c>
      <c r="C130" s="26" t="s">
        <v>225</v>
      </c>
      <c r="D130" s="27">
        <v>46010.875</v>
      </c>
      <c r="E130" s="27">
        <v>46011.208333333299</v>
      </c>
      <c r="F130" s="26" t="s">
        <v>226</v>
      </c>
    </row>
    <row r="131" spans="1:6" s="5" customFormat="1" ht="62" x14ac:dyDescent="0.35">
      <c r="A131" s="25" t="s">
        <v>80</v>
      </c>
      <c r="B131" s="25" t="s">
        <v>4</v>
      </c>
      <c r="C131" s="26" t="s">
        <v>227</v>
      </c>
      <c r="D131" s="27">
        <v>46010.875</v>
      </c>
      <c r="E131" s="27">
        <v>46011.208333333299</v>
      </c>
      <c r="F131" s="26" t="s">
        <v>226</v>
      </c>
    </row>
    <row r="132" spans="1:6" s="5" customFormat="1" ht="62" x14ac:dyDescent="0.35">
      <c r="A132" s="25" t="s">
        <v>29</v>
      </c>
      <c r="B132" s="25" t="s">
        <v>6</v>
      </c>
      <c r="C132" s="26" t="s">
        <v>30</v>
      </c>
      <c r="D132" s="27">
        <v>45804.208333333299</v>
      </c>
      <c r="E132" s="27">
        <v>46143.208333333299</v>
      </c>
      <c r="F132" s="26" t="s">
        <v>31</v>
      </c>
    </row>
    <row r="133" spans="1:6" s="5" customFormat="1" ht="93" x14ac:dyDescent="0.35">
      <c r="A133" s="25" t="s">
        <v>244</v>
      </c>
      <c r="B133" s="25" t="s">
        <v>5</v>
      </c>
      <c r="C133" s="26" t="s">
        <v>245</v>
      </c>
      <c r="D133" s="27">
        <v>46010.875</v>
      </c>
      <c r="E133" s="27">
        <v>46011.25</v>
      </c>
      <c r="F133" s="26" t="s">
        <v>246</v>
      </c>
    </row>
    <row r="134" spans="1:6" s="5" customFormat="1" ht="62" x14ac:dyDescent="0.35">
      <c r="A134" s="25" t="s">
        <v>41</v>
      </c>
      <c r="B134" s="25" t="s">
        <v>2</v>
      </c>
      <c r="C134" s="26" t="s">
        <v>228</v>
      </c>
      <c r="D134" s="27">
        <v>46010.875</v>
      </c>
      <c r="E134" s="27">
        <v>46011.208333333299</v>
      </c>
      <c r="F134" s="26" t="s">
        <v>229</v>
      </c>
    </row>
    <row r="135" spans="1:6" s="5" customFormat="1" ht="62" x14ac:dyDescent="0.35">
      <c r="A135" s="25" t="s">
        <v>41</v>
      </c>
      <c r="B135" s="25" t="s">
        <v>2</v>
      </c>
      <c r="C135" s="26" t="s">
        <v>240</v>
      </c>
      <c r="D135" s="27">
        <v>46010.833333333299</v>
      </c>
      <c r="E135" s="27">
        <v>46011.208333333299</v>
      </c>
      <c r="F135" s="26" t="s">
        <v>241</v>
      </c>
    </row>
    <row r="136" spans="1:6" s="5" customFormat="1" ht="124" x14ac:dyDescent="0.35">
      <c r="A136" s="25" t="s">
        <v>41</v>
      </c>
      <c r="B136" s="25" t="s">
        <v>2</v>
      </c>
      <c r="C136" s="26" t="s">
        <v>255</v>
      </c>
      <c r="D136" s="27">
        <v>46010.833333333299</v>
      </c>
      <c r="E136" s="27">
        <v>46011.25</v>
      </c>
      <c r="F136" s="26" t="s">
        <v>256</v>
      </c>
    </row>
    <row r="137" spans="1:6" s="5" customFormat="1" ht="124" x14ac:dyDescent="0.35">
      <c r="A137" s="25" t="s">
        <v>41</v>
      </c>
      <c r="B137" s="25" t="s">
        <v>2</v>
      </c>
      <c r="C137" s="26" t="s">
        <v>355</v>
      </c>
      <c r="D137" s="27">
        <v>46010.875</v>
      </c>
      <c r="E137" s="27">
        <v>46011.25</v>
      </c>
      <c r="F137" s="26" t="s">
        <v>356</v>
      </c>
    </row>
    <row r="138" spans="1:6" s="5" customFormat="1" ht="46.5" x14ac:dyDescent="0.35">
      <c r="A138" s="25" t="s">
        <v>41</v>
      </c>
      <c r="B138" s="25" t="s">
        <v>2</v>
      </c>
      <c r="C138" s="26" t="s">
        <v>357</v>
      </c>
      <c r="D138" s="27">
        <v>46010.875</v>
      </c>
      <c r="E138" s="27">
        <v>46011.25</v>
      </c>
      <c r="F138" s="26" t="s">
        <v>356</v>
      </c>
    </row>
    <row r="139" spans="1:6" s="5" customFormat="1" ht="62" x14ac:dyDescent="0.35">
      <c r="A139" s="25" t="s">
        <v>41</v>
      </c>
      <c r="B139" s="25" t="s">
        <v>2</v>
      </c>
      <c r="C139" s="26" t="s">
        <v>364</v>
      </c>
      <c r="D139" s="27">
        <v>46010.875</v>
      </c>
      <c r="E139" s="27">
        <v>46011.208333333299</v>
      </c>
      <c r="F139" s="26" t="s">
        <v>365</v>
      </c>
    </row>
    <row r="140" spans="1:6" s="5" customFormat="1" ht="77.5" x14ac:dyDescent="0.35">
      <c r="A140" s="25" t="s">
        <v>41</v>
      </c>
      <c r="B140" s="25" t="s">
        <v>6</v>
      </c>
      <c r="C140" s="26" t="s">
        <v>368</v>
      </c>
      <c r="D140" s="27">
        <v>46010.875</v>
      </c>
      <c r="E140" s="27">
        <v>46011.25</v>
      </c>
      <c r="F140" s="26" t="s">
        <v>369</v>
      </c>
    </row>
    <row r="141" spans="1:6" ht="93" x14ac:dyDescent="0.35">
      <c r="A141" s="25" t="s">
        <v>41</v>
      </c>
      <c r="B141" s="25" t="s">
        <v>2</v>
      </c>
      <c r="C141" s="26" t="s">
        <v>370</v>
      </c>
      <c r="D141" s="27">
        <v>46010.875</v>
      </c>
      <c r="E141" s="27">
        <v>46011.25</v>
      </c>
      <c r="F141" s="26" t="s">
        <v>369</v>
      </c>
    </row>
    <row r="142" spans="1:6" ht="93" x14ac:dyDescent="0.35">
      <c r="A142" s="25" t="s">
        <v>233</v>
      </c>
      <c r="B142" s="25" t="s">
        <v>7</v>
      </c>
      <c r="C142" s="26" t="s">
        <v>234</v>
      </c>
      <c r="D142" s="27">
        <v>46010.958333333299</v>
      </c>
      <c r="E142" s="27">
        <v>46011.208333333299</v>
      </c>
      <c r="F142" s="26" t="s">
        <v>235</v>
      </c>
    </row>
    <row r="143" spans="1:6" ht="46.5" x14ac:dyDescent="0.35">
      <c r="A143" s="25" t="s">
        <v>233</v>
      </c>
      <c r="B143" s="25" t="s">
        <v>7</v>
      </c>
      <c r="C143" s="26" t="s">
        <v>236</v>
      </c>
      <c r="D143" s="27">
        <v>46010.958333333299</v>
      </c>
      <c r="E143" s="27">
        <v>46011.208333333299</v>
      </c>
      <c r="F143" s="26" t="s">
        <v>235</v>
      </c>
    </row>
    <row r="144" spans="1:6" ht="77.5" x14ac:dyDescent="0.35">
      <c r="A144" s="25" t="s">
        <v>233</v>
      </c>
      <c r="B144" s="25" t="s">
        <v>7</v>
      </c>
      <c r="C144" s="26" t="s">
        <v>237</v>
      </c>
      <c r="D144" s="27">
        <v>46010.958333333299</v>
      </c>
      <c r="E144" s="27">
        <v>46011.208333333299</v>
      </c>
      <c r="F144" s="26" t="s">
        <v>235</v>
      </c>
    </row>
    <row r="145" spans="1:6" ht="46.5" x14ac:dyDescent="0.35">
      <c r="A145" s="25" t="s">
        <v>233</v>
      </c>
      <c r="B145" s="25" t="s">
        <v>7</v>
      </c>
      <c r="C145" s="26" t="s">
        <v>238</v>
      </c>
      <c r="D145" s="27">
        <v>46010.958333333299</v>
      </c>
      <c r="E145" s="27">
        <v>46011.208333333299</v>
      </c>
      <c r="F145" s="26" t="s">
        <v>235</v>
      </c>
    </row>
    <row r="146" spans="1:6" ht="46.5" x14ac:dyDescent="0.35">
      <c r="A146" s="25" t="s">
        <v>233</v>
      </c>
      <c r="B146" s="25" t="s">
        <v>7</v>
      </c>
      <c r="C146" s="26" t="s">
        <v>239</v>
      </c>
      <c r="D146" s="27">
        <v>46010.958333333299</v>
      </c>
      <c r="E146" s="27">
        <v>46011.208333333299</v>
      </c>
      <c r="F146" s="26" t="s">
        <v>235</v>
      </c>
    </row>
    <row r="147" spans="1:6" ht="62" x14ac:dyDescent="0.35">
      <c r="A147" s="25" t="s">
        <v>233</v>
      </c>
      <c r="B147" s="25" t="s">
        <v>8</v>
      </c>
      <c r="C147" s="26" t="s">
        <v>242</v>
      </c>
      <c r="D147" s="27">
        <v>46010.916666666701</v>
      </c>
      <c r="E147" s="27">
        <v>46011.25</v>
      </c>
      <c r="F147" s="26" t="s">
        <v>243</v>
      </c>
    </row>
    <row r="148" spans="1:6" ht="93" x14ac:dyDescent="0.35">
      <c r="A148" s="25" t="s">
        <v>32</v>
      </c>
      <c r="B148" s="25" t="s">
        <v>5</v>
      </c>
      <c r="C148" s="26" t="s">
        <v>171</v>
      </c>
      <c r="D148" s="27">
        <v>46010.833333333299</v>
      </c>
      <c r="E148" s="27">
        <v>46011.25</v>
      </c>
      <c r="F148" s="26" t="s">
        <v>66</v>
      </c>
    </row>
    <row r="149" spans="1:6" ht="108.5" x14ac:dyDescent="0.35">
      <c r="A149" s="25" t="s">
        <v>32</v>
      </c>
      <c r="B149" s="25" t="s">
        <v>4</v>
      </c>
      <c r="C149" s="26" t="s">
        <v>65</v>
      </c>
      <c r="D149" s="27">
        <v>46010.833333333299</v>
      </c>
      <c r="E149" s="27">
        <v>46011.25</v>
      </c>
      <c r="F149" s="26" t="s">
        <v>66</v>
      </c>
    </row>
    <row r="150" spans="1:6" ht="77.5" x14ac:dyDescent="0.35">
      <c r="A150" s="25" t="s">
        <v>32</v>
      </c>
      <c r="B150" s="25" t="s">
        <v>4</v>
      </c>
      <c r="C150" s="26" t="s">
        <v>172</v>
      </c>
      <c r="D150" s="27">
        <v>46010.833333333299</v>
      </c>
      <c r="E150" s="27">
        <v>46011.25</v>
      </c>
      <c r="F150" s="26" t="s">
        <v>173</v>
      </c>
    </row>
    <row r="151" spans="1:6" ht="77.5" x14ac:dyDescent="0.35">
      <c r="A151" s="25" t="s">
        <v>32</v>
      </c>
      <c r="B151" s="25" t="s">
        <v>4</v>
      </c>
      <c r="C151" s="26" t="s">
        <v>174</v>
      </c>
      <c r="D151" s="27">
        <v>46010.833333333299</v>
      </c>
      <c r="E151" s="27">
        <v>46011.25</v>
      </c>
      <c r="F151" s="26" t="s">
        <v>173</v>
      </c>
    </row>
    <row r="152" spans="1:6" ht="77.5" x14ac:dyDescent="0.35">
      <c r="A152" s="25" t="s">
        <v>32</v>
      </c>
      <c r="B152" s="25" t="s">
        <v>4</v>
      </c>
      <c r="C152" s="26" t="s">
        <v>175</v>
      </c>
      <c r="D152" s="27">
        <v>46010.833333333299</v>
      </c>
      <c r="E152" s="27">
        <v>46011.25</v>
      </c>
      <c r="F152" s="26" t="s">
        <v>173</v>
      </c>
    </row>
    <row r="153" spans="1:6" ht="77.5" x14ac:dyDescent="0.35">
      <c r="A153" s="25" t="s">
        <v>32</v>
      </c>
      <c r="B153" s="25" t="s">
        <v>5</v>
      </c>
      <c r="C153" s="26" t="s">
        <v>193</v>
      </c>
      <c r="D153" s="27">
        <v>46010.958333333299</v>
      </c>
      <c r="E153" s="27">
        <v>46011.25</v>
      </c>
      <c r="F153" s="26" t="s">
        <v>194</v>
      </c>
    </row>
    <row r="154" spans="1:6" ht="77.5" x14ac:dyDescent="0.35">
      <c r="A154" s="25" t="s">
        <v>32</v>
      </c>
      <c r="B154" s="25" t="s">
        <v>5</v>
      </c>
      <c r="C154" s="26" t="s">
        <v>195</v>
      </c>
      <c r="D154" s="27">
        <v>46010.958333333299</v>
      </c>
      <c r="E154" s="27">
        <v>46011.208333333299</v>
      </c>
      <c r="F154" s="26" t="s">
        <v>196</v>
      </c>
    </row>
    <row r="155" spans="1:6" ht="77.5" x14ac:dyDescent="0.35">
      <c r="A155" s="25" t="s">
        <v>32</v>
      </c>
      <c r="B155" s="25" t="s">
        <v>5</v>
      </c>
      <c r="C155" s="26" t="s">
        <v>33</v>
      </c>
      <c r="D155" s="27">
        <v>45684.208333333299</v>
      </c>
      <c r="E155" s="27">
        <v>46143.25</v>
      </c>
      <c r="F155" s="26" t="s">
        <v>34</v>
      </c>
    </row>
    <row r="156" spans="1:6" ht="93" x14ac:dyDescent="0.35">
      <c r="A156" s="25" t="s">
        <v>32</v>
      </c>
      <c r="B156" s="25" t="s">
        <v>5</v>
      </c>
      <c r="C156" s="26" t="s">
        <v>253</v>
      </c>
      <c r="D156" s="27">
        <v>46010.958333333299</v>
      </c>
      <c r="E156" s="27">
        <v>46011.25</v>
      </c>
      <c r="F156" s="26" t="s">
        <v>254</v>
      </c>
    </row>
    <row r="157" spans="1:6" ht="77.5" x14ac:dyDescent="0.35">
      <c r="A157" s="25" t="s">
        <v>26</v>
      </c>
      <c r="B157" s="25" t="s">
        <v>4</v>
      </c>
      <c r="C157" s="26" t="s">
        <v>27</v>
      </c>
      <c r="D157" s="27">
        <v>44936.875</v>
      </c>
      <c r="E157" s="27">
        <v>46060.208333333299</v>
      </c>
      <c r="F157" s="26" t="s">
        <v>28</v>
      </c>
    </row>
    <row r="158" spans="1:6" ht="77.5" x14ac:dyDescent="0.35">
      <c r="A158" s="25" t="s">
        <v>26</v>
      </c>
      <c r="B158" s="25" t="s">
        <v>5</v>
      </c>
      <c r="C158" s="26" t="s">
        <v>247</v>
      </c>
      <c r="D158" s="27">
        <v>46010.833333333299</v>
      </c>
      <c r="E158" s="27">
        <v>46011.25</v>
      </c>
      <c r="F158" s="26" t="s">
        <v>248</v>
      </c>
    </row>
    <row r="159" spans="1:6" ht="77.5" x14ac:dyDescent="0.35">
      <c r="A159" s="25" t="s">
        <v>26</v>
      </c>
      <c r="B159" s="25" t="s">
        <v>4</v>
      </c>
      <c r="C159" s="26" t="s">
        <v>249</v>
      </c>
      <c r="D159" s="27">
        <v>46010.833333333299</v>
      </c>
      <c r="E159" s="27">
        <v>46011.25</v>
      </c>
      <c r="F159" s="26" t="s">
        <v>248</v>
      </c>
    </row>
    <row r="160" spans="1:6" ht="62" x14ac:dyDescent="0.35">
      <c r="A160" s="25" t="s">
        <v>26</v>
      </c>
      <c r="B160" s="25" t="s">
        <v>18</v>
      </c>
      <c r="C160" s="26" t="s">
        <v>250</v>
      </c>
      <c r="D160" s="27">
        <v>46010.833333333299</v>
      </c>
      <c r="E160" s="27">
        <v>46011.25</v>
      </c>
      <c r="F160" s="26" t="s">
        <v>248</v>
      </c>
    </row>
    <row r="161" spans="1:6" ht="77.5" x14ac:dyDescent="0.35">
      <c r="A161" s="25" t="s">
        <v>26</v>
      </c>
      <c r="B161" s="25" t="s">
        <v>4</v>
      </c>
      <c r="C161" s="26" t="s">
        <v>251</v>
      </c>
      <c r="D161" s="27">
        <v>46010.833333333299</v>
      </c>
      <c r="E161" s="27">
        <v>46011.25</v>
      </c>
      <c r="F161" s="26" t="s">
        <v>248</v>
      </c>
    </row>
    <row r="162" spans="1:6" ht="62" x14ac:dyDescent="0.35">
      <c r="A162" s="25" t="s">
        <v>26</v>
      </c>
      <c r="B162" s="25" t="s">
        <v>5</v>
      </c>
      <c r="C162" s="26" t="s">
        <v>252</v>
      </c>
      <c r="D162" s="27">
        <v>46010.833333333299</v>
      </c>
      <c r="E162" s="27">
        <v>46011.25</v>
      </c>
      <c r="F162" s="26" t="s">
        <v>248</v>
      </c>
    </row>
    <row r="163" spans="1:6" x14ac:dyDescent="0.35">
      <c r="A163" s="25"/>
      <c r="B163" s="25"/>
      <c r="C163" s="26"/>
      <c r="D163" s="27"/>
      <c r="E163" s="27"/>
      <c r="F163" s="26"/>
    </row>
    <row r="164" spans="1:6" x14ac:dyDescent="0.35">
      <c r="A164" s="25"/>
      <c r="B164" s="25"/>
      <c r="C164" s="26"/>
      <c r="D164" s="27"/>
      <c r="E164" s="27"/>
      <c r="F164" s="26"/>
    </row>
    <row r="165" spans="1:6" x14ac:dyDescent="0.35">
      <c r="A165" s="25"/>
      <c r="B165" s="25"/>
      <c r="C165" s="26"/>
      <c r="D165" s="27"/>
      <c r="E165" s="27"/>
      <c r="F165" s="26"/>
    </row>
    <row r="166" spans="1:6" x14ac:dyDescent="0.35">
      <c r="A166" s="25"/>
      <c r="B166" s="25"/>
      <c r="C166" s="26"/>
      <c r="D166" s="27"/>
      <c r="E166" s="27"/>
      <c r="F166" s="26"/>
    </row>
    <row r="167" spans="1:6" x14ac:dyDescent="0.35">
      <c r="A167" s="25"/>
      <c r="B167" s="25"/>
      <c r="C167" s="26"/>
      <c r="D167" s="27"/>
      <c r="E167" s="27"/>
      <c r="F167" s="26"/>
    </row>
    <row r="168" spans="1:6" x14ac:dyDescent="0.35">
      <c r="A168" s="25"/>
      <c r="B168" s="25"/>
      <c r="C168" s="26"/>
      <c r="D168" s="27"/>
      <c r="E168" s="27"/>
      <c r="F168" s="26"/>
    </row>
    <row r="169" spans="1:6" x14ac:dyDescent="0.35">
      <c r="A169" s="25"/>
      <c r="B169" s="25"/>
      <c r="C169" s="26"/>
      <c r="D169" s="27"/>
      <c r="E169" s="27"/>
      <c r="F169" s="26"/>
    </row>
    <row r="170" spans="1:6" x14ac:dyDescent="0.35">
      <c r="A170" s="17"/>
      <c r="B170" s="17"/>
      <c r="C170" s="17"/>
      <c r="D170" s="16"/>
      <c r="E170" s="16"/>
      <c r="F170" s="16"/>
    </row>
    <row r="171" spans="1:6" x14ac:dyDescent="0.35">
      <c r="A171" s="17"/>
      <c r="B171" s="17"/>
      <c r="C171" s="17"/>
      <c r="D171" s="16"/>
      <c r="E171" s="16"/>
      <c r="F171" s="16"/>
    </row>
    <row r="172" spans="1:6" x14ac:dyDescent="0.35">
      <c r="A172" s="17"/>
      <c r="B172" s="17"/>
      <c r="C172" s="17"/>
      <c r="D172" s="16"/>
      <c r="E172" s="16"/>
      <c r="F172" s="16"/>
    </row>
    <row r="173" spans="1:6" x14ac:dyDescent="0.35">
      <c r="A173" s="17"/>
      <c r="B173" s="17"/>
      <c r="C173" s="17"/>
      <c r="D173" s="16"/>
      <c r="E173" s="16"/>
      <c r="F173" s="16"/>
    </row>
    <row r="174" spans="1:6" x14ac:dyDescent="0.35">
      <c r="A174" s="17"/>
      <c r="B174" s="17"/>
      <c r="C174" s="17"/>
      <c r="D174" s="16"/>
      <c r="E174" s="16"/>
      <c r="F174" s="16"/>
    </row>
    <row r="175" spans="1:6" x14ac:dyDescent="0.35">
      <c r="A175" s="19"/>
      <c r="B175" s="19"/>
      <c r="C175" s="19"/>
      <c r="D175" s="20"/>
      <c r="E175" s="20"/>
      <c r="F175" s="20"/>
    </row>
    <row r="176" spans="1:6" x14ac:dyDescent="0.35">
      <c r="A176" s="19"/>
      <c r="B176" s="19"/>
      <c r="C176" s="19"/>
      <c r="D176" s="20"/>
      <c r="E176" s="20"/>
      <c r="F176" s="20"/>
    </row>
    <row r="177" spans="1:6" x14ac:dyDescent="0.35">
      <c r="A177" s="19"/>
      <c r="B177" s="19"/>
      <c r="C177" s="19"/>
      <c r="D177" s="20"/>
      <c r="E177" s="20"/>
      <c r="F177" s="20"/>
    </row>
    <row r="178" spans="1:6" x14ac:dyDescent="0.35">
      <c r="A178" s="19"/>
      <c r="B178" s="19"/>
      <c r="C178" s="19"/>
      <c r="D178" s="20"/>
      <c r="E178" s="20"/>
      <c r="F178" s="20"/>
    </row>
    <row r="179" spans="1:6" x14ac:dyDescent="0.35">
      <c r="A179" s="19"/>
      <c r="B179" s="19"/>
      <c r="C179" s="19"/>
      <c r="D179" s="20"/>
      <c r="E179" s="20"/>
      <c r="F179" s="20"/>
    </row>
    <row r="180" spans="1:6" x14ac:dyDescent="0.35">
      <c r="A180" s="19"/>
      <c r="B180" s="19"/>
      <c r="C180" s="19"/>
      <c r="D180" s="20"/>
      <c r="E180" s="20"/>
      <c r="F180" s="20"/>
    </row>
  </sheetData>
  <autoFilter ref="A2:F178" xr:uid="{2C771D35-AF12-4691-B1F6-9CE13ED007CF}">
    <sortState xmlns:xlrd2="http://schemas.microsoft.com/office/spreadsheetml/2017/richdata2" ref="A3:F178">
      <sortCondition ref="A2:A178"/>
    </sortState>
  </autoFilter>
  <mergeCells count="1">
    <mergeCell ref="A1:F1"/>
  </mergeCells>
  <conditionalFormatting sqref="A163:F169">
    <cfRule type="expression" dxfId="14" priority="3">
      <formula>$J163="Over 12 hours"</formula>
    </cfRule>
  </conditionalFormatting>
  <conditionalFormatting sqref="A3:F159 A161:F162">
    <cfRule type="expression" dxfId="5" priority="2">
      <formula>$J3="Over 12 hours"</formula>
    </cfRule>
  </conditionalFormatting>
  <conditionalFormatting sqref="A160:F160">
    <cfRule type="expression" dxfId="4" priority="1">
      <formula>$J160="Over 12 hours"</formula>
    </cfRule>
  </conditionalFormatting>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65D7B-57FC-49D8-9449-344F9A89E60C}">
  <sheetPr>
    <tabColor theme="7"/>
  </sheetPr>
  <dimension ref="A1:K179"/>
  <sheetViews>
    <sheetView zoomScaleNormal="100" workbookViewId="0">
      <pane ySplit="1" topLeftCell="A2" activePane="bottomLeft" state="frozenSplit"/>
      <selection sqref="A1:F1"/>
      <selection pane="bottomLeft" activeCell="C6" sqref="C6"/>
    </sheetView>
  </sheetViews>
  <sheetFormatPr defaultColWidth="0" defaultRowHeight="15.5" x14ac:dyDescent="0.35"/>
  <cols>
    <col min="1" max="1" width="15.07421875" style="3" customWidth="1"/>
    <col min="2" max="2" width="13.23046875" style="3" customWidth="1"/>
    <col min="3" max="3" width="61.765625" style="3" customWidth="1"/>
    <col min="4" max="4" width="17.765625" style="3" customWidth="1"/>
    <col min="5" max="5" width="17.765625" style="13" customWidth="1"/>
    <col min="6" max="6" width="47" style="13" customWidth="1"/>
    <col min="7" max="11" width="0" hidden="1" customWidth="1"/>
    <col min="12" max="16384" width="8.765625" hidden="1"/>
  </cols>
  <sheetData>
    <row r="1" spans="1:6" ht="32.5" x14ac:dyDescent="0.35">
      <c r="A1" s="44" t="str">
        <f>"Daily closure report: "&amp;'Front page'!A7</f>
        <v>Daily closure report: Saturday, 20 December</v>
      </c>
      <c r="B1" s="44"/>
      <c r="C1" s="44"/>
      <c r="D1" s="44"/>
      <c r="E1" s="44"/>
      <c r="F1" s="44"/>
    </row>
    <row r="2" spans="1:6" s="12" customFormat="1" ht="28" x14ac:dyDescent="0.35">
      <c r="A2" s="12" t="s">
        <v>9</v>
      </c>
      <c r="B2" s="12" t="s">
        <v>1</v>
      </c>
      <c r="C2" s="12" t="s">
        <v>0</v>
      </c>
      <c r="D2" s="12" t="s">
        <v>11</v>
      </c>
      <c r="E2" s="12" t="s">
        <v>12</v>
      </c>
      <c r="F2" s="12" t="s">
        <v>10</v>
      </c>
    </row>
    <row r="3" spans="1:6" s="6" customFormat="1" ht="46.5" x14ac:dyDescent="0.35">
      <c r="A3" s="25" t="s">
        <v>17</v>
      </c>
      <c r="B3" s="25" t="s">
        <v>18</v>
      </c>
      <c r="C3" s="26" t="s">
        <v>19</v>
      </c>
      <c r="D3" s="27">
        <v>45847.208333333299</v>
      </c>
      <c r="E3" s="27">
        <v>46507.999305555597</v>
      </c>
      <c r="F3" s="26" t="s">
        <v>20</v>
      </c>
    </row>
    <row r="4" spans="1:6" s="6" customFormat="1" ht="62" x14ac:dyDescent="0.35">
      <c r="A4" s="25" t="s">
        <v>73</v>
      </c>
      <c r="B4" s="25" t="s">
        <v>2</v>
      </c>
      <c r="C4" s="26" t="s">
        <v>74</v>
      </c>
      <c r="D4" s="27">
        <v>46011.833333333299</v>
      </c>
      <c r="E4" s="27">
        <v>46012.25</v>
      </c>
      <c r="F4" s="26" t="s">
        <v>75</v>
      </c>
    </row>
    <row r="5" spans="1:6" s="6" customFormat="1" ht="93" x14ac:dyDescent="0.35">
      <c r="A5" s="25" t="s">
        <v>73</v>
      </c>
      <c r="B5" s="25" t="s">
        <v>2</v>
      </c>
      <c r="C5" s="26" t="s">
        <v>76</v>
      </c>
      <c r="D5" s="27">
        <v>46011.833333333299</v>
      </c>
      <c r="E5" s="27">
        <v>46012.25</v>
      </c>
      <c r="F5" s="26" t="s">
        <v>75</v>
      </c>
    </row>
    <row r="6" spans="1:6" s="6" customFormat="1" ht="108.5" x14ac:dyDescent="0.35">
      <c r="A6" s="25" t="s">
        <v>73</v>
      </c>
      <c r="B6" s="25" t="s">
        <v>2</v>
      </c>
      <c r="C6" s="26" t="s">
        <v>77</v>
      </c>
      <c r="D6" s="27">
        <v>46011.833333333299</v>
      </c>
      <c r="E6" s="27">
        <v>46012.25</v>
      </c>
      <c r="F6" s="26" t="s">
        <v>75</v>
      </c>
    </row>
    <row r="7" spans="1:6" s="6" customFormat="1" ht="93" x14ac:dyDescent="0.35">
      <c r="A7" s="25" t="s">
        <v>73</v>
      </c>
      <c r="B7" s="25" t="s">
        <v>2</v>
      </c>
      <c r="C7" s="26" t="s">
        <v>78</v>
      </c>
      <c r="D7" s="27">
        <v>46011.833333333299</v>
      </c>
      <c r="E7" s="27">
        <v>46012.25</v>
      </c>
      <c r="F7" s="26" t="s">
        <v>75</v>
      </c>
    </row>
    <row r="8" spans="1:6" s="6" customFormat="1" ht="93" x14ac:dyDescent="0.35">
      <c r="A8" s="25" t="s">
        <v>73</v>
      </c>
      <c r="B8" s="25" t="s">
        <v>2</v>
      </c>
      <c r="C8" s="26" t="s">
        <v>79</v>
      </c>
      <c r="D8" s="27">
        <v>46011.833333333299</v>
      </c>
      <c r="E8" s="27">
        <v>46012.25</v>
      </c>
      <c r="F8" s="26" t="s">
        <v>75</v>
      </c>
    </row>
    <row r="9" spans="1:6" s="6" customFormat="1" ht="93" x14ac:dyDescent="0.35">
      <c r="A9" s="25" t="s">
        <v>21</v>
      </c>
      <c r="B9" s="25" t="s">
        <v>5</v>
      </c>
      <c r="C9" s="26" t="s">
        <v>22</v>
      </c>
      <c r="D9" s="27">
        <v>45901.833333333299</v>
      </c>
      <c r="E9" s="27">
        <v>46034.25</v>
      </c>
      <c r="F9" s="26" t="s">
        <v>23</v>
      </c>
    </row>
    <row r="10" spans="1:6" s="6" customFormat="1" ht="93" x14ac:dyDescent="0.35">
      <c r="A10" s="25" t="s">
        <v>21</v>
      </c>
      <c r="B10" s="25" t="s">
        <v>5</v>
      </c>
      <c r="C10" s="26" t="s">
        <v>24</v>
      </c>
      <c r="D10" s="27">
        <v>45957.854166666701</v>
      </c>
      <c r="E10" s="27">
        <v>46041.229166666701</v>
      </c>
      <c r="F10" s="26" t="s">
        <v>25</v>
      </c>
    </row>
    <row r="11" spans="1:6" s="6" customFormat="1" ht="93" x14ac:dyDescent="0.35">
      <c r="A11" s="25" t="s">
        <v>35</v>
      </c>
      <c r="B11" s="25" t="s">
        <v>6</v>
      </c>
      <c r="C11" s="26" t="s">
        <v>36</v>
      </c>
      <c r="D11" s="27">
        <v>45974.916666666701</v>
      </c>
      <c r="E11" s="27">
        <v>46025.25</v>
      </c>
      <c r="F11" s="26" t="s">
        <v>37</v>
      </c>
    </row>
    <row r="12" spans="1:6" s="6" customFormat="1" ht="93" x14ac:dyDescent="0.35">
      <c r="A12" s="25" t="s">
        <v>96</v>
      </c>
      <c r="B12" s="25" t="s">
        <v>5</v>
      </c>
      <c r="C12" s="26" t="s">
        <v>97</v>
      </c>
      <c r="D12" s="27">
        <v>46011.833333333299</v>
      </c>
      <c r="E12" s="27">
        <v>46012.208333333299</v>
      </c>
      <c r="F12" s="26" t="s">
        <v>98</v>
      </c>
    </row>
    <row r="13" spans="1:6" s="6" customFormat="1" ht="93" x14ac:dyDescent="0.35">
      <c r="A13" s="25" t="s">
        <v>96</v>
      </c>
      <c r="B13" s="25" t="s">
        <v>5</v>
      </c>
      <c r="C13" s="26" t="s">
        <v>99</v>
      </c>
      <c r="D13" s="27">
        <v>46011.833333333299</v>
      </c>
      <c r="E13" s="27">
        <v>46012.208333333299</v>
      </c>
      <c r="F13" s="26" t="s">
        <v>98</v>
      </c>
    </row>
    <row r="14" spans="1:6" s="6" customFormat="1" ht="62" x14ac:dyDescent="0.35">
      <c r="A14" s="25" t="s">
        <v>100</v>
      </c>
      <c r="B14" s="25" t="s">
        <v>2</v>
      </c>
      <c r="C14" s="26" t="s">
        <v>101</v>
      </c>
      <c r="D14" s="27">
        <v>46011.916666666701</v>
      </c>
      <c r="E14" s="27">
        <v>46012.208333333299</v>
      </c>
      <c r="F14" s="26" t="s">
        <v>102</v>
      </c>
    </row>
    <row r="15" spans="1:6" s="6" customFormat="1" ht="62" x14ac:dyDescent="0.35">
      <c r="A15" s="25" t="s">
        <v>100</v>
      </c>
      <c r="B15" s="25" t="s">
        <v>2</v>
      </c>
      <c r="C15" s="26" t="s">
        <v>103</v>
      </c>
      <c r="D15" s="27">
        <v>46011.916666666701</v>
      </c>
      <c r="E15" s="27">
        <v>46012.208333333299</v>
      </c>
      <c r="F15" s="26" t="s">
        <v>102</v>
      </c>
    </row>
    <row r="16" spans="1:6" s="6" customFormat="1" ht="62" x14ac:dyDescent="0.35">
      <c r="A16" s="25" t="s">
        <v>84</v>
      </c>
      <c r="B16" s="25" t="s">
        <v>2</v>
      </c>
      <c r="C16" s="26" t="s">
        <v>85</v>
      </c>
      <c r="D16" s="27">
        <v>46011.875</v>
      </c>
      <c r="E16" s="27">
        <v>46012.208333333299</v>
      </c>
      <c r="F16" s="26" t="s">
        <v>86</v>
      </c>
    </row>
    <row r="17" spans="1:6" s="6" customFormat="1" ht="62" x14ac:dyDescent="0.35">
      <c r="A17" s="25" t="s">
        <v>84</v>
      </c>
      <c r="B17" s="25" t="s">
        <v>2</v>
      </c>
      <c r="C17" s="26" t="s">
        <v>87</v>
      </c>
      <c r="D17" s="27">
        <v>46011.875</v>
      </c>
      <c r="E17" s="27">
        <v>46012.208333333299</v>
      </c>
      <c r="F17" s="26" t="s">
        <v>86</v>
      </c>
    </row>
    <row r="18" spans="1:6" s="6" customFormat="1" ht="62" x14ac:dyDescent="0.35">
      <c r="A18" s="25" t="s">
        <v>62</v>
      </c>
      <c r="B18" s="25" t="s">
        <v>6</v>
      </c>
      <c r="C18" s="26" t="s">
        <v>63</v>
      </c>
      <c r="D18" s="27">
        <v>46011.916666666701</v>
      </c>
      <c r="E18" s="27">
        <v>46012.208333333299</v>
      </c>
      <c r="F18" s="26" t="s">
        <v>64</v>
      </c>
    </row>
    <row r="19" spans="1:6" s="6" customFormat="1" ht="46.5" x14ac:dyDescent="0.35">
      <c r="A19" s="25" t="s">
        <v>46</v>
      </c>
      <c r="B19" s="25" t="s">
        <v>4</v>
      </c>
      <c r="C19" s="26" t="s">
        <v>47</v>
      </c>
      <c r="D19" s="27">
        <v>46007.25</v>
      </c>
      <c r="E19" s="27">
        <v>46013.8125</v>
      </c>
      <c r="F19" s="26" t="s">
        <v>48</v>
      </c>
    </row>
    <row r="20" spans="1:6" s="6" customFormat="1" ht="46.5" x14ac:dyDescent="0.35">
      <c r="A20" s="25" t="s">
        <v>104</v>
      </c>
      <c r="B20" s="25" t="s">
        <v>18</v>
      </c>
      <c r="C20" s="26" t="s">
        <v>105</v>
      </c>
      <c r="D20" s="27">
        <v>46011.916666666701</v>
      </c>
      <c r="E20" s="27">
        <v>46012.229166666701</v>
      </c>
      <c r="F20" s="26" t="s">
        <v>106</v>
      </c>
    </row>
    <row r="21" spans="1:6" s="6" customFormat="1" ht="31" x14ac:dyDescent="0.35">
      <c r="A21" s="25" t="s">
        <v>104</v>
      </c>
      <c r="B21" s="25" t="s">
        <v>8</v>
      </c>
      <c r="C21" s="26" t="s">
        <v>107</v>
      </c>
      <c r="D21" s="27">
        <v>46011.916666666701</v>
      </c>
      <c r="E21" s="27">
        <v>46012.25</v>
      </c>
      <c r="F21" s="26" t="s">
        <v>108</v>
      </c>
    </row>
    <row r="22" spans="1:6" s="6" customFormat="1" ht="46.5" x14ac:dyDescent="0.35">
      <c r="A22" s="25" t="s">
        <v>104</v>
      </c>
      <c r="B22" s="25" t="s">
        <v>8</v>
      </c>
      <c r="C22" s="26" t="s">
        <v>109</v>
      </c>
      <c r="D22" s="27">
        <v>46011.9375</v>
      </c>
      <c r="E22" s="27">
        <v>46012.25</v>
      </c>
      <c r="F22" s="26" t="s">
        <v>110</v>
      </c>
    </row>
    <row r="23" spans="1:6" s="6" customFormat="1" ht="46.5" x14ac:dyDescent="0.35">
      <c r="A23" s="25" t="s">
        <v>93</v>
      </c>
      <c r="B23" s="25" t="s">
        <v>6</v>
      </c>
      <c r="C23" s="26" t="s">
        <v>94</v>
      </c>
      <c r="D23" s="27">
        <v>46010.875</v>
      </c>
      <c r="E23" s="27">
        <v>46012.25</v>
      </c>
      <c r="F23" s="26" t="s">
        <v>95</v>
      </c>
    </row>
    <row r="24" spans="1:6" s="6" customFormat="1" ht="46.5" x14ac:dyDescent="0.35">
      <c r="A24" s="25" t="s">
        <v>80</v>
      </c>
      <c r="B24" s="25" t="s">
        <v>4</v>
      </c>
      <c r="C24" s="26" t="s">
        <v>81</v>
      </c>
      <c r="D24" s="27">
        <v>46011.875</v>
      </c>
      <c r="E24" s="27">
        <v>46012.208333333299</v>
      </c>
      <c r="F24" s="26" t="s">
        <v>82</v>
      </c>
    </row>
    <row r="25" spans="1:6" s="6" customFormat="1" ht="46.5" x14ac:dyDescent="0.35">
      <c r="A25" s="25" t="s">
        <v>80</v>
      </c>
      <c r="B25" s="25" t="s">
        <v>4</v>
      </c>
      <c r="C25" s="26" t="s">
        <v>83</v>
      </c>
      <c r="D25" s="27">
        <v>46011.875</v>
      </c>
      <c r="E25" s="27">
        <v>46012.208333333299</v>
      </c>
      <c r="F25" s="26" t="s">
        <v>82</v>
      </c>
    </row>
    <row r="26" spans="1:6" s="6" customFormat="1" ht="46.5" x14ac:dyDescent="0.35">
      <c r="A26" s="25" t="s">
        <v>29</v>
      </c>
      <c r="B26" s="25" t="s">
        <v>6</v>
      </c>
      <c r="C26" s="26" t="s">
        <v>30</v>
      </c>
      <c r="D26" s="27">
        <v>45804.208333333299</v>
      </c>
      <c r="E26" s="27">
        <v>46143.208333333299</v>
      </c>
      <c r="F26" s="26" t="s">
        <v>31</v>
      </c>
    </row>
    <row r="27" spans="1:6" s="6" customFormat="1" ht="46.5" x14ac:dyDescent="0.35">
      <c r="A27" s="25" t="s">
        <v>57</v>
      </c>
      <c r="B27" s="25" t="s">
        <v>6</v>
      </c>
      <c r="C27" s="26" t="s">
        <v>68</v>
      </c>
      <c r="D27" s="27">
        <v>46011.833333333299</v>
      </c>
      <c r="E27" s="27">
        <v>46012.25</v>
      </c>
      <c r="F27" s="26" t="s">
        <v>52</v>
      </c>
    </row>
    <row r="28" spans="1:6" s="6" customFormat="1" ht="31" x14ac:dyDescent="0.35">
      <c r="A28" s="25" t="s">
        <v>32</v>
      </c>
      <c r="B28" s="25" t="s">
        <v>4</v>
      </c>
      <c r="C28" s="26" t="s">
        <v>65</v>
      </c>
      <c r="D28" s="27">
        <v>46011.833333333299</v>
      </c>
      <c r="E28" s="27">
        <v>46012.25</v>
      </c>
      <c r="F28" s="26" t="s">
        <v>66</v>
      </c>
    </row>
    <row r="29" spans="1:6" s="6" customFormat="1" ht="46.5" x14ac:dyDescent="0.35">
      <c r="A29" s="25" t="s">
        <v>32</v>
      </c>
      <c r="B29" s="25" t="s">
        <v>5</v>
      </c>
      <c r="C29" s="26" t="s">
        <v>67</v>
      </c>
      <c r="D29" s="27">
        <v>46011.833333333299</v>
      </c>
      <c r="E29" s="27">
        <v>46012.25</v>
      </c>
      <c r="F29" s="26" t="s">
        <v>52</v>
      </c>
    </row>
    <row r="30" spans="1:6" s="6" customFormat="1" ht="46.5" x14ac:dyDescent="0.35">
      <c r="A30" s="25" t="s">
        <v>32</v>
      </c>
      <c r="B30" s="25" t="s">
        <v>5</v>
      </c>
      <c r="C30" s="26" t="s">
        <v>69</v>
      </c>
      <c r="D30" s="27">
        <v>46011.833333333299</v>
      </c>
      <c r="E30" s="27">
        <v>46012.25</v>
      </c>
      <c r="F30" s="26" t="s">
        <v>52</v>
      </c>
    </row>
    <row r="31" spans="1:6" s="6" customFormat="1" ht="46.5" x14ac:dyDescent="0.35">
      <c r="A31" s="25" t="s">
        <v>32</v>
      </c>
      <c r="B31" s="25" t="s">
        <v>5</v>
      </c>
      <c r="C31" s="26" t="s">
        <v>70</v>
      </c>
      <c r="D31" s="27">
        <v>46011.833333333299</v>
      </c>
      <c r="E31" s="27">
        <v>46012.25</v>
      </c>
      <c r="F31" s="26" t="s">
        <v>52</v>
      </c>
    </row>
    <row r="32" spans="1:6" s="6" customFormat="1" ht="62" x14ac:dyDescent="0.35">
      <c r="A32" s="25" t="s">
        <v>32</v>
      </c>
      <c r="B32" s="25" t="s">
        <v>5</v>
      </c>
      <c r="C32" s="26" t="s">
        <v>71</v>
      </c>
      <c r="D32" s="27">
        <v>46011.833333333299</v>
      </c>
      <c r="E32" s="27">
        <v>46012.25</v>
      </c>
      <c r="F32" s="26" t="s">
        <v>52</v>
      </c>
    </row>
    <row r="33" spans="1:6" s="6" customFormat="1" ht="62" x14ac:dyDescent="0.35">
      <c r="A33" s="25" t="s">
        <v>32</v>
      </c>
      <c r="B33" s="25" t="s">
        <v>5</v>
      </c>
      <c r="C33" s="26" t="s">
        <v>72</v>
      </c>
      <c r="D33" s="27">
        <v>46011.833333333299</v>
      </c>
      <c r="E33" s="27">
        <v>46012.25</v>
      </c>
      <c r="F33" s="26" t="s">
        <v>52</v>
      </c>
    </row>
    <row r="34" spans="1:6" s="6" customFormat="1" ht="62" x14ac:dyDescent="0.35">
      <c r="A34" s="25" t="s">
        <v>32</v>
      </c>
      <c r="B34" s="25" t="s">
        <v>5</v>
      </c>
      <c r="C34" s="26" t="s">
        <v>33</v>
      </c>
      <c r="D34" s="27">
        <v>45684.208333333299</v>
      </c>
      <c r="E34" s="27">
        <v>46143.25</v>
      </c>
      <c r="F34" s="26" t="s">
        <v>34</v>
      </c>
    </row>
    <row r="35" spans="1:6" s="6" customFormat="1" ht="77.5" x14ac:dyDescent="0.35">
      <c r="A35" s="25" t="s">
        <v>90</v>
      </c>
      <c r="B35" s="25" t="s">
        <v>5</v>
      </c>
      <c r="C35" s="26" t="s">
        <v>91</v>
      </c>
      <c r="D35" s="27">
        <v>46011.833333333299</v>
      </c>
      <c r="E35" s="27">
        <v>46012.208333333299</v>
      </c>
      <c r="F35" s="26" t="s">
        <v>92</v>
      </c>
    </row>
    <row r="36" spans="1:6" s="6" customFormat="1" ht="62" x14ac:dyDescent="0.35">
      <c r="A36" s="25" t="s">
        <v>88</v>
      </c>
      <c r="B36" s="25" t="s">
        <v>2</v>
      </c>
      <c r="C36" s="26" t="s">
        <v>89</v>
      </c>
      <c r="D36" s="27">
        <v>46011.875</v>
      </c>
      <c r="E36" s="27">
        <v>46012.208333333299</v>
      </c>
      <c r="F36" s="26" t="s">
        <v>86</v>
      </c>
    </row>
    <row r="37" spans="1:6" s="6" customFormat="1" ht="93" x14ac:dyDescent="0.35">
      <c r="A37" s="25" t="s">
        <v>26</v>
      </c>
      <c r="B37" s="25" t="s">
        <v>4</v>
      </c>
      <c r="C37" s="26" t="s">
        <v>27</v>
      </c>
      <c r="D37" s="27">
        <v>44936.875</v>
      </c>
      <c r="E37" s="27">
        <v>46060.208333333299</v>
      </c>
      <c r="F37" s="26" t="s">
        <v>28</v>
      </c>
    </row>
    <row r="38" spans="1:6" s="6" customFormat="1" x14ac:dyDescent="0.35">
      <c r="A38" s="25"/>
      <c r="B38" s="25"/>
      <c r="C38" s="26"/>
      <c r="D38" s="27"/>
      <c r="E38" s="27"/>
      <c r="F38" s="26"/>
    </row>
    <row r="39" spans="1:6" s="6" customFormat="1" x14ac:dyDescent="0.35">
      <c r="A39" s="25"/>
      <c r="B39" s="25"/>
      <c r="C39" s="26"/>
      <c r="D39" s="27"/>
      <c r="E39" s="27"/>
      <c r="F39" s="26"/>
    </row>
    <row r="40" spans="1:6" s="6" customFormat="1" x14ac:dyDescent="0.35">
      <c r="A40" s="25"/>
      <c r="B40" s="25"/>
      <c r="C40" s="26"/>
      <c r="D40" s="27"/>
      <c r="E40" s="27"/>
      <c r="F40" s="26"/>
    </row>
    <row r="41" spans="1:6" s="6" customFormat="1" x14ac:dyDescent="0.35">
      <c r="A41" s="25"/>
      <c r="B41" s="25"/>
      <c r="C41" s="26"/>
      <c r="D41" s="27"/>
      <c r="E41" s="27"/>
      <c r="F41" s="26"/>
    </row>
    <row r="42" spans="1:6" s="6" customFormat="1" x14ac:dyDescent="0.35">
      <c r="A42" s="25"/>
      <c r="B42" s="25"/>
      <c r="C42" s="26"/>
      <c r="D42" s="27"/>
      <c r="E42" s="27"/>
      <c r="F42" s="26"/>
    </row>
    <row r="43" spans="1:6" s="6" customFormat="1" x14ac:dyDescent="0.35">
      <c r="A43" s="25"/>
      <c r="B43" s="25"/>
      <c r="C43" s="26"/>
      <c r="D43" s="27"/>
      <c r="E43" s="27"/>
      <c r="F43" s="26"/>
    </row>
    <row r="44" spans="1:6" s="6" customFormat="1" x14ac:dyDescent="0.35">
      <c r="A44" s="25"/>
      <c r="B44" s="25"/>
      <c r="C44" s="26"/>
      <c r="D44" s="27"/>
      <c r="E44" s="27"/>
      <c r="F44" s="26"/>
    </row>
    <row r="45" spans="1:6" s="6" customFormat="1" x14ac:dyDescent="0.35">
      <c r="A45" s="25"/>
      <c r="B45" s="25"/>
      <c r="C45" s="26"/>
      <c r="D45" s="27"/>
      <c r="E45" s="27"/>
      <c r="F45" s="26"/>
    </row>
    <row r="46" spans="1:6" s="6" customFormat="1" x14ac:dyDescent="0.35">
      <c r="A46" s="25"/>
      <c r="B46" s="25"/>
      <c r="C46" s="26"/>
      <c r="D46" s="27"/>
      <c r="E46" s="27"/>
      <c r="F46" s="26"/>
    </row>
    <row r="47" spans="1:6" s="6" customFormat="1" x14ac:dyDescent="0.35">
      <c r="A47" s="25"/>
      <c r="B47" s="25"/>
      <c r="C47" s="26"/>
      <c r="D47" s="27"/>
      <c r="E47" s="27"/>
      <c r="F47" s="26"/>
    </row>
    <row r="48" spans="1:6" s="6" customFormat="1" x14ac:dyDescent="0.35">
      <c r="A48" s="25"/>
      <c r="B48" s="25"/>
      <c r="C48" s="26"/>
      <c r="D48" s="27"/>
      <c r="E48" s="27"/>
      <c r="F48" s="26"/>
    </row>
    <row r="49" spans="1:6" s="6" customFormat="1" x14ac:dyDescent="0.35">
      <c r="A49" s="25"/>
      <c r="B49" s="25"/>
      <c r="C49" s="26"/>
      <c r="D49" s="27"/>
      <c r="E49" s="27"/>
      <c r="F49" s="26"/>
    </row>
    <row r="50" spans="1:6" s="6" customFormat="1" x14ac:dyDescent="0.35">
      <c r="A50" s="25"/>
      <c r="B50" s="25"/>
      <c r="C50" s="26"/>
      <c r="D50" s="27"/>
      <c r="E50" s="27"/>
      <c r="F50" s="26"/>
    </row>
    <row r="51" spans="1:6" s="6" customFormat="1" x14ac:dyDescent="0.35">
      <c r="A51" s="25"/>
      <c r="B51" s="25"/>
      <c r="C51" s="26"/>
      <c r="D51" s="27"/>
      <c r="E51" s="27"/>
      <c r="F51" s="26"/>
    </row>
    <row r="52" spans="1:6" s="6" customFormat="1" x14ac:dyDescent="0.35">
      <c r="A52" s="25"/>
      <c r="B52" s="25"/>
      <c r="C52" s="26"/>
      <c r="D52" s="27"/>
      <c r="E52" s="27"/>
      <c r="F52" s="26"/>
    </row>
    <row r="53" spans="1:6" s="6" customFormat="1" x14ac:dyDescent="0.35">
      <c r="A53" s="25"/>
      <c r="B53" s="25"/>
      <c r="C53" s="26"/>
      <c r="D53" s="27"/>
      <c r="E53" s="27"/>
      <c r="F53" s="26"/>
    </row>
    <row r="54" spans="1:6" s="6" customFormat="1" x14ac:dyDescent="0.35">
      <c r="A54" s="25"/>
      <c r="B54" s="25"/>
      <c r="C54" s="26"/>
      <c r="D54" s="27"/>
      <c r="E54" s="27"/>
      <c r="F54" s="26"/>
    </row>
    <row r="55" spans="1:6" s="6" customFormat="1" x14ac:dyDescent="0.35">
      <c r="A55" s="25"/>
      <c r="B55" s="25"/>
      <c r="C55" s="26"/>
      <c r="D55" s="27"/>
      <c r="E55" s="27"/>
      <c r="F55" s="26"/>
    </row>
    <row r="56" spans="1:6" s="6" customFormat="1" x14ac:dyDescent="0.35">
      <c r="A56" s="25"/>
      <c r="B56" s="25"/>
      <c r="C56" s="26"/>
      <c r="D56" s="27"/>
      <c r="E56" s="27"/>
      <c r="F56" s="26"/>
    </row>
    <row r="57" spans="1:6" s="6" customFormat="1" x14ac:dyDescent="0.35">
      <c r="A57" s="25"/>
      <c r="B57" s="25"/>
      <c r="C57" s="26"/>
      <c r="D57" s="27"/>
      <c r="E57" s="27"/>
      <c r="F57" s="26"/>
    </row>
    <row r="58" spans="1:6" s="6" customFormat="1" x14ac:dyDescent="0.35">
      <c r="A58" s="25"/>
      <c r="B58" s="25"/>
      <c r="C58" s="26"/>
      <c r="D58" s="27"/>
      <c r="E58" s="27"/>
      <c r="F58" s="26"/>
    </row>
    <row r="59" spans="1:6" s="6" customFormat="1" x14ac:dyDescent="0.35">
      <c r="A59" s="25"/>
      <c r="B59" s="25"/>
      <c r="C59" s="26"/>
      <c r="D59" s="27"/>
      <c r="E59" s="27"/>
      <c r="F59" s="26"/>
    </row>
    <row r="60" spans="1:6" s="6" customFormat="1" x14ac:dyDescent="0.35">
      <c r="A60" s="25"/>
      <c r="B60" s="25"/>
      <c r="C60" s="26"/>
      <c r="D60" s="27"/>
      <c r="E60" s="27"/>
      <c r="F60" s="26"/>
    </row>
    <row r="61" spans="1:6" s="6" customFormat="1" x14ac:dyDescent="0.35">
      <c r="A61" s="25"/>
      <c r="B61" s="25"/>
      <c r="C61" s="26"/>
      <c r="D61" s="27"/>
      <c r="E61" s="27"/>
      <c r="F61" s="26"/>
    </row>
    <row r="62" spans="1:6" s="6" customFormat="1" x14ac:dyDescent="0.35">
      <c r="A62" s="25"/>
      <c r="B62" s="25"/>
      <c r="C62" s="26"/>
      <c r="D62" s="27"/>
      <c r="E62" s="27"/>
      <c r="F62" s="26"/>
    </row>
    <row r="63" spans="1:6" s="6" customFormat="1" x14ac:dyDescent="0.35">
      <c r="A63" s="25"/>
      <c r="B63" s="25"/>
      <c r="C63" s="26"/>
      <c r="D63" s="27"/>
      <c r="E63" s="27"/>
      <c r="F63" s="26"/>
    </row>
    <row r="64" spans="1:6" s="6" customFormat="1" x14ac:dyDescent="0.35">
      <c r="A64" s="25"/>
      <c r="B64" s="25"/>
      <c r="C64" s="26"/>
      <c r="D64" s="27"/>
      <c r="E64" s="27"/>
      <c r="F64" s="26"/>
    </row>
    <row r="65" spans="1:6" s="6" customFormat="1" x14ac:dyDescent="0.35">
      <c r="A65" s="25"/>
      <c r="B65" s="25"/>
      <c r="C65" s="26"/>
      <c r="D65" s="27"/>
      <c r="E65" s="27"/>
      <c r="F65" s="26"/>
    </row>
    <row r="66" spans="1:6" s="6" customFormat="1" x14ac:dyDescent="0.35">
      <c r="A66" s="25"/>
      <c r="B66" s="25"/>
      <c r="C66" s="26"/>
      <c r="D66" s="27"/>
      <c r="E66" s="27"/>
      <c r="F66" s="26"/>
    </row>
    <row r="67" spans="1:6" s="6" customFormat="1" x14ac:dyDescent="0.35">
      <c r="A67" s="25"/>
      <c r="B67" s="25"/>
      <c r="C67" s="26"/>
      <c r="D67" s="27"/>
      <c r="E67" s="27"/>
      <c r="F67" s="26"/>
    </row>
    <row r="68" spans="1:6" s="6" customFormat="1" x14ac:dyDescent="0.35">
      <c r="A68" s="25"/>
      <c r="B68" s="25"/>
      <c r="C68" s="26"/>
      <c r="D68" s="27"/>
      <c r="E68" s="27"/>
      <c r="F68" s="26"/>
    </row>
    <row r="69" spans="1:6" s="6" customFormat="1" x14ac:dyDescent="0.35">
      <c r="A69" s="25"/>
      <c r="B69" s="25"/>
      <c r="C69" s="26"/>
      <c r="D69" s="27"/>
      <c r="E69" s="27"/>
      <c r="F69" s="26"/>
    </row>
    <row r="70" spans="1:6" s="6" customFormat="1" x14ac:dyDescent="0.35">
      <c r="A70" s="25"/>
      <c r="B70" s="25"/>
      <c r="C70" s="26"/>
      <c r="D70" s="27"/>
      <c r="E70" s="27"/>
      <c r="F70" s="26"/>
    </row>
    <row r="71" spans="1:6" s="6" customFormat="1" x14ac:dyDescent="0.35">
      <c r="A71" s="25"/>
      <c r="B71" s="25"/>
      <c r="C71" s="26"/>
      <c r="D71" s="27"/>
      <c r="E71" s="27"/>
      <c r="F71" s="26"/>
    </row>
    <row r="72" spans="1:6" s="6" customFormat="1" x14ac:dyDescent="0.35">
      <c r="A72" s="25"/>
      <c r="B72" s="25"/>
      <c r="C72" s="26"/>
      <c r="D72" s="27"/>
      <c r="E72" s="27"/>
      <c r="F72" s="26"/>
    </row>
    <row r="73" spans="1:6" s="6" customFormat="1" x14ac:dyDescent="0.35">
      <c r="A73" s="25"/>
      <c r="B73" s="25"/>
      <c r="C73" s="26"/>
      <c r="D73" s="27"/>
      <c r="E73" s="27"/>
      <c r="F73" s="26"/>
    </row>
    <row r="74" spans="1:6" s="6" customFormat="1" x14ac:dyDescent="0.35">
      <c r="A74" s="25"/>
      <c r="B74" s="25"/>
      <c r="C74" s="26"/>
      <c r="D74" s="27"/>
      <c r="E74" s="27"/>
      <c r="F74" s="26"/>
    </row>
    <row r="75" spans="1:6" s="6" customFormat="1" x14ac:dyDescent="0.35">
      <c r="A75" s="25"/>
      <c r="B75" s="25"/>
      <c r="C75" s="26"/>
      <c r="D75" s="27"/>
      <c r="E75" s="27"/>
      <c r="F75" s="26"/>
    </row>
    <row r="76" spans="1:6" s="6" customFormat="1" x14ac:dyDescent="0.35">
      <c r="A76" s="25"/>
      <c r="B76" s="25"/>
      <c r="C76" s="26"/>
      <c r="D76" s="27"/>
      <c r="E76" s="27"/>
      <c r="F76" s="26"/>
    </row>
    <row r="77" spans="1:6" s="6" customFormat="1" x14ac:dyDescent="0.35">
      <c r="A77" s="25"/>
      <c r="B77" s="25"/>
      <c r="C77" s="26"/>
      <c r="D77" s="27"/>
      <c r="E77" s="27"/>
      <c r="F77" s="26"/>
    </row>
    <row r="78" spans="1:6" s="6" customFormat="1" x14ac:dyDescent="0.35">
      <c r="A78" s="25"/>
      <c r="B78" s="25"/>
      <c r="C78" s="26"/>
      <c r="D78" s="27"/>
      <c r="E78" s="27"/>
      <c r="F78" s="26"/>
    </row>
    <row r="79" spans="1:6" s="6" customFormat="1" x14ac:dyDescent="0.35">
      <c r="A79" s="25"/>
      <c r="B79" s="25"/>
      <c r="C79" s="26"/>
      <c r="D79" s="27"/>
      <c r="E79" s="27"/>
      <c r="F79" s="26"/>
    </row>
    <row r="80" spans="1:6" s="6" customFormat="1" x14ac:dyDescent="0.35">
      <c r="A80" s="25"/>
      <c r="B80" s="25"/>
      <c r="C80" s="26"/>
      <c r="D80" s="27"/>
      <c r="E80" s="27"/>
      <c r="F80" s="26"/>
    </row>
    <row r="81" spans="1:6" s="6" customFormat="1" x14ac:dyDescent="0.35">
      <c r="A81" s="25"/>
      <c r="B81" s="25"/>
      <c r="C81" s="26"/>
      <c r="D81" s="27"/>
      <c r="E81" s="27"/>
      <c r="F81" s="26"/>
    </row>
    <row r="82" spans="1:6" s="8" customFormat="1" x14ac:dyDescent="0.35">
      <c r="A82" s="25"/>
      <c r="B82" s="25"/>
      <c r="C82" s="26"/>
      <c r="D82" s="27"/>
      <c r="E82" s="27"/>
      <c r="F82" s="26"/>
    </row>
    <row r="83" spans="1:6" s="6" customFormat="1" x14ac:dyDescent="0.35">
      <c r="A83" s="25"/>
      <c r="B83" s="25"/>
      <c r="C83" s="26"/>
      <c r="D83" s="27"/>
      <c r="E83" s="27"/>
      <c r="F83" s="26"/>
    </row>
    <row r="84" spans="1:6" s="6" customFormat="1" x14ac:dyDescent="0.35">
      <c r="A84" s="25"/>
      <c r="B84" s="25"/>
      <c r="C84" s="26"/>
      <c r="D84" s="27"/>
      <c r="E84" s="27"/>
      <c r="F84" s="26"/>
    </row>
    <row r="85" spans="1:6" s="6" customFormat="1" x14ac:dyDescent="0.35">
      <c r="A85" s="25"/>
      <c r="B85" s="25"/>
      <c r="C85" s="26"/>
      <c r="D85" s="27"/>
      <c r="E85" s="27"/>
      <c r="F85" s="26"/>
    </row>
    <row r="86" spans="1:6" s="6" customFormat="1" x14ac:dyDescent="0.35">
      <c r="A86" s="25"/>
      <c r="B86" s="25"/>
      <c r="C86" s="26"/>
      <c r="D86" s="27"/>
      <c r="E86" s="27"/>
      <c r="F86" s="26"/>
    </row>
    <row r="87" spans="1:6" s="6" customFormat="1" x14ac:dyDescent="0.35">
      <c r="A87" s="25"/>
      <c r="B87" s="25"/>
      <c r="C87" s="26"/>
      <c r="D87" s="27"/>
      <c r="E87" s="27"/>
      <c r="F87" s="26"/>
    </row>
    <row r="88" spans="1:6" s="5" customFormat="1" x14ac:dyDescent="0.35">
      <c r="A88" s="25"/>
      <c r="B88" s="25"/>
      <c r="C88" s="26"/>
      <c r="D88" s="27"/>
      <c r="E88" s="27"/>
      <c r="F88" s="26"/>
    </row>
    <row r="89" spans="1:6" s="6" customFormat="1" x14ac:dyDescent="0.35">
      <c r="A89" s="25"/>
      <c r="B89" s="25"/>
      <c r="C89" s="26"/>
      <c r="D89" s="27"/>
      <c r="E89" s="27"/>
      <c r="F89" s="26"/>
    </row>
    <row r="90" spans="1:6" s="6" customFormat="1" x14ac:dyDescent="0.35">
      <c r="A90" s="25"/>
      <c r="B90" s="25"/>
      <c r="C90" s="26"/>
      <c r="D90" s="27"/>
      <c r="E90" s="27"/>
      <c r="F90" s="26"/>
    </row>
    <row r="91" spans="1:6" s="6" customFormat="1" x14ac:dyDescent="0.35">
      <c r="A91" s="25"/>
      <c r="B91" s="25"/>
      <c r="C91" s="26"/>
      <c r="D91" s="27"/>
      <c r="E91" s="27"/>
      <c r="F91" s="26"/>
    </row>
    <row r="92" spans="1:6" s="6" customFormat="1" x14ac:dyDescent="0.35">
      <c r="A92" s="25"/>
      <c r="B92" s="25"/>
      <c r="C92" s="26"/>
      <c r="D92" s="27"/>
      <c r="E92" s="27"/>
      <c r="F92" s="26"/>
    </row>
    <row r="93" spans="1:6" s="6" customFormat="1" x14ac:dyDescent="0.35">
      <c r="A93" s="25"/>
      <c r="B93" s="25"/>
      <c r="C93" s="26"/>
      <c r="D93" s="27"/>
      <c r="E93" s="27"/>
      <c r="F93" s="26"/>
    </row>
    <row r="94" spans="1:6" s="6" customFormat="1" x14ac:dyDescent="0.35">
      <c r="A94" s="25"/>
      <c r="B94" s="25"/>
      <c r="C94" s="26"/>
      <c r="D94" s="27"/>
      <c r="E94" s="27"/>
      <c r="F94" s="26"/>
    </row>
    <row r="95" spans="1:6" s="6" customFormat="1" x14ac:dyDescent="0.35">
      <c r="A95" s="25"/>
      <c r="B95" s="25"/>
      <c r="C95" s="26"/>
      <c r="D95" s="27"/>
      <c r="E95" s="27"/>
      <c r="F95" s="26"/>
    </row>
    <row r="96" spans="1:6" s="6" customFormat="1" x14ac:dyDescent="0.35">
      <c r="A96" s="25"/>
      <c r="B96" s="25"/>
      <c r="C96" s="26"/>
      <c r="D96" s="27"/>
      <c r="E96" s="27"/>
      <c r="F96" s="26"/>
    </row>
    <row r="97" spans="1:6" s="6" customFormat="1" x14ac:dyDescent="0.35">
      <c r="A97" s="25"/>
      <c r="B97" s="25"/>
      <c r="C97" s="26"/>
      <c r="D97" s="27"/>
      <c r="E97" s="27"/>
      <c r="F97" s="26"/>
    </row>
    <row r="98" spans="1:6" s="6" customFormat="1" x14ac:dyDescent="0.35">
      <c r="A98" s="25"/>
      <c r="B98" s="25"/>
      <c r="C98" s="26"/>
      <c r="D98" s="27"/>
      <c r="E98" s="27"/>
      <c r="F98" s="26"/>
    </row>
    <row r="99" spans="1:6" s="6" customFormat="1" x14ac:dyDescent="0.35">
      <c r="A99" s="25"/>
      <c r="B99" s="25"/>
      <c r="C99" s="26"/>
      <c r="D99" s="27"/>
      <c r="E99" s="27"/>
      <c r="F99" s="26"/>
    </row>
    <row r="100" spans="1:6" s="6" customFormat="1" x14ac:dyDescent="0.35">
      <c r="A100" s="25"/>
      <c r="B100" s="25"/>
      <c r="C100" s="26"/>
      <c r="D100" s="27"/>
      <c r="E100" s="27"/>
      <c r="F100" s="26"/>
    </row>
    <row r="101" spans="1:6" s="6" customFormat="1" x14ac:dyDescent="0.35">
      <c r="A101" s="25"/>
      <c r="B101" s="25"/>
      <c r="C101" s="26"/>
      <c r="D101" s="27"/>
      <c r="E101" s="27"/>
      <c r="F101" s="26"/>
    </row>
    <row r="102" spans="1:6" s="6" customFormat="1" x14ac:dyDescent="0.35">
      <c r="A102" s="25"/>
      <c r="B102" s="25"/>
      <c r="C102" s="26"/>
      <c r="D102" s="27"/>
      <c r="E102" s="27"/>
      <c r="F102" s="26"/>
    </row>
    <row r="103" spans="1:6" s="6" customFormat="1" x14ac:dyDescent="0.35">
      <c r="A103" s="25"/>
      <c r="B103" s="25"/>
      <c r="C103" s="26"/>
      <c r="D103" s="27"/>
      <c r="E103" s="27"/>
      <c r="F103" s="26"/>
    </row>
    <row r="104" spans="1:6" s="6" customFormat="1" x14ac:dyDescent="0.35">
      <c r="A104" s="25"/>
      <c r="B104" s="25"/>
      <c r="C104" s="26"/>
      <c r="D104" s="27"/>
      <c r="E104" s="27"/>
      <c r="F104" s="26"/>
    </row>
    <row r="105" spans="1:6" s="6" customFormat="1" x14ac:dyDescent="0.35">
      <c r="A105" s="25"/>
      <c r="B105" s="25"/>
      <c r="C105" s="26"/>
      <c r="D105" s="27"/>
      <c r="E105" s="27"/>
      <c r="F105" s="26"/>
    </row>
    <row r="106" spans="1:6" s="6" customFormat="1" x14ac:dyDescent="0.35">
      <c r="A106" s="25"/>
      <c r="B106" s="25"/>
      <c r="C106" s="26"/>
      <c r="D106" s="27"/>
      <c r="E106" s="27"/>
      <c r="F106" s="26"/>
    </row>
    <row r="107" spans="1:6" s="6" customFormat="1" x14ac:dyDescent="0.35">
      <c r="A107" s="25"/>
      <c r="B107" s="25"/>
      <c r="C107" s="26"/>
      <c r="D107" s="27"/>
      <c r="E107" s="27"/>
      <c r="F107" s="26"/>
    </row>
    <row r="108" spans="1:6" s="14" customFormat="1" x14ac:dyDescent="0.35">
      <c r="A108" s="25"/>
      <c r="B108" s="25"/>
      <c r="C108" s="26"/>
      <c r="D108" s="27"/>
      <c r="E108" s="27"/>
      <c r="F108" s="26"/>
    </row>
    <row r="109" spans="1:6" s="6" customFormat="1" x14ac:dyDescent="0.35">
      <c r="A109" s="25"/>
      <c r="B109" s="25"/>
      <c r="C109" s="26"/>
      <c r="D109" s="27"/>
      <c r="E109" s="27"/>
      <c r="F109" s="26"/>
    </row>
    <row r="110" spans="1:6" s="6" customFormat="1" x14ac:dyDescent="0.35">
      <c r="A110" s="25"/>
      <c r="B110" s="25"/>
      <c r="C110" s="26"/>
      <c r="D110" s="27"/>
      <c r="E110" s="27"/>
      <c r="F110" s="26"/>
    </row>
    <row r="111" spans="1:6" s="6" customFormat="1" x14ac:dyDescent="0.35">
      <c r="A111" s="25"/>
      <c r="B111" s="25"/>
      <c r="C111" s="26"/>
      <c r="D111" s="27"/>
      <c r="E111" s="27"/>
      <c r="F111" s="26"/>
    </row>
    <row r="112" spans="1:6" s="5" customFormat="1" x14ac:dyDescent="0.35">
      <c r="A112" s="25"/>
      <c r="B112" s="25"/>
      <c r="C112" s="26"/>
      <c r="D112" s="27"/>
      <c r="E112" s="27"/>
      <c r="F112" s="26"/>
    </row>
    <row r="113" spans="1:6" s="5" customFormat="1" x14ac:dyDescent="0.35">
      <c r="A113" s="25"/>
      <c r="B113" s="25"/>
      <c r="C113" s="26"/>
      <c r="D113" s="27"/>
      <c r="E113" s="27"/>
      <c r="F113" s="26"/>
    </row>
    <row r="114" spans="1:6" s="5" customFormat="1" x14ac:dyDescent="0.35">
      <c r="A114" s="25"/>
      <c r="B114" s="25"/>
      <c r="C114" s="26"/>
      <c r="D114" s="27"/>
      <c r="E114" s="27"/>
      <c r="F114" s="26"/>
    </row>
    <row r="115" spans="1:6" s="5" customFormat="1" x14ac:dyDescent="0.35">
      <c r="A115" s="25"/>
      <c r="B115" s="25"/>
      <c r="C115" s="26"/>
      <c r="D115" s="27"/>
      <c r="E115" s="27"/>
      <c r="F115" s="26"/>
    </row>
    <row r="116" spans="1:6" s="5" customFormat="1" x14ac:dyDescent="0.35">
      <c r="A116" s="25"/>
      <c r="B116" s="25"/>
      <c r="C116" s="26"/>
      <c r="D116" s="27"/>
      <c r="E116" s="27"/>
      <c r="F116" s="26"/>
    </row>
    <row r="117" spans="1:6" s="5" customFormat="1" x14ac:dyDescent="0.35">
      <c r="A117" s="25"/>
      <c r="B117" s="25"/>
      <c r="C117" s="26"/>
      <c r="D117" s="27"/>
      <c r="E117" s="27"/>
      <c r="F117" s="26"/>
    </row>
    <row r="118" spans="1:6" s="5" customFormat="1" x14ac:dyDescent="0.35">
      <c r="A118" s="25"/>
      <c r="B118" s="25"/>
      <c r="C118" s="26"/>
      <c r="D118" s="27"/>
      <c r="E118" s="27"/>
      <c r="F118" s="26"/>
    </row>
    <row r="119" spans="1:6" s="5" customFormat="1" x14ac:dyDescent="0.35">
      <c r="A119" s="25"/>
      <c r="B119" s="25"/>
      <c r="C119" s="26"/>
      <c r="D119" s="27"/>
      <c r="E119" s="27"/>
      <c r="F119" s="26"/>
    </row>
    <row r="120" spans="1:6" s="5" customFormat="1" x14ac:dyDescent="0.35">
      <c r="A120" s="25"/>
      <c r="B120" s="25"/>
      <c r="C120" s="26"/>
      <c r="D120" s="27"/>
      <c r="E120" s="27"/>
      <c r="F120" s="26"/>
    </row>
    <row r="121" spans="1:6" s="5" customFormat="1" x14ac:dyDescent="0.35">
      <c r="A121" s="25"/>
      <c r="B121" s="25"/>
      <c r="C121" s="26"/>
      <c r="D121" s="27"/>
      <c r="E121" s="27"/>
      <c r="F121" s="26"/>
    </row>
    <row r="122" spans="1:6" s="5" customFormat="1" x14ac:dyDescent="0.35">
      <c r="A122" s="25"/>
      <c r="B122" s="25"/>
      <c r="C122" s="26"/>
      <c r="D122" s="27"/>
      <c r="E122" s="27"/>
      <c r="F122" s="26"/>
    </row>
    <row r="123" spans="1:6" s="5" customFormat="1" x14ac:dyDescent="0.35">
      <c r="A123" s="25"/>
      <c r="B123" s="25"/>
      <c r="C123" s="26"/>
      <c r="D123" s="27"/>
      <c r="E123" s="27"/>
      <c r="F123" s="26"/>
    </row>
    <row r="124" spans="1:6" s="5" customFormat="1" x14ac:dyDescent="0.35">
      <c r="A124" s="25"/>
      <c r="B124" s="25"/>
      <c r="C124" s="26"/>
      <c r="D124" s="27"/>
      <c r="E124" s="27"/>
      <c r="F124" s="26"/>
    </row>
    <row r="125" spans="1:6" s="5" customFormat="1" x14ac:dyDescent="0.35">
      <c r="A125" s="25"/>
      <c r="B125" s="25"/>
      <c r="C125" s="26"/>
      <c r="D125" s="27"/>
      <c r="E125" s="27"/>
      <c r="F125" s="26"/>
    </row>
    <row r="126" spans="1:6" s="5" customFormat="1" x14ac:dyDescent="0.35">
      <c r="A126" s="25"/>
      <c r="B126" s="25"/>
      <c r="C126" s="26"/>
      <c r="D126" s="27"/>
      <c r="E126" s="27"/>
      <c r="F126" s="26"/>
    </row>
    <row r="127" spans="1:6" s="5" customFormat="1" x14ac:dyDescent="0.35">
      <c r="A127" s="25"/>
      <c r="B127" s="25"/>
      <c r="C127" s="26"/>
      <c r="D127" s="27"/>
      <c r="E127" s="27"/>
      <c r="F127" s="26"/>
    </row>
    <row r="128" spans="1:6" s="5" customFormat="1" x14ac:dyDescent="0.35">
      <c r="A128" s="25"/>
      <c r="B128" s="25"/>
      <c r="C128" s="26"/>
      <c r="D128" s="27"/>
      <c r="E128" s="27"/>
      <c r="F128" s="26"/>
    </row>
    <row r="129" spans="1:6" s="5" customFormat="1" x14ac:dyDescent="0.35">
      <c r="A129" s="25"/>
      <c r="B129" s="25"/>
      <c r="C129" s="26"/>
      <c r="D129" s="27"/>
      <c r="E129" s="27"/>
      <c r="F129" s="26"/>
    </row>
    <row r="130" spans="1:6" x14ac:dyDescent="0.35">
      <c r="A130" s="25"/>
      <c r="B130" s="25"/>
      <c r="C130" s="26"/>
      <c r="D130" s="27"/>
      <c r="E130" s="27"/>
      <c r="F130" s="26"/>
    </row>
    <row r="131" spans="1:6" x14ac:dyDescent="0.35">
      <c r="A131" s="25"/>
      <c r="B131" s="25"/>
      <c r="C131" s="26"/>
      <c r="D131" s="27"/>
      <c r="E131" s="27"/>
      <c r="F131" s="26"/>
    </row>
    <row r="132" spans="1:6" x14ac:dyDescent="0.35">
      <c r="A132" s="25"/>
      <c r="B132" s="25"/>
      <c r="C132" s="26"/>
      <c r="D132" s="27"/>
      <c r="E132" s="27"/>
      <c r="F132" s="26"/>
    </row>
    <row r="133" spans="1:6" x14ac:dyDescent="0.35">
      <c r="A133" s="25"/>
      <c r="B133" s="25"/>
      <c r="C133" s="26"/>
      <c r="D133" s="27"/>
      <c r="E133" s="27"/>
      <c r="F133" s="26"/>
    </row>
    <row r="134" spans="1:6" x14ac:dyDescent="0.35">
      <c r="A134" s="25"/>
      <c r="B134" s="25"/>
      <c r="C134" s="26"/>
      <c r="D134" s="27"/>
      <c r="E134" s="27"/>
      <c r="F134" s="26"/>
    </row>
    <row r="135" spans="1:6" x14ac:dyDescent="0.35">
      <c r="A135" s="25"/>
      <c r="B135" s="25"/>
      <c r="C135" s="26"/>
      <c r="D135" s="27"/>
      <c r="E135" s="27"/>
      <c r="F135" s="26"/>
    </row>
    <row r="136" spans="1:6" x14ac:dyDescent="0.35">
      <c r="A136" s="25"/>
      <c r="B136" s="25"/>
      <c r="C136" s="26"/>
      <c r="D136" s="27"/>
      <c r="E136" s="27"/>
      <c r="F136" s="26"/>
    </row>
    <row r="137" spans="1:6" x14ac:dyDescent="0.35">
      <c r="A137" s="25"/>
      <c r="B137" s="25"/>
      <c r="C137" s="26"/>
      <c r="D137" s="27"/>
      <c r="E137" s="27"/>
      <c r="F137" s="26"/>
    </row>
    <row r="138" spans="1:6" x14ac:dyDescent="0.35">
      <c r="A138" s="25"/>
      <c r="B138" s="25"/>
      <c r="C138" s="26"/>
      <c r="D138" s="27"/>
      <c r="E138" s="27"/>
      <c r="F138" s="26"/>
    </row>
    <row r="139" spans="1:6" x14ac:dyDescent="0.35">
      <c r="A139" s="25"/>
      <c r="B139" s="25"/>
      <c r="C139" s="26"/>
      <c r="D139" s="27"/>
      <c r="E139" s="27"/>
      <c r="F139" s="26"/>
    </row>
    <row r="140" spans="1:6" x14ac:dyDescent="0.35">
      <c r="A140" s="25"/>
      <c r="B140" s="25"/>
      <c r="C140" s="26"/>
      <c r="D140" s="27"/>
      <c r="E140" s="27"/>
      <c r="F140" s="26"/>
    </row>
    <row r="141" spans="1:6" x14ac:dyDescent="0.35">
      <c r="A141" s="25"/>
      <c r="B141" s="25"/>
      <c r="C141" s="26"/>
      <c r="D141" s="27"/>
      <c r="E141" s="27"/>
      <c r="F141" s="26"/>
    </row>
    <row r="142" spans="1:6" x14ac:dyDescent="0.35">
      <c r="A142" s="25"/>
      <c r="B142" s="25"/>
      <c r="C142" s="26"/>
      <c r="D142" s="27"/>
      <c r="E142" s="27"/>
      <c r="F142" s="26"/>
    </row>
    <row r="143" spans="1:6" x14ac:dyDescent="0.35">
      <c r="A143" s="25"/>
      <c r="B143" s="25"/>
      <c r="C143" s="26"/>
      <c r="D143" s="27"/>
      <c r="E143" s="27"/>
      <c r="F143" s="26"/>
    </row>
    <row r="144" spans="1:6" x14ac:dyDescent="0.35">
      <c r="A144" s="25"/>
      <c r="B144" s="25"/>
      <c r="C144" s="26"/>
      <c r="D144" s="27"/>
      <c r="E144" s="27"/>
      <c r="F144" s="26"/>
    </row>
    <row r="145" spans="1:6" x14ac:dyDescent="0.35">
      <c r="A145" s="25"/>
      <c r="B145" s="25"/>
      <c r="C145" s="26"/>
      <c r="D145" s="27"/>
      <c r="E145" s="27"/>
      <c r="F145" s="26"/>
    </row>
    <row r="146" spans="1:6" x14ac:dyDescent="0.35">
      <c r="A146" s="25"/>
      <c r="B146" s="25"/>
      <c r="C146" s="26"/>
      <c r="D146" s="27"/>
      <c r="E146" s="27"/>
      <c r="F146" s="26"/>
    </row>
    <row r="147" spans="1:6" x14ac:dyDescent="0.35">
      <c r="A147" s="25"/>
      <c r="B147" s="25"/>
      <c r="C147" s="26"/>
      <c r="D147" s="27"/>
      <c r="E147" s="27"/>
      <c r="F147" s="26"/>
    </row>
    <row r="148" spans="1:6" x14ac:dyDescent="0.35">
      <c r="A148" s="25"/>
      <c r="B148" s="25"/>
      <c r="C148" s="26"/>
      <c r="D148" s="27"/>
      <c r="E148" s="27"/>
      <c r="F148" s="26"/>
    </row>
    <row r="149" spans="1:6" x14ac:dyDescent="0.35">
      <c r="A149" s="25"/>
      <c r="B149" s="25"/>
      <c r="C149" s="26"/>
      <c r="D149" s="27"/>
      <c r="E149" s="27"/>
      <c r="F149" s="26"/>
    </row>
    <row r="150" spans="1:6" x14ac:dyDescent="0.35">
      <c r="A150" s="25"/>
      <c r="B150" s="25"/>
      <c r="C150" s="26"/>
      <c r="D150" s="27"/>
      <c r="E150" s="27"/>
      <c r="F150" s="26"/>
    </row>
    <row r="151" spans="1:6" x14ac:dyDescent="0.35">
      <c r="A151" s="25"/>
      <c r="B151" s="25"/>
      <c r="C151" s="26"/>
      <c r="D151" s="27"/>
      <c r="E151" s="27"/>
      <c r="F151" s="26"/>
    </row>
    <row r="152" spans="1:6" x14ac:dyDescent="0.35">
      <c r="A152" s="25"/>
      <c r="B152" s="25"/>
      <c r="C152" s="26"/>
      <c r="D152" s="27"/>
      <c r="E152" s="27"/>
      <c r="F152" s="26"/>
    </row>
    <row r="153" spans="1:6" x14ac:dyDescent="0.35">
      <c r="A153" s="25"/>
      <c r="B153" s="25"/>
      <c r="C153" s="26"/>
      <c r="D153" s="27"/>
      <c r="E153" s="27"/>
      <c r="F153" s="26"/>
    </row>
    <row r="154" spans="1:6" x14ac:dyDescent="0.35">
      <c r="A154" s="25"/>
      <c r="B154" s="25"/>
      <c r="C154" s="26"/>
      <c r="D154" s="27"/>
      <c r="E154" s="27"/>
      <c r="F154" s="26"/>
    </row>
    <row r="155" spans="1:6" x14ac:dyDescent="0.35">
      <c r="A155" s="25"/>
      <c r="B155" s="25"/>
      <c r="C155" s="26"/>
      <c r="D155" s="27"/>
      <c r="E155" s="27"/>
      <c r="F155" s="26"/>
    </row>
    <row r="156" spans="1:6" x14ac:dyDescent="0.35">
      <c r="A156" s="25"/>
      <c r="B156" s="25"/>
      <c r="C156" s="26"/>
      <c r="D156" s="27"/>
      <c r="E156" s="27"/>
      <c r="F156" s="26"/>
    </row>
    <row r="157" spans="1:6" x14ac:dyDescent="0.35">
      <c r="A157" s="25"/>
      <c r="B157" s="25"/>
      <c r="C157" s="26"/>
      <c r="D157" s="27"/>
      <c r="E157" s="27"/>
      <c r="F157" s="26"/>
    </row>
    <row r="158" spans="1:6" x14ac:dyDescent="0.35">
      <c r="A158" s="25"/>
      <c r="B158" s="25"/>
      <c r="C158" s="26"/>
      <c r="D158" s="27"/>
      <c r="E158" s="27"/>
      <c r="F158" s="26"/>
    </row>
    <row r="159" spans="1:6" x14ac:dyDescent="0.35">
      <c r="A159" s="25"/>
      <c r="B159" s="25"/>
      <c r="C159" s="26"/>
      <c r="D159" s="27"/>
      <c r="E159" s="27"/>
      <c r="F159" s="26"/>
    </row>
    <row r="160" spans="1:6" x14ac:dyDescent="0.35">
      <c r="A160" s="25"/>
      <c r="B160" s="25"/>
      <c r="C160" s="26"/>
      <c r="D160" s="27"/>
      <c r="E160" s="27"/>
      <c r="F160" s="26"/>
    </row>
    <row r="161" spans="1:6" x14ac:dyDescent="0.35">
      <c r="A161" s="25"/>
      <c r="B161" s="25"/>
      <c r="C161" s="26"/>
      <c r="D161" s="27"/>
      <c r="E161" s="27"/>
      <c r="F161" s="26"/>
    </row>
    <row r="162" spans="1:6" x14ac:dyDescent="0.35">
      <c r="A162" s="25"/>
      <c r="B162" s="25"/>
      <c r="C162" s="26"/>
      <c r="D162" s="27"/>
      <c r="E162" s="27"/>
      <c r="F162" s="26"/>
    </row>
    <row r="163" spans="1:6" x14ac:dyDescent="0.35">
      <c r="A163" s="25"/>
      <c r="B163" s="25"/>
      <c r="C163" s="26"/>
      <c r="D163" s="27"/>
      <c r="E163" s="27"/>
      <c r="F163" s="26"/>
    </row>
    <row r="164" spans="1:6" x14ac:dyDescent="0.35">
      <c r="A164" s="25"/>
      <c r="B164" s="25"/>
      <c r="C164" s="26"/>
      <c r="D164" s="27"/>
      <c r="E164" s="27"/>
      <c r="F164" s="26"/>
    </row>
    <row r="165" spans="1:6" x14ac:dyDescent="0.35">
      <c r="A165" s="25"/>
      <c r="B165" s="25"/>
      <c r="C165" s="26"/>
      <c r="D165" s="27"/>
      <c r="E165" s="27"/>
      <c r="F165" s="26"/>
    </row>
    <row r="166" spans="1:6" x14ac:dyDescent="0.35">
      <c r="A166" s="25"/>
      <c r="B166" s="25"/>
      <c r="C166" s="26"/>
      <c r="D166" s="27"/>
      <c r="E166" s="27"/>
      <c r="F166" s="26"/>
    </row>
    <row r="167" spans="1:6" x14ac:dyDescent="0.35">
      <c r="A167" s="25"/>
      <c r="B167" s="25"/>
      <c r="C167" s="26"/>
      <c r="D167" s="27"/>
      <c r="E167" s="27"/>
      <c r="F167" s="26"/>
    </row>
    <row r="168" spans="1:6" x14ac:dyDescent="0.35">
      <c r="A168" s="25"/>
      <c r="B168" s="25"/>
      <c r="C168" s="26"/>
      <c r="D168" s="27"/>
      <c r="E168" s="27"/>
      <c r="F168" s="26"/>
    </row>
    <row r="169" spans="1:6" x14ac:dyDescent="0.35">
      <c r="A169" s="25"/>
      <c r="B169" s="25"/>
      <c r="C169" s="26"/>
      <c r="D169" s="27"/>
      <c r="E169" s="27"/>
      <c r="F169" s="26"/>
    </row>
    <row r="170" spans="1:6" x14ac:dyDescent="0.35">
      <c r="A170" s="25"/>
      <c r="B170" s="25"/>
      <c r="C170" s="26"/>
      <c r="D170" s="27"/>
      <c r="E170" s="27"/>
      <c r="F170" s="26"/>
    </row>
    <row r="171" spans="1:6" x14ac:dyDescent="0.35">
      <c r="A171" s="25"/>
      <c r="B171" s="25"/>
      <c r="C171" s="26"/>
      <c r="D171" s="27"/>
      <c r="E171" s="27"/>
      <c r="F171" s="26"/>
    </row>
    <row r="172" spans="1:6" x14ac:dyDescent="0.35">
      <c r="A172" s="25"/>
      <c r="B172" s="25"/>
      <c r="C172" s="26"/>
      <c r="D172" s="27"/>
      <c r="E172" s="27"/>
      <c r="F172" s="26"/>
    </row>
    <row r="173" spans="1:6" x14ac:dyDescent="0.35">
      <c r="A173" s="25"/>
      <c r="B173" s="25"/>
      <c r="C173" s="26"/>
      <c r="D173" s="27"/>
      <c r="E173" s="27"/>
      <c r="F173" s="26"/>
    </row>
    <row r="174" spans="1:6" x14ac:dyDescent="0.35">
      <c r="A174" s="25"/>
      <c r="B174" s="25"/>
      <c r="C174" s="26"/>
      <c r="D174" s="27"/>
      <c r="E174" s="27"/>
      <c r="F174" s="26"/>
    </row>
    <row r="175" spans="1:6" x14ac:dyDescent="0.35">
      <c r="A175" s="25"/>
      <c r="B175" s="25"/>
      <c r="C175" s="26"/>
      <c r="D175" s="27"/>
      <c r="E175" s="27"/>
      <c r="F175" s="26"/>
    </row>
    <row r="176" spans="1:6" x14ac:dyDescent="0.35">
      <c r="A176" s="25"/>
      <c r="B176" s="25"/>
      <c r="C176" s="26"/>
      <c r="D176" s="27"/>
      <c r="E176" s="27"/>
      <c r="F176" s="26"/>
    </row>
    <row r="177" spans="1:6" x14ac:dyDescent="0.35">
      <c r="A177" s="19"/>
      <c r="B177" s="19"/>
      <c r="C177" s="19"/>
      <c r="D177" s="20"/>
      <c r="E177" s="20"/>
      <c r="F177" s="20"/>
    </row>
    <row r="178" spans="1:6" x14ac:dyDescent="0.35">
      <c r="A178" s="19"/>
      <c r="B178" s="19"/>
      <c r="C178" s="19"/>
      <c r="D178" s="20"/>
      <c r="E178" s="20"/>
      <c r="F178" s="20"/>
    </row>
    <row r="179" spans="1:6" x14ac:dyDescent="0.35">
      <c r="A179" s="17"/>
      <c r="B179" s="17"/>
      <c r="C179" s="17"/>
      <c r="D179" s="16"/>
      <c r="E179" s="16"/>
      <c r="F179" s="16"/>
    </row>
  </sheetData>
  <autoFilter ref="A2:F179" xr:uid="{98E6E4FC-49FA-4D37-80CA-04CABC7A9057}">
    <sortState xmlns:xlrd2="http://schemas.microsoft.com/office/spreadsheetml/2017/richdata2" ref="A3:F179">
      <sortCondition ref="A2:A179"/>
    </sortState>
  </autoFilter>
  <mergeCells count="1">
    <mergeCell ref="A1:F1"/>
  </mergeCells>
  <conditionalFormatting sqref="A38:F176">
    <cfRule type="expression" dxfId="13" priority="2">
      <formula>$J38="Over 12 hours"</formula>
    </cfRule>
  </conditionalFormatting>
  <conditionalFormatting sqref="A3:F37">
    <cfRule type="expression" dxfId="6" priority="1">
      <formula>$J3="Over 12 hours"</formula>
    </cfRule>
  </conditionalFormatting>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BF4A4-B66D-4257-8AE0-B9912594B487}">
  <sheetPr>
    <tabColor theme="8"/>
  </sheetPr>
  <dimension ref="A1:WVK227"/>
  <sheetViews>
    <sheetView zoomScaleNormal="100" workbookViewId="0">
      <pane ySplit="1" topLeftCell="A2" activePane="bottomLeft" state="frozenSplit"/>
      <selection sqref="A1:F1"/>
      <selection pane="bottomLeft" activeCell="C5" sqref="C5"/>
    </sheetView>
  </sheetViews>
  <sheetFormatPr defaultColWidth="0" defaultRowHeight="15.5" x14ac:dyDescent="0.35"/>
  <cols>
    <col min="1" max="2" width="13.23046875" style="3" customWidth="1"/>
    <col min="3" max="3" width="61.765625" style="3" customWidth="1"/>
    <col min="4" max="4" width="16.765625" style="3" customWidth="1"/>
    <col min="5" max="5" width="18.53515625" style="13" customWidth="1"/>
    <col min="6" max="6" width="47" style="13" customWidth="1"/>
    <col min="7" max="11" width="0" hidden="1" customWidth="1"/>
    <col min="12" max="255" width="8.765625" hidden="1" customWidth="1"/>
    <col min="256" max="256" width="7.421875E-2" customWidth="1"/>
    <col min="257" max="257" width="16.765625" hidden="1"/>
    <col min="258" max="258" width="18.53515625" hidden="1"/>
    <col min="259" max="259" width="47" hidden="1"/>
    <col min="260" max="509" width="7.421875E-2" hidden="1"/>
    <col min="510" max="511" width="13.23046875" hidden="1"/>
    <col min="512" max="512" width="61.765625" hidden="1"/>
    <col min="513" max="513" width="16.765625" hidden="1"/>
    <col min="514" max="514" width="18.53515625" hidden="1"/>
    <col min="515" max="515" width="47" hidden="1"/>
    <col min="516" max="765" width="7.421875E-2" hidden="1"/>
    <col min="766" max="767" width="13.23046875" hidden="1"/>
    <col min="768" max="768" width="61.765625" hidden="1"/>
    <col min="769" max="769" width="16.765625" hidden="1"/>
    <col min="770" max="770" width="18.53515625" hidden="1"/>
    <col min="771" max="771" width="47" hidden="1"/>
    <col min="772" max="1021" width="7.421875E-2" hidden="1"/>
    <col min="1022" max="1023" width="13.23046875" hidden="1"/>
    <col min="1024" max="1024" width="61.765625" hidden="1"/>
    <col min="1025" max="1025" width="16.765625" hidden="1"/>
    <col min="1026" max="1026" width="18.53515625" hidden="1"/>
    <col min="1027" max="1027" width="47" hidden="1"/>
    <col min="1028" max="1277" width="7.421875E-2" hidden="1"/>
    <col min="1278" max="1279" width="13.23046875" hidden="1"/>
    <col min="1280" max="1280" width="61.765625" hidden="1"/>
    <col min="1281" max="1281" width="16.765625" hidden="1"/>
    <col min="1282" max="1282" width="18.53515625" hidden="1"/>
    <col min="1283" max="1283" width="47" hidden="1"/>
    <col min="1284" max="1533" width="7.421875E-2" hidden="1"/>
    <col min="1534" max="1535" width="13.23046875" hidden="1"/>
    <col min="1536" max="1536" width="61.765625" hidden="1"/>
    <col min="1537" max="1537" width="16.765625" hidden="1"/>
    <col min="1538" max="1538" width="18.53515625" hidden="1"/>
    <col min="1539" max="1539" width="47" hidden="1"/>
    <col min="1540" max="1789" width="7.421875E-2" hidden="1"/>
    <col min="1790" max="1791" width="13.23046875" hidden="1"/>
    <col min="1792" max="1792" width="61.765625" hidden="1"/>
    <col min="1793" max="1793" width="16.765625" hidden="1"/>
    <col min="1794" max="1794" width="18.53515625" hidden="1"/>
    <col min="1795" max="1795" width="47" hidden="1"/>
    <col min="1796" max="2045" width="7.421875E-2" hidden="1"/>
    <col min="2046" max="2047" width="13.23046875" hidden="1"/>
    <col min="2048" max="2048" width="61.765625" hidden="1"/>
    <col min="2049" max="2049" width="16.765625" hidden="1"/>
    <col min="2050" max="2050" width="18.53515625" hidden="1"/>
    <col min="2051" max="2051" width="47" hidden="1"/>
    <col min="2052" max="2301" width="7.421875E-2" hidden="1"/>
    <col min="2302" max="2303" width="13.23046875" hidden="1"/>
    <col min="2304" max="2304" width="61.765625" hidden="1"/>
    <col min="2305" max="2305" width="16.765625" hidden="1"/>
    <col min="2306" max="2306" width="18.53515625" hidden="1"/>
    <col min="2307" max="2307" width="47" hidden="1"/>
    <col min="2308" max="2557" width="7.421875E-2" hidden="1"/>
    <col min="2558" max="2559" width="13.23046875" hidden="1"/>
    <col min="2560" max="2560" width="61.765625" hidden="1"/>
    <col min="2561" max="2561" width="16.765625" hidden="1"/>
    <col min="2562" max="2562" width="18.53515625" hidden="1"/>
    <col min="2563" max="2563" width="47" hidden="1"/>
    <col min="2564" max="2813" width="7.421875E-2" hidden="1"/>
    <col min="2814" max="2815" width="13.23046875" hidden="1"/>
    <col min="2816" max="2816" width="61.765625" hidden="1"/>
    <col min="2817" max="2817" width="16.765625" hidden="1"/>
    <col min="2818" max="2818" width="18.53515625" hidden="1"/>
    <col min="2819" max="2819" width="47" hidden="1"/>
    <col min="2820" max="3069" width="7.421875E-2" hidden="1"/>
    <col min="3070" max="3071" width="13.23046875" hidden="1"/>
    <col min="3072" max="3072" width="61.765625" hidden="1"/>
    <col min="3073" max="3073" width="16.765625" hidden="1"/>
    <col min="3074" max="3074" width="18.53515625" hidden="1"/>
    <col min="3075" max="3075" width="47" hidden="1"/>
    <col min="3076" max="3325" width="7.421875E-2" hidden="1"/>
    <col min="3326" max="3327" width="13.23046875" hidden="1"/>
    <col min="3328" max="3328" width="61.765625" hidden="1"/>
    <col min="3329" max="3329" width="16.765625" hidden="1"/>
    <col min="3330" max="3330" width="18.53515625" hidden="1"/>
    <col min="3331" max="3331" width="47" hidden="1"/>
    <col min="3332" max="3581" width="7.421875E-2" hidden="1"/>
    <col min="3582" max="3583" width="13.23046875" hidden="1"/>
    <col min="3584" max="3584" width="61.765625" hidden="1"/>
    <col min="3585" max="3585" width="16.765625" hidden="1"/>
    <col min="3586" max="3586" width="18.53515625" hidden="1"/>
    <col min="3587" max="3587" width="47" hidden="1"/>
    <col min="3588" max="3837" width="7.421875E-2" hidden="1"/>
    <col min="3838" max="3839" width="13.23046875" hidden="1"/>
    <col min="3840" max="3840" width="61.765625" hidden="1"/>
    <col min="3841" max="3841" width="16.765625" hidden="1"/>
    <col min="3842" max="3842" width="18.53515625" hidden="1"/>
    <col min="3843" max="3843" width="47" hidden="1"/>
    <col min="3844" max="4093" width="7.421875E-2" hidden="1"/>
    <col min="4094" max="4095" width="13.23046875" hidden="1"/>
    <col min="4096" max="4096" width="61.765625" hidden="1"/>
    <col min="4097" max="4097" width="16.765625" hidden="1"/>
    <col min="4098" max="4098" width="18.53515625" hidden="1"/>
    <col min="4099" max="4099" width="47" hidden="1"/>
    <col min="4100" max="4349" width="7.421875E-2" hidden="1"/>
    <col min="4350" max="4351" width="13.23046875" hidden="1"/>
    <col min="4352" max="4352" width="61.765625" hidden="1"/>
    <col min="4353" max="4353" width="16.765625" hidden="1"/>
    <col min="4354" max="4354" width="18.53515625" hidden="1"/>
    <col min="4355" max="4355" width="47" hidden="1"/>
    <col min="4356" max="4605" width="7.421875E-2" hidden="1"/>
    <col min="4606" max="4607" width="13.23046875" hidden="1"/>
    <col min="4608" max="4608" width="61.765625" hidden="1"/>
    <col min="4609" max="4609" width="16.765625" hidden="1"/>
    <col min="4610" max="4610" width="18.53515625" hidden="1"/>
    <col min="4611" max="4611" width="47" hidden="1"/>
    <col min="4612" max="4861" width="7.421875E-2" hidden="1"/>
    <col min="4862" max="4863" width="13.23046875" hidden="1"/>
    <col min="4864" max="4864" width="61.765625" hidden="1"/>
    <col min="4865" max="4865" width="16.765625" hidden="1"/>
    <col min="4866" max="4866" width="18.53515625" hidden="1"/>
    <col min="4867" max="4867" width="47" hidden="1"/>
    <col min="4868" max="5117" width="7.421875E-2" hidden="1"/>
    <col min="5118" max="5119" width="13.23046875" hidden="1"/>
    <col min="5120" max="5120" width="61.765625" hidden="1"/>
    <col min="5121" max="5121" width="16.765625" hidden="1"/>
    <col min="5122" max="5122" width="18.53515625" hidden="1"/>
    <col min="5123" max="5123" width="47" hidden="1"/>
    <col min="5124" max="5373" width="7.421875E-2" hidden="1"/>
    <col min="5374" max="5375" width="13.23046875" hidden="1"/>
    <col min="5376" max="5376" width="61.765625" hidden="1"/>
    <col min="5377" max="5377" width="16.765625" hidden="1"/>
    <col min="5378" max="5378" width="18.53515625" hidden="1"/>
    <col min="5379" max="5379" width="47" hidden="1"/>
    <col min="5380" max="5629" width="7.421875E-2" hidden="1"/>
    <col min="5630" max="5631" width="13.23046875" hidden="1"/>
    <col min="5632" max="5632" width="61.765625" hidden="1"/>
    <col min="5633" max="5633" width="16.765625" hidden="1"/>
    <col min="5634" max="5634" width="18.53515625" hidden="1"/>
    <col min="5635" max="5635" width="47" hidden="1"/>
    <col min="5636" max="5885" width="7.421875E-2" hidden="1"/>
    <col min="5886" max="5887" width="13.23046875" hidden="1"/>
    <col min="5888" max="5888" width="61.765625" hidden="1"/>
    <col min="5889" max="5889" width="16.765625" hidden="1"/>
    <col min="5890" max="5890" width="18.53515625" hidden="1"/>
    <col min="5891" max="5891" width="47" hidden="1"/>
    <col min="5892" max="6141" width="7.421875E-2" hidden="1"/>
    <col min="6142" max="6143" width="13.23046875" hidden="1"/>
    <col min="6144" max="6144" width="61.765625" hidden="1"/>
    <col min="6145" max="6145" width="16.765625" hidden="1"/>
    <col min="6146" max="6146" width="18.53515625" hidden="1"/>
    <col min="6147" max="6147" width="47" hidden="1"/>
    <col min="6148" max="6397" width="7.421875E-2" hidden="1"/>
    <col min="6398" max="6399" width="13.23046875" hidden="1"/>
    <col min="6400" max="6400" width="61.765625" hidden="1"/>
    <col min="6401" max="6401" width="16.765625" hidden="1"/>
    <col min="6402" max="6402" width="18.53515625" hidden="1"/>
    <col min="6403" max="6403" width="47" hidden="1"/>
    <col min="6404" max="6653" width="7.421875E-2" hidden="1"/>
    <col min="6654" max="6655" width="13.23046875" hidden="1"/>
    <col min="6656" max="6656" width="61.765625" hidden="1"/>
    <col min="6657" max="6657" width="16.765625" hidden="1"/>
    <col min="6658" max="6658" width="18.53515625" hidden="1"/>
    <col min="6659" max="6659" width="47" hidden="1"/>
    <col min="6660" max="6909" width="7.421875E-2" hidden="1"/>
    <col min="6910" max="6911" width="13.23046875" hidden="1"/>
    <col min="6912" max="6912" width="61.765625" hidden="1"/>
    <col min="6913" max="6913" width="16.765625" hidden="1"/>
    <col min="6914" max="6914" width="18.53515625" hidden="1"/>
    <col min="6915" max="6915" width="47" hidden="1"/>
    <col min="6916" max="7165" width="7.421875E-2" hidden="1"/>
    <col min="7166" max="7167" width="13.23046875" hidden="1"/>
    <col min="7168" max="7168" width="61.765625" hidden="1"/>
    <col min="7169" max="7169" width="16.765625" hidden="1"/>
    <col min="7170" max="7170" width="18.53515625" hidden="1"/>
    <col min="7171" max="7171" width="47" hidden="1"/>
    <col min="7172" max="7421" width="7.421875E-2" hidden="1"/>
    <col min="7422" max="7423" width="13.23046875" hidden="1"/>
    <col min="7424" max="7424" width="61.765625" hidden="1"/>
    <col min="7425" max="7425" width="16.765625" hidden="1"/>
    <col min="7426" max="7426" width="18.53515625" hidden="1"/>
    <col min="7427" max="7427" width="47" hidden="1"/>
    <col min="7428" max="7677" width="7.421875E-2" hidden="1"/>
    <col min="7678" max="7679" width="13.23046875" hidden="1"/>
    <col min="7680" max="7680" width="61.765625" hidden="1"/>
    <col min="7681" max="7681" width="16.765625" hidden="1"/>
    <col min="7682" max="7682" width="18.53515625" hidden="1"/>
    <col min="7683" max="7683" width="47" hidden="1"/>
    <col min="7684" max="7933" width="7.421875E-2" hidden="1"/>
    <col min="7934" max="7935" width="13.23046875" hidden="1"/>
    <col min="7936" max="7936" width="61.765625" hidden="1"/>
    <col min="7937" max="7937" width="16.765625" hidden="1"/>
    <col min="7938" max="7938" width="18.53515625" hidden="1"/>
    <col min="7939" max="7939" width="47" hidden="1"/>
    <col min="7940" max="8189" width="7.421875E-2" hidden="1"/>
    <col min="8190" max="8191" width="13.23046875" hidden="1"/>
    <col min="8192" max="8192" width="61.765625" hidden="1"/>
    <col min="8193" max="8193" width="16.765625" hidden="1"/>
    <col min="8194" max="8194" width="18.53515625" hidden="1"/>
    <col min="8195" max="8195" width="47" hidden="1"/>
    <col min="8196" max="8445" width="7.421875E-2" hidden="1"/>
    <col min="8446" max="8447" width="13.23046875" hidden="1"/>
    <col min="8448" max="8448" width="61.765625" hidden="1"/>
    <col min="8449" max="8449" width="16.765625" hidden="1"/>
    <col min="8450" max="8450" width="18.53515625" hidden="1"/>
    <col min="8451" max="8451" width="47" hidden="1"/>
    <col min="8452" max="8701" width="7.421875E-2" hidden="1"/>
    <col min="8702" max="8703" width="13.23046875" hidden="1"/>
    <col min="8704" max="8704" width="61.765625" hidden="1"/>
    <col min="8705" max="8705" width="16.765625" hidden="1"/>
    <col min="8706" max="8706" width="18.53515625" hidden="1"/>
    <col min="8707" max="8707" width="47" hidden="1"/>
    <col min="8708" max="8957" width="7.421875E-2" hidden="1"/>
    <col min="8958" max="8959" width="13.23046875" hidden="1"/>
    <col min="8960" max="8960" width="61.765625" hidden="1"/>
    <col min="8961" max="8961" width="16.765625" hidden="1"/>
    <col min="8962" max="8962" width="18.53515625" hidden="1"/>
    <col min="8963" max="8963" width="47" hidden="1"/>
    <col min="8964" max="9213" width="7.421875E-2" hidden="1"/>
    <col min="9214" max="9215" width="13.23046875" hidden="1"/>
    <col min="9216" max="9216" width="61.765625" hidden="1"/>
    <col min="9217" max="9217" width="16.765625" hidden="1"/>
    <col min="9218" max="9218" width="18.53515625" hidden="1"/>
    <col min="9219" max="9219" width="47" hidden="1"/>
    <col min="9220" max="9469" width="7.421875E-2" hidden="1"/>
    <col min="9470" max="9471" width="13.23046875" hidden="1"/>
    <col min="9472" max="9472" width="61.765625" hidden="1"/>
    <col min="9473" max="9473" width="16.765625" hidden="1"/>
    <col min="9474" max="9474" width="18.53515625" hidden="1"/>
    <col min="9475" max="9475" width="47" hidden="1"/>
    <col min="9476" max="9725" width="7.421875E-2" hidden="1"/>
    <col min="9726" max="9727" width="13.23046875" hidden="1"/>
    <col min="9728" max="9728" width="61.765625" hidden="1"/>
    <col min="9729" max="9729" width="16.765625" hidden="1"/>
    <col min="9730" max="9730" width="18.53515625" hidden="1"/>
    <col min="9731" max="9731" width="47" hidden="1"/>
    <col min="9732" max="9981" width="7.421875E-2" hidden="1"/>
    <col min="9982" max="9983" width="13.23046875" hidden="1"/>
    <col min="9984" max="9984" width="61.765625" hidden="1"/>
    <col min="9985" max="9985" width="16.765625" hidden="1"/>
    <col min="9986" max="9986" width="18.53515625" hidden="1"/>
    <col min="9987" max="9987" width="47" hidden="1"/>
    <col min="9988" max="10237" width="7.421875E-2" hidden="1"/>
    <col min="10238" max="10239" width="13.23046875" hidden="1"/>
    <col min="10240" max="10240" width="61.765625" hidden="1"/>
    <col min="10241" max="10241" width="16.765625" hidden="1"/>
    <col min="10242" max="10242" width="18.53515625" hidden="1"/>
    <col min="10243" max="10243" width="47" hidden="1"/>
    <col min="10244" max="10493" width="7.421875E-2" hidden="1"/>
    <col min="10494" max="10495" width="13.23046875" hidden="1"/>
    <col min="10496" max="10496" width="61.765625" hidden="1"/>
    <col min="10497" max="10497" width="16.765625" hidden="1"/>
    <col min="10498" max="10498" width="18.53515625" hidden="1"/>
    <col min="10499" max="10499" width="47" hidden="1"/>
    <col min="10500" max="10749" width="7.421875E-2" hidden="1"/>
    <col min="10750" max="10751" width="13.23046875" hidden="1"/>
    <col min="10752" max="10752" width="61.765625" hidden="1"/>
    <col min="10753" max="10753" width="16.765625" hidden="1"/>
    <col min="10754" max="10754" width="18.53515625" hidden="1"/>
    <col min="10755" max="10755" width="47" hidden="1"/>
    <col min="10756" max="11005" width="7.421875E-2" hidden="1"/>
    <col min="11006" max="11007" width="13.23046875" hidden="1"/>
    <col min="11008" max="11008" width="61.765625" hidden="1"/>
    <col min="11009" max="11009" width="16.765625" hidden="1"/>
    <col min="11010" max="11010" width="18.53515625" hidden="1"/>
    <col min="11011" max="11011" width="47" hidden="1"/>
    <col min="11012" max="11261" width="7.421875E-2" hidden="1"/>
    <col min="11262" max="11263" width="13.23046875" hidden="1"/>
    <col min="11264" max="11264" width="61.765625" hidden="1"/>
    <col min="11265" max="11265" width="16.765625" hidden="1"/>
    <col min="11266" max="11266" width="18.53515625" hidden="1"/>
    <col min="11267" max="11267" width="47" hidden="1"/>
    <col min="11268" max="11517" width="7.421875E-2" hidden="1"/>
    <col min="11518" max="11519" width="13.23046875" hidden="1"/>
    <col min="11520" max="11520" width="61.765625" hidden="1"/>
    <col min="11521" max="11521" width="16.765625" hidden="1"/>
    <col min="11522" max="11522" width="18.53515625" hidden="1"/>
    <col min="11523" max="11523" width="47" hidden="1"/>
    <col min="11524" max="11773" width="7.421875E-2" hidden="1"/>
    <col min="11774" max="11775" width="13.23046875" hidden="1"/>
    <col min="11776" max="11776" width="61.765625" hidden="1"/>
    <col min="11777" max="11777" width="16.765625" hidden="1"/>
    <col min="11778" max="11778" width="18.53515625" hidden="1"/>
    <col min="11779" max="11779" width="47" hidden="1"/>
    <col min="11780" max="12029" width="7.421875E-2" hidden="1"/>
    <col min="12030" max="12031" width="13.23046875" hidden="1"/>
    <col min="12032" max="12032" width="61.765625" hidden="1"/>
    <col min="12033" max="12033" width="16.765625" hidden="1"/>
    <col min="12034" max="12034" width="18.53515625" hidden="1"/>
    <col min="12035" max="12035" width="47" hidden="1"/>
    <col min="12036" max="12285" width="7.421875E-2" hidden="1"/>
    <col min="12286" max="12287" width="13.23046875" hidden="1"/>
    <col min="12288" max="12288" width="61.765625" hidden="1"/>
    <col min="12289" max="12289" width="16.765625" hidden="1"/>
    <col min="12290" max="12290" width="18.53515625" hidden="1"/>
    <col min="12291" max="12291" width="47" hidden="1"/>
    <col min="12292" max="12541" width="7.421875E-2" hidden="1"/>
    <col min="12542" max="12543" width="13.23046875" hidden="1"/>
    <col min="12544" max="12544" width="61.765625" hidden="1"/>
    <col min="12545" max="12545" width="16.765625" hidden="1"/>
    <col min="12546" max="12546" width="18.53515625" hidden="1"/>
    <col min="12547" max="12547" width="47" hidden="1"/>
    <col min="12548" max="12797" width="7.421875E-2" hidden="1"/>
    <col min="12798" max="12799" width="13.23046875" hidden="1"/>
    <col min="12800" max="12800" width="61.765625" hidden="1"/>
    <col min="12801" max="12801" width="16.765625" hidden="1"/>
    <col min="12802" max="12802" width="18.53515625" hidden="1"/>
    <col min="12803" max="12803" width="47" hidden="1"/>
    <col min="12804" max="13053" width="7.421875E-2" hidden="1"/>
    <col min="13054" max="13055" width="13.23046875" hidden="1"/>
    <col min="13056" max="13056" width="61.765625" hidden="1"/>
    <col min="13057" max="13057" width="16.765625" hidden="1"/>
    <col min="13058" max="13058" width="18.53515625" hidden="1"/>
    <col min="13059" max="13059" width="47" hidden="1"/>
    <col min="13060" max="13309" width="7.421875E-2" hidden="1"/>
    <col min="13310" max="13311" width="13.23046875" hidden="1"/>
    <col min="13312" max="13312" width="61.765625" hidden="1"/>
    <col min="13313" max="13313" width="16.765625" hidden="1"/>
    <col min="13314" max="13314" width="18.53515625" hidden="1"/>
    <col min="13315" max="13315" width="47" hidden="1"/>
    <col min="13316" max="13565" width="7.421875E-2" hidden="1"/>
    <col min="13566" max="13567" width="13.23046875" hidden="1"/>
    <col min="13568" max="13568" width="61.765625" hidden="1"/>
    <col min="13569" max="13569" width="16.765625" hidden="1"/>
    <col min="13570" max="13570" width="18.53515625" hidden="1"/>
    <col min="13571" max="13571" width="47" hidden="1"/>
    <col min="13572" max="13821" width="7.421875E-2" hidden="1"/>
    <col min="13822" max="13823" width="13.23046875" hidden="1"/>
    <col min="13824" max="13824" width="61.765625" hidden="1"/>
    <col min="13825" max="13825" width="16.765625" hidden="1"/>
    <col min="13826" max="13826" width="18.53515625" hidden="1"/>
    <col min="13827" max="13827" width="47" hidden="1"/>
    <col min="13828" max="14077" width="7.421875E-2" hidden="1"/>
    <col min="14078" max="14079" width="13.23046875" hidden="1"/>
    <col min="14080" max="14080" width="61.765625" hidden="1"/>
    <col min="14081" max="14081" width="16.765625" hidden="1"/>
    <col min="14082" max="14082" width="18.53515625" hidden="1"/>
    <col min="14083" max="14083" width="47" hidden="1"/>
    <col min="14084" max="14333" width="7.421875E-2" hidden="1"/>
    <col min="14334" max="14335" width="13.23046875" hidden="1"/>
    <col min="14336" max="14336" width="61.765625" hidden="1"/>
    <col min="14337" max="14337" width="16.765625" hidden="1"/>
    <col min="14338" max="14338" width="18.53515625" hidden="1"/>
    <col min="14339" max="14339" width="47" hidden="1"/>
    <col min="14340" max="14589" width="7.421875E-2" hidden="1"/>
    <col min="14590" max="14591" width="13.23046875" hidden="1"/>
    <col min="14592" max="14592" width="61.765625" hidden="1"/>
    <col min="14593" max="14593" width="16.765625" hidden="1"/>
    <col min="14594" max="14594" width="18.53515625" hidden="1"/>
    <col min="14595" max="14595" width="47" hidden="1"/>
    <col min="14596" max="14845" width="7.421875E-2" hidden="1"/>
    <col min="14846" max="14847" width="13.23046875" hidden="1"/>
    <col min="14848" max="14848" width="61.765625" hidden="1"/>
    <col min="14849" max="14849" width="16.765625" hidden="1"/>
    <col min="14850" max="14850" width="18.53515625" hidden="1"/>
    <col min="14851" max="14851" width="47" hidden="1"/>
    <col min="14852" max="15101" width="7.421875E-2" hidden="1"/>
    <col min="15102" max="15103" width="13.23046875" hidden="1"/>
    <col min="15104" max="15104" width="61.765625" hidden="1"/>
    <col min="15105" max="15105" width="16.765625" hidden="1"/>
    <col min="15106" max="15106" width="18.53515625" hidden="1"/>
    <col min="15107" max="15107" width="47" hidden="1"/>
    <col min="15108" max="15357" width="7.421875E-2" hidden="1"/>
    <col min="15358" max="15359" width="13.23046875" hidden="1"/>
    <col min="15360" max="15360" width="61.765625" hidden="1"/>
    <col min="15361" max="15361" width="16.765625" hidden="1"/>
    <col min="15362" max="15362" width="18.53515625" hidden="1"/>
    <col min="15363" max="15363" width="47" hidden="1"/>
    <col min="15364" max="15613" width="7.421875E-2" hidden="1"/>
    <col min="15614" max="15615" width="13.23046875" hidden="1"/>
    <col min="15616" max="15616" width="61.765625" hidden="1"/>
    <col min="15617" max="15617" width="16.765625" hidden="1"/>
    <col min="15618" max="15618" width="18.53515625" hidden="1"/>
    <col min="15619" max="15619" width="47" hidden="1"/>
    <col min="15620" max="15869" width="7.421875E-2" hidden="1"/>
    <col min="15870" max="15871" width="13.23046875" hidden="1"/>
    <col min="15872" max="15872" width="61.765625" hidden="1"/>
    <col min="15873" max="15873" width="16.765625" hidden="1"/>
    <col min="15874" max="15874" width="18.53515625" hidden="1"/>
    <col min="15875" max="15875" width="47" hidden="1"/>
    <col min="15876" max="16125" width="7.421875E-2" hidden="1"/>
    <col min="16126" max="16127" width="13.23046875" hidden="1"/>
    <col min="16128" max="16128" width="61.765625" hidden="1"/>
    <col min="16129" max="16129" width="16.765625" hidden="1"/>
    <col min="16130" max="16130" width="18.53515625" hidden="1"/>
    <col min="16131" max="16131" width="47" hidden="1"/>
    <col min="16132" max="16384" width="7.421875E-2" hidden="1"/>
  </cols>
  <sheetData>
    <row r="1" spans="1:6" ht="32.5" x14ac:dyDescent="0.35">
      <c r="A1" s="44" t="str">
        <f>"Daily closure report: "&amp;'Front page'!A8</f>
        <v>Daily closure report: Sunday, 21 December</v>
      </c>
      <c r="B1" s="44"/>
      <c r="C1" s="44"/>
      <c r="D1" s="44"/>
      <c r="E1" s="44"/>
      <c r="F1" s="44"/>
    </row>
    <row r="2" spans="1:6" s="5" customFormat="1" ht="28" x14ac:dyDescent="0.35">
      <c r="A2" s="12" t="s">
        <v>9</v>
      </c>
      <c r="B2" s="12" t="s">
        <v>1</v>
      </c>
      <c r="C2" s="12" t="s">
        <v>0</v>
      </c>
      <c r="D2" s="11" t="s">
        <v>11</v>
      </c>
      <c r="E2" s="11" t="s">
        <v>12</v>
      </c>
      <c r="F2" s="12" t="s">
        <v>10</v>
      </c>
    </row>
    <row r="3" spans="1:6" s="23" customFormat="1" ht="46.5" x14ac:dyDescent="0.35">
      <c r="A3" s="25" t="s">
        <v>17</v>
      </c>
      <c r="B3" s="25" t="s">
        <v>18</v>
      </c>
      <c r="C3" s="26" t="s">
        <v>19</v>
      </c>
      <c r="D3" s="27">
        <v>45847.208333333299</v>
      </c>
      <c r="E3" s="27">
        <v>46507.999305555597</v>
      </c>
      <c r="F3" s="26" t="s">
        <v>20</v>
      </c>
    </row>
    <row r="4" spans="1:6" s="23" customFormat="1" ht="93" x14ac:dyDescent="0.35">
      <c r="A4" s="25" t="s">
        <v>21</v>
      </c>
      <c r="B4" s="25" t="s">
        <v>5</v>
      </c>
      <c r="C4" s="26" t="s">
        <v>22</v>
      </c>
      <c r="D4" s="27">
        <v>45901.833333333299</v>
      </c>
      <c r="E4" s="27">
        <v>46034.25</v>
      </c>
      <c r="F4" s="26" t="s">
        <v>23</v>
      </c>
    </row>
    <row r="5" spans="1:6" s="23" customFormat="1" ht="108.5" x14ac:dyDescent="0.35">
      <c r="A5" s="25" t="s">
        <v>21</v>
      </c>
      <c r="B5" s="25" t="s">
        <v>5</v>
      </c>
      <c r="C5" s="26" t="s">
        <v>24</v>
      </c>
      <c r="D5" s="27">
        <v>45957.854166666701</v>
      </c>
      <c r="E5" s="27">
        <v>46041.229166666701</v>
      </c>
      <c r="F5" s="26" t="s">
        <v>25</v>
      </c>
    </row>
    <row r="6" spans="1:6" s="23" customFormat="1" ht="93" x14ac:dyDescent="0.35">
      <c r="A6" s="25" t="s">
        <v>35</v>
      </c>
      <c r="B6" s="25" t="s">
        <v>6</v>
      </c>
      <c r="C6" s="26" t="s">
        <v>36</v>
      </c>
      <c r="D6" s="27">
        <v>45974.916666666701</v>
      </c>
      <c r="E6" s="27">
        <v>46025.25</v>
      </c>
      <c r="F6" s="26" t="s">
        <v>37</v>
      </c>
    </row>
    <row r="7" spans="1:6" s="23" customFormat="1" ht="93" x14ac:dyDescent="0.35">
      <c r="A7" s="25" t="s">
        <v>46</v>
      </c>
      <c r="B7" s="25" t="s">
        <v>4</v>
      </c>
      <c r="C7" s="26" t="s">
        <v>47</v>
      </c>
      <c r="D7" s="27">
        <v>46007.25</v>
      </c>
      <c r="E7" s="27">
        <v>46013.8125</v>
      </c>
      <c r="F7" s="26" t="s">
        <v>48</v>
      </c>
    </row>
    <row r="8" spans="1:6" s="23" customFormat="1" ht="93" x14ac:dyDescent="0.35">
      <c r="A8" s="25" t="s">
        <v>59</v>
      </c>
      <c r="B8" s="25" t="s">
        <v>4</v>
      </c>
      <c r="C8" s="26" t="s">
        <v>60</v>
      </c>
      <c r="D8" s="27">
        <v>46012.875</v>
      </c>
      <c r="E8" s="27">
        <v>46013.208333333299</v>
      </c>
      <c r="F8" s="26" t="s">
        <v>61</v>
      </c>
    </row>
    <row r="9" spans="1:6" s="23" customFormat="1" ht="93" x14ac:dyDescent="0.35">
      <c r="A9" s="25" t="s">
        <v>29</v>
      </c>
      <c r="B9" s="25" t="s">
        <v>6</v>
      </c>
      <c r="C9" s="26" t="s">
        <v>30</v>
      </c>
      <c r="D9" s="27">
        <v>45804.208333333299</v>
      </c>
      <c r="E9" s="27">
        <v>46143.208333333299</v>
      </c>
      <c r="F9" s="26" t="s">
        <v>31</v>
      </c>
    </row>
    <row r="10" spans="1:6" s="23" customFormat="1" ht="93" x14ac:dyDescent="0.35">
      <c r="A10" s="25" t="s">
        <v>57</v>
      </c>
      <c r="B10" s="25" t="s">
        <v>2</v>
      </c>
      <c r="C10" s="26" t="s">
        <v>58</v>
      </c>
      <c r="D10" s="27">
        <v>46012.833333333299</v>
      </c>
      <c r="E10" s="27">
        <v>46013.25</v>
      </c>
      <c r="F10" s="26" t="s">
        <v>52</v>
      </c>
    </row>
    <row r="11" spans="1:6" s="23" customFormat="1" ht="93" x14ac:dyDescent="0.35">
      <c r="A11" s="25" t="s">
        <v>32</v>
      </c>
      <c r="B11" s="25" t="s">
        <v>4</v>
      </c>
      <c r="C11" s="26" t="s">
        <v>51</v>
      </c>
      <c r="D11" s="27">
        <v>46012.833333333299</v>
      </c>
      <c r="E11" s="27">
        <v>46013.25</v>
      </c>
      <c r="F11" s="26" t="s">
        <v>52</v>
      </c>
    </row>
    <row r="12" spans="1:6" s="23" customFormat="1" ht="46.5" x14ac:dyDescent="0.35">
      <c r="A12" s="25" t="s">
        <v>32</v>
      </c>
      <c r="B12" s="25" t="s">
        <v>4</v>
      </c>
      <c r="C12" s="26" t="s">
        <v>53</v>
      </c>
      <c r="D12" s="27">
        <v>46012.833333333299</v>
      </c>
      <c r="E12" s="27">
        <v>46013.25</v>
      </c>
      <c r="F12" s="26" t="s">
        <v>52</v>
      </c>
    </row>
    <row r="13" spans="1:6" s="23" customFormat="1" ht="46.5" x14ac:dyDescent="0.35">
      <c r="A13" s="25" t="s">
        <v>32</v>
      </c>
      <c r="B13" s="25" t="s">
        <v>4</v>
      </c>
      <c r="C13" s="26" t="s">
        <v>54</v>
      </c>
      <c r="D13" s="27">
        <v>46012.833333333299</v>
      </c>
      <c r="E13" s="27">
        <v>46013.25</v>
      </c>
      <c r="F13" s="26" t="s">
        <v>52</v>
      </c>
    </row>
    <row r="14" spans="1:6" s="23" customFormat="1" ht="31" x14ac:dyDescent="0.35">
      <c r="A14" s="25" t="s">
        <v>32</v>
      </c>
      <c r="B14" s="25" t="s">
        <v>4</v>
      </c>
      <c r="C14" s="26" t="s">
        <v>55</v>
      </c>
      <c r="D14" s="27">
        <v>46012.833333333299</v>
      </c>
      <c r="E14" s="27">
        <v>46013.25</v>
      </c>
      <c r="F14" s="26" t="s">
        <v>52</v>
      </c>
    </row>
    <row r="15" spans="1:6" s="24" customFormat="1" ht="31" x14ac:dyDescent="0.35">
      <c r="A15" s="25" t="s">
        <v>32</v>
      </c>
      <c r="B15" s="25" t="s">
        <v>4</v>
      </c>
      <c r="C15" s="26" t="s">
        <v>56</v>
      </c>
      <c r="D15" s="27">
        <v>46012.833333333299</v>
      </c>
      <c r="E15" s="27">
        <v>46013.25</v>
      </c>
      <c r="F15" s="26" t="s">
        <v>52</v>
      </c>
    </row>
    <row r="16" spans="1:6" s="24" customFormat="1" ht="46.5" x14ac:dyDescent="0.35">
      <c r="A16" s="25" t="s">
        <v>32</v>
      </c>
      <c r="B16" s="25" t="s">
        <v>5</v>
      </c>
      <c r="C16" s="26" t="s">
        <v>33</v>
      </c>
      <c r="D16" s="27">
        <v>45684.208333333299</v>
      </c>
      <c r="E16" s="27">
        <v>46143.25</v>
      </c>
      <c r="F16" s="26" t="s">
        <v>34</v>
      </c>
    </row>
    <row r="17" spans="1:6" s="24" customFormat="1" ht="62" x14ac:dyDescent="0.35">
      <c r="A17" s="25" t="s">
        <v>26</v>
      </c>
      <c r="B17" s="25" t="s">
        <v>4</v>
      </c>
      <c r="C17" s="26" t="s">
        <v>27</v>
      </c>
      <c r="D17" s="27">
        <v>44936.875</v>
      </c>
      <c r="E17" s="27">
        <v>46060.208333333299</v>
      </c>
      <c r="F17" s="26" t="s">
        <v>28</v>
      </c>
    </row>
    <row r="18" spans="1:6" s="24" customFormat="1" x14ac:dyDescent="0.35">
      <c r="A18" s="25"/>
      <c r="B18" s="25"/>
      <c r="C18" s="26"/>
      <c r="D18" s="27"/>
      <c r="E18" s="27"/>
      <c r="F18" s="26"/>
    </row>
    <row r="19" spans="1:6" s="24" customFormat="1" x14ac:dyDescent="0.35">
      <c r="A19" s="25"/>
      <c r="B19" s="25"/>
      <c r="C19" s="26"/>
      <c r="D19" s="27"/>
      <c r="E19" s="27"/>
      <c r="F19" s="26"/>
    </row>
    <row r="20" spans="1:6" s="24" customFormat="1" x14ac:dyDescent="0.35">
      <c r="A20" s="25"/>
      <c r="B20" s="25"/>
      <c r="C20" s="26"/>
      <c r="D20" s="27"/>
      <c r="E20" s="27"/>
      <c r="F20" s="26"/>
    </row>
    <row r="21" spans="1:6" s="24" customFormat="1" x14ac:dyDescent="0.35">
      <c r="A21" s="25"/>
      <c r="B21" s="25"/>
      <c r="C21" s="26"/>
      <c r="D21" s="27"/>
      <c r="E21" s="27"/>
      <c r="F21" s="26"/>
    </row>
    <row r="22" spans="1:6" s="24" customFormat="1" x14ac:dyDescent="0.35">
      <c r="A22" s="25"/>
      <c r="B22" s="25"/>
      <c r="C22" s="26"/>
      <c r="D22" s="27"/>
      <c r="E22" s="27"/>
      <c r="F22" s="26"/>
    </row>
    <row r="23" spans="1:6" s="24" customFormat="1" x14ac:dyDescent="0.35">
      <c r="A23" s="25"/>
      <c r="B23" s="25"/>
      <c r="C23" s="26"/>
      <c r="D23" s="27"/>
      <c r="E23" s="27"/>
      <c r="F23" s="26"/>
    </row>
    <row r="24" spans="1:6" s="24" customFormat="1" x14ac:dyDescent="0.35">
      <c r="A24" s="25"/>
      <c r="B24" s="25"/>
      <c r="C24" s="26"/>
      <c r="D24" s="27"/>
      <c r="E24" s="27"/>
      <c r="F24" s="26"/>
    </row>
    <row r="25" spans="1:6" s="24" customFormat="1" x14ac:dyDescent="0.35">
      <c r="A25" s="25"/>
      <c r="B25" s="25"/>
      <c r="C25" s="26"/>
      <c r="D25" s="27"/>
      <c r="E25" s="27"/>
      <c r="F25" s="26"/>
    </row>
    <row r="26" spans="1:6" s="24" customFormat="1" x14ac:dyDescent="0.35">
      <c r="A26" s="25"/>
      <c r="B26" s="25"/>
      <c r="C26" s="26"/>
      <c r="D26" s="27"/>
      <c r="E26" s="27"/>
      <c r="F26" s="26"/>
    </row>
    <row r="27" spans="1:6" s="24" customFormat="1" x14ac:dyDescent="0.35">
      <c r="A27" s="25"/>
      <c r="B27" s="25"/>
      <c r="C27" s="26"/>
      <c r="D27" s="27"/>
      <c r="E27" s="27"/>
      <c r="F27" s="26"/>
    </row>
    <row r="28" spans="1:6" s="24" customFormat="1" x14ac:dyDescent="0.35">
      <c r="A28" s="25"/>
      <c r="B28" s="25"/>
      <c r="C28" s="26"/>
      <c r="D28" s="27"/>
      <c r="E28" s="27"/>
      <c r="F28" s="26"/>
    </row>
    <row r="29" spans="1:6" s="24" customFormat="1" x14ac:dyDescent="0.35">
      <c r="A29" s="25"/>
      <c r="B29" s="25"/>
      <c r="C29" s="26"/>
      <c r="D29" s="27"/>
      <c r="E29" s="27"/>
      <c r="F29" s="26"/>
    </row>
    <row r="30" spans="1:6" s="24" customFormat="1" x14ac:dyDescent="0.35">
      <c r="A30" s="25"/>
      <c r="B30" s="25"/>
      <c r="C30" s="26"/>
      <c r="D30" s="27"/>
      <c r="E30" s="27"/>
      <c r="F30" s="26"/>
    </row>
    <row r="31" spans="1:6" s="24" customFormat="1" x14ac:dyDescent="0.35">
      <c r="A31" s="25"/>
      <c r="B31" s="25"/>
      <c r="C31" s="26"/>
      <c r="D31" s="27"/>
      <c r="E31" s="27"/>
      <c r="F31" s="26"/>
    </row>
    <row r="32" spans="1:6" s="24" customFormat="1" x14ac:dyDescent="0.35">
      <c r="A32" s="25"/>
      <c r="B32" s="25"/>
      <c r="C32" s="26"/>
      <c r="D32" s="27"/>
      <c r="E32" s="27"/>
      <c r="F32" s="26"/>
    </row>
    <row r="33" spans="1:6" s="24" customFormat="1" x14ac:dyDescent="0.35">
      <c r="A33" s="25"/>
      <c r="B33" s="25"/>
      <c r="C33" s="26"/>
      <c r="D33" s="27"/>
      <c r="E33" s="27"/>
      <c r="F33" s="26"/>
    </row>
    <row r="34" spans="1:6" s="24" customFormat="1" x14ac:dyDescent="0.35">
      <c r="A34" s="25"/>
      <c r="B34" s="25"/>
      <c r="C34" s="26"/>
      <c r="D34" s="27"/>
      <c r="E34" s="27"/>
      <c r="F34" s="26"/>
    </row>
    <row r="35" spans="1:6" s="24" customFormat="1" x14ac:dyDescent="0.35">
      <c r="A35" s="25"/>
      <c r="B35" s="25"/>
      <c r="C35" s="26"/>
      <c r="D35" s="27"/>
      <c r="E35" s="27"/>
      <c r="F35" s="26"/>
    </row>
    <row r="36" spans="1:6" s="24" customFormat="1" x14ac:dyDescent="0.35">
      <c r="A36" s="25"/>
      <c r="B36" s="25"/>
      <c r="C36" s="26"/>
      <c r="D36" s="27"/>
      <c r="E36" s="27"/>
      <c r="F36" s="26"/>
    </row>
    <row r="37" spans="1:6" s="24" customFormat="1" x14ac:dyDescent="0.35">
      <c r="A37" s="25"/>
      <c r="B37" s="25"/>
      <c r="C37" s="26"/>
      <c r="D37" s="27"/>
      <c r="E37" s="27"/>
      <c r="F37" s="26"/>
    </row>
    <row r="38" spans="1:6" s="24" customFormat="1" x14ac:dyDescent="0.35">
      <c r="A38" s="25"/>
      <c r="B38" s="25"/>
      <c r="C38" s="26"/>
      <c r="D38" s="27"/>
      <c r="E38" s="27"/>
      <c r="F38" s="26"/>
    </row>
    <row r="39" spans="1:6" s="24" customFormat="1" x14ac:dyDescent="0.35">
      <c r="A39" s="25"/>
      <c r="B39" s="25"/>
      <c r="C39" s="26"/>
      <c r="D39" s="27"/>
      <c r="E39" s="27"/>
      <c r="F39" s="26"/>
    </row>
    <row r="40" spans="1:6" s="24" customFormat="1" x14ac:dyDescent="0.35">
      <c r="A40" s="25"/>
      <c r="B40" s="25"/>
      <c r="C40" s="26"/>
      <c r="D40" s="27"/>
      <c r="E40" s="27"/>
      <c r="F40" s="26"/>
    </row>
    <row r="41" spans="1:6" s="24" customFormat="1" x14ac:dyDescent="0.35">
      <c r="A41" s="25"/>
      <c r="B41" s="25"/>
      <c r="C41" s="26"/>
      <c r="D41" s="27"/>
      <c r="E41" s="27"/>
      <c r="F41" s="26"/>
    </row>
    <row r="42" spans="1:6" s="24" customFormat="1" x14ac:dyDescent="0.35">
      <c r="A42" s="25"/>
      <c r="B42" s="25"/>
      <c r="C42" s="26"/>
      <c r="D42" s="27"/>
      <c r="E42" s="27"/>
      <c r="F42" s="26"/>
    </row>
    <row r="43" spans="1:6" s="24" customFormat="1" x14ac:dyDescent="0.35">
      <c r="A43" s="25"/>
      <c r="B43" s="25"/>
      <c r="C43" s="26"/>
      <c r="D43" s="27"/>
      <c r="E43" s="27"/>
      <c r="F43" s="26"/>
    </row>
    <row r="44" spans="1:6" s="24" customFormat="1" x14ac:dyDescent="0.35">
      <c r="A44" s="25"/>
      <c r="B44" s="25"/>
      <c r="C44" s="26"/>
      <c r="D44" s="27"/>
      <c r="E44" s="27"/>
      <c r="F44" s="26"/>
    </row>
    <row r="45" spans="1:6" s="24" customFormat="1" x14ac:dyDescent="0.35">
      <c r="A45" s="25"/>
      <c r="B45" s="25"/>
      <c r="C45" s="26"/>
      <c r="D45" s="27"/>
      <c r="E45" s="27"/>
      <c r="F45" s="26"/>
    </row>
    <row r="46" spans="1:6" s="24" customFormat="1" x14ac:dyDescent="0.35">
      <c r="A46" s="25"/>
      <c r="B46" s="25"/>
      <c r="C46" s="26"/>
      <c r="D46" s="27"/>
      <c r="E46" s="27"/>
      <c r="F46" s="26"/>
    </row>
    <row r="47" spans="1:6" s="24" customFormat="1" x14ac:dyDescent="0.35">
      <c r="A47" s="25"/>
      <c r="B47" s="25"/>
      <c r="C47" s="26"/>
      <c r="D47" s="27"/>
      <c r="E47" s="27"/>
      <c r="F47" s="26"/>
    </row>
    <row r="48" spans="1:6" s="24" customFormat="1" x14ac:dyDescent="0.35">
      <c r="A48" s="25"/>
      <c r="B48" s="25"/>
      <c r="C48" s="26"/>
      <c r="D48" s="27"/>
      <c r="E48" s="27"/>
      <c r="F48" s="26"/>
    </row>
    <row r="49" spans="1:6" s="24" customFormat="1" x14ac:dyDescent="0.35">
      <c r="A49" s="25"/>
      <c r="B49" s="25"/>
      <c r="C49" s="26"/>
      <c r="D49" s="27"/>
      <c r="E49" s="27"/>
      <c r="F49" s="26"/>
    </row>
    <row r="50" spans="1:6" s="24" customFormat="1" x14ac:dyDescent="0.35">
      <c r="A50" s="25"/>
      <c r="B50" s="25"/>
      <c r="C50" s="26"/>
      <c r="D50" s="27"/>
      <c r="E50" s="27"/>
      <c r="F50" s="26"/>
    </row>
    <row r="51" spans="1:6" s="24" customFormat="1" x14ac:dyDescent="0.35">
      <c r="A51" s="25"/>
      <c r="B51" s="25"/>
      <c r="C51" s="26"/>
      <c r="D51" s="27"/>
      <c r="E51" s="27"/>
      <c r="F51" s="26"/>
    </row>
    <row r="52" spans="1:6" s="24" customFormat="1" x14ac:dyDescent="0.35">
      <c r="A52" s="25"/>
      <c r="B52" s="25"/>
      <c r="C52" s="26"/>
      <c r="D52" s="27"/>
      <c r="E52" s="27"/>
      <c r="F52" s="26"/>
    </row>
    <row r="53" spans="1:6" s="24" customFormat="1" x14ac:dyDescent="0.35">
      <c r="A53" s="25"/>
      <c r="B53" s="25"/>
      <c r="C53" s="26"/>
      <c r="D53" s="27"/>
      <c r="E53" s="27"/>
      <c r="F53" s="26"/>
    </row>
    <row r="54" spans="1:6" s="24" customFormat="1" x14ac:dyDescent="0.35">
      <c r="A54" s="25"/>
      <c r="B54" s="25"/>
      <c r="C54" s="26"/>
      <c r="D54" s="27"/>
      <c r="E54" s="27"/>
      <c r="F54" s="26"/>
    </row>
    <row r="55" spans="1:6" s="24" customFormat="1" x14ac:dyDescent="0.35">
      <c r="A55" s="25"/>
      <c r="B55" s="25"/>
      <c r="C55" s="26"/>
      <c r="D55" s="27"/>
      <c r="E55" s="27"/>
      <c r="F55" s="26"/>
    </row>
    <row r="56" spans="1:6" s="24" customFormat="1" x14ac:dyDescent="0.35">
      <c r="A56" s="25"/>
      <c r="B56" s="25"/>
      <c r="C56" s="26"/>
      <c r="D56" s="27"/>
      <c r="E56" s="27"/>
      <c r="F56" s="26"/>
    </row>
    <row r="57" spans="1:6" s="24" customFormat="1" x14ac:dyDescent="0.35">
      <c r="A57" s="25"/>
      <c r="B57" s="25"/>
      <c r="C57" s="26"/>
      <c r="D57" s="27"/>
      <c r="E57" s="27"/>
      <c r="F57" s="26"/>
    </row>
    <row r="58" spans="1:6" s="24" customFormat="1" x14ac:dyDescent="0.35">
      <c r="A58" s="25"/>
      <c r="B58" s="25"/>
      <c r="C58" s="26"/>
      <c r="D58" s="27"/>
      <c r="E58" s="27"/>
      <c r="F58" s="26"/>
    </row>
    <row r="59" spans="1:6" s="24" customFormat="1" x14ac:dyDescent="0.35">
      <c r="A59" s="25"/>
      <c r="B59" s="25"/>
      <c r="C59" s="26"/>
      <c r="D59" s="27"/>
      <c r="E59" s="27"/>
      <c r="F59" s="26"/>
    </row>
    <row r="60" spans="1:6" s="24" customFormat="1" x14ac:dyDescent="0.35">
      <c r="A60" s="25"/>
      <c r="B60" s="25"/>
      <c r="C60" s="26"/>
      <c r="D60" s="27"/>
      <c r="E60" s="27"/>
      <c r="F60" s="26"/>
    </row>
    <row r="61" spans="1:6" s="24" customFormat="1" x14ac:dyDescent="0.35">
      <c r="A61" s="25"/>
      <c r="B61" s="25"/>
      <c r="C61" s="26"/>
      <c r="D61" s="27"/>
      <c r="E61" s="27"/>
      <c r="F61" s="26"/>
    </row>
    <row r="62" spans="1:6" s="24" customFormat="1" x14ac:dyDescent="0.35">
      <c r="A62" s="25"/>
      <c r="B62" s="25"/>
      <c r="C62" s="26"/>
      <c r="D62" s="27"/>
      <c r="E62" s="27"/>
      <c r="F62" s="26"/>
    </row>
    <row r="63" spans="1:6" s="24" customFormat="1" x14ac:dyDescent="0.35">
      <c r="A63" s="25"/>
      <c r="B63" s="25"/>
      <c r="C63" s="26"/>
      <c r="D63" s="27"/>
      <c r="E63" s="27"/>
      <c r="F63" s="26"/>
    </row>
    <row r="64" spans="1:6" s="24" customFormat="1" x14ac:dyDescent="0.35">
      <c r="A64" s="25"/>
      <c r="B64" s="25"/>
      <c r="C64" s="26"/>
      <c r="D64" s="27"/>
      <c r="E64" s="27"/>
      <c r="F64" s="26"/>
    </row>
    <row r="65" spans="1:6" s="24" customFormat="1" x14ac:dyDescent="0.35">
      <c r="A65" s="25"/>
      <c r="B65" s="25"/>
      <c r="C65" s="26"/>
      <c r="D65" s="27"/>
      <c r="E65" s="27"/>
      <c r="F65" s="26"/>
    </row>
    <row r="66" spans="1:6" s="24" customFormat="1" x14ac:dyDescent="0.35">
      <c r="A66" s="25"/>
      <c r="B66" s="25"/>
      <c r="C66" s="26"/>
      <c r="D66" s="27"/>
      <c r="E66" s="27"/>
      <c r="F66" s="26"/>
    </row>
    <row r="67" spans="1:6" s="24" customFormat="1" x14ac:dyDescent="0.35">
      <c r="A67" s="25"/>
      <c r="B67" s="25"/>
      <c r="C67" s="26"/>
      <c r="D67" s="27"/>
      <c r="E67" s="27"/>
      <c r="F67" s="26"/>
    </row>
    <row r="68" spans="1:6" s="24" customFormat="1" x14ac:dyDescent="0.35">
      <c r="A68" s="25"/>
      <c r="B68" s="25"/>
      <c r="C68" s="26"/>
      <c r="D68" s="27"/>
      <c r="E68" s="27"/>
      <c r="F68" s="26"/>
    </row>
    <row r="69" spans="1:6" s="24" customFormat="1" x14ac:dyDescent="0.35">
      <c r="A69" s="25"/>
      <c r="B69" s="25"/>
      <c r="C69" s="26"/>
      <c r="D69" s="27"/>
      <c r="E69" s="27"/>
      <c r="F69" s="26"/>
    </row>
    <row r="70" spans="1:6" s="24" customFormat="1" x14ac:dyDescent="0.35">
      <c r="A70" s="25"/>
      <c r="B70" s="25"/>
      <c r="C70" s="26"/>
      <c r="D70" s="27"/>
      <c r="E70" s="27"/>
      <c r="F70" s="26"/>
    </row>
    <row r="71" spans="1:6" s="24" customFormat="1" x14ac:dyDescent="0.35">
      <c r="A71" s="25"/>
      <c r="B71" s="25"/>
      <c r="C71" s="26"/>
      <c r="D71" s="27"/>
      <c r="E71" s="27"/>
      <c r="F71" s="26"/>
    </row>
    <row r="72" spans="1:6" s="24" customFormat="1" x14ac:dyDescent="0.35">
      <c r="A72" s="25"/>
      <c r="B72" s="25"/>
      <c r="C72" s="26"/>
      <c r="D72" s="27"/>
      <c r="E72" s="27"/>
      <c r="F72" s="26"/>
    </row>
    <row r="73" spans="1:6" s="24" customFormat="1" x14ac:dyDescent="0.35">
      <c r="A73" s="25"/>
      <c r="B73" s="25"/>
      <c r="C73" s="26"/>
      <c r="D73" s="27"/>
      <c r="E73" s="27"/>
      <c r="F73" s="26"/>
    </row>
    <row r="74" spans="1:6" s="24" customFormat="1" x14ac:dyDescent="0.35">
      <c r="A74" s="25"/>
      <c r="B74" s="25"/>
      <c r="C74" s="26"/>
      <c r="D74" s="27"/>
      <c r="E74" s="27"/>
      <c r="F74" s="26"/>
    </row>
    <row r="75" spans="1:6" s="24" customFormat="1" x14ac:dyDescent="0.35">
      <c r="A75" s="25"/>
      <c r="B75" s="25"/>
      <c r="C75" s="26"/>
      <c r="D75" s="27"/>
      <c r="E75" s="27"/>
      <c r="F75" s="26"/>
    </row>
    <row r="76" spans="1:6" s="24" customFormat="1" x14ac:dyDescent="0.35">
      <c r="A76" s="25"/>
      <c r="B76" s="25"/>
      <c r="C76" s="26"/>
      <c r="D76" s="27"/>
      <c r="E76" s="27"/>
      <c r="F76" s="26"/>
    </row>
    <row r="77" spans="1:6" s="24" customFormat="1" x14ac:dyDescent="0.35">
      <c r="A77" s="25"/>
      <c r="B77" s="25"/>
      <c r="C77" s="26"/>
      <c r="D77" s="27"/>
      <c r="E77" s="27"/>
      <c r="F77" s="26"/>
    </row>
    <row r="78" spans="1:6" s="24" customFormat="1" x14ac:dyDescent="0.35">
      <c r="A78" s="25"/>
      <c r="B78" s="25"/>
      <c r="C78" s="26"/>
      <c r="D78" s="27"/>
      <c r="E78" s="27"/>
      <c r="F78" s="26"/>
    </row>
    <row r="79" spans="1:6" s="24" customFormat="1" x14ac:dyDescent="0.35">
      <c r="A79" s="25"/>
      <c r="B79" s="25"/>
      <c r="C79" s="26"/>
      <c r="D79" s="27"/>
      <c r="E79" s="27"/>
      <c r="F79" s="26"/>
    </row>
    <row r="80" spans="1:6" s="24" customFormat="1" x14ac:dyDescent="0.35">
      <c r="A80" s="25"/>
      <c r="B80" s="25"/>
      <c r="C80" s="26"/>
      <c r="D80" s="27"/>
      <c r="E80" s="27"/>
      <c r="F80" s="26"/>
    </row>
    <row r="81" spans="1:6" s="24" customFormat="1" x14ac:dyDescent="0.35">
      <c r="A81" s="25"/>
      <c r="B81" s="25"/>
      <c r="C81" s="26"/>
      <c r="D81" s="27"/>
      <c r="E81" s="27"/>
      <c r="F81" s="26"/>
    </row>
    <row r="82" spans="1:6" s="24" customFormat="1" x14ac:dyDescent="0.35">
      <c r="A82" s="25"/>
      <c r="B82" s="25"/>
      <c r="C82" s="26"/>
      <c r="D82" s="27"/>
      <c r="E82" s="27"/>
      <c r="F82" s="26"/>
    </row>
    <row r="83" spans="1:6" s="24" customFormat="1" x14ac:dyDescent="0.35">
      <c r="A83" s="25"/>
      <c r="B83" s="25"/>
      <c r="C83" s="26"/>
      <c r="D83" s="27"/>
      <c r="E83" s="27"/>
      <c r="F83" s="26"/>
    </row>
    <row r="84" spans="1:6" s="24" customFormat="1" x14ac:dyDescent="0.35">
      <c r="A84" s="25"/>
      <c r="B84" s="25"/>
      <c r="C84" s="26"/>
      <c r="D84" s="27"/>
      <c r="E84" s="27"/>
      <c r="F84" s="26"/>
    </row>
    <row r="85" spans="1:6" s="24" customFormat="1" x14ac:dyDescent="0.35">
      <c r="A85" s="25"/>
      <c r="B85" s="25"/>
      <c r="C85" s="26"/>
      <c r="D85" s="27"/>
      <c r="E85" s="27"/>
      <c r="F85" s="26"/>
    </row>
    <row r="86" spans="1:6" s="24" customFormat="1" x14ac:dyDescent="0.35">
      <c r="A86" s="25"/>
      <c r="B86" s="25"/>
      <c r="C86" s="26"/>
      <c r="D86" s="27"/>
      <c r="E86" s="27"/>
      <c r="F86" s="26"/>
    </row>
    <row r="87" spans="1:6" s="24" customFormat="1" x14ac:dyDescent="0.35">
      <c r="A87" s="25"/>
      <c r="B87" s="25"/>
      <c r="C87" s="26"/>
      <c r="D87" s="27"/>
      <c r="E87" s="27"/>
      <c r="F87" s="26"/>
    </row>
    <row r="88" spans="1:6" s="24" customFormat="1" x14ac:dyDescent="0.35">
      <c r="A88" s="25"/>
      <c r="B88" s="25"/>
      <c r="C88" s="26"/>
      <c r="D88" s="27"/>
      <c r="E88" s="27"/>
      <c r="F88" s="26"/>
    </row>
    <row r="89" spans="1:6" s="24" customFormat="1" x14ac:dyDescent="0.35">
      <c r="A89" s="25"/>
      <c r="B89" s="25"/>
      <c r="C89" s="26"/>
      <c r="D89" s="27"/>
      <c r="E89" s="27"/>
      <c r="F89" s="26"/>
    </row>
    <row r="90" spans="1:6" s="24" customFormat="1" x14ac:dyDescent="0.35">
      <c r="A90" s="25"/>
      <c r="B90" s="25"/>
      <c r="C90" s="26"/>
      <c r="D90" s="27"/>
      <c r="E90" s="27"/>
      <c r="F90" s="26"/>
    </row>
    <row r="91" spans="1:6" s="24" customFormat="1" x14ac:dyDescent="0.35">
      <c r="A91" s="25"/>
      <c r="B91" s="25"/>
      <c r="C91" s="26"/>
      <c r="D91" s="27"/>
      <c r="E91" s="27"/>
      <c r="F91" s="26"/>
    </row>
    <row r="92" spans="1:6" s="24" customFormat="1" x14ac:dyDescent="0.35">
      <c r="A92" s="25"/>
      <c r="B92" s="25"/>
      <c r="C92" s="26"/>
      <c r="D92" s="27"/>
      <c r="E92" s="27"/>
      <c r="F92" s="26"/>
    </row>
    <row r="93" spans="1:6" s="24" customFormat="1" x14ac:dyDescent="0.35">
      <c r="A93" s="25"/>
      <c r="B93" s="25"/>
      <c r="C93" s="26"/>
      <c r="D93" s="27"/>
      <c r="E93" s="27"/>
      <c r="F93" s="26"/>
    </row>
    <row r="94" spans="1:6" s="24" customFormat="1" x14ac:dyDescent="0.35">
      <c r="A94" s="25"/>
      <c r="B94" s="25"/>
      <c r="C94" s="26"/>
      <c r="D94" s="27"/>
      <c r="E94" s="27"/>
      <c r="F94" s="26"/>
    </row>
    <row r="95" spans="1:6" s="24" customFormat="1" x14ac:dyDescent="0.35">
      <c r="A95" s="25"/>
      <c r="B95" s="25"/>
      <c r="C95" s="26"/>
      <c r="D95" s="27"/>
      <c r="E95" s="27"/>
      <c r="F95" s="26"/>
    </row>
    <row r="96" spans="1:6" s="24" customFormat="1" x14ac:dyDescent="0.35">
      <c r="A96" s="25"/>
      <c r="B96" s="25"/>
      <c r="C96" s="26"/>
      <c r="D96" s="27"/>
      <c r="E96" s="27"/>
      <c r="F96" s="26"/>
    </row>
    <row r="97" spans="1:6" s="24" customFormat="1" x14ac:dyDescent="0.35">
      <c r="A97" s="25"/>
      <c r="B97" s="25"/>
      <c r="C97" s="26"/>
      <c r="D97" s="27"/>
      <c r="E97" s="27"/>
      <c r="F97" s="26"/>
    </row>
    <row r="98" spans="1:6" s="24" customFormat="1" x14ac:dyDescent="0.35">
      <c r="A98" s="25"/>
      <c r="B98" s="25"/>
      <c r="C98" s="26"/>
      <c r="D98" s="27"/>
      <c r="E98" s="27"/>
      <c r="F98" s="26"/>
    </row>
    <row r="99" spans="1:6" s="24" customFormat="1" x14ac:dyDescent="0.35">
      <c r="A99" s="25"/>
      <c r="B99" s="25"/>
      <c r="C99" s="26"/>
      <c r="D99" s="27"/>
      <c r="E99" s="27"/>
      <c r="F99" s="26"/>
    </row>
    <row r="100" spans="1:6" s="24" customFormat="1" x14ac:dyDescent="0.35">
      <c r="A100" s="25"/>
      <c r="B100" s="25"/>
      <c r="C100" s="26"/>
      <c r="D100" s="27"/>
      <c r="E100" s="27"/>
      <c r="F100" s="26"/>
    </row>
    <row r="101" spans="1:6" s="24" customFormat="1" x14ac:dyDescent="0.35">
      <c r="A101" s="25"/>
      <c r="B101" s="25"/>
      <c r="C101" s="26"/>
      <c r="D101" s="27"/>
      <c r="E101" s="27"/>
      <c r="F101" s="26"/>
    </row>
    <row r="102" spans="1:6" s="24" customFormat="1" x14ac:dyDescent="0.35">
      <c r="A102" s="25"/>
      <c r="B102" s="25"/>
      <c r="C102" s="26"/>
      <c r="D102" s="27"/>
      <c r="E102" s="27"/>
      <c r="F102" s="26"/>
    </row>
    <row r="103" spans="1:6" s="24" customFormat="1" x14ac:dyDescent="0.35">
      <c r="A103" s="25"/>
      <c r="B103" s="25"/>
      <c r="C103" s="26"/>
      <c r="D103" s="27"/>
      <c r="E103" s="27"/>
      <c r="F103" s="26"/>
    </row>
    <row r="104" spans="1:6" s="24" customFormat="1" x14ac:dyDescent="0.35">
      <c r="A104" s="25"/>
      <c r="B104" s="25"/>
      <c r="C104" s="26"/>
      <c r="D104" s="27"/>
      <c r="E104" s="27"/>
      <c r="F104" s="26"/>
    </row>
    <row r="105" spans="1:6" s="24" customFormat="1" x14ac:dyDescent="0.35">
      <c r="A105" s="25"/>
      <c r="B105" s="25"/>
      <c r="C105" s="26"/>
      <c r="D105" s="27"/>
      <c r="E105" s="27"/>
      <c r="F105" s="26"/>
    </row>
    <row r="106" spans="1:6" s="24" customFormat="1" x14ac:dyDescent="0.35">
      <c r="A106" s="25"/>
      <c r="B106" s="25"/>
      <c r="C106" s="26"/>
      <c r="D106" s="27"/>
      <c r="E106" s="27"/>
      <c r="F106" s="26"/>
    </row>
    <row r="107" spans="1:6" s="24" customFormat="1" x14ac:dyDescent="0.35">
      <c r="A107" s="25"/>
      <c r="B107" s="25"/>
      <c r="C107" s="26"/>
      <c r="D107" s="27"/>
      <c r="E107" s="27"/>
      <c r="F107" s="26"/>
    </row>
    <row r="108" spans="1:6" s="24" customFormat="1" x14ac:dyDescent="0.35">
      <c r="A108" s="25"/>
      <c r="B108" s="25"/>
      <c r="C108" s="26"/>
      <c r="D108" s="27"/>
      <c r="E108" s="27"/>
      <c r="F108" s="26"/>
    </row>
    <row r="109" spans="1:6" s="24" customFormat="1" x14ac:dyDescent="0.35">
      <c r="A109" s="25"/>
      <c r="B109" s="25"/>
      <c r="C109" s="26"/>
      <c r="D109" s="27"/>
      <c r="E109" s="27"/>
      <c r="F109" s="26"/>
    </row>
    <row r="110" spans="1:6" s="24" customFormat="1" x14ac:dyDescent="0.35">
      <c r="A110" s="25"/>
      <c r="B110" s="25"/>
      <c r="C110" s="26"/>
      <c r="D110" s="27"/>
      <c r="E110" s="27"/>
      <c r="F110" s="26"/>
    </row>
    <row r="111" spans="1:6" s="24" customFormat="1" x14ac:dyDescent="0.35">
      <c r="A111" s="25"/>
      <c r="B111" s="25"/>
      <c r="C111" s="26"/>
      <c r="D111" s="27"/>
      <c r="E111" s="27"/>
      <c r="F111" s="26"/>
    </row>
    <row r="112" spans="1:6" s="24" customFormat="1" x14ac:dyDescent="0.35">
      <c r="A112" s="25"/>
      <c r="B112" s="25"/>
      <c r="C112" s="26"/>
      <c r="D112" s="27"/>
      <c r="E112" s="27"/>
      <c r="F112" s="26"/>
    </row>
    <row r="113" spans="1:6" s="24" customFormat="1" x14ac:dyDescent="0.35">
      <c r="A113" s="25"/>
      <c r="B113" s="25"/>
      <c r="C113" s="26"/>
      <c r="D113" s="27"/>
      <c r="E113" s="27"/>
      <c r="F113" s="26"/>
    </row>
    <row r="114" spans="1:6" s="24" customFormat="1" x14ac:dyDescent="0.35">
      <c r="A114" s="25"/>
      <c r="B114" s="25"/>
      <c r="C114" s="26"/>
      <c r="D114" s="27"/>
      <c r="E114" s="27"/>
      <c r="F114" s="26"/>
    </row>
    <row r="115" spans="1:6" s="24" customFormat="1" x14ac:dyDescent="0.35">
      <c r="A115" s="25"/>
      <c r="B115" s="25"/>
      <c r="C115" s="26"/>
      <c r="D115" s="27"/>
      <c r="E115" s="27"/>
      <c r="F115" s="26"/>
    </row>
    <row r="116" spans="1:6" s="24" customFormat="1" x14ac:dyDescent="0.35">
      <c r="A116" s="25"/>
      <c r="B116" s="25"/>
      <c r="C116" s="26"/>
      <c r="D116" s="27"/>
      <c r="E116" s="27"/>
      <c r="F116" s="26"/>
    </row>
    <row r="117" spans="1:6" s="24" customFormat="1" x14ac:dyDescent="0.35">
      <c r="A117" s="25"/>
      <c r="B117" s="25"/>
      <c r="C117" s="26"/>
      <c r="D117" s="27"/>
      <c r="E117" s="27"/>
      <c r="F117" s="26"/>
    </row>
    <row r="118" spans="1:6" s="24" customFormat="1" x14ac:dyDescent="0.35">
      <c r="A118" s="25"/>
      <c r="B118" s="25"/>
      <c r="C118" s="26"/>
      <c r="D118" s="27"/>
      <c r="E118" s="27"/>
      <c r="F118" s="26"/>
    </row>
    <row r="119" spans="1:6" s="24" customFormat="1" x14ac:dyDescent="0.35">
      <c r="A119" s="25"/>
      <c r="B119" s="25"/>
      <c r="C119" s="26"/>
      <c r="D119" s="27"/>
      <c r="E119" s="27"/>
      <c r="F119" s="26"/>
    </row>
    <row r="120" spans="1:6" s="24" customFormat="1" x14ac:dyDescent="0.35">
      <c r="A120" s="25"/>
      <c r="B120" s="25"/>
      <c r="C120" s="26"/>
      <c r="D120" s="27"/>
      <c r="E120" s="27"/>
      <c r="F120" s="26"/>
    </row>
    <row r="121" spans="1:6" s="24" customFormat="1" x14ac:dyDescent="0.35">
      <c r="A121" s="25"/>
      <c r="B121" s="25"/>
      <c r="C121" s="26"/>
      <c r="D121" s="27"/>
      <c r="E121" s="27"/>
      <c r="F121" s="26"/>
    </row>
    <row r="122" spans="1:6" s="24" customFormat="1" x14ac:dyDescent="0.35">
      <c r="A122" s="25"/>
      <c r="B122" s="25"/>
      <c r="C122" s="26"/>
      <c r="D122" s="27"/>
      <c r="E122" s="27"/>
      <c r="F122" s="26"/>
    </row>
    <row r="123" spans="1:6" s="24" customFormat="1" x14ac:dyDescent="0.35">
      <c r="A123" s="25"/>
      <c r="B123" s="25"/>
      <c r="C123" s="26"/>
      <c r="D123" s="27"/>
      <c r="E123" s="27"/>
      <c r="F123" s="26"/>
    </row>
    <row r="124" spans="1:6" s="24" customFormat="1" x14ac:dyDescent="0.35">
      <c r="A124" s="25"/>
      <c r="B124" s="25"/>
      <c r="C124" s="26"/>
      <c r="D124" s="27"/>
      <c r="E124" s="27"/>
      <c r="F124" s="26"/>
    </row>
    <row r="125" spans="1:6" s="24" customFormat="1" x14ac:dyDescent="0.35">
      <c r="A125" s="25"/>
      <c r="B125" s="25"/>
      <c r="C125" s="26"/>
      <c r="D125" s="27"/>
      <c r="E125" s="27"/>
      <c r="F125" s="26"/>
    </row>
    <row r="126" spans="1:6" s="24" customFormat="1" x14ac:dyDescent="0.35">
      <c r="A126" s="25"/>
      <c r="B126" s="25"/>
      <c r="C126" s="26"/>
      <c r="D126" s="27"/>
      <c r="E126" s="27"/>
      <c r="F126" s="26"/>
    </row>
    <row r="127" spans="1:6" s="24" customFormat="1" x14ac:dyDescent="0.35">
      <c r="A127" s="25"/>
      <c r="B127" s="25"/>
      <c r="C127" s="26"/>
      <c r="D127" s="27"/>
      <c r="E127" s="27"/>
      <c r="F127" s="26"/>
    </row>
    <row r="128" spans="1:6" s="24" customFormat="1" x14ac:dyDescent="0.35">
      <c r="A128" s="25"/>
      <c r="B128" s="25"/>
      <c r="C128" s="26"/>
      <c r="D128" s="27"/>
      <c r="E128" s="27"/>
      <c r="F128" s="26"/>
    </row>
    <row r="129" spans="1:6" s="24" customFormat="1" x14ac:dyDescent="0.35">
      <c r="A129" s="25"/>
      <c r="B129" s="25"/>
      <c r="C129" s="26"/>
      <c r="D129" s="27"/>
      <c r="E129" s="27"/>
      <c r="F129" s="26"/>
    </row>
    <row r="130" spans="1:6" s="24" customFormat="1" x14ac:dyDescent="0.35">
      <c r="A130" s="25"/>
      <c r="B130" s="25"/>
      <c r="C130" s="26"/>
      <c r="D130" s="27"/>
      <c r="E130" s="27"/>
      <c r="F130" s="26"/>
    </row>
    <row r="131" spans="1:6" s="24" customFormat="1" x14ac:dyDescent="0.35">
      <c r="A131" s="25"/>
      <c r="B131" s="25"/>
      <c r="C131" s="26"/>
      <c r="D131" s="27"/>
      <c r="E131" s="27"/>
      <c r="F131" s="26"/>
    </row>
    <row r="132" spans="1:6" s="24" customFormat="1" x14ac:dyDescent="0.35">
      <c r="A132" s="25"/>
      <c r="B132" s="25"/>
      <c r="C132" s="26"/>
      <c r="D132" s="27"/>
      <c r="E132" s="27"/>
      <c r="F132" s="26"/>
    </row>
    <row r="133" spans="1:6" s="24" customFormat="1" x14ac:dyDescent="0.35">
      <c r="A133" s="25"/>
      <c r="B133" s="25"/>
      <c r="C133" s="26"/>
      <c r="D133" s="27"/>
      <c r="E133" s="27"/>
      <c r="F133" s="26"/>
    </row>
    <row r="134" spans="1:6" s="24" customFormat="1" x14ac:dyDescent="0.35">
      <c r="A134" s="25"/>
      <c r="B134" s="25"/>
      <c r="C134" s="26"/>
      <c r="D134" s="27"/>
      <c r="E134" s="27"/>
      <c r="F134" s="26"/>
    </row>
    <row r="135" spans="1:6" s="24" customFormat="1" x14ac:dyDescent="0.35">
      <c r="A135" s="25"/>
      <c r="B135" s="25"/>
      <c r="C135" s="26"/>
      <c r="D135" s="27"/>
      <c r="E135" s="27"/>
      <c r="F135" s="26"/>
    </row>
    <row r="136" spans="1:6" s="24" customFormat="1" x14ac:dyDescent="0.35">
      <c r="A136" s="25"/>
      <c r="B136" s="25"/>
      <c r="C136" s="26"/>
      <c r="D136" s="27"/>
      <c r="E136" s="27"/>
      <c r="F136" s="26"/>
    </row>
    <row r="137" spans="1:6" s="24" customFormat="1" x14ac:dyDescent="0.35">
      <c r="A137" s="25"/>
      <c r="B137" s="25"/>
      <c r="C137" s="26"/>
      <c r="D137" s="27"/>
      <c r="E137" s="27"/>
      <c r="F137" s="26"/>
    </row>
    <row r="138" spans="1:6" x14ac:dyDescent="0.35">
      <c r="A138" s="25"/>
      <c r="B138" s="25"/>
      <c r="C138" s="26"/>
      <c r="D138" s="27"/>
      <c r="E138" s="27"/>
      <c r="F138" s="26"/>
    </row>
    <row r="139" spans="1:6" x14ac:dyDescent="0.35">
      <c r="A139" s="25"/>
      <c r="B139" s="25"/>
      <c r="C139" s="26"/>
      <c r="D139" s="27"/>
      <c r="E139" s="27"/>
      <c r="F139" s="26"/>
    </row>
    <row r="140" spans="1:6" x14ac:dyDescent="0.35">
      <c r="A140" s="25"/>
      <c r="B140" s="25"/>
      <c r="C140" s="26"/>
      <c r="D140" s="27"/>
      <c r="E140" s="27"/>
      <c r="F140" s="26"/>
    </row>
    <row r="141" spans="1:6" x14ac:dyDescent="0.35">
      <c r="A141" s="25"/>
      <c r="B141" s="25"/>
      <c r="C141" s="26"/>
      <c r="D141" s="27"/>
      <c r="E141" s="27"/>
      <c r="F141" s="26"/>
    </row>
    <row r="142" spans="1:6" x14ac:dyDescent="0.35">
      <c r="A142" s="25"/>
      <c r="B142" s="25"/>
      <c r="C142" s="26"/>
      <c r="D142" s="27"/>
      <c r="E142" s="27"/>
      <c r="F142" s="26"/>
    </row>
    <row r="143" spans="1:6" x14ac:dyDescent="0.35">
      <c r="A143" s="25"/>
      <c r="B143" s="25"/>
      <c r="C143" s="26"/>
      <c r="D143" s="27"/>
      <c r="E143" s="27"/>
      <c r="F143" s="26"/>
    </row>
    <row r="144" spans="1:6" x14ac:dyDescent="0.35">
      <c r="A144" s="25"/>
      <c r="B144" s="25"/>
      <c r="C144" s="26"/>
      <c r="D144" s="27"/>
      <c r="E144" s="27"/>
      <c r="F144" s="26"/>
    </row>
    <row r="145" spans="1:6" x14ac:dyDescent="0.35">
      <c r="A145" s="25"/>
      <c r="B145" s="25"/>
      <c r="C145" s="26"/>
      <c r="D145" s="27"/>
      <c r="E145" s="27"/>
      <c r="F145" s="26"/>
    </row>
    <row r="146" spans="1:6" x14ac:dyDescent="0.35">
      <c r="A146" s="25"/>
      <c r="B146" s="25"/>
      <c r="C146" s="26"/>
      <c r="D146" s="27"/>
      <c r="E146" s="27"/>
      <c r="F146" s="26"/>
    </row>
    <row r="147" spans="1:6" x14ac:dyDescent="0.35">
      <c r="A147" s="25"/>
      <c r="B147" s="25"/>
      <c r="C147" s="26"/>
      <c r="D147" s="27"/>
      <c r="E147" s="27"/>
      <c r="F147" s="26"/>
    </row>
    <row r="148" spans="1:6" x14ac:dyDescent="0.35">
      <c r="A148" s="25"/>
      <c r="B148" s="25"/>
      <c r="C148" s="26"/>
      <c r="D148" s="27"/>
      <c r="E148" s="27"/>
      <c r="F148" s="26"/>
    </row>
    <row r="149" spans="1:6" x14ac:dyDescent="0.35">
      <c r="A149" s="25"/>
      <c r="B149" s="25"/>
      <c r="C149" s="26"/>
      <c r="D149" s="27"/>
      <c r="E149" s="27"/>
      <c r="F149" s="26"/>
    </row>
    <row r="150" spans="1:6" x14ac:dyDescent="0.35">
      <c r="A150" s="25"/>
      <c r="B150" s="25"/>
      <c r="C150" s="26"/>
      <c r="D150" s="27"/>
      <c r="E150" s="27"/>
      <c r="F150" s="26"/>
    </row>
    <row r="151" spans="1:6" x14ac:dyDescent="0.35">
      <c r="A151" s="25"/>
      <c r="B151" s="25"/>
      <c r="C151" s="26"/>
      <c r="D151" s="27"/>
      <c r="E151" s="27"/>
      <c r="F151" s="26"/>
    </row>
    <row r="152" spans="1:6" x14ac:dyDescent="0.35">
      <c r="A152" s="25"/>
      <c r="B152" s="25"/>
      <c r="C152" s="26"/>
      <c r="D152" s="27"/>
      <c r="E152" s="27"/>
      <c r="F152" s="26"/>
    </row>
    <row r="153" spans="1:6" x14ac:dyDescent="0.35">
      <c r="A153" s="25"/>
      <c r="B153" s="25"/>
      <c r="C153" s="26"/>
      <c r="D153" s="27"/>
      <c r="E153" s="27"/>
      <c r="F153" s="26"/>
    </row>
    <row r="154" spans="1:6" x14ac:dyDescent="0.35">
      <c r="A154" s="25"/>
      <c r="B154" s="25"/>
      <c r="C154" s="26"/>
      <c r="D154" s="27"/>
      <c r="E154" s="27"/>
      <c r="F154" s="26"/>
    </row>
    <row r="155" spans="1:6" x14ac:dyDescent="0.35">
      <c r="A155" s="25"/>
      <c r="B155" s="25"/>
      <c r="C155" s="26"/>
      <c r="D155" s="27"/>
      <c r="E155" s="27"/>
      <c r="F155" s="26"/>
    </row>
    <row r="156" spans="1:6" x14ac:dyDescent="0.35">
      <c r="A156" s="25"/>
      <c r="B156" s="25"/>
      <c r="C156" s="26"/>
      <c r="D156" s="27"/>
      <c r="E156" s="27"/>
      <c r="F156" s="26"/>
    </row>
    <row r="157" spans="1:6" x14ac:dyDescent="0.35">
      <c r="A157" s="25"/>
      <c r="B157" s="25"/>
      <c r="C157" s="26"/>
      <c r="D157" s="27"/>
      <c r="E157" s="27"/>
      <c r="F157" s="26"/>
    </row>
    <row r="158" spans="1:6" x14ac:dyDescent="0.35">
      <c r="A158" s="25"/>
      <c r="B158" s="25"/>
      <c r="C158" s="26"/>
      <c r="D158" s="27"/>
      <c r="E158" s="27"/>
      <c r="F158" s="26"/>
    </row>
    <row r="159" spans="1:6" x14ac:dyDescent="0.35">
      <c r="A159" s="25"/>
      <c r="B159" s="25"/>
      <c r="C159" s="26"/>
      <c r="D159" s="27"/>
      <c r="E159" s="27"/>
      <c r="F159" s="26"/>
    </row>
    <row r="160" spans="1:6" x14ac:dyDescent="0.35">
      <c r="A160" s="25"/>
      <c r="B160" s="25"/>
      <c r="C160" s="26"/>
      <c r="D160" s="27"/>
      <c r="E160" s="27"/>
      <c r="F160" s="26"/>
    </row>
    <row r="161" spans="1:6" x14ac:dyDescent="0.35">
      <c r="A161" s="25"/>
      <c r="B161" s="25"/>
      <c r="C161" s="26"/>
      <c r="D161" s="27"/>
      <c r="E161" s="27"/>
      <c r="F161" s="26"/>
    </row>
    <row r="162" spans="1:6" x14ac:dyDescent="0.35">
      <c r="A162" s="25"/>
      <c r="B162" s="25"/>
      <c r="C162" s="26"/>
      <c r="D162" s="27"/>
      <c r="E162" s="27"/>
      <c r="F162" s="26"/>
    </row>
    <row r="163" spans="1:6" x14ac:dyDescent="0.35">
      <c r="A163" s="25"/>
      <c r="B163" s="25"/>
      <c r="C163" s="26"/>
      <c r="D163" s="27"/>
      <c r="E163" s="27"/>
      <c r="F163" s="26"/>
    </row>
    <row r="164" spans="1:6" x14ac:dyDescent="0.35">
      <c r="A164" s="25"/>
      <c r="B164" s="25"/>
      <c r="C164" s="26"/>
      <c r="D164" s="27"/>
      <c r="E164" s="27"/>
      <c r="F164" s="26"/>
    </row>
    <row r="165" spans="1:6" x14ac:dyDescent="0.35">
      <c r="A165" s="25"/>
      <c r="B165" s="25"/>
      <c r="C165" s="26"/>
      <c r="D165" s="27"/>
      <c r="E165" s="27"/>
      <c r="F165" s="26"/>
    </row>
    <row r="166" spans="1:6" x14ac:dyDescent="0.35">
      <c r="A166" s="25"/>
      <c r="B166" s="25"/>
      <c r="C166" s="26"/>
      <c r="D166" s="27"/>
      <c r="E166" s="27"/>
      <c r="F166" s="26"/>
    </row>
    <row r="167" spans="1:6" x14ac:dyDescent="0.35">
      <c r="A167" s="25"/>
      <c r="B167" s="25"/>
      <c r="C167" s="26"/>
      <c r="D167" s="27"/>
      <c r="E167" s="27"/>
      <c r="F167" s="26"/>
    </row>
    <row r="168" spans="1:6" x14ac:dyDescent="0.35">
      <c r="A168" s="25"/>
      <c r="B168" s="25"/>
      <c r="C168" s="26"/>
      <c r="D168" s="27"/>
      <c r="E168" s="27"/>
      <c r="F168" s="26"/>
    </row>
    <row r="169" spans="1:6" x14ac:dyDescent="0.35">
      <c r="A169" s="25"/>
      <c r="B169" s="25"/>
      <c r="C169" s="26"/>
      <c r="D169" s="27"/>
      <c r="E169" s="27"/>
      <c r="F169" s="26"/>
    </row>
    <row r="170" spans="1:6" x14ac:dyDescent="0.35">
      <c r="A170" s="25"/>
      <c r="B170" s="25"/>
      <c r="C170" s="26"/>
      <c r="D170" s="27"/>
      <c r="E170" s="27"/>
      <c r="F170" s="26"/>
    </row>
    <row r="171" spans="1:6" x14ac:dyDescent="0.35">
      <c r="A171" s="25"/>
      <c r="B171" s="25"/>
      <c r="C171" s="26"/>
      <c r="D171" s="27"/>
      <c r="E171" s="27"/>
      <c r="F171" s="26"/>
    </row>
    <row r="172" spans="1:6" x14ac:dyDescent="0.35">
      <c r="A172" s="25"/>
      <c r="B172" s="25"/>
      <c r="C172" s="26"/>
      <c r="D172" s="27"/>
      <c r="E172" s="27"/>
      <c r="F172" s="26"/>
    </row>
    <row r="173" spans="1:6" x14ac:dyDescent="0.35">
      <c r="A173" s="25"/>
      <c r="B173" s="25"/>
      <c r="C173" s="26"/>
      <c r="D173" s="27"/>
      <c r="E173" s="27"/>
      <c r="F173" s="26"/>
    </row>
    <row r="174" spans="1:6" x14ac:dyDescent="0.35">
      <c r="A174" s="25"/>
      <c r="B174" s="25"/>
      <c r="C174" s="26"/>
      <c r="D174" s="27"/>
      <c r="E174" s="27"/>
      <c r="F174" s="26"/>
    </row>
    <row r="175" spans="1:6" x14ac:dyDescent="0.35">
      <c r="A175" s="25"/>
      <c r="B175" s="25"/>
      <c r="C175" s="26"/>
      <c r="D175" s="27"/>
      <c r="E175" s="27"/>
      <c r="F175" s="26"/>
    </row>
    <row r="176" spans="1:6" x14ac:dyDescent="0.35">
      <c r="A176" s="17"/>
      <c r="B176" s="17"/>
      <c r="C176" s="17"/>
      <c r="D176" s="16"/>
      <c r="E176" s="16"/>
      <c r="F176" s="16"/>
    </row>
    <row r="177" spans="1:6" x14ac:dyDescent="0.35">
      <c r="A177" s="17"/>
      <c r="B177" s="17"/>
      <c r="C177" s="17"/>
      <c r="D177" s="16"/>
      <c r="E177" s="16"/>
      <c r="F177" s="16"/>
    </row>
    <row r="178" spans="1:6" x14ac:dyDescent="0.35">
      <c r="A178" s="17"/>
      <c r="B178" s="17"/>
      <c r="C178" s="17"/>
      <c r="D178" s="16"/>
      <c r="E178" s="16"/>
      <c r="F178" s="16"/>
    </row>
    <row r="179" spans="1:6" x14ac:dyDescent="0.35">
      <c r="A179" s="17"/>
      <c r="B179" s="17"/>
      <c r="C179" s="17"/>
      <c r="D179" s="16"/>
      <c r="E179" s="16"/>
      <c r="F179" s="16"/>
    </row>
    <row r="180" spans="1:6" x14ac:dyDescent="0.35">
      <c r="A180" s="17"/>
      <c r="B180" s="17"/>
      <c r="C180" s="17"/>
      <c r="D180" s="16"/>
      <c r="E180" s="16"/>
      <c r="F180" s="16"/>
    </row>
    <row r="181" spans="1:6" x14ac:dyDescent="0.35">
      <c r="A181" s="17"/>
      <c r="B181" s="17"/>
      <c r="C181" s="17"/>
      <c r="D181" s="16"/>
      <c r="E181" s="16"/>
      <c r="F181" s="16"/>
    </row>
    <row r="182" spans="1:6" x14ac:dyDescent="0.35">
      <c r="A182" s="17"/>
      <c r="B182" s="17"/>
      <c r="C182" s="17"/>
      <c r="D182" s="16"/>
      <c r="E182" s="16"/>
      <c r="F182" s="16"/>
    </row>
    <row r="183" spans="1:6" x14ac:dyDescent="0.35">
      <c r="A183" s="17"/>
      <c r="B183" s="17"/>
      <c r="C183" s="17"/>
      <c r="D183" s="16"/>
      <c r="E183" s="16"/>
      <c r="F183" s="16"/>
    </row>
    <row r="184" spans="1:6" x14ac:dyDescent="0.35">
      <c r="A184" s="17"/>
      <c r="B184" s="17"/>
      <c r="C184" s="17"/>
      <c r="D184" s="16"/>
      <c r="E184" s="16"/>
      <c r="F184" s="16"/>
    </row>
    <row r="185" spans="1:6" x14ac:dyDescent="0.35">
      <c r="A185" s="17"/>
      <c r="B185" s="17"/>
      <c r="C185" s="17"/>
      <c r="D185" s="16"/>
      <c r="E185" s="16"/>
      <c r="F185" s="16"/>
    </row>
    <row r="186" spans="1:6" x14ac:dyDescent="0.35">
      <c r="A186" s="17"/>
      <c r="B186" s="17"/>
      <c r="C186" s="17"/>
      <c r="D186" s="16"/>
      <c r="E186" s="16"/>
      <c r="F186" s="16"/>
    </row>
    <row r="187" spans="1:6" x14ac:dyDescent="0.35">
      <c r="A187" s="21"/>
      <c r="B187" s="21"/>
      <c r="C187" s="21"/>
      <c r="D187" s="22"/>
      <c r="E187" s="22"/>
      <c r="F187" s="21"/>
    </row>
    <row r="188" spans="1:6" x14ac:dyDescent="0.35">
      <c r="A188" s="21"/>
      <c r="B188" s="21"/>
      <c r="C188" s="21"/>
      <c r="D188" s="22"/>
      <c r="E188" s="22"/>
      <c r="F188" s="21"/>
    </row>
    <row r="189" spans="1:6" x14ac:dyDescent="0.35">
      <c r="A189" s="21"/>
      <c r="B189" s="21"/>
      <c r="C189" s="21"/>
      <c r="D189" s="22"/>
      <c r="E189" s="22"/>
      <c r="F189" s="21"/>
    </row>
    <row r="190" spans="1:6" x14ac:dyDescent="0.35">
      <c r="A190" s="21"/>
      <c r="B190" s="21"/>
      <c r="C190" s="21"/>
      <c r="D190" s="22"/>
      <c r="E190" s="22"/>
      <c r="F190" s="21"/>
    </row>
    <row r="191" spans="1:6" x14ac:dyDescent="0.35">
      <c r="A191" s="21"/>
      <c r="B191" s="21"/>
      <c r="C191" s="21"/>
      <c r="D191" s="22"/>
      <c r="E191" s="22"/>
      <c r="F191" s="21"/>
    </row>
    <row r="192" spans="1:6" x14ac:dyDescent="0.35">
      <c r="A192" s="21"/>
      <c r="B192" s="21"/>
      <c r="C192" s="21"/>
      <c r="D192" s="22"/>
      <c r="E192" s="22"/>
      <c r="F192" s="21"/>
    </row>
    <row r="193" spans="1:6" x14ac:dyDescent="0.35">
      <c r="A193" s="21"/>
      <c r="B193" s="21"/>
      <c r="C193" s="21"/>
      <c r="D193" s="22"/>
      <c r="E193" s="22"/>
      <c r="F193" s="21"/>
    </row>
    <row r="194" spans="1:6" x14ac:dyDescent="0.35">
      <c r="A194" s="21"/>
      <c r="B194" s="21"/>
      <c r="C194" s="21"/>
      <c r="D194" s="22"/>
      <c r="E194" s="22"/>
      <c r="F194" s="21"/>
    </row>
    <row r="195" spans="1:6" x14ac:dyDescent="0.35">
      <c r="A195" s="21"/>
      <c r="B195" s="21"/>
      <c r="C195" s="21"/>
      <c r="D195" s="22"/>
      <c r="E195" s="22"/>
      <c r="F195" s="21"/>
    </row>
    <row r="196" spans="1:6" x14ac:dyDescent="0.35">
      <c r="A196" s="21"/>
      <c r="B196" s="21"/>
      <c r="C196" s="21"/>
      <c r="D196" s="22"/>
      <c r="E196" s="22"/>
      <c r="F196" s="21"/>
    </row>
    <row r="197" spans="1:6" x14ac:dyDescent="0.35">
      <c r="A197" s="21"/>
      <c r="B197" s="21"/>
      <c r="C197" s="21"/>
      <c r="D197" s="22"/>
      <c r="E197" s="22"/>
      <c r="F197" s="21"/>
    </row>
    <row r="198" spans="1:6" x14ac:dyDescent="0.35">
      <c r="A198" s="21"/>
      <c r="B198" s="21"/>
      <c r="C198" s="21"/>
      <c r="D198" s="22"/>
      <c r="E198" s="22"/>
      <c r="F198" s="21"/>
    </row>
    <row r="199" spans="1:6" x14ac:dyDescent="0.35">
      <c r="A199" s="21"/>
      <c r="B199" s="21"/>
      <c r="C199" s="21"/>
      <c r="D199" s="22"/>
      <c r="E199" s="22"/>
      <c r="F199" s="21"/>
    </row>
    <row r="200" spans="1:6" x14ac:dyDescent="0.35">
      <c r="A200" s="21"/>
      <c r="B200" s="21"/>
      <c r="C200" s="21"/>
      <c r="D200" s="22"/>
      <c r="E200" s="22"/>
      <c r="F200" s="21"/>
    </row>
    <row r="201" spans="1:6" x14ac:dyDescent="0.35">
      <c r="A201" s="21"/>
      <c r="B201" s="21"/>
      <c r="C201" s="21"/>
      <c r="D201" s="22"/>
      <c r="E201" s="22"/>
      <c r="F201" s="21"/>
    </row>
    <row r="202" spans="1:6" x14ac:dyDescent="0.35">
      <c r="A202" s="21"/>
      <c r="B202" s="21"/>
      <c r="C202" s="21"/>
      <c r="D202" s="22"/>
      <c r="E202" s="22"/>
      <c r="F202" s="21"/>
    </row>
    <row r="203" spans="1:6" x14ac:dyDescent="0.35">
      <c r="A203" s="21"/>
      <c r="B203" s="21"/>
      <c r="C203" s="21"/>
      <c r="D203" s="22"/>
      <c r="E203" s="22"/>
      <c r="F203" s="21"/>
    </row>
    <row r="204" spans="1:6" x14ac:dyDescent="0.35">
      <c r="A204" s="21"/>
      <c r="B204" s="21"/>
      <c r="C204" s="21"/>
      <c r="D204" s="22"/>
      <c r="E204" s="22"/>
      <c r="F204" s="21"/>
    </row>
    <row r="205" spans="1:6" x14ac:dyDescent="0.35">
      <c r="A205" s="21"/>
      <c r="B205" s="21"/>
      <c r="C205" s="21"/>
      <c r="D205" s="22"/>
      <c r="E205" s="22"/>
      <c r="F205" s="21"/>
    </row>
    <row r="206" spans="1:6" x14ac:dyDescent="0.35">
      <c r="A206" s="21"/>
      <c r="B206" s="21"/>
      <c r="C206" s="21"/>
      <c r="D206" s="22"/>
      <c r="E206" s="22"/>
      <c r="F206" s="21"/>
    </row>
    <row r="207" spans="1:6" x14ac:dyDescent="0.35">
      <c r="A207" s="21"/>
      <c r="B207" s="21"/>
      <c r="C207" s="21"/>
      <c r="D207" s="22"/>
      <c r="E207" s="22"/>
      <c r="F207" s="21"/>
    </row>
    <row r="208" spans="1:6" x14ac:dyDescent="0.35">
      <c r="A208" s="21"/>
      <c r="B208" s="21"/>
      <c r="C208" s="21"/>
      <c r="D208" s="22"/>
      <c r="E208" s="22"/>
      <c r="F208" s="21"/>
    </row>
    <row r="209" spans="1:6" x14ac:dyDescent="0.35">
      <c r="A209" s="21"/>
      <c r="B209" s="21"/>
      <c r="C209" s="21"/>
      <c r="D209" s="22"/>
      <c r="E209" s="22"/>
      <c r="F209" s="21"/>
    </row>
    <row r="210" spans="1:6" x14ac:dyDescent="0.35">
      <c r="A210" s="21"/>
      <c r="B210" s="21"/>
      <c r="C210" s="21"/>
      <c r="D210" s="22"/>
      <c r="E210" s="22"/>
      <c r="F210" s="21"/>
    </row>
    <row r="211" spans="1:6" x14ac:dyDescent="0.35">
      <c r="A211" s="21"/>
      <c r="B211" s="21"/>
      <c r="C211" s="21"/>
      <c r="D211" s="22"/>
      <c r="E211" s="22"/>
      <c r="F211" s="21"/>
    </row>
    <row r="212" spans="1:6" x14ac:dyDescent="0.35">
      <c r="A212" s="21"/>
      <c r="B212" s="21"/>
      <c r="C212" s="21"/>
      <c r="D212" s="22"/>
      <c r="E212" s="22"/>
      <c r="F212" s="21"/>
    </row>
    <row r="213" spans="1:6" x14ac:dyDescent="0.35">
      <c r="A213" s="21"/>
      <c r="B213" s="21"/>
      <c r="C213" s="21"/>
      <c r="D213" s="22"/>
      <c r="E213" s="22"/>
      <c r="F213" s="21"/>
    </row>
    <row r="214" spans="1:6" x14ac:dyDescent="0.35">
      <c r="A214" s="21"/>
      <c r="B214" s="21"/>
      <c r="C214" s="21"/>
      <c r="D214" s="22"/>
      <c r="E214" s="22"/>
      <c r="F214" s="21"/>
    </row>
    <row r="215" spans="1:6" x14ac:dyDescent="0.35">
      <c r="A215" s="21"/>
      <c r="B215" s="21"/>
      <c r="C215" s="21"/>
      <c r="D215" s="22"/>
      <c r="E215" s="22"/>
      <c r="F215" s="21"/>
    </row>
    <row r="216" spans="1:6" x14ac:dyDescent="0.35">
      <c r="A216" s="21"/>
      <c r="B216" s="21"/>
      <c r="C216" s="21"/>
      <c r="D216" s="22"/>
      <c r="E216" s="22"/>
      <c r="F216" s="21"/>
    </row>
    <row r="217" spans="1:6" x14ac:dyDescent="0.35">
      <c r="A217" s="21"/>
      <c r="B217" s="21"/>
      <c r="C217" s="21"/>
      <c r="D217" s="22"/>
      <c r="E217" s="22"/>
      <c r="F217" s="21"/>
    </row>
    <row r="218" spans="1:6" x14ac:dyDescent="0.35">
      <c r="A218" s="21"/>
      <c r="B218" s="21"/>
      <c r="C218" s="21"/>
      <c r="D218" s="22"/>
      <c r="E218" s="22"/>
      <c r="F218" s="21"/>
    </row>
    <row r="219" spans="1:6" x14ac:dyDescent="0.35">
      <c r="A219" s="21"/>
      <c r="B219" s="21"/>
      <c r="C219" s="21"/>
      <c r="D219" s="22"/>
      <c r="E219" s="22"/>
      <c r="F219" s="21"/>
    </row>
    <row r="220" spans="1:6" x14ac:dyDescent="0.35">
      <c r="A220" s="21"/>
      <c r="B220" s="21"/>
      <c r="C220" s="21"/>
      <c r="D220" s="22"/>
      <c r="E220" s="22"/>
      <c r="F220" s="21"/>
    </row>
    <row r="221" spans="1:6" x14ac:dyDescent="0.35">
      <c r="A221" s="21"/>
      <c r="B221" s="21"/>
      <c r="C221" s="21"/>
      <c r="D221" s="22"/>
      <c r="E221" s="22"/>
      <c r="F221" s="21"/>
    </row>
    <row r="222" spans="1:6" x14ac:dyDescent="0.35">
      <c r="A222" s="21"/>
      <c r="B222" s="21"/>
      <c r="C222" s="21"/>
      <c r="D222" s="22"/>
      <c r="E222" s="22"/>
      <c r="F222" s="21"/>
    </row>
    <row r="223" spans="1:6" x14ac:dyDescent="0.35">
      <c r="A223" s="21"/>
      <c r="B223" s="21"/>
      <c r="C223" s="21"/>
      <c r="D223" s="22"/>
      <c r="E223" s="22"/>
      <c r="F223" s="21"/>
    </row>
    <row r="224" spans="1:6" x14ac:dyDescent="0.35">
      <c r="A224" s="21"/>
      <c r="B224" s="21"/>
      <c r="C224" s="21"/>
      <c r="D224" s="22"/>
      <c r="E224" s="22"/>
      <c r="F224" s="21"/>
    </row>
    <row r="225" spans="1:6" x14ac:dyDescent="0.35">
      <c r="A225" s="21"/>
      <c r="B225" s="21"/>
      <c r="C225" s="21"/>
      <c r="D225" s="22"/>
      <c r="E225" s="22"/>
      <c r="F225" s="21"/>
    </row>
    <row r="226" spans="1:6" x14ac:dyDescent="0.35">
      <c r="A226" s="21"/>
      <c r="B226" s="21"/>
      <c r="C226" s="21"/>
      <c r="D226" s="22"/>
      <c r="E226" s="22"/>
      <c r="F226" s="21"/>
    </row>
    <row r="227" spans="1:6" x14ac:dyDescent="0.35">
      <c r="A227" s="21"/>
      <c r="B227" s="21"/>
      <c r="C227" s="21"/>
      <c r="D227" s="22"/>
      <c r="E227" s="22"/>
      <c r="F227" s="21"/>
    </row>
  </sheetData>
  <autoFilter ref="A2:F190" xr:uid="{296437B8-68A1-4AA4-99A5-E75D04C904AB}">
    <sortState xmlns:xlrd2="http://schemas.microsoft.com/office/spreadsheetml/2017/richdata2" ref="A3:F190">
      <sortCondition ref="A2:A190"/>
    </sortState>
  </autoFilter>
  <mergeCells count="1">
    <mergeCell ref="A1:F1"/>
  </mergeCells>
  <conditionalFormatting sqref="A18:F175">
    <cfRule type="expression" dxfId="12" priority="2">
      <formula>$J18="Over 12 hours"</formula>
    </cfRule>
  </conditionalFormatting>
  <conditionalFormatting sqref="A3:F17">
    <cfRule type="expression" dxfId="7" priority="1">
      <formula>$J3="Over 12 hours"</formula>
    </cfRule>
  </conditionalFormatting>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30846-AFD7-428B-8426-2D30A435D885}">
  <sheetPr>
    <tabColor theme="9"/>
  </sheetPr>
  <dimension ref="A1:K178"/>
  <sheetViews>
    <sheetView zoomScaleNormal="100" workbookViewId="0">
      <pane ySplit="1" topLeftCell="A2" activePane="bottomLeft" state="frozenSplit"/>
      <selection sqref="A1:F1"/>
      <selection pane="bottomLeft" activeCell="B4" sqref="B4"/>
    </sheetView>
  </sheetViews>
  <sheetFormatPr defaultColWidth="0" defaultRowHeight="15.5" x14ac:dyDescent="0.35"/>
  <cols>
    <col min="1" max="2" width="13.23046875" style="3" customWidth="1"/>
    <col min="3" max="3" width="62.53515625" style="3" customWidth="1"/>
    <col min="4" max="4" width="16.4609375" style="3" customWidth="1"/>
    <col min="5" max="5" width="16" style="13" customWidth="1"/>
    <col min="6" max="6" width="47" style="13" customWidth="1"/>
    <col min="7" max="11" width="0" hidden="1" customWidth="1"/>
    <col min="12" max="16384" width="8.765625" hidden="1"/>
  </cols>
  <sheetData>
    <row r="1" spans="1:6" ht="32.5" x14ac:dyDescent="0.35">
      <c r="A1" s="44" t="str">
        <f>"Daily closure report: "&amp;'Front page'!A9</f>
        <v>Daily closure report: Monday, 22 December</v>
      </c>
      <c r="B1" s="44"/>
      <c r="C1" s="44"/>
      <c r="D1" s="44"/>
      <c r="E1" s="44"/>
      <c r="F1" s="44"/>
    </row>
    <row r="2" spans="1:6" s="5" customFormat="1" ht="28" x14ac:dyDescent="0.35">
      <c r="A2" s="12" t="s">
        <v>9</v>
      </c>
      <c r="B2" s="12" t="s">
        <v>1</v>
      </c>
      <c r="C2" s="12" t="s">
        <v>0</v>
      </c>
      <c r="D2" s="11" t="s">
        <v>11</v>
      </c>
      <c r="E2" s="11" t="s">
        <v>12</v>
      </c>
      <c r="F2" s="12" t="s">
        <v>10</v>
      </c>
    </row>
    <row r="3" spans="1:6" s="5" customFormat="1" ht="46.5" x14ac:dyDescent="0.35">
      <c r="A3" s="25" t="s">
        <v>17</v>
      </c>
      <c r="B3" s="25" t="s">
        <v>18</v>
      </c>
      <c r="C3" s="26" t="s">
        <v>19</v>
      </c>
      <c r="D3" s="27">
        <v>45847.208333333299</v>
      </c>
      <c r="E3" s="27">
        <v>46507.999305555597</v>
      </c>
      <c r="F3" s="26" t="s">
        <v>20</v>
      </c>
    </row>
    <row r="4" spans="1:6" s="5" customFormat="1" ht="93" x14ac:dyDescent="0.35">
      <c r="A4" s="25" t="s">
        <v>21</v>
      </c>
      <c r="B4" s="25" t="s">
        <v>5</v>
      </c>
      <c r="C4" s="26" t="s">
        <v>22</v>
      </c>
      <c r="D4" s="27">
        <v>45901.833333333299</v>
      </c>
      <c r="E4" s="27">
        <v>46034.25</v>
      </c>
      <c r="F4" s="26" t="s">
        <v>23</v>
      </c>
    </row>
    <row r="5" spans="1:6" s="5" customFormat="1" ht="108.5" x14ac:dyDescent="0.35">
      <c r="A5" s="25" t="s">
        <v>21</v>
      </c>
      <c r="B5" s="25" t="s">
        <v>5</v>
      </c>
      <c r="C5" s="26" t="s">
        <v>24</v>
      </c>
      <c r="D5" s="27">
        <v>45957.854166666701</v>
      </c>
      <c r="E5" s="27">
        <v>46041.229166666701</v>
      </c>
      <c r="F5" s="26" t="s">
        <v>25</v>
      </c>
    </row>
    <row r="6" spans="1:6" s="5" customFormat="1" ht="93" x14ac:dyDescent="0.35">
      <c r="A6" s="25" t="s">
        <v>35</v>
      </c>
      <c r="B6" s="25" t="s">
        <v>6</v>
      </c>
      <c r="C6" s="26" t="s">
        <v>36</v>
      </c>
      <c r="D6" s="27">
        <v>45974.916666666701</v>
      </c>
      <c r="E6" s="27">
        <v>46025.25</v>
      </c>
      <c r="F6" s="26" t="s">
        <v>37</v>
      </c>
    </row>
    <row r="7" spans="1:6" s="5" customFormat="1" ht="46.5" x14ac:dyDescent="0.35">
      <c r="A7" s="25" t="s">
        <v>38</v>
      </c>
      <c r="B7" s="25" t="s">
        <v>5</v>
      </c>
      <c r="C7" s="26" t="s">
        <v>39</v>
      </c>
      <c r="D7" s="27">
        <v>46013.833333333299</v>
      </c>
      <c r="E7" s="27">
        <v>46014.25</v>
      </c>
      <c r="F7" s="26" t="s">
        <v>40</v>
      </c>
    </row>
    <row r="8" spans="1:6" s="5" customFormat="1" ht="46.5" x14ac:dyDescent="0.35">
      <c r="A8" s="25" t="s">
        <v>46</v>
      </c>
      <c r="B8" s="25" t="s">
        <v>4</v>
      </c>
      <c r="C8" s="26" t="s">
        <v>47</v>
      </c>
      <c r="D8" s="27">
        <v>46007.25</v>
      </c>
      <c r="E8" s="27">
        <v>46013.8125</v>
      </c>
      <c r="F8" s="26" t="s">
        <v>48</v>
      </c>
    </row>
    <row r="9" spans="1:6" s="5" customFormat="1" ht="31" x14ac:dyDescent="0.35">
      <c r="A9" s="25" t="s">
        <v>46</v>
      </c>
      <c r="B9" s="25" t="s">
        <v>4</v>
      </c>
      <c r="C9" s="26" t="s">
        <v>49</v>
      </c>
      <c r="D9" s="27">
        <v>46013.833333333299</v>
      </c>
      <c r="E9" s="27">
        <v>46014.25</v>
      </c>
      <c r="F9" s="26" t="s">
        <v>48</v>
      </c>
    </row>
    <row r="10" spans="1:6" s="5" customFormat="1" ht="46.5" x14ac:dyDescent="0.35">
      <c r="A10" s="25" t="s">
        <v>46</v>
      </c>
      <c r="B10" s="25" t="s">
        <v>5</v>
      </c>
      <c r="C10" s="26" t="s">
        <v>50</v>
      </c>
      <c r="D10" s="27">
        <v>46013.833333333299</v>
      </c>
      <c r="E10" s="27">
        <v>46014.25</v>
      </c>
      <c r="F10" s="26" t="s">
        <v>48</v>
      </c>
    </row>
    <row r="11" spans="1:6" s="5" customFormat="1" ht="46.5" x14ac:dyDescent="0.35">
      <c r="A11" s="25" t="s">
        <v>29</v>
      </c>
      <c r="B11" s="25" t="s">
        <v>6</v>
      </c>
      <c r="C11" s="26" t="s">
        <v>30</v>
      </c>
      <c r="D11" s="27">
        <v>45804.208333333299</v>
      </c>
      <c r="E11" s="27">
        <v>46143.208333333299</v>
      </c>
      <c r="F11" s="26" t="s">
        <v>31</v>
      </c>
    </row>
    <row r="12" spans="1:6" s="5" customFormat="1" ht="46.5" x14ac:dyDescent="0.35">
      <c r="A12" s="25" t="s">
        <v>41</v>
      </c>
      <c r="B12" s="25" t="s">
        <v>6</v>
      </c>
      <c r="C12" s="26" t="s">
        <v>42</v>
      </c>
      <c r="D12" s="27">
        <v>46013.833333333299</v>
      </c>
      <c r="E12" s="27">
        <v>46014.208333333299</v>
      </c>
      <c r="F12" s="26" t="s">
        <v>43</v>
      </c>
    </row>
    <row r="13" spans="1:6" s="5" customFormat="1" ht="46.5" x14ac:dyDescent="0.35">
      <c r="A13" s="25" t="s">
        <v>41</v>
      </c>
      <c r="B13" s="25" t="s">
        <v>6</v>
      </c>
      <c r="C13" s="26" t="s">
        <v>44</v>
      </c>
      <c r="D13" s="27">
        <v>46013.833333333299</v>
      </c>
      <c r="E13" s="27">
        <v>46014.208333333299</v>
      </c>
      <c r="F13" s="26" t="s">
        <v>43</v>
      </c>
    </row>
    <row r="14" spans="1:6" s="5" customFormat="1" ht="62" x14ac:dyDescent="0.35">
      <c r="A14" s="25" t="s">
        <v>41</v>
      </c>
      <c r="B14" s="25" t="s">
        <v>6</v>
      </c>
      <c r="C14" s="26" t="s">
        <v>45</v>
      </c>
      <c r="D14" s="27">
        <v>46013.833333333299</v>
      </c>
      <c r="E14" s="27">
        <v>46014.208333333299</v>
      </c>
      <c r="F14" s="26" t="s">
        <v>43</v>
      </c>
    </row>
    <row r="15" spans="1:6" s="5" customFormat="1" ht="62" x14ac:dyDescent="0.35">
      <c r="A15" s="25" t="s">
        <v>32</v>
      </c>
      <c r="B15" s="25" t="s">
        <v>5</v>
      </c>
      <c r="C15" s="26" t="s">
        <v>33</v>
      </c>
      <c r="D15" s="27">
        <v>45684.208333333299</v>
      </c>
      <c r="E15" s="27">
        <v>46143.25</v>
      </c>
      <c r="F15" s="26" t="s">
        <v>34</v>
      </c>
    </row>
    <row r="16" spans="1:6" s="5" customFormat="1" ht="62" x14ac:dyDescent="0.35">
      <c r="A16" s="25" t="s">
        <v>26</v>
      </c>
      <c r="B16" s="25" t="s">
        <v>4</v>
      </c>
      <c r="C16" s="26" t="s">
        <v>27</v>
      </c>
      <c r="D16" s="27">
        <v>44936.875</v>
      </c>
      <c r="E16" s="27">
        <v>46060.208333333299</v>
      </c>
      <c r="F16" s="26" t="s">
        <v>28</v>
      </c>
    </row>
    <row r="17" spans="1:6" s="5" customFormat="1" x14ac:dyDescent="0.35">
      <c r="A17" s="25"/>
      <c r="B17" s="25"/>
      <c r="C17" s="26"/>
      <c r="D17" s="27"/>
      <c r="E17" s="27"/>
      <c r="F17" s="26"/>
    </row>
    <row r="18" spans="1:6" s="5" customFormat="1" x14ac:dyDescent="0.35">
      <c r="A18" s="25"/>
      <c r="B18" s="25"/>
      <c r="C18" s="26"/>
      <c r="D18" s="27"/>
      <c r="E18" s="27"/>
      <c r="F18" s="26"/>
    </row>
    <row r="19" spans="1:6" s="5" customFormat="1" x14ac:dyDescent="0.35">
      <c r="A19" s="25"/>
      <c r="B19" s="25"/>
      <c r="C19" s="26"/>
      <c r="D19" s="27"/>
      <c r="E19" s="27"/>
      <c r="F19" s="26"/>
    </row>
    <row r="20" spans="1:6" s="5" customFormat="1" x14ac:dyDescent="0.35">
      <c r="A20" s="25"/>
      <c r="B20" s="25"/>
      <c r="C20" s="26"/>
      <c r="D20" s="27"/>
      <c r="E20" s="27"/>
      <c r="F20" s="26"/>
    </row>
    <row r="21" spans="1:6" s="5" customFormat="1" x14ac:dyDescent="0.35">
      <c r="A21" s="25"/>
      <c r="B21" s="25"/>
      <c r="C21" s="26"/>
      <c r="D21" s="27"/>
      <c r="E21" s="27"/>
      <c r="F21" s="26"/>
    </row>
    <row r="22" spans="1:6" s="5" customFormat="1" x14ac:dyDescent="0.35">
      <c r="A22" s="25"/>
      <c r="B22" s="25"/>
      <c r="C22" s="26"/>
      <c r="D22" s="27"/>
      <c r="E22" s="27"/>
      <c r="F22" s="26"/>
    </row>
    <row r="23" spans="1:6" s="5" customFormat="1" x14ac:dyDescent="0.35">
      <c r="A23" s="25"/>
      <c r="B23" s="25"/>
      <c r="C23" s="26"/>
      <c r="D23" s="27"/>
      <c r="E23" s="27"/>
      <c r="F23" s="26"/>
    </row>
    <row r="24" spans="1:6" s="5" customFormat="1" x14ac:dyDescent="0.35">
      <c r="A24" s="25"/>
      <c r="B24" s="25"/>
      <c r="C24" s="26"/>
      <c r="D24" s="27"/>
      <c r="E24" s="27"/>
      <c r="F24" s="26"/>
    </row>
    <row r="25" spans="1:6" s="5" customFormat="1" x14ac:dyDescent="0.35">
      <c r="A25" s="25"/>
      <c r="B25" s="25"/>
      <c r="C25" s="26"/>
      <c r="D25" s="27"/>
      <c r="E25" s="27"/>
      <c r="F25" s="26"/>
    </row>
    <row r="26" spans="1:6" s="5" customFormat="1" x14ac:dyDescent="0.35">
      <c r="A26" s="25"/>
      <c r="B26" s="25"/>
      <c r="C26" s="26"/>
      <c r="D26" s="27"/>
      <c r="E26" s="27"/>
      <c r="F26" s="26"/>
    </row>
    <row r="27" spans="1:6" s="5" customFormat="1" x14ac:dyDescent="0.35">
      <c r="A27" s="25"/>
      <c r="B27" s="25"/>
      <c r="C27" s="26"/>
      <c r="D27" s="27"/>
      <c r="E27" s="27"/>
      <c r="F27" s="26"/>
    </row>
    <row r="28" spans="1:6" s="5" customFormat="1" x14ac:dyDescent="0.35">
      <c r="A28" s="25"/>
      <c r="B28" s="25"/>
      <c r="C28" s="26"/>
      <c r="D28" s="27"/>
      <c r="E28" s="27"/>
      <c r="F28" s="26"/>
    </row>
    <row r="29" spans="1:6" s="5" customFormat="1" x14ac:dyDescent="0.35">
      <c r="A29" s="25"/>
      <c r="B29" s="25"/>
      <c r="C29" s="26"/>
      <c r="D29" s="27"/>
      <c r="E29" s="27"/>
      <c r="F29" s="26"/>
    </row>
    <row r="30" spans="1:6" s="5" customFormat="1" x14ac:dyDescent="0.35">
      <c r="A30" s="25"/>
      <c r="B30" s="25"/>
      <c r="C30" s="26"/>
      <c r="D30" s="27"/>
      <c r="E30" s="27"/>
      <c r="F30" s="26"/>
    </row>
    <row r="31" spans="1:6" s="5" customFormat="1" x14ac:dyDescent="0.35">
      <c r="A31" s="25"/>
      <c r="B31" s="25"/>
      <c r="C31" s="26"/>
      <c r="D31" s="27"/>
      <c r="E31" s="27"/>
      <c r="F31" s="26"/>
    </row>
    <row r="32" spans="1:6" s="5" customFormat="1" x14ac:dyDescent="0.35">
      <c r="A32" s="25"/>
      <c r="B32" s="25"/>
      <c r="C32" s="26"/>
      <c r="D32" s="27"/>
      <c r="E32" s="27"/>
      <c r="F32" s="26"/>
    </row>
    <row r="33" spans="1:6" s="5" customFormat="1" x14ac:dyDescent="0.35">
      <c r="A33" s="25"/>
      <c r="B33" s="25"/>
      <c r="C33" s="26"/>
      <c r="D33" s="27"/>
      <c r="E33" s="27"/>
      <c r="F33" s="26"/>
    </row>
    <row r="34" spans="1:6" s="5" customFormat="1" x14ac:dyDescent="0.35">
      <c r="A34" s="25"/>
      <c r="B34" s="25"/>
      <c r="C34" s="26"/>
      <c r="D34" s="27"/>
      <c r="E34" s="27"/>
      <c r="F34" s="26"/>
    </row>
    <row r="35" spans="1:6" s="5" customFormat="1" x14ac:dyDescent="0.35">
      <c r="A35" s="25"/>
      <c r="B35" s="25"/>
      <c r="C35" s="26"/>
      <c r="D35" s="27"/>
      <c r="E35" s="27"/>
      <c r="F35" s="26"/>
    </row>
    <row r="36" spans="1:6" s="5" customFormat="1" x14ac:dyDescent="0.35">
      <c r="A36" s="25"/>
      <c r="B36" s="25"/>
      <c r="C36" s="26"/>
      <c r="D36" s="27"/>
      <c r="E36" s="27"/>
      <c r="F36" s="26"/>
    </row>
    <row r="37" spans="1:6" s="5" customFormat="1" x14ac:dyDescent="0.35">
      <c r="A37" s="25"/>
      <c r="B37" s="25"/>
      <c r="C37" s="26"/>
      <c r="D37" s="27"/>
      <c r="E37" s="27"/>
      <c r="F37" s="26"/>
    </row>
    <row r="38" spans="1:6" s="5" customFormat="1" x14ac:dyDescent="0.35">
      <c r="A38" s="25"/>
      <c r="B38" s="25"/>
      <c r="C38" s="26"/>
      <c r="D38" s="27"/>
      <c r="E38" s="27"/>
      <c r="F38" s="26"/>
    </row>
    <row r="39" spans="1:6" s="5" customFormat="1" x14ac:dyDescent="0.35">
      <c r="A39" s="25"/>
      <c r="B39" s="25"/>
      <c r="C39" s="26"/>
      <c r="D39" s="27"/>
      <c r="E39" s="27"/>
      <c r="F39" s="26"/>
    </row>
    <row r="40" spans="1:6" s="5" customFormat="1" x14ac:dyDescent="0.35">
      <c r="A40" s="25"/>
      <c r="B40" s="25"/>
      <c r="C40" s="26"/>
      <c r="D40" s="27"/>
      <c r="E40" s="27"/>
      <c r="F40" s="26"/>
    </row>
    <row r="41" spans="1:6" s="5" customFormat="1" x14ac:dyDescent="0.35">
      <c r="A41" s="25"/>
      <c r="B41" s="25"/>
      <c r="C41" s="26"/>
      <c r="D41" s="27"/>
      <c r="E41" s="27"/>
      <c r="F41" s="26"/>
    </row>
    <row r="42" spans="1:6" s="5" customFormat="1" x14ac:dyDescent="0.35">
      <c r="A42" s="25"/>
      <c r="B42" s="25"/>
      <c r="C42" s="26"/>
      <c r="D42" s="27"/>
      <c r="E42" s="27"/>
      <c r="F42" s="26"/>
    </row>
    <row r="43" spans="1:6" s="5" customFormat="1" x14ac:dyDescent="0.35">
      <c r="A43" s="25"/>
      <c r="B43" s="25"/>
      <c r="C43" s="26"/>
      <c r="D43" s="27"/>
      <c r="E43" s="27"/>
      <c r="F43" s="26"/>
    </row>
    <row r="44" spans="1:6" s="5" customFormat="1" x14ac:dyDescent="0.35">
      <c r="A44" s="25"/>
      <c r="B44" s="25"/>
      <c r="C44" s="26"/>
      <c r="D44" s="27"/>
      <c r="E44" s="27"/>
      <c r="F44" s="26"/>
    </row>
    <row r="45" spans="1:6" s="5" customFormat="1" x14ac:dyDescent="0.35">
      <c r="A45" s="25"/>
      <c r="B45" s="25"/>
      <c r="C45" s="26"/>
      <c r="D45" s="27"/>
      <c r="E45" s="27"/>
      <c r="F45" s="26"/>
    </row>
    <row r="46" spans="1:6" s="5" customFormat="1" x14ac:dyDescent="0.35">
      <c r="A46" s="25"/>
      <c r="B46" s="25"/>
      <c r="C46" s="26"/>
      <c r="D46" s="27"/>
      <c r="E46" s="27"/>
      <c r="F46" s="26"/>
    </row>
    <row r="47" spans="1:6" s="5" customFormat="1" x14ac:dyDescent="0.35">
      <c r="A47" s="25"/>
      <c r="B47" s="25"/>
      <c r="C47" s="26"/>
      <c r="D47" s="27"/>
      <c r="E47" s="27"/>
      <c r="F47" s="26"/>
    </row>
    <row r="48" spans="1:6" s="5" customFormat="1" x14ac:dyDescent="0.35">
      <c r="A48" s="25"/>
      <c r="B48" s="25"/>
      <c r="C48" s="26"/>
      <c r="D48" s="27"/>
      <c r="E48" s="27"/>
      <c r="F48" s="26"/>
    </row>
    <row r="49" spans="1:6" s="5" customFormat="1" x14ac:dyDescent="0.35">
      <c r="A49" s="25"/>
      <c r="B49" s="25"/>
      <c r="C49" s="26"/>
      <c r="D49" s="27"/>
      <c r="E49" s="27"/>
      <c r="F49" s="26"/>
    </row>
    <row r="50" spans="1:6" s="5" customFormat="1" x14ac:dyDescent="0.35">
      <c r="A50" s="25"/>
      <c r="B50" s="25"/>
      <c r="C50" s="26"/>
      <c r="D50" s="27"/>
      <c r="E50" s="27"/>
      <c r="F50" s="26"/>
    </row>
    <row r="51" spans="1:6" s="5" customFormat="1" x14ac:dyDescent="0.35">
      <c r="A51" s="25"/>
      <c r="B51" s="25"/>
      <c r="C51" s="26"/>
      <c r="D51" s="27"/>
      <c r="E51" s="27"/>
      <c r="F51" s="26"/>
    </row>
    <row r="52" spans="1:6" s="5" customFormat="1" x14ac:dyDescent="0.35">
      <c r="A52" s="25"/>
      <c r="B52" s="25"/>
      <c r="C52" s="26"/>
      <c r="D52" s="27"/>
      <c r="E52" s="27"/>
      <c r="F52" s="26"/>
    </row>
    <row r="53" spans="1:6" s="5" customFormat="1" x14ac:dyDescent="0.35">
      <c r="A53" s="25"/>
      <c r="B53" s="25"/>
      <c r="C53" s="26"/>
      <c r="D53" s="27"/>
      <c r="E53" s="27"/>
      <c r="F53" s="26"/>
    </row>
    <row r="54" spans="1:6" s="5" customFormat="1" x14ac:dyDescent="0.35">
      <c r="A54" s="25"/>
      <c r="B54" s="25"/>
      <c r="C54" s="26"/>
      <c r="D54" s="27"/>
      <c r="E54" s="27"/>
      <c r="F54" s="26"/>
    </row>
    <row r="55" spans="1:6" s="5" customFormat="1" x14ac:dyDescent="0.35">
      <c r="A55" s="25"/>
      <c r="B55" s="25"/>
      <c r="C55" s="26"/>
      <c r="D55" s="27"/>
      <c r="E55" s="27"/>
      <c r="F55" s="26"/>
    </row>
    <row r="56" spans="1:6" s="5" customFormat="1" x14ac:dyDescent="0.35">
      <c r="A56" s="25"/>
      <c r="B56" s="25"/>
      <c r="C56" s="26"/>
      <c r="D56" s="27"/>
      <c r="E56" s="27"/>
      <c r="F56" s="26"/>
    </row>
    <row r="57" spans="1:6" s="5" customFormat="1" x14ac:dyDescent="0.35">
      <c r="A57" s="25"/>
      <c r="B57" s="25"/>
      <c r="C57" s="26"/>
      <c r="D57" s="27"/>
      <c r="E57" s="27"/>
      <c r="F57" s="26"/>
    </row>
    <row r="58" spans="1:6" s="5" customFormat="1" x14ac:dyDescent="0.35">
      <c r="A58" s="25"/>
      <c r="B58" s="25"/>
      <c r="C58" s="26"/>
      <c r="D58" s="27"/>
      <c r="E58" s="27"/>
      <c r="F58" s="26"/>
    </row>
    <row r="59" spans="1:6" s="5" customFormat="1" x14ac:dyDescent="0.35">
      <c r="A59" s="25"/>
      <c r="B59" s="25"/>
      <c r="C59" s="26"/>
      <c r="D59" s="27"/>
      <c r="E59" s="27"/>
      <c r="F59" s="26"/>
    </row>
    <row r="60" spans="1:6" s="5" customFormat="1" x14ac:dyDescent="0.35">
      <c r="A60" s="25"/>
      <c r="B60" s="25"/>
      <c r="C60" s="26"/>
      <c r="D60" s="27"/>
      <c r="E60" s="27"/>
      <c r="F60" s="26"/>
    </row>
    <row r="61" spans="1:6" s="5" customFormat="1" x14ac:dyDescent="0.35">
      <c r="A61" s="25"/>
      <c r="B61" s="25"/>
      <c r="C61" s="26"/>
      <c r="D61" s="27"/>
      <c r="E61" s="27"/>
      <c r="F61" s="26"/>
    </row>
    <row r="62" spans="1:6" s="5" customFormat="1" x14ac:dyDescent="0.35">
      <c r="A62" s="25"/>
      <c r="B62" s="25"/>
      <c r="C62" s="26"/>
      <c r="D62" s="27"/>
      <c r="E62" s="27"/>
      <c r="F62" s="26"/>
    </row>
    <row r="63" spans="1:6" s="5" customFormat="1" x14ac:dyDescent="0.35">
      <c r="A63" s="25"/>
      <c r="B63" s="25"/>
      <c r="C63" s="26"/>
      <c r="D63" s="27"/>
      <c r="E63" s="27"/>
      <c r="F63" s="26"/>
    </row>
    <row r="64" spans="1:6" s="5" customFormat="1" x14ac:dyDescent="0.35">
      <c r="A64" s="25"/>
      <c r="B64" s="25"/>
      <c r="C64" s="26"/>
      <c r="D64" s="27"/>
      <c r="E64" s="27"/>
      <c r="F64" s="26"/>
    </row>
    <row r="65" spans="1:6" s="5" customFormat="1" x14ac:dyDescent="0.35">
      <c r="A65" s="25"/>
      <c r="B65" s="25"/>
      <c r="C65" s="26"/>
      <c r="D65" s="27"/>
      <c r="E65" s="27"/>
      <c r="F65" s="26"/>
    </row>
    <row r="66" spans="1:6" s="5" customFormat="1" x14ac:dyDescent="0.35">
      <c r="A66" s="25"/>
      <c r="B66" s="25"/>
      <c r="C66" s="26"/>
      <c r="D66" s="27"/>
      <c r="E66" s="27"/>
      <c r="F66" s="26"/>
    </row>
    <row r="67" spans="1:6" s="5" customFormat="1" x14ac:dyDescent="0.35">
      <c r="A67" s="25"/>
      <c r="B67" s="25"/>
      <c r="C67" s="26"/>
      <c r="D67" s="27"/>
      <c r="E67" s="27"/>
      <c r="F67" s="26"/>
    </row>
    <row r="68" spans="1:6" s="5" customFormat="1" x14ac:dyDescent="0.35">
      <c r="A68" s="25"/>
      <c r="B68" s="25"/>
      <c r="C68" s="26"/>
      <c r="D68" s="27"/>
      <c r="E68" s="27"/>
      <c r="F68" s="26"/>
    </row>
    <row r="69" spans="1:6" s="5" customFormat="1" x14ac:dyDescent="0.35">
      <c r="A69" s="25"/>
      <c r="B69" s="25"/>
      <c r="C69" s="26"/>
      <c r="D69" s="27"/>
      <c r="E69" s="27"/>
      <c r="F69" s="26"/>
    </row>
    <row r="70" spans="1:6" s="5" customFormat="1" x14ac:dyDescent="0.35">
      <c r="A70" s="25"/>
      <c r="B70" s="25"/>
      <c r="C70" s="26"/>
      <c r="D70" s="27"/>
      <c r="E70" s="27"/>
      <c r="F70" s="26"/>
    </row>
    <row r="71" spans="1:6" s="5" customFormat="1" x14ac:dyDescent="0.35">
      <c r="A71" s="25"/>
      <c r="B71" s="25"/>
      <c r="C71" s="26"/>
      <c r="D71" s="27"/>
      <c r="E71" s="27"/>
      <c r="F71" s="26"/>
    </row>
    <row r="72" spans="1:6" s="5" customFormat="1" x14ac:dyDescent="0.35">
      <c r="A72" s="25"/>
      <c r="B72" s="25"/>
      <c r="C72" s="26"/>
      <c r="D72" s="27"/>
      <c r="E72" s="27"/>
      <c r="F72" s="26"/>
    </row>
    <row r="73" spans="1:6" s="5" customFormat="1" x14ac:dyDescent="0.35">
      <c r="A73" s="25"/>
      <c r="B73" s="25"/>
      <c r="C73" s="26"/>
      <c r="D73" s="27"/>
      <c r="E73" s="27"/>
      <c r="F73" s="26"/>
    </row>
    <row r="74" spans="1:6" s="5" customFormat="1" x14ac:dyDescent="0.35">
      <c r="A74" s="25"/>
      <c r="B74" s="25"/>
      <c r="C74" s="26"/>
      <c r="D74" s="27"/>
      <c r="E74" s="27"/>
      <c r="F74" s="26"/>
    </row>
    <row r="75" spans="1:6" s="5" customFormat="1" x14ac:dyDescent="0.35">
      <c r="A75" s="25"/>
      <c r="B75" s="25"/>
      <c r="C75" s="26"/>
      <c r="D75" s="27"/>
      <c r="E75" s="27"/>
      <c r="F75" s="26"/>
    </row>
    <row r="76" spans="1:6" s="5" customFormat="1" x14ac:dyDescent="0.35">
      <c r="A76" s="25"/>
      <c r="B76" s="25"/>
      <c r="C76" s="26"/>
      <c r="D76" s="27"/>
      <c r="E76" s="27"/>
      <c r="F76" s="26"/>
    </row>
    <row r="77" spans="1:6" s="5" customFormat="1" x14ac:dyDescent="0.35">
      <c r="A77" s="25"/>
      <c r="B77" s="25"/>
      <c r="C77" s="26"/>
      <c r="D77" s="27"/>
      <c r="E77" s="27"/>
      <c r="F77" s="26"/>
    </row>
    <row r="78" spans="1:6" s="5" customFormat="1" x14ac:dyDescent="0.35">
      <c r="A78" s="25"/>
      <c r="B78" s="25"/>
      <c r="C78" s="26"/>
      <c r="D78" s="27"/>
      <c r="E78" s="27"/>
      <c r="F78" s="26"/>
    </row>
    <row r="79" spans="1:6" s="5" customFormat="1" x14ac:dyDescent="0.35">
      <c r="A79" s="25"/>
      <c r="B79" s="25"/>
      <c r="C79" s="26"/>
      <c r="D79" s="27"/>
      <c r="E79" s="27"/>
      <c r="F79" s="26"/>
    </row>
    <row r="80" spans="1:6" s="5" customFormat="1" x14ac:dyDescent="0.35">
      <c r="A80" s="25"/>
      <c r="B80" s="25"/>
      <c r="C80" s="26"/>
      <c r="D80" s="27"/>
      <c r="E80" s="27"/>
      <c r="F80" s="26"/>
    </row>
    <row r="81" spans="1:6" s="5" customFormat="1" x14ac:dyDescent="0.35">
      <c r="A81" s="25"/>
      <c r="B81" s="25"/>
      <c r="C81" s="26"/>
      <c r="D81" s="27"/>
      <c r="E81" s="27"/>
      <c r="F81" s="26"/>
    </row>
    <row r="82" spans="1:6" s="5" customFormat="1" x14ac:dyDescent="0.35">
      <c r="A82" s="25"/>
      <c r="B82" s="25"/>
      <c r="C82" s="26"/>
      <c r="D82" s="27"/>
      <c r="E82" s="27"/>
      <c r="F82" s="26"/>
    </row>
    <row r="83" spans="1:6" s="5" customFormat="1" x14ac:dyDescent="0.35">
      <c r="A83" s="25"/>
      <c r="B83" s="25"/>
      <c r="C83" s="26"/>
      <c r="D83" s="27"/>
      <c r="E83" s="27"/>
      <c r="F83" s="26"/>
    </row>
    <row r="84" spans="1:6" s="5" customFormat="1" x14ac:dyDescent="0.35">
      <c r="A84" s="25"/>
      <c r="B84" s="25"/>
      <c r="C84" s="26"/>
      <c r="D84" s="27"/>
      <c r="E84" s="27"/>
      <c r="F84" s="26"/>
    </row>
    <row r="85" spans="1:6" s="5" customFormat="1" x14ac:dyDescent="0.35">
      <c r="A85" s="25"/>
      <c r="B85" s="25"/>
      <c r="C85" s="26"/>
      <c r="D85" s="27"/>
      <c r="E85" s="27"/>
      <c r="F85" s="26"/>
    </row>
    <row r="86" spans="1:6" s="5" customFormat="1" x14ac:dyDescent="0.35">
      <c r="A86" s="25"/>
      <c r="B86" s="25"/>
      <c r="C86" s="26"/>
      <c r="D86" s="27"/>
      <c r="E86" s="27"/>
      <c r="F86" s="26"/>
    </row>
    <row r="87" spans="1:6" s="5" customFormat="1" x14ac:dyDescent="0.35">
      <c r="A87" s="25"/>
      <c r="B87" s="25"/>
      <c r="C87" s="26"/>
      <c r="D87" s="27"/>
      <c r="E87" s="27"/>
      <c r="F87" s="26"/>
    </row>
    <row r="88" spans="1:6" s="5" customFormat="1" x14ac:dyDescent="0.35">
      <c r="A88" s="25"/>
      <c r="B88" s="25"/>
      <c r="C88" s="26"/>
      <c r="D88" s="27"/>
      <c r="E88" s="27"/>
      <c r="F88" s="26"/>
    </row>
    <row r="89" spans="1:6" s="5" customFormat="1" x14ac:dyDescent="0.35">
      <c r="A89" s="25"/>
      <c r="B89" s="25"/>
      <c r="C89" s="26"/>
      <c r="D89" s="27"/>
      <c r="E89" s="27"/>
      <c r="F89" s="26"/>
    </row>
    <row r="90" spans="1:6" s="5" customFormat="1" x14ac:dyDescent="0.35">
      <c r="A90" s="25"/>
      <c r="B90" s="25"/>
      <c r="C90" s="26"/>
      <c r="D90" s="27"/>
      <c r="E90" s="27"/>
      <c r="F90" s="26"/>
    </row>
    <row r="91" spans="1:6" s="5" customFormat="1" x14ac:dyDescent="0.35">
      <c r="A91" s="25"/>
      <c r="B91" s="25"/>
      <c r="C91" s="26"/>
      <c r="D91" s="27"/>
      <c r="E91" s="27"/>
      <c r="F91" s="26"/>
    </row>
    <row r="92" spans="1:6" s="5" customFormat="1" x14ac:dyDescent="0.35">
      <c r="A92" s="25"/>
      <c r="B92" s="25"/>
      <c r="C92" s="26"/>
      <c r="D92" s="27"/>
      <c r="E92" s="27"/>
      <c r="F92" s="26"/>
    </row>
    <row r="93" spans="1:6" s="5" customFormat="1" x14ac:dyDescent="0.35">
      <c r="A93" s="25"/>
      <c r="B93" s="25"/>
      <c r="C93" s="26"/>
      <c r="D93" s="27"/>
      <c r="E93" s="27"/>
      <c r="F93" s="26"/>
    </row>
    <row r="94" spans="1:6" s="5" customFormat="1" x14ac:dyDescent="0.35">
      <c r="A94" s="25"/>
      <c r="B94" s="25"/>
      <c r="C94" s="26"/>
      <c r="D94" s="27"/>
      <c r="E94" s="27"/>
      <c r="F94" s="26"/>
    </row>
    <row r="95" spans="1:6" s="5" customFormat="1" x14ac:dyDescent="0.35">
      <c r="A95" s="25"/>
      <c r="B95" s="25"/>
      <c r="C95" s="26"/>
      <c r="D95" s="27"/>
      <c r="E95" s="27"/>
      <c r="F95" s="26"/>
    </row>
    <row r="96" spans="1:6" s="5" customFormat="1" x14ac:dyDescent="0.35">
      <c r="A96" s="25"/>
      <c r="B96" s="25"/>
      <c r="C96" s="26"/>
      <c r="D96" s="27"/>
      <c r="E96" s="27"/>
      <c r="F96" s="26"/>
    </row>
    <row r="97" spans="1:6" s="5" customFormat="1" x14ac:dyDescent="0.35">
      <c r="A97" s="25"/>
      <c r="B97" s="25"/>
      <c r="C97" s="26"/>
      <c r="D97" s="27"/>
      <c r="E97" s="27"/>
      <c r="F97" s="26"/>
    </row>
    <row r="98" spans="1:6" s="5" customFormat="1" x14ac:dyDescent="0.35">
      <c r="A98" s="25"/>
      <c r="B98" s="25"/>
      <c r="C98" s="26"/>
      <c r="D98" s="27"/>
      <c r="E98" s="27"/>
      <c r="F98" s="26"/>
    </row>
    <row r="99" spans="1:6" s="5" customFormat="1" x14ac:dyDescent="0.35">
      <c r="A99" s="25"/>
      <c r="B99" s="25"/>
      <c r="C99" s="26"/>
      <c r="D99" s="27"/>
      <c r="E99" s="27"/>
      <c r="F99" s="26"/>
    </row>
    <row r="100" spans="1:6" s="5" customFormat="1" x14ac:dyDescent="0.35">
      <c r="A100" s="25"/>
      <c r="B100" s="25"/>
      <c r="C100" s="26"/>
      <c r="D100" s="27"/>
      <c r="E100" s="27"/>
      <c r="F100" s="26"/>
    </row>
    <row r="101" spans="1:6" s="5" customFormat="1" x14ac:dyDescent="0.35">
      <c r="A101" s="25"/>
      <c r="B101" s="25"/>
      <c r="C101" s="26"/>
      <c r="D101" s="27"/>
      <c r="E101" s="27"/>
      <c r="F101" s="26"/>
    </row>
    <row r="102" spans="1:6" s="5" customFormat="1" x14ac:dyDescent="0.35">
      <c r="A102" s="25"/>
      <c r="B102" s="25"/>
      <c r="C102" s="26"/>
      <c r="D102" s="27"/>
      <c r="E102" s="27"/>
      <c r="F102" s="26"/>
    </row>
    <row r="103" spans="1:6" s="5" customFormat="1" x14ac:dyDescent="0.35">
      <c r="A103" s="25"/>
      <c r="B103" s="25"/>
      <c r="C103" s="26"/>
      <c r="D103" s="27"/>
      <c r="E103" s="27"/>
      <c r="F103" s="26"/>
    </row>
    <row r="104" spans="1:6" s="5" customFormat="1" x14ac:dyDescent="0.35">
      <c r="A104" s="25"/>
      <c r="B104" s="25"/>
      <c r="C104" s="26"/>
      <c r="D104" s="27"/>
      <c r="E104" s="27"/>
      <c r="F104" s="26"/>
    </row>
    <row r="105" spans="1:6" s="5" customFormat="1" x14ac:dyDescent="0.35">
      <c r="A105" s="25"/>
      <c r="B105" s="25"/>
      <c r="C105" s="26"/>
      <c r="D105" s="27"/>
      <c r="E105" s="27"/>
      <c r="F105" s="26"/>
    </row>
    <row r="106" spans="1:6" s="5" customFormat="1" x14ac:dyDescent="0.35">
      <c r="A106" s="25"/>
      <c r="B106" s="25"/>
      <c r="C106" s="26"/>
      <c r="D106" s="27"/>
      <c r="E106" s="27"/>
      <c r="F106" s="26"/>
    </row>
    <row r="107" spans="1:6" s="5" customFormat="1" x14ac:dyDescent="0.35">
      <c r="A107" s="25"/>
      <c r="B107" s="25"/>
      <c r="C107" s="26"/>
      <c r="D107" s="27"/>
      <c r="E107" s="27"/>
      <c r="F107" s="26"/>
    </row>
    <row r="108" spans="1:6" s="5" customFormat="1" x14ac:dyDescent="0.35">
      <c r="A108" s="25"/>
      <c r="B108" s="25"/>
      <c r="C108" s="26"/>
      <c r="D108" s="27"/>
      <c r="E108" s="27"/>
      <c r="F108" s="26"/>
    </row>
    <row r="109" spans="1:6" s="5" customFormat="1" x14ac:dyDescent="0.35">
      <c r="A109" s="25"/>
      <c r="B109" s="25"/>
      <c r="C109" s="26"/>
      <c r="D109" s="27"/>
      <c r="E109" s="27"/>
      <c r="F109" s="26"/>
    </row>
    <row r="110" spans="1:6" s="5" customFormat="1" x14ac:dyDescent="0.35">
      <c r="A110" s="25"/>
      <c r="B110" s="25"/>
      <c r="C110" s="26"/>
      <c r="D110" s="27"/>
      <c r="E110" s="27"/>
      <c r="F110" s="26"/>
    </row>
    <row r="111" spans="1:6" s="5" customFormat="1" x14ac:dyDescent="0.35">
      <c r="A111" s="25"/>
      <c r="B111" s="25"/>
      <c r="C111" s="26"/>
      <c r="D111" s="27"/>
      <c r="E111" s="27"/>
      <c r="F111" s="26"/>
    </row>
    <row r="112" spans="1:6" s="5" customFormat="1" x14ac:dyDescent="0.35">
      <c r="A112" s="25"/>
      <c r="B112" s="25"/>
      <c r="C112" s="26"/>
      <c r="D112" s="27"/>
      <c r="E112" s="27"/>
      <c r="F112" s="26"/>
    </row>
    <row r="113" spans="1:6" s="5" customFormat="1" x14ac:dyDescent="0.35">
      <c r="A113" s="25"/>
      <c r="B113" s="25"/>
      <c r="C113" s="26"/>
      <c r="D113" s="27"/>
      <c r="E113" s="27"/>
      <c r="F113" s="26"/>
    </row>
    <row r="114" spans="1:6" s="5" customFormat="1" x14ac:dyDescent="0.35">
      <c r="A114" s="25"/>
      <c r="B114" s="25"/>
      <c r="C114" s="26"/>
      <c r="D114" s="27"/>
      <c r="E114" s="27"/>
      <c r="F114" s="26"/>
    </row>
    <row r="115" spans="1:6" s="5" customFormat="1" x14ac:dyDescent="0.35">
      <c r="A115" s="25"/>
      <c r="B115" s="25"/>
      <c r="C115" s="26"/>
      <c r="D115" s="27"/>
      <c r="E115" s="27"/>
      <c r="F115" s="26"/>
    </row>
    <row r="116" spans="1:6" x14ac:dyDescent="0.35">
      <c r="A116" s="25"/>
      <c r="B116" s="25"/>
      <c r="C116" s="26"/>
      <c r="D116" s="27"/>
      <c r="E116" s="27"/>
      <c r="F116" s="26"/>
    </row>
    <row r="117" spans="1:6" x14ac:dyDescent="0.35">
      <c r="A117" s="25"/>
      <c r="B117" s="25"/>
      <c r="C117" s="26"/>
      <c r="D117" s="27"/>
      <c r="E117" s="27"/>
      <c r="F117" s="26"/>
    </row>
    <row r="118" spans="1:6" x14ac:dyDescent="0.35">
      <c r="A118" s="25"/>
      <c r="B118" s="25"/>
      <c r="C118" s="26"/>
      <c r="D118" s="27"/>
      <c r="E118" s="27"/>
      <c r="F118" s="26"/>
    </row>
    <row r="119" spans="1:6" x14ac:dyDescent="0.35">
      <c r="A119" s="25"/>
      <c r="B119" s="25"/>
      <c r="C119" s="26"/>
      <c r="D119" s="27"/>
      <c r="E119" s="27"/>
      <c r="F119" s="26"/>
    </row>
    <row r="120" spans="1:6" x14ac:dyDescent="0.35">
      <c r="A120" s="25"/>
      <c r="B120" s="25"/>
      <c r="C120" s="26"/>
      <c r="D120" s="27"/>
      <c r="E120" s="27"/>
      <c r="F120" s="26"/>
    </row>
    <row r="121" spans="1:6" x14ac:dyDescent="0.35">
      <c r="A121" s="25"/>
      <c r="B121" s="25"/>
      <c r="C121" s="26"/>
      <c r="D121" s="27"/>
      <c r="E121" s="27"/>
      <c r="F121" s="26"/>
    </row>
    <row r="122" spans="1:6" x14ac:dyDescent="0.35">
      <c r="A122" s="25"/>
      <c r="B122" s="25"/>
      <c r="C122" s="26"/>
      <c r="D122" s="27"/>
      <c r="E122" s="27"/>
      <c r="F122" s="26"/>
    </row>
    <row r="123" spans="1:6" x14ac:dyDescent="0.35">
      <c r="A123" s="25"/>
      <c r="B123" s="25"/>
      <c r="C123" s="26"/>
      <c r="D123" s="27"/>
      <c r="E123" s="27"/>
      <c r="F123" s="26"/>
    </row>
    <row r="124" spans="1:6" x14ac:dyDescent="0.35">
      <c r="A124" s="25"/>
      <c r="B124" s="25"/>
      <c r="C124" s="26"/>
      <c r="D124" s="27"/>
      <c r="E124" s="27"/>
      <c r="F124" s="26"/>
    </row>
    <row r="125" spans="1:6" x14ac:dyDescent="0.35">
      <c r="A125" s="25"/>
      <c r="B125" s="25"/>
      <c r="C125" s="26"/>
      <c r="D125" s="27"/>
      <c r="E125" s="27"/>
      <c r="F125" s="26"/>
    </row>
    <row r="126" spans="1:6" x14ac:dyDescent="0.35">
      <c r="A126" s="25"/>
      <c r="B126" s="25"/>
      <c r="C126" s="26"/>
      <c r="D126" s="27"/>
      <c r="E126" s="27"/>
      <c r="F126" s="26"/>
    </row>
    <row r="127" spans="1:6" x14ac:dyDescent="0.35">
      <c r="A127" s="25"/>
      <c r="B127" s="25"/>
      <c r="C127" s="26"/>
      <c r="D127" s="27"/>
      <c r="E127" s="27"/>
      <c r="F127" s="26"/>
    </row>
    <row r="128" spans="1:6" x14ac:dyDescent="0.35">
      <c r="A128" s="25"/>
      <c r="B128" s="25"/>
      <c r="C128" s="26"/>
      <c r="D128" s="27"/>
      <c r="E128" s="27"/>
      <c r="F128" s="26"/>
    </row>
    <row r="129" spans="1:6" x14ac:dyDescent="0.35">
      <c r="A129" s="25"/>
      <c r="B129" s="25"/>
      <c r="C129" s="26"/>
      <c r="D129" s="27"/>
      <c r="E129" s="27"/>
      <c r="F129" s="26"/>
    </row>
    <row r="130" spans="1:6" x14ac:dyDescent="0.35">
      <c r="A130" s="25"/>
      <c r="B130" s="25"/>
      <c r="C130" s="26"/>
      <c r="D130" s="27"/>
      <c r="E130" s="27"/>
      <c r="F130" s="26"/>
    </row>
    <row r="131" spans="1:6" x14ac:dyDescent="0.35">
      <c r="A131" s="25"/>
      <c r="B131" s="25"/>
      <c r="C131" s="26"/>
      <c r="D131" s="27"/>
      <c r="E131" s="27"/>
      <c r="F131" s="26"/>
    </row>
    <row r="132" spans="1:6" x14ac:dyDescent="0.35">
      <c r="A132" s="25"/>
      <c r="B132" s="25"/>
      <c r="C132" s="26"/>
      <c r="D132" s="27"/>
      <c r="E132" s="27"/>
      <c r="F132" s="26"/>
    </row>
    <row r="133" spans="1:6" x14ac:dyDescent="0.35">
      <c r="A133" s="25"/>
      <c r="B133" s="25"/>
      <c r="C133" s="26"/>
      <c r="D133" s="27"/>
      <c r="E133" s="27"/>
      <c r="F133" s="26"/>
    </row>
    <row r="134" spans="1:6" x14ac:dyDescent="0.35">
      <c r="A134" s="25"/>
      <c r="B134" s="25"/>
      <c r="C134" s="26"/>
      <c r="D134" s="27"/>
      <c r="E134" s="27"/>
      <c r="F134" s="26"/>
    </row>
    <row r="135" spans="1:6" x14ac:dyDescent="0.35">
      <c r="A135" s="25"/>
      <c r="B135" s="25"/>
      <c r="C135" s="26"/>
      <c r="D135" s="27"/>
      <c r="E135" s="27"/>
      <c r="F135" s="26"/>
    </row>
    <row r="136" spans="1:6" x14ac:dyDescent="0.35">
      <c r="A136" s="25"/>
      <c r="B136" s="25"/>
      <c r="C136" s="26"/>
      <c r="D136" s="27"/>
      <c r="E136" s="27"/>
      <c r="F136" s="26"/>
    </row>
    <row r="137" spans="1:6" x14ac:dyDescent="0.35">
      <c r="A137" s="25"/>
      <c r="B137" s="25"/>
      <c r="C137" s="26"/>
      <c r="D137" s="27"/>
      <c r="E137" s="27"/>
      <c r="F137" s="26"/>
    </row>
    <row r="138" spans="1:6" x14ac:dyDescent="0.35">
      <c r="A138" s="25"/>
      <c r="B138" s="25"/>
      <c r="C138" s="26"/>
      <c r="D138" s="27"/>
      <c r="E138" s="27"/>
      <c r="F138" s="26"/>
    </row>
    <row r="139" spans="1:6" x14ac:dyDescent="0.35">
      <c r="A139" s="25"/>
      <c r="B139" s="25"/>
      <c r="C139" s="26"/>
      <c r="D139" s="27"/>
      <c r="E139" s="27"/>
      <c r="F139" s="26"/>
    </row>
    <row r="140" spans="1:6" x14ac:dyDescent="0.35">
      <c r="A140" s="25"/>
      <c r="B140" s="25"/>
      <c r="C140" s="26"/>
      <c r="D140" s="27"/>
      <c r="E140" s="27"/>
      <c r="F140" s="26"/>
    </row>
    <row r="141" spans="1:6" x14ac:dyDescent="0.35">
      <c r="A141" s="25"/>
      <c r="B141" s="25"/>
      <c r="C141" s="26"/>
      <c r="D141" s="27"/>
      <c r="E141" s="27"/>
      <c r="F141" s="26"/>
    </row>
    <row r="142" spans="1:6" x14ac:dyDescent="0.35">
      <c r="A142" s="25"/>
      <c r="B142" s="25"/>
      <c r="C142" s="26"/>
      <c r="D142" s="27"/>
      <c r="E142" s="27"/>
      <c r="F142" s="26"/>
    </row>
    <row r="143" spans="1:6" x14ac:dyDescent="0.35">
      <c r="A143" s="25"/>
      <c r="B143" s="25"/>
      <c r="C143" s="26"/>
      <c r="D143" s="27"/>
      <c r="E143" s="27"/>
      <c r="F143" s="26"/>
    </row>
    <row r="144" spans="1:6" x14ac:dyDescent="0.35">
      <c r="A144" s="25"/>
      <c r="B144" s="25"/>
      <c r="C144" s="26"/>
      <c r="D144" s="27"/>
      <c r="E144" s="27"/>
      <c r="F144" s="26"/>
    </row>
    <row r="145" spans="1:6" x14ac:dyDescent="0.35">
      <c r="A145" s="25"/>
      <c r="B145" s="25"/>
      <c r="C145" s="26"/>
      <c r="D145" s="27"/>
      <c r="E145" s="27"/>
      <c r="F145" s="26"/>
    </row>
    <row r="146" spans="1:6" x14ac:dyDescent="0.35">
      <c r="A146" s="25"/>
      <c r="B146" s="25"/>
      <c r="C146" s="26"/>
      <c r="D146" s="27"/>
      <c r="E146" s="27"/>
      <c r="F146" s="26"/>
    </row>
    <row r="147" spans="1:6" x14ac:dyDescent="0.35">
      <c r="A147" s="25"/>
      <c r="B147" s="25"/>
      <c r="C147" s="26"/>
      <c r="D147" s="27"/>
      <c r="E147" s="27"/>
      <c r="F147" s="26"/>
    </row>
    <row r="148" spans="1:6" x14ac:dyDescent="0.35">
      <c r="A148" s="25"/>
      <c r="B148" s="25"/>
      <c r="C148" s="26"/>
      <c r="D148" s="27"/>
      <c r="E148" s="27"/>
      <c r="F148" s="26"/>
    </row>
    <row r="149" spans="1:6" x14ac:dyDescent="0.35">
      <c r="A149" s="25"/>
      <c r="B149" s="25"/>
      <c r="C149" s="26"/>
      <c r="D149" s="27"/>
      <c r="E149" s="27"/>
      <c r="F149" s="26"/>
    </row>
    <row r="150" spans="1:6" x14ac:dyDescent="0.35">
      <c r="A150" s="25"/>
      <c r="B150" s="25"/>
      <c r="C150" s="26"/>
      <c r="D150" s="27"/>
      <c r="E150" s="27"/>
      <c r="F150" s="26"/>
    </row>
    <row r="151" spans="1:6" x14ac:dyDescent="0.35">
      <c r="A151" s="25"/>
      <c r="B151" s="25"/>
      <c r="C151" s="26"/>
      <c r="D151" s="27"/>
      <c r="E151" s="27"/>
      <c r="F151" s="26"/>
    </row>
    <row r="152" spans="1:6" x14ac:dyDescent="0.35">
      <c r="A152" s="25"/>
      <c r="B152" s="25"/>
      <c r="C152" s="26"/>
      <c r="D152" s="27"/>
      <c r="E152" s="27"/>
      <c r="F152" s="26"/>
    </row>
    <row r="153" spans="1:6" x14ac:dyDescent="0.35">
      <c r="A153" s="25"/>
      <c r="B153" s="25"/>
      <c r="C153" s="26"/>
      <c r="D153" s="27"/>
      <c r="E153" s="27"/>
      <c r="F153" s="26"/>
    </row>
    <row r="154" spans="1:6" x14ac:dyDescent="0.35">
      <c r="A154" s="25"/>
      <c r="B154" s="25"/>
      <c r="C154" s="26"/>
      <c r="D154" s="27"/>
      <c r="E154" s="27"/>
      <c r="F154" s="26"/>
    </row>
    <row r="155" spans="1:6" x14ac:dyDescent="0.35">
      <c r="A155" s="25"/>
      <c r="B155" s="25"/>
      <c r="C155" s="26"/>
      <c r="D155" s="27"/>
      <c r="E155" s="27"/>
      <c r="F155" s="26"/>
    </row>
    <row r="156" spans="1:6" x14ac:dyDescent="0.35">
      <c r="A156" s="25"/>
      <c r="B156" s="25"/>
      <c r="C156" s="26"/>
      <c r="D156" s="27"/>
      <c r="E156" s="27"/>
      <c r="F156" s="26"/>
    </row>
    <row r="157" spans="1:6" x14ac:dyDescent="0.35">
      <c r="A157" s="25"/>
      <c r="B157" s="25"/>
      <c r="C157" s="26"/>
      <c r="D157" s="27"/>
      <c r="E157" s="27"/>
      <c r="F157" s="26"/>
    </row>
    <row r="158" spans="1:6" x14ac:dyDescent="0.35">
      <c r="A158" s="25"/>
      <c r="B158" s="25"/>
      <c r="C158" s="26"/>
      <c r="D158" s="27"/>
      <c r="E158" s="27"/>
      <c r="F158" s="26"/>
    </row>
    <row r="159" spans="1:6" x14ac:dyDescent="0.35">
      <c r="A159" s="25"/>
      <c r="B159" s="25"/>
      <c r="C159" s="26"/>
      <c r="D159" s="27"/>
      <c r="E159" s="27"/>
      <c r="F159" s="26"/>
    </row>
    <row r="160" spans="1:6" x14ac:dyDescent="0.35">
      <c r="A160" s="25"/>
      <c r="B160" s="25"/>
      <c r="C160" s="26"/>
      <c r="D160" s="27"/>
      <c r="E160" s="27"/>
      <c r="F160" s="26"/>
    </row>
    <row r="161" spans="1:6" x14ac:dyDescent="0.35">
      <c r="A161" s="25"/>
      <c r="B161" s="25"/>
      <c r="C161" s="26"/>
      <c r="D161" s="27"/>
      <c r="E161" s="27"/>
      <c r="F161" s="26"/>
    </row>
    <row r="162" spans="1:6" x14ac:dyDescent="0.35">
      <c r="A162" s="25"/>
      <c r="B162" s="25"/>
      <c r="C162" s="26"/>
      <c r="D162" s="27"/>
      <c r="E162" s="27"/>
      <c r="F162" s="26"/>
    </row>
    <row r="163" spans="1:6" x14ac:dyDescent="0.35">
      <c r="A163" s="25"/>
      <c r="B163" s="25"/>
      <c r="C163" s="26"/>
      <c r="D163" s="27"/>
      <c r="E163" s="27"/>
      <c r="F163" s="26"/>
    </row>
    <row r="164" spans="1:6" x14ac:dyDescent="0.35">
      <c r="A164" s="25"/>
      <c r="B164" s="25"/>
      <c r="C164" s="26"/>
      <c r="D164" s="27"/>
      <c r="E164" s="27"/>
      <c r="F164" s="26"/>
    </row>
    <row r="165" spans="1:6" x14ac:dyDescent="0.35">
      <c r="A165" s="25"/>
      <c r="B165" s="25"/>
      <c r="C165" s="26"/>
      <c r="D165" s="27"/>
      <c r="E165" s="27"/>
      <c r="F165" s="26"/>
    </row>
    <row r="166" spans="1:6" x14ac:dyDescent="0.35">
      <c r="A166" s="25"/>
      <c r="B166" s="25"/>
      <c r="C166" s="26"/>
      <c r="D166" s="27"/>
      <c r="E166" s="27"/>
      <c r="F166" s="26"/>
    </row>
    <row r="167" spans="1:6" x14ac:dyDescent="0.35">
      <c r="A167" s="25"/>
      <c r="B167" s="25"/>
      <c r="C167" s="26"/>
      <c r="D167" s="27"/>
      <c r="E167" s="27"/>
      <c r="F167" s="26"/>
    </row>
    <row r="168" spans="1:6" x14ac:dyDescent="0.35">
      <c r="A168" s="25"/>
      <c r="B168" s="25"/>
      <c r="C168" s="26"/>
      <c r="D168" s="27"/>
      <c r="E168" s="27"/>
      <c r="F168" s="26"/>
    </row>
    <row r="169" spans="1:6" x14ac:dyDescent="0.35">
      <c r="A169" s="25"/>
      <c r="B169" s="25"/>
      <c r="C169" s="26"/>
      <c r="D169" s="27"/>
      <c r="E169" s="27"/>
      <c r="F169" s="26"/>
    </row>
    <row r="170" spans="1:6" x14ac:dyDescent="0.35">
      <c r="A170" s="25"/>
      <c r="B170" s="25"/>
      <c r="C170" s="26"/>
      <c r="D170" s="27"/>
      <c r="E170" s="27"/>
      <c r="F170" s="26"/>
    </row>
    <row r="171" spans="1:6" x14ac:dyDescent="0.35">
      <c r="A171" s="25"/>
      <c r="B171" s="25"/>
      <c r="C171" s="26"/>
      <c r="D171" s="27"/>
      <c r="E171" s="27"/>
      <c r="F171" s="26"/>
    </row>
    <row r="172" spans="1:6" x14ac:dyDescent="0.35">
      <c r="A172" s="25"/>
      <c r="B172" s="25"/>
      <c r="C172" s="26"/>
      <c r="D172" s="27"/>
      <c r="E172" s="27"/>
      <c r="F172" s="26"/>
    </row>
    <row r="173" spans="1:6" x14ac:dyDescent="0.35">
      <c r="A173" s="25"/>
      <c r="B173" s="25"/>
      <c r="C173" s="26"/>
      <c r="D173" s="27"/>
      <c r="E173" s="27"/>
      <c r="F173" s="26"/>
    </row>
    <row r="174" spans="1:6" x14ac:dyDescent="0.35">
      <c r="A174" s="25"/>
      <c r="B174" s="25"/>
      <c r="C174" s="26"/>
      <c r="D174" s="27"/>
      <c r="E174" s="27"/>
      <c r="F174" s="26"/>
    </row>
    <row r="175" spans="1:6" x14ac:dyDescent="0.35">
      <c r="A175" s="25"/>
      <c r="B175" s="25"/>
      <c r="C175" s="26"/>
      <c r="D175" s="27"/>
      <c r="E175" s="27"/>
      <c r="F175" s="26"/>
    </row>
    <row r="176" spans="1:6" x14ac:dyDescent="0.35">
      <c r="A176" s="25"/>
      <c r="B176" s="25"/>
      <c r="C176" s="26"/>
      <c r="D176" s="27"/>
      <c r="E176" s="27"/>
      <c r="F176" s="26"/>
    </row>
    <row r="177" spans="1:6" x14ac:dyDescent="0.35">
      <c r="A177" s="25"/>
      <c r="B177" s="25"/>
      <c r="C177" s="26"/>
      <c r="D177" s="27"/>
      <c r="E177" s="27"/>
      <c r="F177" s="26"/>
    </row>
    <row r="178" spans="1:6" x14ac:dyDescent="0.35">
      <c r="A178" s="25"/>
      <c r="B178" s="25"/>
      <c r="C178" s="26"/>
      <c r="D178" s="27"/>
      <c r="E178" s="27"/>
      <c r="F178" s="26"/>
    </row>
  </sheetData>
  <autoFilter ref="A2:F87" xr:uid="{8E28860C-F965-40C0-9C49-A8B021D34924}">
    <sortState xmlns:xlrd2="http://schemas.microsoft.com/office/spreadsheetml/2017/richdata2" ref="A3:F87">
      <sortCondition ref="A2:A87"/>
    </sortState>
  </autoFilter>
  <mergeCells count="1">
    <mergeCell ref="A1:F1"/>
  </mergeCells>
  <conditionalFormatting sqref="A17:F178">
    <cfRule type="expression" dxfId="11" priority="2">
      <formula>$J17="Over 12 hours"</formula>
    </cfRule>
  </conditionalFormatting>
  <conditionalFormatting sqref="A3:F16">
    <cfRule type="expression" dxfId="8" priority="1">
      <formula>$J3="Over 12 hours"</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E3BE4-81BC-4910-9191-065F47840FDE}">
  <sheetPr>
    <tabColor rgb="FFFFC000"/>
  </sheetPr>
  <dimension ref="A1:K175"/>
  <sheetViews>
    <sheetView zoomScaleNormal="100" workbookViewId="0">
      <pane ySplit="1" topLeftCell="A2" activePane="bottomLeft" state="frozenSplit"/>
      <selection sqref="A1:F1"/>
      <selection pane="bottomLeft" activeCell="B4" sqref="B4"/>
    </sheetView>
  </sheetViews>
  <sheetFormatPr defaultColWidth="0" defaultRowHeight="15.5" x14ac:dyDescent="0.35"/>
  <cols>
    <col min="1" max="2" width="13.23046875" style="3" customWidth="1"/>
    <col min="3" max="3" width="60.23046875" style="3" customWidth="1"/>
    <col min="4" max="4" width="15.765625" style="3" customWidth="1"/>
    <col min="5" max="5" width="15.765625" style="13" customWidth="1"/>
    <col min="6" max="6" width="47" style="13" customWidth="1"/>
    <col min="7" max="11" width="0" hidden="1" customWidth="1"/>
    <col min="12" max="16384" width="8.765625" hidden="1"/>
  </cols>
  <sheetData>
    <row r="1" spans="1:6" ht="32.5" x14ac:dyDescent="0.35">
      <c r="A1" s="44" t="str">
        <f>"Daily closure report: "&amp;'Front page'!A10</f>
        <v>Daily closure report: Tuesday, 23 December</v>
      </c>
      <c r="B1" s="44"/>
      <c r="C1" s="44"/>
      <c r="D1" s="44"/>
      <c r="E1" s="44"/>
      <c r="F1" s="44"/>
    </row>
    <row r="2" spans="1:6" s="5" customFormat="1" ht="28" x14ac:dyDescent="0.35">
      <c r="A2" s="12" t="s">
        <v>9</v>
      </c>
      <c r="B2" s="12" t="s">
        <v>1</v>
      </c>
      <c r="C2" s="12" t="s">
        <v>0</v>
      </c>
      <c r="D2" s="11" t="s">
        <v>11</v>
      </c>
      <c r="E2" s="11" t="s">
        <v>12</v>
      </c>
      <c r="F2" s="12" t="s">
        <v>10</v>
      </c>
    </row>
    <row r="3" spans="1:6" s="5" customFormat="1" ht="46.5" x14ac:dyDescent="0.35">
      <c r="A3" s="25" t="s">
        <v>17</v>
      </c>
      <c r="B3" s="25" t="s">
        <v>18</v>
      </c>
      <c r="C3" s="26" t="s">
        <v>19</v>
      </c>
      <c r="D3" s="27">
        <v>45847.208333333299</v>
      </c>
      <c r="E3" s="27">
        <v>46507.999305555597</v>
      </c>
      <c r="F3" s="26" t="s">
        <v>20</v>
      </c>
    </row>
    <row r="4" spans="1:6" s="5" customFormat="1" ht="93" x14ac:dyDescent="0.35">
      <c r="A4" s="25" t="s">
        <v>21</v>
      </c>
      <c r="B4" s="25" t="s">
        <v>5</v>
      </c>
      <c r="C4" s="26" t="s">
        <v>22</v>
      </c>
      <c r="D4" s="27">
        <v>45901.833333333299</v>
      </c>
      <c r="E4" s="27">
        <v>46034.25</v>
      </c>
      <c r="F4" s="26" t="s">
        <v>23</v>
      </c>
    </row>
    <row r="5" spans="1:6" s="5" customFormat="1" ht="108.5" x14ac:dyDescent="0.35">
      <c r="A5" s="25" t="s">
        <v>21</v>
      </c>
      <c r="B5" s="25" t="s">
        <v>5</v>
      </c>
      <c r="C5" s="26" t="s">
        <v>24</v>
      </c>
      <c r="D5" s="27">
        <v>45957.854166666701</v>
      </c>
      <c r="E5" s="27">
        <v>46041.229166666701</v>
      </c>
      <c r="F5" s="26" t="s">
        <v>25</v>
      </c>
    </row>
    <row r="6" spans="1:6" s="5" customFormat="1" ht="46.5" x14ac:dyDescent="0.35">
      <c r="A6" s="25" t="s">
        <v>35</v>
      </c>
      <c r="B6" s="25" t="s">
        <v>6</v>
      </c>
      <c r="C6" s="26" t="s">
        <v>36</v>
      </c>
      <c r="D6" s="27">
        <v>45974.916666666701</v>
      </c>
      <c r="E6" s="27">
        <v>46025.25</v>
      </c>
      <c r="F6" s="26" t="s">
        <v>37</v>
      </c>
    </row>
    <row r="7" spans="1:6" s="5" customFormat="1" ht="46.5" x14ac:dyDescent="0.35">
      <c r="A7" s="25" t="s">
        <v>29</v>
      </c>
      <c r="B7" s="25" t="s">
        <v>6</v>
      </c>
      <c r="C7" s="26" t="s">
        <v>30</v>
      </c>
      <c r="D7" s="27">
        <v>45804.208333333299</v>
      </c>
      <c r="E7" s="27">
        <v>46143.208333333299</v>
      </c>
      <c r="F7" s="26" t="s">
        <v>31</v>
      </c>
    </row>
    <row r="8" spans="1:6" s="5" customFormat="1" ht="31" x14ac:dyDescent="0.35">
      <c r="A8" s="25" t="s">
        <v>32</v>
      </c>
      <c r="B8" s="25" t="s">
        <v>5</v>
      </c>
      <c r="C8" s="26" t="s">
        <v>33</v>
      </c>
      <c r="D8" s="27">
        <v>45684.208333333299</v>
      </c>
      <c r="E8" s="27">
        <v>46143.25</v>
      </c>
      <c r="F8" s="26" t="s">
        <v>34</v>
      </c>
    </row>
    <row r="9" spans="1:6" s="5" customFormat="1" ht="46.5" x14ac:dyDescent="0.35">
      <c r="A9" s="25" t="s">
        <v>26</v>
      </c>
      <c r="B9" s="25" t="s">
        <v>4</v>
      </c>
      <c r="C9" s="26" t="s">
        <v>27</v>
      </c>
      <c r="D9" s="27">
        <v>44936.875</v>
      </c>
      <c r="E9" s="27">
        <v>46060.208333333299</v>
      </c>
      <c r="F9" s="26" t="s">
        <v>28</v>
      </c>
    </row>
    <row r="10" spans="1:6" s="5" customFormat="1" x14ac:dyDescent="0.35">
      <c r="A10" s="25"/>
      <c r="B10" s="25"/>
      <c r="C10" s="26"/>
      <c r="D10" s="27"/>
      <c r="E10" s="27"/>
      <c r="F10" s="26"/>
    </row>
    <row r="11" spans="1:6" s="5" customFormat="1" x14ac:dyDescent="0.35">
      <c r="A11" s="25"/>
      <c r="B11" s="25"/>
      <c r="C11" s="26"/>
      <c r="D11" s="27"/>
      <c r="E11" s="27"/>
      <c r="F11" s="26"/>
    </row>
    <row r="12" spans="1:6" s="5" customFormat="1" x14ac:dyDescent="0.35">
      <c r="A12" s="25"/>
      <c r="B12" s="25"/>
      <c r="C12" s="26"/>
      <c r="D12" s="27"/>
      <c r="E12" s="27"/>
      <c r="F12" s="26"/>
    </row>
    <row r="13" spans="1:6" s="5" customFormat="1" x14ac:dyDescent="0.35">
      <c r="A13" s="25"/>
      <c r="B13" s="25"/>
      <c r="C13" s="26"/>
      <c r="D13" s="27"/>
      <c r="E13" s="27"/>
      <c r="F13" s="26"/>
    </row>
    <row r="14" spans="1:6" s="5" customFormat="1" x14ac:dyDescent="0.35">
      <c r="A14" s="25"/>
      <c r="B14" s="25"/>
      <c r="C14" s="26"/>
      <c r="D14" s="27"/>
      <c r="E14" s="27"/>
      <c r="F14" s="26"/>
    </row>
    <row r="15" spans="1:6" s="5" customFormat="1" x14ac:dyDescent="0.35">
      <c r="A15" s="25"/>
      <c r="B15" s="25"/>
      <c r="C15" s="26"/>
      <c r="D15" s="27"/>
      <c r="E15" s="27"/>
      <c r="F15" s="26"/>
    </row>
    <row r="16" spans="1:6" s="5" customFormat="1" x14ac:dyDescent="0.35">
      <c r="A16" s="25"/>
      <c r="B16" s="25"/>
      <c r="C16" s="26"/>
      <c r="D16" s="27"/>
      <c r="E16" s="27"/>
      <c r="F16" s="26"/>
    </row>
    <row r="17" spans="1:6" s="5" customFormat="1" x14ac:dyDescent="0.35">
      <c r="A17" s="25"/>
      <c r="B17" s="25"/>
      <c r="C17" s="26"/>
      <c r="D17" s="27"/>
      <c r="E17" s="27"/>
      <c r="F17" s="26"/>
    </row>
    <row r="18" spans="1:6" s="5" customFormat="1" x14ac:dyDescent="0.35">
      <c r="A18" s="25"/>
      <c r="B18" s="25"/>
      <c r="C18" s="26"/>
      <c r="D18" s="27"/>
      <c r="E18" s="27"/>
      <c r="F18" s="26"/>
    </row>
    <row r="19" spans="1:6" s="5" customFormat="1" x14ac:dyDescent="0.35">
      <c r="A19" s="25"/>
      <c r="B19" s="25"/>
      <c r="C19" s="26"/>
      <c r="D19" s="27"/>
      <c r="E19" s="27"/>
      <c r="F19" s="26"/>
    </row>
    <row r="20" spans="1:6" s="5" customFormat="1" x14ac:dyDescent="0.35">
      <c r="A20" s="25"/>
      <c r="B20" s="25"/>
      <c r="C20" s="26"/>
      <c r="D20" s="27"/>
      <c r="E20" s="27"/>
      <c r="F20" s="26"/>
    </row>
    <row r="21" spans="1:6" s="7" customFormat="1" x14ac:dyDescent="0.35">
      <c r="A21" s="25"/>
      <c r="B21" s="25"/>
      <c r="C21" s="26"/>
      <c r="D21" s="27"/>
      <c r="E21" s="27"/>
      <c r="F21" s="26"/>
    </row>
    <row r="22" spans="1:6" s="7" customFormat="1" x14ac:dyDescent="0.35">
      <c r="A22" s="25"/>
      <c r="B22" s="25"/>
      <c r="C22" s="26"/>
      <c r="D22" s="27"/>
      <c r="E22" s="27"/>
      <c r="F22" s="26"/>
    </row>
    <row r="23" spans="1:6" s="7" customFormat="1" x14ac:dyDescent="0.35">
      <c r="A23" s="25"/>
      <c r="B23" s="25"/>
      <c r="C23" s="26"/>
      <c r="D23" s="27"/>
      <c r="E23" s="27"/>
      <c r="F23" s="26"/>
    </row>
    <row r="24" spans="1:6" s="7" customFormat="1" x14ac:dyDescent="0.35">
      <c r="A24" s="25"/>
      <c r="B24" s="25"/>
      <c r="C24" s="26"/>
      <c r="D24" s="27"/>
      <c r="E24" s="27"/>
      <c r="F24" s="26"/>
    </row>
    <row r="25" spans="1:6" s="7" customFormat="1" x14ac:dyDescent="0.35">
      <c r="A25" s="25"/>
      <c r="B25" s="25"/>
      <c r="C25" s="26"/>
      <c r="D25" s="27"/>
      <c r="E25" s="27"/>
      <c r="F25" s="26"/>
    </row>
    <row r="26" spans="1:6" s="7" customFormat="1" x14ac:dyDescent="0.35">
      <c r="A26" s="25"/>
      <c r="B26" s="25"/>
      <c r="C26" s="26"/>
      <c r="D26" s="27"/>
      <c r="E26" s="27"/>
      <c r="F26" s="26"/>
    </row>
    <row r="27" spans="1:6" s="5" customFormat="1" x14ac:dyDescent="0.35">
      <c r="A27" s="25"/>
      <c r="B27" s="25"/>
      <c r="C27" s="26"/>
      <c r="D27" s="27"/>
      <c r="E27" s="27"/>
      <c r="F27" s="26"/>
    </row>
    <row r="28" spans="1:6" s="5" customFormat="1" x14ac:dyDescent="0.35">
      <c r="A28" s="25"/>
      <c r="B28" s="25"/>
      <c r="C28" s="26"/>
      <c r="D28" s="27"/>
      <c r="E28" s="27"/>
      <c r="F28" s="26"/>
    </row>
    <row r="29" spans="1:6" s="5" customFormat="1" x14ac:dyDescent="0.35">
      <c r="A29" s="25"/>
      <c r="B29" s="25"/>
      <c r="C29" s="26"/>
      <c r="D29" s="27"/>
      <c r="E29" s="27"/>
      <c r="F29" s="26"/>
    </row>
    <row r="30" spans="1:6" s="5" customFormat="1" x14ac:dyDescent="0.35">
      <c r="A30" s="25"/>
      <c r="B30" s="25"/>
      <c r="C30" s="26"/>
      <c r="D30" s="27"/>
      <c r="E30" s="27"/>
      <c r="F30" s="26"/>
    </row>
    <row r="31" spans="1:6" s="5" customFormat="1" x14ac:dyDescent="0.35">
      <c r="A31" s="25"/>
      <c r="B31" s="25"/>
      <c r="C31" s="26"/>
      <c r="D31" s="27"/>
      <c r="E31" s="27"/>
      <c r="F31" s="26"/>
    </row>
    <row r="32" spans="1:6" s="5" customFormat="1" x14ac:dyDescent="0.35">
      <c r="A32" s="25"/>
      <c r="B32" s="25"/>
      <c r="C32" s="26"/>
      <c r="D32" s="27"/>
      <c r="E32" s="27"/>
      <c r="F32" s="26"/>
    </row>
    <row r="33" spans="1:6" s="5" customFormat="1" x14ac:dyDescent="0.35">
      <c r="A33" s="25"/>
      <c r="B33" s="25"/>
      <c r="C33" s="26"/>
      <c r="D33" s="27"/>
      <c r="E33" s="27"/>
      <c r="F33" s="26"/>
    </row>
    <row r="34" spans="1:6" s="5" customFormat="1" x14ac:dyDescent="0.35">
      <c r="A34" s="25"/>
      <c r="B34" s="25"/>
      <c r="C34" s="26"/>
      <c r="D34" s="27"/>
      <c r="E34" s="27"/>
      <c r="F34" s="26"/>
    </row>
    <row r="35" spans="1:6" s="5" customFormat="1" x14ac:dyDescent="0.35">
      <c r="A35" s="25"/>
      <c r="B35" s="25"/>
      <c r="C35" s="26"/>
      <c r="D35" s="27"/>
      <c r="E35" s="27"/>
      <c r="F35" s="26"/>
    </row>
    <row r="36" spans="1:6" s="5" customFormat="1" x14ac:dyDescent="0.35">
      <c r="A36" s="25"/>
      <c r="B36" s="25"/>
      <c r="C36" s="26"/>
      <c r="D36" s="27"/>
      <c r="E36" s="27"/>
      <c r="F36" s="26"/>
    </row>
    <row r="37" spans="1:6" s="5" customFormat="1" x14ac:dyDescent="0.35">
      <c r="A37" s="25"/>
      <c r="B37" s="25"/>
      <c r="C37" s="26"/>
      <c r="D37" s="27"/>
      <c r="E37" s="27"/>
      <c r="F37" s="26"/>
    </row>
    <row r="38" spans="1:6" s="5" customFormat="1" x14ac:dyDescent="0.35">
      <c r="A38" s="25"/>
      <c r="B38" s="25"/>
      <c r="C38" s="26"/>
      <c r="D38" s="27"/>
      <c r="E38" s="27"/>
      <c r="F38" s="26"/>
    </row>
    <row r="39" spans="1:6" s="5" customFormat="1" x14ac:dyDescent="0.35">
      <c r="A39" s="25"/>
      <c r="B39" s="25"/>
      <c r="C39" s="26"/>
      <c r="D39" s="27"/>
      <c r="E39" s="27"/>
      <c r="F39" s="26"/>
    </row>
    <row r="40" spans="1:6" s="6" customFormat="1" x14ac:dyDescent="0.35">
      <c r="A40" s="25"/>
      <c r="B40" s="25"/>
      <c r="C40" s="26"/>
      <c r="D40" s="27"/>
      <c r="E40" s="27"/>
      <c r="F40" s="26"/>
    </row>
    <row r="41" spans="1:6" s="6" customFormat="1" x14ac:dyDescent="0.35">
      <c r="A41" s="25"/>
      <c r="B41" s="25"/>
      <c r="C41" s="26"/>
      <c r="D41" s="27"/>
      <c r="E41" s="27"/>
      <c r="F41" s="26"/>
    </row>
    <row r="42" spans="1:6" s="6" customFormat="1" x14ac:dyDescent="0.35">
      <c r="A42" s="25"/>
      <c r="B42" s="25"/>
      <c r="C42" s="26"/>
      <c r="D42" s="27"/>
      <c r="E42" s="27"/>
      <c r="F42" s="26"/>
    </row>
    <row r="43" spans="1:6" s="6" customFormat="1" x14ac:dyDescent="0.35">
      <c r="A43" s="25"/>
      <c r="B43" s="25"/>
      <c r="C43" s="26"/>
      <c r="D43" s="27"/>
      <c r="E43" s="27"/>
      <c r="F43" s="26"/>
    </row>
    <row r="44" spans="1:6" s="6" customFormat="1" x14ac:dyDescent="0.35">
      <c r="A44" s="25"/>
      <c r="B44" s="25"/>
      <c r="C44" s="26"/>
      <c r="D44" s="27"/>
      <c r="E44" s="27"/>
      <c r="F44" s="26"/>
    </row>
    <row r="45" spans="1:6" s="6" customFormat="1" x14ac:dyDescent="0.35">
      <c r="A45" s="25"/>
      <c r="B45" s="25"/>
      <c r="C45" s="26"/>
      <c r="D45" s="27"/>
      <c r="E45" s="27"/>
      <c r="F45" s="26"/>
    </row>
    <row r="46" spans="1:6" s="6" customFormat="1" x14ac:dyDescent="0.35">
      <c r="A46" s="25"/>
      <c r="B46" s="25"/>
      <c r="C46" s="26"/>
      <c r="D46" s="27"/>
      <c r="E46" s="27"/>
      <c r="F46" s="26"/>
    </row>
    <row r="47" spans="1:6" s="6" customFormat="1" x14ac:dyDescent="0.35">
      <c r="A47" s="25"/>
      <c r="B47" s="25"/>
      <c r="C47" s="26"/>
      <c r="D47" s="27"/>
      <c r="E47" s="27"/>
      <c r="F47" s="26"/>
    </row>
    <row r="48" spans="1:6" s="6" customFormat="1" x14ac:dyDescent="0.35">
      <c r="A48" s="25"/>
      <c r="B48" s="25"/>
      <c r="C48" s="26"/>
      <c r="D48" s="27"/>
      <c r="E48" s="27"/>
      <c r="F48" s="26"/>
    </row>
    <row r="49" spans="1:6" s="5" customFormat="1" x14ac:dyDescent="0.35">
      <c r="A49" s="25"/>
      <c r="B49" s="25"/>
      <c r="C49" s="26"/>
      <c r="D49" s="27"/>
      <c r="E49" s="27"/>
      <c r="F49" s="26"/>
    </row>
    <row r="50" spans="1:6" s="5" customFormat="1" x14ac:dyDescent="0.35">
      <c r="A50" s="25"/>
      <c r="B50" s="25"/>
      <c r="C50" s="26"/>
      <c r="D50" s="27"/>
      <c r="E50" s="27"/>
      <c r="F50" s="26"/>
    </row>
    <row r="51" spans="1:6" s="5" customFormat="1" x14ac:dyDescent="0.35">
      <c r="A51" s="25"/>
      <c r="B51" s="25"/>
      <c r="C51" s="26"/>
      <c r="D51" s="27"/>
      <c r="E51" s="27"/>
      <c r="F51" s="26"/>
    </row>
    <row r="52" spans="1:6" s="5" customFormat="1" x14ac:dyDescent="0.35">
      <c r="A52" s="25"/>
      <c r="B52" s="25"/>
      <c r="C52" s="26"/>
      <c r="D52" s="27"/>
      <c r="E52" s="27"/>
      <c r="F52" s="26"/>
    </row>
    <row r="53" spans="1:6" s="5" customFormat="1" x14ac:dyDescent="0.35">
      <c r="A53" s="25"/>
      <c r="B53" s="25"/>
      <c r="C53" s="26"/>
      <c r="D53" s="27"/>
      <c r="E53" s="27"/>
      <c r="F53" s="26"/>
    </row>
    <row r="54" spans="1:6" s="5" customFormat="1" x14ac:dyDescent="0.35">
      <c r="A54" s="25"/>
      <c r="B54" s="25"/>
      <c r="C54" s="26"/>
      <c r="D54" s="27"/>
      <c r="E54" s="27"/>
      <c r="F54" s="26"/>
    </row>
    <row r="55" spans="1:6" s="5" customFormat="1" x14ac:dyDescent="0.35">
      <c r="A55" s="25"/>
      <c r="B55" s="25"/>
      <c r="C55" s="26"/>
      <c r="D55" s="27"/>
      <c r="E55" s="27"/>
      <c r="F55" s="26"/>
    </row>
    <row r="56" spans="1:6" s="5" customFormat="1" x14ac:dyDescent="0.35">
      <c r="A56" s="25"/>
      <c r="B56" s="25"/>
      <c r="C56" s="26"/>
      <c r="D56" s="27"/>
      <c r="E56" s="27"/>
      <c r="F56" s="26"/>
    </row>
    <row r="57" spans="1:6" s="5" customFormat="1" x14ac:dyDescent="0.35">
      <c r="A57" s="25"/>
      <c r="B57" s="25"/>
      <c r="C57" s="26"/>
      <c r="D57" s="27"/>
      <c r="E57" s="27"/>
      <c r="F57" s="26"/>
    </row>
    <row r="58" spans="1:6" s="5" customFormat="1" x14ac:dyDescent="0.35">
      <c r="A58" s="25"/>
      <c r="B58" s="25"/>
      <c r="C58" s="26"/>
      <c r="D58" s="27"/>
      <c r="E58" s="27"/>
      <c r="F58" s="26"/>
    </row>
    <row r="59" spans="1:6" s="5" customFormat="1" x14ac:dyDescent="0.35">
      <c r="A59" s="25"/>
      <c r="B59" s="25"/>
      <c r="C59" s="26"/>
      <c r="D59" s="27"/>
      <c r="E59" s="27"/>
      <c r="F59" s="26"/>
    </row>
    <row r="60" spans="1:6" s="5" customFormat="1" x14ac:dyDescent="0.35">
      <c r="A60" s="25"/>
      <c r="B60" s="25"/>
      <c r="C60" s="26"/>
      <c r="D60" s="27"/>
      <c r="E60" s="27"/>
      <c r="F60" s="26"/>
    </row>
    <row r="61" spans="1:6" s="5" customFormat="1" x14ac:dyDescent="0.35">
      <c r="A61" s="25"/>
      <c r="B61" s="25"/>
      <c r="C61" s="26"/>
      <c r="D61" s="27"/>
      <c r="E61" s="27"/>
      <c r="F61" s="26"/>
    </row>
    <row r="62" spans="1:6" s="5" customFormat="1" x14ac:dyDescent="0.35">
      <c r="A62" s="25"/>
      <c r="B62" s="25"/>
      <c r="C62" s="26"/>
      <c r="D62" s="27"/>
      <c r="E62" s="27"/>
      <c r="F62" s="26"/>
    </row>
    <row r="63" spans="1:6" s="5" customFormat="1" x14ac:dyDescent="0.35">
      <c r="A63" s="25"/>
      <c r="B63" s="25"/>
      <c r="C63" s="26"/>
      <c r="D63" s="27"/>
      <c r="E63" s="27"/>
      <c r="F63" s="26"/>
    </row>
    <row r="64" spans="1:6" s="5" customFormat="1" x14ac:dyDescent="0.35">
      <c r="A64" s="25"/>
      <c r="B64" s="25"/>
      <c r="C64" s="26"/>
      <c r="D64" s="27"/>
      <c r="E64" s="27"/>
      <c r="F64" s="26"/>
    </row>
    <row r="65" spans="1:6" s="5" customFormat="1" x14ac:dyDescent="0.35">
      <c r="A65" s="25"/>
      <c r="B65" s="25"/>
      <c r="C65" s="26"/>
      <c r="D65" s="27"/>
      <c r="E65" s="27"/>
      <c r="F65" s="26"/>
    </row>
    <row r="66" spans="1:6" s="5" customFormat="1" x14ac:dyDescent="0.35">
      <c r="A66" s="25"/>
      <c r="B66" s="25"/>
      <c r="C66" s="26"/>
      <c r="D66" s="27"/>
      <c r="E66" s="27"/>
      <c r="F66" s="26"/>
    </row>
    <row r="67" spans="1:6" s="5" customFormat="1" x14ac:dyDescent="0.35">
      <c r="A67" s="25"/>
      <c r="B67" s="25"/>
      <c r="C67" s="26"/>
      <c r="D67" s="27"/>
      <c r="E67" s="27"/>
      <c r="F67" s="26"/>
    </row>
    <row r="68" spans="1:6" s="5" customFormat="1" x14ac:dyDescent="0.35">
      <c r="A68" s="25"/>
      <c r="B68" s="25"/>
      <c r="C68" s="26"/>
      <c r="D68" s="27"/>
      <c r="E68" s="27"/>
      <c r="F68" s="26"/>
    </row>
    <row r="69" spans="1:6" s="5" customFormat="1" x14ac:dyDescent="0.35">
      <c r="A69" s="25"/>
      <c r="B69" s="25"/>
      <c r="C69" s="26"/>
      <c r="D69" s="27"/>
      <c r="E69" s="27"/>
      <c r="F69" s="26"/>
    </row>
    <row r="70" spans="1:6" s="5" customFormat="1" x14ac:dyDescent="0.35">
      <c r="A70" s="25"/>
      <c r="B70" s="25"/>
      <c r="C70" s="26"/>
      <c r="D70" s="27"/>
      <c r="E70" s="27"/>
      <c r="F70" s="26"/>
    </row>
    <row r="71" spans="1:6" s="5" customFormat="1" x14ac:dyDescent="0.35">
      <c r="A71" s="25"/>
      <c r="B71" s="25"/>
      <c r="C71" s="26"/>
      <c r="D71" s="27"/>
      <c r="E71" s="27"/>
      <c r="F71" s="26"/>
    </row>
    <row r="72" spans="1:6" s="5" customFormat="1" x14ac:dyDescent="0.35">
      <c r="A72" s="25"/>
      <c r="B72" s="25"/>
      <c r="C72" s="26"/>
      <c r="D72" s="27"/>
      <c r="E72" s="27"/>
      <c r="F72" s="26"/>
    </row>
    <row r="73" spans="1:6" s="5" customFormat="1" x14ac:dyDescent="0.35">
      <c r="A73" s="25"/>
      <c r="B73" s="25"/>
      <c r="C73" s="26"/>
      <c r="D73" s="27"/>
      <c r="E73" s="27"/>
      <c r="F73" s="26"/>
    </row>
    <row r="74" spans="1:6" s="5" customFormat="1" x14ac:dyDescent="0.35">
      <c r="A74" s="25"/>
      <c r="B74" s="25"/>
      <c r="C74" s="26"/>
      <c r="D74" s="27"/>
      <c r="E74" s="27"/>
      <c r="F74" s="26"/>
    </row>
    <row r="75" spans="1:6" s="5" customFormat="1" x14ac:dyDescent="0.35">
      <c r="A75" s="25"/>
      <c r="B75" s="25"/>
      <c r="C75" s="26"/>
      <c r="D75" s="27"/>
      <c r="E75" s="27"/>
      <c r="F75" s="26"/>
    </row>
    <row r="76" spans="1:6" s="5" customFormat="1" x14ac:dyDescent="0.35">
      <c r="A76" s="25"/>
      <c r="B76" s="25"/>
      <c r="C76" s="26"/>
      <c r="D76" s="27"/>
      <c r="E76" s="27"/>
      <c r="F76" s="26"/>
    </row>
    <row r="77" spans="1:6" s="5" customFormat="1" x14ac:dyDescent="0.35">
      <c r="A77" s="25"/>
      <c r="B77" s="25"/>
      <c r="C77" s="26"/>
      <c r="D77" s="27"/>
      <c r="E77" s="27"/>
      <c r="F77" s="26"/>
    </row>
    <row r="78" spans="1:6" s="5" customFormat="1" x14ac:dyDescent="0.35">
      <c r="A78" s="25"/>
      <c r="B78" s="25"/>
      <c r="C78" s="26"/>
      <c r="D78" s="27"/>
      <c r="E78" s="27"/>
      <c r="F78" s="26"/>
    </row>
    <row r="79" spans="1:6" s="5" customFormat="1" x14ac:dyDescent="0.35">
      <c r="A79" s="25"/>
      <c r="B79" s="25"/>
      <c r="C79" s="26"/>
      <c r="D79" s="27"/>
      <c r="E79" s="27"/>
      <c r="F79" s="26"/>
    </row>
    <row r="80" spans="1:6" s="5" customFormat="1" x14ac:dyDescent="0.35">
      <c r="A80" s="25"/>
      <c r="B80" s="25"/>
      <c r="C80" s="26"/>
      <c r="D80" s="27"/>
      <c r="E80" s="27"/>
      <c r="F80" s="26"/>
    </row>
    <row r="81" spans="1:6" s="5" customFormat="1" x14ac:dyDescent="0.35">
      <c r="A81" s="25"/>
      <c r="B81" s="25"/>
      <c r="C81" s="26"/>
      <c r="D81" s="27"/>
      <c r="E81" s="27"/>
      <c r="F81" s="26"/>
    </row>
    <row r="82" spans="1:6" s="5" customFormat="1" x14ac:dyDescent="0.35">
      <c r="A82" s="25"/>
      <c r="B82" s="25"/>
      <c r="C82" s="26"/>
      <c r="D82" s="27"/>
      <c r="E82" s="27"/>
      <c r="F82" s="26"/>
    </row>
    <row r="83" spans="1:6" s="5" customFormat="1" x14ac:dyDescent="0.35">
      <c r="A83" s="25"/>
      <c r="B83" s="25"/>
      <c r="C83" s="26"/>
      <c r="D83" s="27"/>
      <c r="E83" s="27"/>
      <c r="F83" s="26"/>
    </row>
    <row r="84" spans="1:6" s="5" customFormat="1" x14ac:dyDescent="0.35">
      <c r="A84" s="25"/>
      <c r="B84" s="25"/>
      <c r="C84" s="26"/>
      <c r="D84" s="27"/>
      <c r="E84" s="27"/>
      <c r="F84" s="26"/>
    </row>
    <row r="85" spans="1:6" s="5" customFormat="1" x14ac:dyDescent="0.35">
      <c r="A85" s="25"/>
      <c r="B85" s="25"/>
      <c r="C85" s="26"/>
      <c r="D85" s="27"/>
      <c r="E85" s="27"/>
      <c r="F85" s="26"/>
    </row>
    <row r="86" spans="1:6" s="5" customFormat="1" x14ac:dyDescent="0.35">
      <c r="A86" s="25"/>
      <c r="B86" s="25"/>
      <c r="C86" s="26"/>
      <c r="D86" s="27"/>
      <c r="E86" s="27"/>
      <c r="F86" s="26"/>
    </row>
    <row r="87" spans="1:6" s="5" customFormat="1" x14ac:dyDescent="0.35">
      <c r="A87" s="25"/>
      <c r="B87" s="25"/>
      <c r="C87" s="26"/>
      <c r="D87" s="27"/>
      <c r="E87" s="27"/>
      <c r="F87" s="26"/>
    </row>
    <row r="88" spans="1:6" s="5" customFormat="1" x14ac:dyDescent="0.35">
      <c r="A88" s="25"/>
      <c r="B88" s="25"/>
      <c r="C88" s="26"/>
      <c r="D88" s="27"/>
      <c r="E88" s="27"/>
      <c r="F88" s="26"/>
    </row>
    <row r="89" spans="1:6" s="5" customFormat="1" x14ac:dyDescent="0.35">
      <c r="A89" s="25"/>
      <c r="B89" s="25"/>
      <c r="C89" s="26"/>
      <c r="D89" s="27"/>
      <c r="E89" s="27"/>
      <c r="F89" s="26"/>
    </row>
    <row r="90" spans="1:6" s="5" customFormat="1" x14ac:dyDescent="0.35">
      <c r="A90" s="25"/>
      <c r="B90" s="25"/>
      <c r="C90" s="26"/>
      <c r="D90" s="27"/>
      <c r="E90" s="27"/>
      <c r="F90" s="26"/>
    </row>
    <row r="91" spans="1:6" s="5" customFormat="1" x14ac:dyDescent="0.35">
      <c r="A91" s="25"/>
      <c r="B91" s="25"/>
      <c r="C91" s="26"/>
      <c r="D91" s="27"/>
      <c r="E91" s="27"/>
      <c r="F91" s="26"/>
    </row>
    <row r="92" spans="1:6" s="5" customFormat="1" x14ac:dyDescent="0.35">
      <c r="A92" s="25"/>
      <c r="B92" s="25"/>
      <c r="C92" s="26"/>
      <c r="D92" s="27"/>
      <c r="E92" s="27"/>
      <c r="F92" s="26"/>
    </row>
    <row r="93" spans="1:6" s="5" customFormat="1" x14ac:dyDescent="0.35">
      <c r="A93" s="25"/>
      <c r="B93" s="25"/>
      <c r="C93" s="26"/>
      <c r="D93" s="27"/>
      <c r="E93" s="27"/>
      <c r="F93" s="26"/>
    </row>
    <row r="94" spans="1:6" s="5" customFormat="1" x14ac:dyDescent="0.35">
      <c r="A94" s="25"/>
      <c r="B94" s="25"/>
      <c r="C94" s="26"/>
      <c r="D94" s="27"/>
      <c r="E94" s="27"/>
      <c r="F94" s="26"/>
    </row>
    <row r="95" spans="1:6" s="5" customFormat="1" x14ac:dyDescent="0.35">
      <c r="A95" s="25"/>
      <c r="B95" s="25"/>
      <c r="C95" s="26"/>
      <c r="D95" s="27"/>
      <c r="E95" s="27"/>
      <c r="F95" s="26"/>
    </row>
    <row r="96" spans="1:6" s="5" customFormat="1" x14ac:dyDescent="0.35">
      <c r="A96" s="25"/>
      <c r="B96" s="25"/>
      <c r="C96" s="26"/>
      <c r="D96" s="27"/>
      <c r="E96" s="27"/>
      <c r="F96" s="26"/>
    </row>
    <row r="97" spans="1:6" s="5" customFormat="1" x14ac:dyDescent="0.35">
      <c r="A97" s="25"/>
      <c r="B97" s="25"/>
      <c r="C97" s="26"/>
      <c r="D97" s="27"/>
      <c r="E97" s="27"/>
      <c r="F97" s="26"/>
    </row>
    <row r="98" spans="1:6" s="5" customFormat="1" x14ac:dyDescent="0.35">
      <c r="A98" s="25"/>
      <c r="B98" s="25"/>
      <c r="C98" s="26"/>
      <c r="D98" s="27"/>
      <c r="E98" s="27"/>
      <c r="F98" s="26"/>
    </row>
    <row r="99" spans="1:6" s="5" customFormat="1" x14ac:dyDescent="0.35">
      <c r="A99" s="25"/>
      <c r="B99" s="25"/>
      <c r="C99" s="26"/>
      <c r="D99" s="27"/>
      <c r="E99" s="27"/>
      <c r="F99" s="26"/>
    </row>
    <row r="100" spans="1:6" s="5" customFormat="1" x14ac:dyDescent="0.35">
      <c r="A100" s="25"/>
      <c r="B100" s="25"/>
      <c r="C100" s="26"/>
      <c r="D100" s="27"/>
      <c r="E100" s="27"/>
      <c r="F100" s="26"/>
    </row>
    <row r="101" spans="1:6" s="5" customFormat="1" x14ac:dyDescent="0.35">
      <c r="A101" s="25"/>
      <c r="B101" s="25"/>
      <c r="C101" s="26"/>
      <c r="D101" s="27"/>
      <c r="E101" s="27"/>
      <c r="F101" s="26"/>
    </row>
    <row r="102" spans="1:6" s="5" customFormat="1" x14ac:dyDescent="0.35">
      <c r="A102" s="25"/>
      <c r="B102" s="25"/>
      <c r="C102" s="26"/>
      <c r="D102" s="27"/>
      <c r="E102" s="27"/>
      <c r="F102" s="26"/>
    </row>
    <row r="103" spans="1:6" s="5" customFormat="1" x14ac:dyDescent="0.35">
      <c r="A103" s="25"/>
      <c r="B103" s="25"/>
      <c r="C103" s="26"/>
      <c r="D103" s="27"/>
      <c r="E103" s="27"/>
      <c r="F103" s="26"/>
    </row>
    <row r="104" spans="1:6" s="5" customFormat="1" x14ac:dyDescent="0.35">
      <c r="A104" s="25"/>
      <c r="B104" s="25"/>
      <c r="C104" s="26"/>
      <c r="D104" s="27"/>
      <c r="E104" s="27"/>
      <c r="F104" s="26"/>
    </row>
    <row r="105" spans="1:6" s="5" customFormat="1" x14ac:dyDescent="0.35">
      <c r="A105" s="25"/>
      <c r="B105" s="25"/>
      <c r="C105" s="26"/>
      <c r="D105" s="27"/>
      <c r="E105" s="27"/>
      <c r="F105" s="26"/>
    </row>
    <row r="106" spans="1:6" s="5" customFormat="1" x14ac:dyDescent="0.35">
      <c r="A106" s="25"/>
      <c r="B106" s="25"/>
      <c r="C106" s="26"/>
      <c r="D106" s="27"/>
      <c r="E106" s="27"/>
      <c r="F106" s="26"/>
    </row>
    <row r="107" spans="1:6" s="5" customFormat="1" x14ac:dyDescent="0.35">
      <c r="A107" s="25"/>
      <c r="B107" s="25"/>
      <c r="C107" s="26"/>
      <c r="D107" s="27"/>
      <c r="E107" s="27"/>
      <c r="F107" s="26"/>
    </row>
    <row r="108" spans="1:6" s="5" customFormat="1" x14ac:dyDescent="0.35">
      <c r="A108" s="25"/>
      <c r="B108" s="25"/>
      <c r="C108" s="26"/>
      <c r="D108" s="27"/>
      <c r="E108" s="27"/>
      <c r="F108" s="26"/>
    </row>
    <row r="109" spans="1:6" s="5" customFormat="1" x14ac:dyDescent="0.35">
      <c r="A109" s="25"/>
      <c r="B109" s="25"/>
      <c r="C109" s="26"/>
      <c r="D109" s="27"/>
      <c r="E109" s="27"/>
      <c r="F109" s="26"/>
    </row>
    <row r="110" spans="1:6" s="5" customFormat="1" x14ac:dyDescent="0.35">
      <c r="A110" s="25"/>
      <c r="B110" s="25"/>
      <c r="C110" s="26"/>
      <c r="D110" s="27"/>
      <c r="E110" s="27"/>
      <c r="F110" s="26"/>
    </row>
    <row r="111" spans="1:6" s="5" customFormat="1" x14ac:dyDescent="0.35">
      <c r="A111" s="25"/>
      <c r="B111" s="25"/>
      <c r="C111" s="26"/>
      <c r="D111" s="27"/>
      <c r="E111" s="27"/>
      <c r="F111" s="26"/>
    </row>
    <row r="112" spans="1:6" s="5" customFormat="1" x14ac:dyDescent="0.35">
      <c r="A112" s="25"/>
      <c r="B112" s="25"/>
      <c r="C112" s="26"/>
      <c r="D112" s="27"/>
      <c r="E112" s="27"/>
      <c r="F112" s="26"/>
    </row>
    <row r="113" spans="1:6" s="5" customFormat="1" x14ac:dyDescent="0.35">
      <c r="A113" s="25"/>
      <c r="B113" s="25"/>
      <c r="C113" s="26"/>
      <c r="D113" s="27"/>
      <c r="E113" s="27"/>
      <c r="F113" s="26"/>
    </row>
    <row r="114" spans="1:6" s="5" customFormat="1" x14ac:dyDescent="0.35">
      <c r="A114" s="25"/>
      <c r="B114" s="25"/>
      <c r="C114" s="26"/>
      <c r="D114" s="27"/>
      <c r="E114" s="27"/>
      <c r="F114" s="26"/>
    </row>
    <row r="115" spans="1:6" s="5" customFormat="1" x14ac:dyDescent="0.35">
      <c r="A115" s="25"/>
      <c r="B115" s="25"/>
      <c r="C115" s="26"/>
      <c r="D115" s="27"/>
      <c r="E115" s="27"/>
      <c r="F115" s="26"/>
    </row>
    <row r="116" spans="1:6" s="5" customFormat="1" x14ac:dyDescent="0.35">
      <c r="A116" s="25"/>
      <c r="B116" s="25"/>
      <c r="C116" s="26"/>
      <c r="D116" s="27"/>
      <c r="E116" s="27"/>
      <c r="F116" s="26"/>
    </row>
    <row r="117" spans="1:6" s="5" customFormat="1" x14ac:dyDescent="0.35">
      <c r="A117" s="25"/>
      <c r="B117" s="25"/>
      <c r="C117" s="26"/>
      <c r="D117" s="27"/>
      <c r="E117" s="27"/>
      <c r="F117" s="26"/>
    </row>
    <row r="118" spans="1:6" s="5" customFormat="1" x14ac:dyDescent="0.35">
      <c r="A118" s="25"/>
      <c r="B118" s="25"/>
      <c r="C118" s="26"/>
      <c r="D118" s="27"/>
      <c r="E118" s="27"/>
      <c r="F118" s="26"/>
    </row>
    <row r="119" spans="1:6" s="5" customFormat="1" x14ac:dyDescent="0.35">
      <c r="A119" s="25"/>
      <c r="B119" s="25"/>
      <c r="C119" s="26"/>
      <c r="D119" s="27"/>
      <c r="E119" s="27"/>
      <c r="F119" s="26"/>
    </row>
    <row r="120" spans="1:6" s="5" customFormat="1" x14ac:dyDescent="0.35">
      <c r="A120" s="25"/>
      <c r="B120" s="25"/>
      <c r="C120" s="26"/>
      <c r="D120" s="27"/>
      <c r="E120" s="27"/>
      <c r="F120" s="26"/>
    </row>
    <row r="121" spans="1:6" s="5" customFormat="1" x14ac:dyDescent="0.35">
      <c r="A121" s="25"/>
      <c r="B121" s="25"/>
      <c r="C121" s="26"/>
      <c r="D121" s="27"/>
      <c r="E121" s="27"/>
      <c r="F121" s="26"/>
    </row>
    <row r="122" spans="1:6" s="5" customFormat="1" x14ac:dyDescent="0.35">
      <c r="A122" s="25"/>
      <c r="B122" s="25"/>
      <c r="C122" s="26"/>
      <c r="D122" s="27"/>
      <c r="E122" s="27"/>
      <c r="F122" s="26"/>
    </row>
    <row r="123" spans="1:6" s="5" customFormat="1" x14ac:dyDescent="0.35">
      <c r="A123" s="25"/>
      <c r="B123" s="25"/>
      <c r="C123" s="26"/>
      <c r="D123" s="27"/>
      <c r="E123" s="27"/>
      <c r="F123" s="26"/>
    </row>
    <row r="124" spans="1:6" s="5" customFormat="1" x14ac:dyDescent="0.35">
      <c r="A124" s="25"/>
      <c r="B124" s="25"/>
      <c r="C124" s="26"/>
      <c r="D124" s="27"/>
      <c r="E124" s="27"/>
      <c r="F124" s="26"/>
    </row>
    <row r="125" spans="1:6" s="5" customFormat="1" x14ac:dyDescent="0.35">
      <c r="A125" s="25"/>
      <c r="B125" s="25"/>
      <c r="C125" s="26"/>
      <c r="D125" s="27"/>
      <c r="E125" s="27"/>
      <c r="F125" s="26"/>
    </row>
    <row r="126" spans="1:6" s="5" customFormat="1" x14ac:dyDescent="0.35">
      <c r="A126" s="25"/>
      <c r="B126" s="25"/>
      <c r="C126" s="26"/>
      <c r="D126" s="27"/>
      <c r="E126" s="27"/>
      <c r="F126" s="26"/>
    </row>
    <row r="127" spans="1:6" s="5" customFormat="1" x14ac:dyDescent="0.35">
      <c r="A127" s="25"/>
      <c r="B127" s="25"/>
      <c r="C127" s="26"/>
      <c r="D127" s="27"/>
      <c r="E127" s="27"/>
      <c r="F127" s="26"/>
    </row>
    <row r="128" spans="1:6" s="5" customFormat="1" x14ac:dyDescent="0.35">
      <c r="A128" s="25"/>
      <c r="B128" s="25"/>
      <c r="C128" s="26"/>
      <c r="D128" s="27"/>
      <c r="E128" s="27"/>
      <c r="F128" s="26"/>
    </row>
    <row r="129" spans="1:6" s="5" customFormat="1" x14ac:dyDescent="0.35">
      <c r="A129" s="25"/>
      <c r="B129" s="25"/>
      <c r="C129" s="26"/>
      <c r="D129" s="27"/>
      <c r="E129" s="27"/>
      <c r="F129" s="26"/>
    </row>
    <row r="130" spans="1:6" s="5" customFormat="1" x14ac:dyDescent="0.35">
      <c r="A130" s="25"/>
      <c r="B130" s="25"/>
      <c r="C130" s="26"/>
      <c r="D130" s="27"/>
      <c r="E130" s="27"/>
      <c r="F130" s="26"/>
    </row>
    <row r="131" spans="1:6" s="5" customFormat="1" x14ac:dyDescent="0.35">
      <c r="A131" s="25"/>
      <c r="B131" s="25"/>
      <c r="C131" s="26"/>
      <c r="D131" s="27"/>
      <c r="E131" s="27"/>
      <c r="F131" s="26"/>
    </row>
    <row r="132" spans="1:6" s="5" customFormat="1" x14ac:dyDescent="0.35">
      <c r="A132" s="25"/>
      <c r="B132" s="25"/>
      <c r="C132" s="26"/>
      <c r="D132" s="27"/>
      <c r="E132" s="27"/>
      <c r="F132" s="26"/>
    </row>
    <row r="133" spans="1:6" s="5" customFormat="1" x14ac:dyDescent="0.35">
      <c r="A133" s="25"/>
      <c r="B133" s="25"/>
      <c r="C133" s="26"/>
      <c r="D133" s="27"/>
      <c r="E133" s="27"/>
      <c r="F133" s="26"/>
    </row>
    <row r="134" spans="1:6" s="5" customFormat="1" x14ac:dyDescent="0.35">
      <c r="A134" s="25"/>
      <c r="B134" s="25"/>
      <c r="C134" s="26"/>
      <c r="D134" s="27"/>
      <c r="E134" s="27"/>
      <c r="F134" s="26"/>
    </row>
    <row r="135" spans="1:6" s="5" customFormat="1" x14ac:dyDescent="0.35">
      <c r="A135" s="25"/>
      <c r="B135" s="25"/>
      <c r="C135" s="26"/>
      <c r="D135" s="27"/>
      <c r="E135" s="27"/>
      <c r="F135" s="26"/>
    </row>
    <row r="136" spans="1:6" s="5" customFormat="1" x14ac:dyDescent="0.35">
      <c r="A136" s="25"/>
      <c r="B136" s="25"/>
      <c r="C136" s="26"/>
      <c r="D136" s="27"/>
      <c r="E136" s="27"/>
      <c r="F136" s="26"/>
    </row>
    <row r="137" spans="1:6" s="5" customFormat="1" x14ac:dyDescent="0.35">
      <c r="A137" s="25"/>
      <c r="B137" s="25"/>
      <c r="C137" s="26"/>
      <c r="D137" s="27"/>
      <c r="E137" s="27"/>
      <c r="F137" s="26"/>
    </row>
    <row r="138" spans="1:6" s="5" customFormat="1" x14ac:dyDescent="0.35">
      <c r="A138" s="25"/>
      <c r="B138" s="25"/>
      <c r="C138" s="26"/>
      <c r="D138" s="27"/>
      <c r="E138" s="27"/>
      <c r="F138" s="26"/>
    </row>
    <row r="139" spans="1:6" s="5" customFormat="1" x14ac:dyDescent="0.35">
      <c r="A139" s="25"/>
      <c r="B139" s="25"/>
      <c r="C139" s="26"/>
      <c r="D139" s="27"/>
      <c r="E139" s="27"/>
      <c r="F139" s="26"/>
    </row>
    <row r="140" spans="1:6" s="5" customFormat="1" x14ac:dyDescent="0.35">
      <c r="A140" s="25"/>
      <c r="B140" s="25"/>
      <c r="C140" s="26"/>
      <c r="D140" s="27"/>
      <c r="E140" s="27"/>
      <c r="F140" s="26"/>
    </row>
    <row r="141" spans="1:6" s="5" customFormat="1" x14ac:dyDescent="0.35">
      <c r="A141" s="25"/>
      <c r="B141" s="25"/>
      <c r="C141" s="26"/>
      <c r="D141" s="27"/>
      <c r="E141" s="27"/>
      <c r="F141" s="26"/>
    </row>
    <row r="142" spans="1:6" s="5" customFormat="1" x14ac:dyDescent="0.35">
      <c r="A142" s="25"/>
      <c r="B142" s="25"/>
      <c r="C142" s="26"/>
      <c r="D142" s="27"/>
      <c r="E142" s="27"/>
      <c r="F142" s="26"/>
    </row>
    <row r="143" spans="1:6" s="5" customFormat="1" x14ac:dyDescent="0.35">
      <c r="A143" s="25"/>
      <c r="B143" s="25"/>
      <c r="C143" s="26"/>
      <c r="D143" s="27"/>
      <c r="E143" s="27"/>
      <c r="F143" s="26"/>
    </row>
    <row r="144" spans="1:6" s="5" customFormat="1" x14ac:dyDescent="0.35">
      <c r="A144" s="25"/>
      <c r="B144" s="25"/>
      <c r="C144" s="26"/>
      <c r="D144" s="27"/>
      <c r="E144" s="27"/>
      <c r="F144" s="26"/>
    </row>
    <row r="145" spans="1:6" s="5" customFormat="1" x14ac:dyDescent="0.35">
      <c r="A145" s="25"/>
      <c r="B145" s="25"/>
      <c r="C145" s="26"/>
      <c r="D145" s="27"/>
      <c r="E145" s="27"/>
      <c r="F145" s="26"/>
    </row>
    <row r="146" spans="1:6" s="5" customFormat="1" x14ac:dyDescent="0.35">
      <c r="A146" s="25"/>
      <c r="B146" s="25"/>
      <c r="C146" s="26"/>
      <c r="D146" s="27"/>
      <c r="E146" s="27"/>
      <c r="F146" s="26"/>
    </row>
    <row r="147" spans="1:6" s="5" customFormat="1" x14ac:dyDescent="0.35">
      <c r="A147" s="25"/>
      <c r="B147" s="25"/>
      <c r="C147" s="26"/>
      <c r="D147" s="27"/>
      <c r="E147" s="27"/>
      <c r="F147" s="26"/>
    </row>
    <row r="148" spans="1:6" s="5" customFormat="1" x14ac:dyDescent="0.35">
      <c r="A148" s="25"/>
      <c r="B148" s="25"/>
      <c r="C148" s="26"/>
      <c r="D148" s="27"/>
      <c r="E148" s="27"/>
      <c r="F148" s="26"/>
    </row>
    <row r="149" spans="1:6" s="5" customFormat="1" x14ac:dyDescent="0.35">
      <c r="A149" s="25"/>
      <c r="B149" s="25"/>
      <c r="C149" s="26"/>
      <c r="D149" s="27"/>
      <c r="E149" s="27"/>
      <c r="F149" s="26"/>
    </row>
    <row r="150" spans="1:6" s="5" customFormat="1" x14ac:dyDescent="0.35">
      <c r="A150" s="25"/>
      <c r="B150" s="25"/>
      <c r="C150" s="26"/>
      <c r="D150" s="27"/>
      <c r="E150" s="27"/>
      <c r="F150" s="26"/>
    </row>
    <row r="151" spans="1:6" s="5" customFormat="1" x14ac:dyDescent="0.35">
      <c r="A151" s="25"/>
      <c r="B151" s="25"/>
      <c r="C151" s="26"/>
      <c r="D151" s="27"/>
      <c r="E151" s="27"/>
      <c r="F151" s="26"/>
    </row>
    <row r="152" spans="1:6" s="5" customFormat="1" x14ac:dyDescent="0.35">
      <c r="A152" s="25"/>
      <c r="B152" s="25"/>
      <c r="C152" s="26"/>
      <c r="D152" s="27"/>
      <c r="E152" s="27"/>
      <c r="F152" s="26"/>
    </row>
    <row r="153" spans="1:6" s="5" customFormat="1" x14ac:dyDescent="0.35">
      <c r="A153" s="25"/>
      <c r="B153" s="25"/>
      <c r="C153" s="26"/>
      <c r="D153" s="27"/>
      <c r="E153" s="27"/>
      <c r="F153" s="26"/>
    </row>
    <row r="154" spans="1:6" s="5" customFormat="1" x14ac:dyDescent="0.35">
      <c r="A154" s="25"/>
      <c r="B154" s="25"/>
      <c r="C154" s="26"/>
      <c r="D154" s="27"/>
      <c r="E154" s="27"/>
      <c r="F154" s="26"/>
    </row>
    <row r="155" spans="1:6" s="5" customFormat="1" x14ac:dyDescent="0.35">
      <c r="A155" s="25"/>
      <c r="B155" s="25"/>
      <c r="C155" s="26"/>
      <c r="D155" s="27"/>
      <c r="E155" s="27"/>
      <c r="F155" s="26"/>
    </row>
    <row r="156" spans="1:6" s="5" customFormat="1" x14ac:dyDescent="0.35">
      <c r="A156" s="25"/>
      <c r="B156" s="25"/>
      <c r="C156" s="26"/>
      <c r="D156" s="27"/>
      <c r="E156" s="27"/>
      <c r="F156" s="26"/>
    </row>
    <row r="157" spans="1:6" s="5" customFormat="1" x14ac:dyDescent="0.35">
      <c r="A157" s="25"/>
      <c r="B157" s="25"/>
      <c r="C157" s="26"/>
      <c r="D157" s="27"/>
      <c r="E157" s="27"/>
      <c r="F157" s="26"/>
    </row>
    <row r="158" spans="1:6" s="5" customFormat="1" x14ac:dyDescent="0.35">
      <c r="A158" s="25"/>
      <c r="B158" s="25"/>
      <c r="C158" s="26"/>
      <c r="D158" s="27"/>
      <c r="E158" s="27"/>
      <c r="F158" s="26"/>
    </row>
    <row r="159" spans="1:6" s="5" customFormat="1" x14ac:dyDescent="0.35">
      <c r="A159" s="25"/>
      <c r="B159" s="25"/>
      <c r="C159" s="26"/>
      <c r="D159" s="27"/>
      <c r="E159" s="27"/>
      <c r="F159" s="26"/>
    </row>
    <row r="160" spans="1:6" s="5" customFormat="1" x14ac:dyDescent="0.35">
      <c r="A160" s="25"/>
      <c r="B160" s="25"/>
      <c r="C160" s="26"/>
      <c r="D160" s="27"/>
      <c r="E160" s="27"/>
      <c r="F160" s="26"/>
    </row>
    <row r="161" spans="1:6" s="5" customFormat="1" x14ac:dyDescent="0.35">
      <c r="A161" s="25"/>
      <c r="B161" s="25"/>
      <c r="C161" s="26"/>
      <c r="D161" s="27"/>
      <c r="E161" s="27"/>
      <c r="F161" s="26"/>
    </row>
    <row r="162" spans="1:6" s="5" customFormat="1" x14ac:dyDescent="0.35">
      <c r="A162" s="25"/>
      <c r="B162" s="25"/>
      <c r="C162" s="26"/>
      <c r="D162" s="27"/>
      <c r="E162" s="27"/>
      <c r="F162" s="26"/>
    </row>
    <row r="163" spans="1:6" s="5" customFormat="1" x14ac:dyDescent="0.35">
      <c r="A163" s="25"/>
      <c r="B163" s="25"/>
      <c r="C163" s="26"/>
      <c r="D163" s="27"/>
      <c r="E163" s="27"/>
      <c r="F163" s="26"/>
    </row>
    <row r="164" spans="1:6" s="5" customFormat="1" x14ac:dyDescent="0.35">
      <c r="A164" s="25"/>
      <c r="B164" s="25"/>
      <c r="C164" s="26"/>
      <c r="D164" s="27"/>
      <c r="E164" s="27"/>
      <c r="F164" s="26"/>
    </row>
    <row r="165" spans="1:6" s="5" customFormat="1" x14ac:dyDescent="0.35">
      <c r="A165" s="25"/>
      <c r="B165" s="25"/>
      <c r="C165" s="26"/>
      <c r="D165" s="27"/>
      <c r="E165" s="27"/>
      <c r="F165" s="26"/>
    </row>
    <row r="166" spans="1:6" s="5" customFormat="1" x14ac:dyDescent="0.35">
      <c r="A166" s="25"/>
      <c r="B166" s="25"/>
      <c r="C166" s="26"/>
      <c r="D166" s="27"/>
      <c r="E166" s="27"/>
      <c r="F166" s="26"/>
    </row>
    <row r="167" spans="1:6" s="5" customFormat="1" x14ac:dyDescent="0.35">
      <c r="A167" s="25"/>
      <c r="B167" s="25"/>
      <c r="C167" s="26"/>
      <c r="D167" s="27"/>
      <c r="E167" s="27"/>
      <c r="F167" s="26"/>
    </row>
    <row r="168" spans="1:6" s="5" customFormat="1" x14ac:dyDescent="0.35">
      <c r="A168" s="25"/>
      <c r="B168" s="25"/>
      <c r="C168" s="26"/>
      <c r="D168" s="27"/>
      <c r="E168" s="27"/>
      <c r="F168" s="26"/>
    </row>
    <row r="169" spans="1:6" s="5" customFormat="1" x14ac:dyDescent="0.35">
      <c r="A169" s="25"/>
      <c r="B169" s="25"/>
      <c r="C169" s="26"/>
      <c r="D169" s="27"/>
      <c r="E169" s="27"/>
      <c r="F169" s="26"/>
    </row>
    <row r="170" spans="1:6" x14ac:dyDescent="0.35">
      <c r="A170" s="25"/>
      <c r="B170" s="25"/>
      <c r="C170" s="26"/>
      <c r="D170" s="27"/>
      <c r="E170" s="27"/>
      <c r="F170" s="26"/>
    </row>
    <row r="171" spans="1:6" x14ac:dyDescent="0.35">
      <c r="A171" s="25"/>
      <c r="B171" s="25"/>
      <c r="C171" s="26"/>
      <c r="D171" s="27"/>
      <c r="E171" s="27"/>
      <c r="F171" s="26"/>
    </row>
    <row r="172" spans="1:6" x14ac:dyDescent="0.35">
      <c r="A172" s="25"/>
      <c r="B172" s="25"/>
      <c r="C172" s="26"/>
      <c r="D172" s="27"/>
      <c r="E172" s="27"/>
      <c r="F172" s="26"/>
    </row>
    <row r="173" spans="1:6" x14ac:dyDescent="0.35">
      <c r="A173" s="25"/>
      <c r="B173" s="25"/>
      <c r="C173" s="26"/>
      <c r="D173" s="27"/>
      <c r="E173" s="27"/>
      <c r="F173" s="26"/>
    </row>
    <row r="174" spans="1:6" x14ac:dyDescent="0.35">
      <c r="A174" s="25"/>
      <c r="B174" s="25"/>
      <c r="C174" s="26"/>
      <c r="D174" s="27"/>
      <c r="E174" s="27"/>
      <c r="F174" s="26"/>
    </row>
    <row r="175" spans="1:6" x14ac:dyDescent="0.35">
      <c r="A175" s="25"/>
      <c r="B175" s="25"/>
      <c r="C175" s="26"/>
      <c r="D175" s="27"/>
      <c r="E175" s="27"/>
      <c r="F175" s="26"/>
    </row>
  </sheetData>
  <autoFilter ref="A2:F82" xr:uid="{93B7315F-D2FC-4C0E-9F55-271D0AA7A834}">
    <sortState xmlns:xlrd2="http://schemas.microsoft.com/office/spreadsheetml/2017/richdata2" ref="A3:F82">
      <sortCondition ref="A2:A82"/>
    </sortState>
  </autoFilter>
  <mergeCells count="1">
    <mergeCell ref="A1:F1"/>
  </mergeCells>
  <conditionalFormatting sqref="A10:F175">
    <cfRule type="expression" dxfId="10" priority="2">
      <formula>$J10="Over 12 hours"</formula>
    </cfRule>
  </conditionalFormatting>
  <conditionalFormatting sqref="A3:F9">
    <cfRule type="expression" dxfId="9" priority="1">
      <formula>$J3="Over 12 hours"</formula>
    </cfRule>
  </conditionalFormatting>
  <pageMargins left="0.7" right="0.7" top="0.75" bottom="0.75" header="0.3" footer="0.3"/>
  <pageSetup paperSize="9" orientation="portrait" horizontalDpi="90" verticalDpi="9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3F7DD7E550E714EBBB37184DEE9042A" ma:contentTypeVersion="4" ma:contentTypeDescription="Create a new document." ma:contentTypeScope="" ma:versionID="993e41160bd79433078f1dac99c7621c">
  <xsd:schema xmlns:xsd="http://www.w3.org/2001/XMLSchema" xmlns:xs="http://www.w3.org/2001/XMLSchema" xmlns:p="http://schemas.microsoft.com/office/2006/metadata/properties" xmlns:ns2="4db06a9e-47bb-4e48-8002-f1a1cce53aab" xmlns:ns3="3add3de3-da4f-4a14-abc7-0122c5e6d5f6" targetNamespace="http://schemas.microsoft.com/office/2006/metadata/properties" ma:root="true" ma:fieldsID="c6940948c5ab8243157ce08a9de9ac0b" ns2:_="" ns3:_="">
    <xsd:import namespace="4db06a9e-47bb-4e48-8002-f1a1cce53aab"/>
    <xsd:import namespace="3add3de3-da4f-4a14-abc7-0122c5e6d5f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b06a9e-47bb-4e48-8002-f1a1cce53a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dd3de3-da4f-4a14-abc7-0122c5e6d5f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8B28E8A-E5F0-4F94-84D1-4010DF1F6B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b06a9e-47bb-4e48-8002-f1a1cce53aab"/>
    <ds:schemaRef ds:uri="3add3de3-da4f-4a14-abc7-0122c5e6d5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1C075FC-49E4-4E3E-8064-F066CAD46D1E}">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5FF2590-D718-4E2D-833D-CDB8C115C69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Front page</vt:lpstr>
      <vt:lpstr>Data Listing</vt:lpstr>
      <vt:lpstr>Wednesday</vt:lpstr>
      <vt:lpstr>Thursday</vt:lpstr>
      <vt:lpstr>Friday</vt:lpstr>
      <vt:lpstr>Saturday</vt:lpstr>
      <vt:lpstr>Sunday</vt:lpstr>
      <vt:lpstr>Monday</vt:lpstr>
      <vt:lpstr>Tuesday</vt:lpstr>
      <vt:lpstr>Direction</vt:lpstr>
      <vt:lpstr>Wednesday!Print_Area</vt:lpstr>
      <vt:lpstr>Wednesday!Print_Titles</vt:lpstr>
    </vt:vector>
  </TitlesOfParts>
  <Company>Highways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Sparks</dc:creator>
  <cp:lastModifiedBy>Max Lingley-Churchill</cp:lastModifiedBy>
  <cp:lastPrinted>2018-06-22T09:26:57Z</cp:lastPrinted>
  <dcterms:created xsi:type="dcterms:W3CDTF">2018-05-14T11:33:39Z</dcterms:created>
  <dcterms:modified xsi:type="dcterms:W3CDTF">2025-12-17T12:30:02Z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0x010100245106A6FB05E5439A2F0D1B69EDED6F</vt:lpwstr>
  </property>
</Properties>
</file>