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52" documentId="8_{5C84016C-2AB9-4639-B12A-03889B0041CD}" xr6:coauthVersionLast="47" xr6:coauthVersionMax="47" xr10:uidLastSave="{F613CDC0-1B78-4D41-8608-D10B8517461F}"/>
  <bookViews>
    <workbookView xWindow="28680" yWindow="-120" windowWidth="29040" windowHeight="15720" activeTab="2" xr2:uid="{7542C0CA-4226-42B8-BE97-758C7839391A}"/>
  </bookViews>
  <sheets>
    <sheet name="Front page" sheetId="11" r:id="rId1"/>
    <sheet name="Data Listing" sheetId="4" state="hidden" r:id="rId2"/>
    <sheet name="Friday" sheetId="1" r:id="rId3"/>
    <sheet name="Saturday" sheetId="5" r:id="rId4"/>
    <sheet name="Sunday" sheetId="6" r:id="rId5"/>
    <sheet name="Monday" sheetId="7" r:id="rId6"/>
    <sheet name="Tuesday" sheetId="12" r:id="rId7"/>
    <sheet name="Wednesday" sheetId="9" r:id="rId8"/>
    <sheet name="Thursday" sheetId="10" r:id="rId9"/>
  </sheets>
  <definedNames>
    <definedName name="_xlnm._FilterDatabase" localSheetId="2" hidden="1">Friday!$A$2:$F$168</definedName>
    <definedName name="_xlnm._FilterDatabase" localSheetId="5" hidden="1">Monday!$A$2:$F$179</definedName>
    <definedName name="_xlnm._FilterDatabase" localSheetId="3" hidden="1">Saturday!$A$2:$F$191</definedName>
    <definedName name="_xlnm._FilterDatabase" localSheetId="4" hidden="1">Sunday!$A$2:$F$178</definedName>
    <definedName name="_xlnm._FilterDatabase" localSheetId="8" hidden="1">Thursday!$A$2:$F$82</definedName>
    <definedName name="_xlnm._FilterDatabase" localSheetId="6" hidden="1">Tuesday!$A$2:$F$190</definedName>
    <definedName name="_xlnm._FilterDatabase" localSheetId="7" hidden="1">Wednesday!$A$2:$F$87</definedName>
    <definedName name="Direction">'Data Listing'!$A$1:$A$7</definedName>
    <definedName name="_xlnm.Print_Area" localSheetId="2">Friday!$A:$F</definedName>
    <definedName name="_xlnm.Print_Titles" localSheetId="2">Friday!$1:$1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<sst xmlns="http://schemas.openxmlformats.org/spreadsheetml/2006/main" count="6977" uniqueCount="1300">
  <si>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</si>
  <si>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</si>
  <si>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</si>
  <si>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</si>
  <si>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</si>
  <si>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</si>
  <si>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</si>
  <si>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</si>
  <si>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</si>
  <si>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</si>
  <si>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</si>
  <si>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</si>
  <si>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</si>
  <si>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</si>
  <si>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</si>
  <si>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</si>
  <si>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</si>
  <si>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</si>
  <si>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northbound  Jct 19 to 25 carriageway closure</t>
  </si>
  <si>
    <t>Overall Scheme Details: A12 both directions
 Jct 19 Boreham to 25 Marks Tey - carriageway closure for carriageway - reconstruction renewal on behalf of National Highways</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</si>
  <si>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</si>
  <si>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</si>
  <si>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</si>
  <si>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A47 eastbound Littlewood roundabout to Welland road roundabout carriageway closure</t>
  </si>
  <si>
    <t>Both directions</t>
  </si>
  <si>
    <t>A47 both directions Welland road to Eye green carriageway closure</t>
  </si>
  <si>
    <t>A47 both directions Hardwick Roundabout to A1122 Roundabout carriageway closure</t>
  </si>
  <si>
    <t>Overall Scheme Details: A47 both directions 
Hardwick Roundabout to A1122 Roundabout - carriageway closure and diversion route for carriageway - reconstruction/renewal on behalf of National Highways</t>
  </si>
  <si>
    <t>A14</t>
  </si>
  <si>
    <t>A14 westbound Jct 34 entry slip road closure</t>
  </si>
  <si>
    <t>Overall Scheme Details: A14 both directions
Jct 33 to Jct 35 - carriageway closure for electrical works on behalf of National Highways</t>
  </si>
  <si>
    <t>M11</t>
  </si>
  <si>
    <t>M11 northbound Jct 9 to A11/A505 Jct carriageway closure</t>
  </si>
  <si>
    <t>Overall Scheme Details: M11 both directions 
Jct 9 to A11 A505 Jct - carriageway closure for carriageway - reconstruction/renewal on behalf of National Highways</t>
  </si>
  <si>
    <t>A12 southbound Jct 33 to Jct 29 carriageway closure</t>
  </si>
  <si>
    <t>Overall Scheme Details: A12 southbound
Jct 33 to Jct 29 - carriageway closure for construction - bridge/structure on behalf of National Highways</t>
  </si>
  <si>
    <t>A14 eastbound Jct 43 to Jct 51 carriageway closure</t>
  </si>
  <si>
    <t>Overall Scheme Details: A14 eastbound 
Jct 43 to Jct 51 - carriageway closure for carriageway - reconstruction/renewal on behalf of National Highways</t>
  </si>
  <si>
    <t>A1</t>
  </si>
  <si>
    <t>A1 southbound Wansford entry slip road closure</t>
  </si>
  <si>
    <t>Overall Scheme Details: A1 southbound
A47 Junction to Stibbington - carriageway closure for drainage on behalf of National Highways</t>
  </si>
  <si>
    <t>A120</t>
  </si>
  <si>
    <t>A120 westbound Harwich Road Roundabout to Crown Interchange carriageway closure</t>
  </si>
  <si>
    <t>Overall Scheme Details: A12 both directions 
Jct 28 to Jct 29 - carriageway closure for white lining/road markings on behalf of National Highways</t>
  </si>
  <si>
    <t>M11 southbound Jct 11 to 10 carriageway closure</t>
  </si>
  <si>
    <t>Overall Scheme Details: M11 southbound 
Jct 12 to 10  - carriageway closure for carriageway - reconstruction renewal on behalf of National Highways</t>
  </si>
  <si>
    <t>A421</t>
  </si>
  <si>
    <t>A421 eastbound Water End Interchange to Black Cat Roundabout carriageway closure</t>
  </si>
  <si>
    <t>Overall Scheme Details: A1 / A421 both directions 
Biggleswade to St Neots - carriageway closures, lane closures, narrow lanes, permanent layby closures and diversion routes for construction - bypass/new on behalf of National Highways</t>
  </si>
  <si>
    <t>A1 northbound Black Cat Roundabout to Wyboston carriageway closure</t>
  </si>
  <si>
    <t>A1 northbound Tempsford to Black Cat Roundabout carriageway closure</t>
  </si>
  <si>
    <t>A1 both directions Black Cat roundabout - North quadrant closure</t>
  </si>
  <si>
    <t>Overall Scheme Details: A1 both directions
Black Cat roundabout - North quadrant closure for bypass construction on behalf of National Highways</t>
  </si>
  <si>
    <t>M1</t>
  </si>
  <si>
    <t>M1 northbound Jct 6 to Jct 8 carriageway closure</t>
  </si>
  <si>
    <t>Overall Scheme Details: M1/A414 both directions
Jct 6 to Jct 8 - carriageway closures, lane closures and diversion routes due to carriageway - reconstruction/renewal works on behalf of National Highways</t>
  </si>
  <si>
    <t>A14 westbound Jct 18 entry slip road closure</t>
  </si>
  <si>
    <t>Overall Scheme Details: A14 both directions
Jct 13 to Jct 20 - slip road closures, lane closures and diversion routes for horticulture (cutting and planting) on behalf of National Highways</t>
  </si>
  <si>
    <t>A14 westbound Jct 18 exit slip road closure</t>
  </si>
  <si>
    <t>A14 eastbound Jct 20 exit slip road closure</t>
  </si>
  <si>
    <t>A14 westbound Jct 20 entry slip road closure</t>
  </si>
  <si>
    <t>A1(M)</t>
  </si>
  <si>
    <t>A1(M) northbound Jct 9 exit slip road closure</t>
  </si>
  <si>
    <t>Overall Scheme Details: A1(M) northbound
Jct 8 to Jct 9 - exit slip road closure, hard shoulder closure, lane closure and diversion route due to electrical works on behalf of National Highways</t>
  </si>
  <si>
    <t>M1 northbound Jct 12 Toddington exit slip road closure</t>
  </si>
  <si>
    <t>Overall Scheme Details: M1 both directions
Jct 12 Toddington - entry slip road closures, exit slip road closures, lane closures and diversion routes due to communications works on behalf of National Highways</t>
  </si>
  <si>
    <t>A5</t>
  </si>
  <si>
    <t>A5 southbound Redmoor exit slip road closure</t>
  </si>
  <si>
    <t>Overall Scheme Details: A5 both directions
Little Brickhill to Old Stratford - entry slip road closures, exit slip road closures, lane closures and diversion routes due to horticulture - cutting and planting works on behalf of National Highways</t>
  </si>
  <si>
    <t>M40</t>
  </si>
  <si>
    <t>M40 southbound Jct 11 to Jct 10 carriageway closure</t>
  </si>
  <si>
    <t>Overall Scheme Details: M40 southbound
Jct 12 to Jct 10 lane closures, carriageway closure and diversion route for maintenance work
Diversion via National Highways network local authority roads</t>
  </si>
  <si>
    <t>M40 southbound Jct 11 entry slip road closure</t>
  </si>
  <si>
    <t>M40 southbound Jct 10 exit slip road closure</t>
  </si>
  <si>
    <t>M40 Southbound, Jct 5 entry slip road closureM40 Southbound, Jct 5 entry slip road closure</t>
  </si>
  <si>
    <t>Overall Scheme Details: M40 Southbound,
Jct 5 entry slip road closure for maintenance work
Diversion via National Highways network</t>
  </si>
  <si>
    <t>M40 northbound, Jct 6 entry slip road closure</t>
  </si>
  <si>
    <t>Overall Scheme Details: M40 northbound, 
Jct 6 to Jct 7, lane closure, entry slip road closure and diversion route for communication works.
Diversion via National Highways network.</t>
  </si>
  <si>
    <t>A46</t>
  </si>
  <si>
    <t>A46 Lay-by closure northbound</t>
  </si>
  <si>
    <t>Overall Scheme Details: A46 northbound and southbound Brough to Doddington.
Slip road, layby, lane and gap closures due to maintenance works
Diversion via National Highways network and local authority network</t>
  </si>
  <si>
    <t>A46 northbound Newtons Farm exit slip road closure</t>
  </si>
  <si>
    <t>A46 northbound Swinderby entry slip road closure</t>
  </si>
  <si>
    <t>A46 northbound Newtons Farm entry slip road closure</t>
  </si>
  <si>
    <t>A46 northbound Swinderby exit slip road closure</t>
  </si>
  <si>
    <t>A14 westbound layby closure</t>
  </si>
  <si>
    <t>Overall Scheme Details: A14 eastbound and westbound Jct 2 to Jct 8.
Carriageway, slip road, layby and lane closures due to maintenance works.
Diversion via National Highways and local authority network.</t>
  </si>
  <si>
    <t>A14 westbound Jct 8 to Jct 3 carriageway closure</t>
  </si>
  <si>
    <t>A14 westbound Jct 8 entry slip road closure</t>
  </si>
  <si>
    <t>A14 westbound Jct 7 exit slip road closure</t>
  </si>
  <si>
    <t>A14 westbound Jct 7 entry slip road closure</t>
  </si>
  <si>
    <t>A14 westbound Jct 6 exit slip road closure</t>
  </si>
  <si>
    <t>A14 westbound Jct 6 entry slip road closure</t>
  </si>
  <si>
    <t>A14 westbound Jct 5 exit and entry slip road closure</t>
  </si>
  <si>
    <t>A5 northbound layby closure</t>
  </si>
  <si>
    <t>Overall Scheme Details: A5 northbound and southbound, Old Stratford to Towcester
Carriageway, layby and lane closure due to maintenance works.
Diversion route via National Highways network and local authority network.</t>
  </si>
  <si>
    <t>A5 both directions Towcester Racecourse roundabout to Towcester carriageway closure</t>
  </si>
  <si>
    <t>M6</t>
  </si>
  <si>
    <t>M6 to M1 southbound link road closure</t>
  </si>
  <si>
    <t>Overall Scheme Details: M6 southbound Jct 1 to M1 Jct 19.
Slip road and lane closures due to maintenance works.
Diversion route via National Highways and local authority network.</t>
  </si>
  <si>
    <t>A1 northbound Woolfox Layby closure</t>
  </si>
  <si>
    <t>Overall Scheme Details: A1 northbound Stamford to Barrowby
Carriageway, slip road and lane closure, plus 24/7 layby closures. due to maintenance works
Diversion via National Highways network and local authority network</t>
  </si>
  <si>
    <t>A1 northbound Stamford to Harlaxton carriageway closure</t>
  </si>
  <si>
    <t>A1 northbound Empingham entry slip road closure</t>
  </si>
  <si>
    <t>A1 northbound Casterton entry slip road closure</t>
  </si>
  <si>
    <t>A1 northbound Bloody Oaks exit slip road closure</t>
  </si>
  <si>
    <t>A1 northbound Bloody Oaks entry slip road closure</t>
  </si>
  <si>
    <t>A1 northbound Stretton exit slip road closure</t>
  </si>
  <si>
    <t>A1 northbound Stretton entry slip road closure</t>
  </si>
  <si>
    <t>A1 northbound South Witham exit slip road closure</t>
  </si>
  <si>
    <t>A1 northbound South Witham 2 way slip road closure</t>
  </si>
  <si>
    <t>A1 northbound South Witham entry slip road closure</t>
  </si>
  <si>
    <t>A1 northbound Colsterworth exit slip road closure</t>
  </si>
  <si>
    <t>A1 northbound Colsterworth entry slip road closure</t>
  </si>
  <si>
    <t>A1 northbound Woolthorpe exit slip road closure</t>
  </si>
  <si>
    <t>A1 northbound Woolthorpe entry slip road closure</t>
  </si>
  <si>
    <t>A1 northbound Little Ponton exit slip road closure</t>
  </si>
  <si>
    <t>A1 northbound Spittlegate exit slip road closure</t>
  </si>
  <si>
    <t>A1 northbound Spittlegate entry slip road closure</t>
  </si>
  <si>
    <t>A1 northbound Harlaxton exit slip road closure</t>
  </si>
  <si>
    <t>A1 Layby closure southbound</t>
  </si>
  <si>
    <t>Overall Scheme Details: A1 northbound and southbound Newark to Carlton On Trent
Slip road, layby and lane closure due to survey works
Diversion via National Highways network and local authority network</t>
  </si>
  <si>
    <t>A1 southbound Vicarage Lane entry slip road closure</t>
  </si>
  <si>
    <t>A1 southbound North Muskham exit slip road closure</t>
  </si>
  <si>
    <t>A38</t>
  </si>
  <si>
    <t>A38 southbound Markeaton to Kingsway carriageway closure</t>
  </si>
  <si>
    <t>Overall Scheme Details: A38 northbound and southbound Little Eaton roundabout to Kingsway Roundabout
Carriageway, slip road, layby and lane closure due to electrical works
Diversion via National Highways network and local authority network</t>
  </si>
  <si>
    <t>M1 southbound Jct 23A exit slip road closure</t>
  </si>
  <si>
    <t>Overall Scheme Details: M1 northbound and southbound, Jct 24a to Jct 23.
Carriageway, slip road and lane closures for electrical works.
Diversion route via National Highways network and local authority network.</t>
  </si>
  <si>
    <t>A42</t>
  </si>
  <si>
    <t>A42 southbound Finger Farm roundabout to Jct 14 carriageway closure</t>
  </si>
  <si>
    <t>M1 northbound Jct 23a entry slip road closure</t>
  </si>
  <si>
    <t>A45</t>
  </si>
  <si>
    <t>A45 southbound Wellingborough exit slip road closure</t>
  </si>
  <si>
    <t>Overall Scheme Details: A45 northbound and southbound Great Doddington to Stanwick.
Traffic signals, slip road and lane closures for electrical works.
Diversion Via National Highways and Local Network.</t>
  </si>
  <si>
    <t>M180</t>
  </si>
  <si>
    <t>M180 westbound Jct 3 to Jct 2 carriageway closure</t>
  </si>
  <si>
    <t xml:space="preserve">Overall Scheme Details: M180 eastbound and westbound Jct 1 to Jct 3 M18 southbound Jct 5, M181 southbound Frodingham 
Carriageway and lane closures for carriageway improvement works.
Diversion via M180, A15 and A18.
</t>
  </si>
  <si>
    <t>M181</t>
  </si>
  <si>
    <t>M181 southbound to M180 westbound Jct 3 entry slip road closure</t>
  </si>
  <si>
    <t>M180 westbound Jct 2 exit slip road closure</t>
  </si>
  <si>
    <t>A63</t>
  </si>
  <si>
    <t>A63 eastbound Western Interchange to Priory way, carriageway closure</t>
  </si>
  <si>
    <t xml:space="preserve">Overall Scheme Details: A63 eastbound and westbound Western interchange to Priory Way.
Carriageway closure and lane closures for carriageway improvement works.
Diversion local authority network </t>
  </si>
  <si>
    <t>A63 eastbound Priory way exit slip road closure</t>
  </si>
  <si>
    <t>A63 eastbound Western Interchange entry slip road closure</t>
  </si>
  <si>
    <t>A64</t>
  </si>
  <si>
    <t>A64 westbound Askham Bryan exit slip road closure</t>
  </si>
  <si>
    <t>Overall Scheme Details: A64 westbound Askham Bryan to Bilborough 
Slip road closure for general cleaning and maintenance
Diversion A64 A1237 A1036</t>
  </si>
  <si>
    <t>A64 westbound Askham Bryan entry slip road closure</t>
  </si>
  <si>
    <t>M1 southbound Jct 31 exit slip road closure</t>
  </si>
  <si>
    <t>Overall Scheme Details: M1 southbound Jct 32 to Jct 30
Slip road and lane closures for general cleaning and maintenance
diversion via M1 M18</t>
  </si>
  <si>
    <t>M1 southbound Jct 31 entry slip road closure</t>
  </si>
  <si>
    <t>A63 eastbound Western I/C entry slip road closure</t>
  </si>
  <si>
    <t>Overall Scheme Details: A63 eastbound and westbound Melton to Daltry street
Carriageway closure and lane closures for survey works.
Diversion A63 A15 A1105 A1166</t>
  </si>
  <si>
    <t>A63 eastbound Western I/C to Brighton St carriageway closure</t>
  </si>
  <si>
    <t>A63 eastbound Priory Way exit slip road closure</t>
  </si>
  <si>
    <t>A63 eastbound Priory Way entry slip road closure</t>
  </si>
  <si>
    <t>A63 eastbound Brighton St exit slip road closure</t>
  </si>
  <si>
    <t>M62</t>
  </si>
  <si>
    <t>M62 westbound Jct 36 to Jct 35, Carriageway closure</t>
  </si>
  <si>
    <t>Overall Scheme Details: M62 eastbound and westbound Jct 34 to Jct 36, M18 northbound and southbound Jct 7
Carriageway closure and lane closures for carriageway repairs
Diversion M62 A614 A19 M18</t>
  </si>
  <si>
    <t>M62 westbound Jct 36 entry slip road closure</t>
  </si>
  <si>
    <t>M62 westbound Jct 35 to M18 southbound Jct 7, carriageway closure</t>
  </si>
  <si>
    <t>M1 northbound Jct 44 entry slip road closure</t>
  </si>
  <si>
    <t>Overall Scheme Details: M1 northbound Jct 43 to Jct 45 
Slip road and lane closures for general cleaning and maintenance works 
diversion via M1</t>
  </si>
  <si>
    <t>M1 northbound Jct 45 exit slip road closure</t>
  </si>
  <si>
    <t>M1 northbound Jct 45 entry slip road closure</t>
  </si>
  <si>
    <t>M1 northbound Jct 44 exit slip road closure</t>
  </si>
  <si>
    <t>M606</t>
  </si>
  <si>
    <t>M606 southbound Jct 3 to Jct 26, carraigeway closure</t>
  </si>
  <si>
    <t>Overall Scheme Details: M62 eastbound Jct 25 to Jct 26 M606 northbound and southbound Jct 26 to Jct 3
Carriageway closure and Lane closures for general cleaning and maintenance 
Diversion M62 A650</t>
  </si>
  <si>
    <t>M606 southbound Jct 3 entry slip road closure</t>
  </si>
  <si>
    <t>M606 southbound Jct 2 exit slip road closure</t>
  </si>
  <si>
    <t>M606 southbound Jct 26 to M62 eastbound Jct 26, link road closure</t>
  </si>
  <si>
    <t>M606 southbound Jct 26 exit slip road closure</t>
  </si>
  <si>
    <t>M606 southbound Jct 2 entry slip road closure</t>
  </si>
  <si>
    <t>A162</t>
  </si>
  <si>
    <t>A162 northbound Ferrybridge carriageway closure between exit and entry slip roads</t>
  </si>
  <si>
    <t>Overall Scheme Details: A162 northbound and southbound Ferrybridge M62 eastbound and westbound Jct 33
Carriageway and slip road closures with 24/7 lane closures for structure maintenance works
Diversion A1 A162</t>
  </si>
  <si>
    <t>A162 southbound Ferrybridge carriageway closure between exit and entry slip roads</t>
  </si>
  <si>
    <t>M62 Jct 33 Ferrybridge roundabout northern quadrant closure</t>
  </si>
  <si>
    <t>A63 westbound North cave exit slip road closure</t>
  </si>
  <si>
    <t>Overall Scheme Details: A63 westbound Jct 38 .
Slip road and lane closure for electrical works.
Diversion M62 A614</t>
  </si>
  <si>
    <t>M62 eastbound Jct 30 exit slip road closure</t>
  </si>
  <si>
    <t xml:space="preserve">Overall Scheme Details: M62 westbound and eastbound Jct 29 to jct 30 
carriageway and lane closures for inspections 
Diversion via M62  A655  A653
</t>
  </si>
  <si>
    <t>M62 eastbound Jct 29 betwenn exit and entry slip road carriageway closure</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</si>
  <si>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</si>
  <si>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</si>
  <si>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</si>
  <si>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</si>
  <si>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A160</t>
  </si>
  <si>
    <t>A160 westbound Manby to Harbrough, carriageway closure</t>
  </si>
  <si>
    <t xml:space="preserve">Overall Scheme Details: A160 eastbound and westbound Brocklesby to Manby
Carriageway closure and lane closures for electrical works
Diversion  A160 A180 A1173
</t>
  </si>
  <si>
    <t>A160 westbound Town street exit slip road closure</t>
  </si>
  <si>
    <t>A160 westbound Town street entry slip road closure</t>
  </si>
  <si>
    <t>M62 eastbound Jct 26 entry slip road closure</t>
  </si>
  <si>
    <t>Overall Scheme Details: M62 eastbound Jct 26 to Jct 27, M606 southbound Jct 2 to Jct 26
Slip road closure and lane closures for technology works
Diversion A58 M62 A644</t>
  </si>
  <si>
    <t>M606 southbound Jct 26 to M62 eastbound Jct 26 link road closure</t>
  </si>
  <si>
    <t>M621</t>
  </si>
  <si>
    <t>M621 anticlockwise Jct 4 entry slip road closure</t>
  </si>
  <si>
    <t xml:space="preserve">Overall Scheme Details: M621 anticlockwise Jct 7 to Jct 1
Carriageway closure and lane closures for general cleaning and maintenance
Diversion via Local authority </t>
  </si>
  <si>
    <t>M621 anticlockwise Jct 3 exit slip road closure</t>
  </si>
  <si>
    <t>M621 anticlockwise Jct 3 entry slip road closure</t>
  </si>
  <si>
    <t>M621 anticlockwise Jct 2 exit slip road closure</t>
  </si>
  <si>
    <t>M621 anticlockwise Jct 1 exit slip road closure</t>
  </si>
  <si>
    <t>M621 anticlockwise Jct 2 entry slip road closure</t>
  </si>
  <si>
    <t>M621 anticlockwise Jct 4 to Jct 1, carriageway closure</t>
  </si>
  <si>
    <t>M62 eastbound Jct 22 to Jct 24 carriageway closure</t>
  </si>
  <si>
    <t xml:space="preserve">Overall Scheme Details: M62 eastbound Jct 22 to Jct 24 
Carriageway closure and lane closures for carriageway - reconstruction/renewal
Diversion A672 A58 A646 M62 </t>
  </si>
  <si>
    <t>M62 eastbound Jct 22 entry slip road closure</t>
  </si>
  <si>
    <t>M62 eastbound Jct 23 exit slip road closure</t>
  </si>
  <si>
    <t>M62 eastbound Jct 24 exit slip road closure</t>
  </si>
  <si>
    <t>A1M southbound Jct 44 to Jct 42 carriageway closure</t>
  </si>
  <si>
    <t>Overall Scheme Details: A1M southbound Jct 44 to Jct 22. M1 southbound Jct 47 to Jct 46. A64 westbound Headley Bar to Bramham
Carriageway and lane closures for technology works 
Diversion via local authority network</t>
  </si>
  <si>
    <t>A64 westbound Bramham to A1M southbound link road closure</t>
  </si>
  <si>
    <t>A1M southbound Jct 44 entry slip road closure</t>
  </si>
  <si>
    <t>A1M southbound Jct 42 exit slip road closure</t>
  </si>
  <si>
    <t>M1 southbound Jct 47 exit slip road closure</t>
  </si>
  <si>
    <t>A1M southbound Jct 43 to M1 southbound link road closure</t>
  </si>
  <si>
    <t>M1 southbound Jct 43 to Jct 47 carriageway closure</t>
  </si>
  <si>
    <t>A1M Jct 62 southbound entry slip road closure</t>
  </si>
  <si>
    <t>Overall Scheme Details: A1M northbound and southbound Jct 62 Int.
Carriageway closure for carriageway renewal</t>
  </si>
  <si>
    <t>A1M Jct 62 northbound exit slip road closure</t>
  </si>
  <si>
    <t>A1M Jct 62 partial circulatory closure (2)</t>
  </si>
  <si>
    <t>A66</t>
  </si>
  <si>
    <t>A66 Elton eastbound entry slip road closure</t>
  </si>
  <si>
    <t>Overall Scheme Details: A66 eastbound and westbound Long Newton to Boathouse
Carriageway closures, 40mph speed restriction, lane closures and 24/7 layby closures with diversion route for Renewal of Barrier</t>
  </si>
  <si>
    <t>A66 Yarm Road eastbound exit slip road closure</t>
  </si>
  <si>
    <t>A66 Yarm Road eastbound entry slip road closure</t>
  </si>
  <si>
    <t>A66 Boathouse eastbound exit slip road closure</t>
  </si>
  <si>
    <t>A1M Jct 64 Northbound Entry Slip Road Closure</t>
  </si>
  <si>
    <t>Overall Scheme Details: A1M Northbound and Southbound Newton Aycliffe to Washington
Carriageway Closure for Electrical Works</t>
  </si>
  <si>
    <t>A174</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</si>
  <si>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</si>
  <si>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</si>
  <si>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</si>
  <si>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A19</t>
  </si>
  <si>
    <t>A19/A1231 Hylton Grange Interchange northbound exit slip road closure</t>
  </si>
  <si>
    <t>Overall Scheme Details: A19/A1231 Hylton Grange Interchange north and southbound slip road closures for electrical works</t>
  </si>
  <si>
    <t>A19/A1231 Hylton Grange Interchange southbound entry slip road closure</t>
  </si>
  <si>
    <t>A19 northbound A182 Dalton Park Interchange carriageway closure between exit and entry slip roads</t>
  </si>
  <si>
    <t>Overall Scheme Details: A19 north and southbound A182 Dalton Park Interchange carriageway closures between exit and entry slip roads for maintenance works</t>
  </si>
  <si>
    <t>A19 southbound A182 Dalton Park Interchange carriageway closure between exit and entry slip roads</t>
  </si>
  <si>
    <t>A19 Northbound Between Stockton Road and A1046 Portrack Interchange.  Carriageway Closure.</t>
  </si>
  <si>
    <t>Overall Scheme Details: A19 northbound A66 Stockton Road and A1046 Portrack Interchanges carriageway and lane closures for bridge maintenance</t>
  </si>
  <si>
    <t>A19/A181 Wellfield Interchange southbound exit slip road closure</t>
  </si>
  <si>
    <t>Overall Scheme Details: A19 southbound B1320 Peterlee Interchange to Castle Eden Bridge lane closures including slip road closures at A181 Wellfield Interchange for electrical work</t>
  </si>
  <si>
    <t>M57</t>
  </si>
  <si>
    <t>M57 Southbound Jct 1 exit slip road closure</t>
  </si>
  <si>
    <t xml:space="preserve">Overall Scheme Details: M57 southbound J1 exit slip to Tarbuck Island carriageway closure due to works by Knowsley Council </t>
  </si>
  <si>
    <t>M56</t>
  </si>
  <si>
    <t>M56 Westbound to M53 Northbound link road closure</t>
  </si>
  <si>
    <t xml:space="preserve">Overall Scheme Details: M53 both directions J7 to J9 - carriageway closure for carriageway - reconstruction/renewal </t>
  </si>
  <si>
    <t>M53</t>
  </si>
  <si>
    <t>M53 Northbound Jct 10 to 7 Carriageway Closure</t>
  </si>
  <si>
    <t>M53 Northbound Jct 10 entry slip road closure</t>
  </si>
  <si>
    <t>M53 Northbound Jct 9 exit slip road closure</t>
  </si>
  <si>
    <t>M53 Northbound Jct 9 entry slip road closure</t>
  </si>
  <si>
    <t>M53 Northbound Jct 8 exit slip road closure</t>
  </si>
  <si>
    <t>M53 Northbound Jct 8 entry slip road closure</t>
  </si>
  <si>
    <t>M6 Northbound Jct 20 carriageway closure between exit and entry slip roads</t>
  </si>
  <si>
    <t>Overall Scheme Details: M6 both directions J20 to J21 - carriageway closure for carriageway - reconstruction/renewal on behalf of National Highways</t>
  </si>
  <si>
    <t>M53 Southbound Jct 4 to 5 Carriageway Closure</t>
  </si>
  <si>
    <t>Overall Scheme Details: M53 both directions Jct 4 to Jct 5 - carriageway closure for structure - maintenance on behalf of National Highways</t>
  </si>
  <si>
    <t>M53 Southbound Jct 4 entry slip road closure</t>
  </si>
  <si>
    <t>M53 Southbound Jct 5 exit slip road closure</t>
  </si>
  <si>
    <t>A494</t>
  </si>
  <si>
    <t>A494 Eastbound Park Gate to M56 Jct 14 carriageway closure</t>
  </si>
  <si>
    <t>Overall Scheme Details: M56 both directions J14 to J16 - carriageway closure for carriageway - reconstruction/renewal on behalf of National Highways</t>
  </si>
  <si>
    <t>M53 Southbound to M56 Eastbound link road closure</t>
  </si>
  <si>
    <t>M53 Northbound to M56 Eastbound link road closure</t>
  </si>
  <si>
    <t>M56 Eastbound Jct 14 exit slip road closure</t>
  </si>
  <si>
    <t>M56 Eastbound Jct 16 entry slip road closure</t>
  </si>
  <si>
    <t>M67</t>
  </si>
  <si>
    <t>M67 eastbound jct 3 to 4 carriageway closure</t>
  </si>
  <si>
    <t>Overall Scheme Details: M67 both directions Hyde to Glossop - narrow lanes for construction improvement/upgrade on behalf of National Highways</t>
  </si>
  <si>
    <t>M67 eastbound jct 3 entry slip road closure</t>
  </si>
  <si>
    <t>M67 westbound jct 4 to 3 carriageway closure</t>
  </si>
  <si>
    <t>M67 westbound jct 3 exit slip road closure</t>
  </si>
  <si>
    <t>M61</t>
  </si>
  <si>
    <t>M61 Northbound Jct 5 exit slip road closure</t>
  </si>
  <si>
    <t>Overall Scheme Details: M61 northbound and southbound Jct 4 to Jct 5 - carriageway closure for carriageway - reconstruction/renewal on behalf of National Highways</t>
  </si>
  <si>
    <t>M61 Northbound Jct 5 entry slip road closure</t>
  </si>
  <si>
    <t>M6 Southbound Jct 20 entry to M56 links closure</t>
  </si>
  <si>
    <t>Overall Scheme Details: M6 southbound J20 to J20 - carriageway closure for drainage on behalf of National Highways</t>
  </si>
  <si>
    <t>M6 southbound Jct 20 link to M56 Westbound closure</t>
  </si>
  <si>
    <t>M6 Southbound to M56 Eastbound link road closure</t>
  </si>
  <si>
    <t>M65</t>
  </si>
  <si>
    <t>M65 westbound jct 6 entry slip road closure</t>
  </si>
  <si>
    <t>Overall Scheme Details: M65 both directions J5 to J8 - carriageway closure for horticulture (cutting and planting) on behalf of National Highways</t>
  </si>
  <si>
    <t>M62 Eastbound Jct 6 to 7 carriageway closure</t>
  </si>
  <si>
    <t>Overall Scheme Details: M62 eastbound J6 to J7 - carriageway closure for horticulture</t>
  </si>
  <si>
    <t>M62 Eastbound Jct 6 entry slip road closure</t>
  </si>
  <si>
    <t>M62 Eastbound Jct 7 exit slip road closure</t>
  </si>
  <si>
    <t>M57 Southbound to M62 Eastbound link road closure</t>
  </si>
  <si>
    <t>M60</t>
  </si>
  <si>
    <t>M60 Anticlockwise Jct 3 exit slip road closure</t>
  </si>
  <si>
    <t>Overall Scheme Details: M60 both directions J2 to J4 - carriageway closure for drainage on behalf of National Highways</t>
  </si>
  <si>
    <t>M60 Clockwise Jct 3 exit slip road closure</t>
  </si>
  <si>
    <t>M60 Anticlockwise Jct 1 entry slip road closure</t>
  </si>
  <si>
    <t>Overall Scheme Details: M60 both directions J25 to J2 - carriageway closure for barriers - permanent on behalf of National Highways</t>
  </si>
  <si>
    <t>M60 Anticlockwise Jct 1 exit slip road closure</t>
  </si>
  <si>
    <t>M65 westbound jct 7 to 6 carriageway closure</t>
  </si>
  <si>
    <t xml:space="preserve">Overall Scheme Details: M65 eastbound and westbound jct 6 to 8 lane closures and carriageway closures due to maintenance works </t>
  </si>
  <si>
    <t>M65 westbound jct 7 entry slip road closure</t>
  </si>
  <si>
    <t>M65 westbound jct 6 exit slip road closure</t>
  </si>
  <si>
    <t>M6 Southbound Jct 30 to M61 Jct 9 carriageway closure</t>
  </si>
  <si>
    <t>Overall Scheme Details: M61 both directions J8 to M61/M6 Interchange - carriageway closure for electrical works on behalf of National Highways</t>
  </si>
  <si>
    <t>M61 Southbound Jct 9 exit slip road closure</t>
  </si>
  <si>
    <t>M61 Southbound to M65 Eastbound link road closure</t>
  </si>
  <si>
    <t>M57 northbound jct 1 entry slip road closure</t>
  </si>
  <si>
    <t xml:space="preserve">Overall Scheme Details: M57 northbound jct 1 entry slip road closure due to off network works </t>
  </si>
  <si>
    <t>M56 Westbound Jct 7 exit slip road closure</t>
  </si>
  <si>
    <t>Overall Scheme Details: M56 both directions jct 6 to 7 - lane closure and slip road closures for carriageway - reconstruction/renewal on behalf of National Highways</t>
  </si>
  <si>
    <t>M6 Northbound Jct 28 exit slip road closure</t>
  </si>
  <si>
    <t>Overall Scheme Details: M6 Northbound Jct 28 exit and entry slip road closure for resurfacing works on behalf of Lancashire County Council</t>
  </si>
  <si>
    <t>M6 Northbound Jct 28 entry slip road closure</t>
  </si>
  <si>
    <t>M60 Clockwise Jct 8 exit slip road closure</t>
  </si>
  <si>
    <t>Overall Scheme Details: M60 both directions Jct 7 to Jct 8 - carriageway closure for electrical works on behalf of National Highways</t>
  </si>
  <si>
    <t>M65 Westbound Jct 2 Carriageway Closure between exit and entry slips</t>
  </si>
  <si>
    <t>Overall Scheme Details: M65 both directions Terminal Island Roundabout  to J2  - carriageway closure for barriers - permanent on behalf of National Highways</t>
  </si>
  <si>
    <t>M65 Westbound Carriageway Closure Jct 1 exit and entry slips</t>
  </si>
  <si>
    <t>M60 Anticlockwise Jct 21 exit slip road closure</t>
  </si>
  <si>
    <t>Overall Scheme Details: A663 both directions Semple Way to Hollinwood Avenue - carriageway closure for horticulture (cutting and planting)</t>
  </si>
  <si>
    <t>A663</t>
  </si>
  <si>
    <t>A663 Northbound Hollinwood Ave to Broadgate Carriageway Closure</t>
  </si>
  <si>
    <t>A663 Southbound Broadgate to Hollinwood Ave  Carriageway Closure</t>
  </si>
  <si>
    <t>M62 Westbound Jct 11 exit slip road closure</t>
  </si>
  <si>
    <t>Overall Scheme Details: M62 both directions J10 to J12 - carriageway closure for construction improvement/upgrade on behalf of National Highways</t>
  </si>
  <si>
    <t>M62 Eastbound Jct 11 exit slip road closure</t>
  </si>
  <si>
    <t>M6 Southbound Jct 21 entry slip road closure</t>
  </si>
  <si>
    <t>Overall Scheme Details: M6 southbound J20 to J19 - carriageway closure for drainage on behalf of National Highways</t>
  </si>
  <si>
    <t>M6 southbound jct 16 exit slip road closure</t>
  </si>
  <si>
    <t>Overall Scheme Details: M6 southbound J17 to J16 - carriageway closure for drainage on behalf of National Highways</t>
  </si>
  <si>
    <t>A55</t>
  </si>
  <si>
    <t>A55 Southbound Jct 40 entry slip road closure</t>
  </si>
  <si>
    <t>Overall Scheme Details: M53 southbound M53 Jct 40, A55  to A55 Jct 38 - carriageway closure for inspection/survey</t>
  </si>
  <si>
    <t>A55 Southbound Jct 38 exit slip road closure</t>
  </si>
  <si>
    <t>A55 Southbound  Jct 40 to 38  Carriageway Closure</t>
  </si>
  <si>
    <t>M6 Southbound Jct 45 Entry slip road closure</t>
  </si>
  <si>
    <t xml:space="preserve">Overall Scheme Details: M6 Southbound Scotland Border to Jct 44 
Carriageway closure for carriageway - reconstruction/renewal </t>
  </si>
  <si>
    <t>M55</t>
  </si>
  <si>
    <t>M55 Eastbound jct 1 entry slip road closure</t>
  </si>
  <si>
    <t>Overall Scheme Details: M6 Northbound and Southbound Junction 31A to Junction 33 and M55 jct 1 carriageway closures and Lane closures for Waterproofing and concrete repairs</t>
  </si>
  <si>
    <t>M6 Northbound Jct 32 entry slip road closure</t>
  </si>
  <si>
    <t>M55 Eastbound Jct 1 carriageway closure (SB traffic to go up and over the slips and NB traffic sent North on A6)</t>
  </si>
  <si>
    <t>M6 Northbound Jct 32 to 33 Carriageway closure</t>
  </si>
  <si>
    <t>M6 Southbound Jct 36 to 35 Carriageway closure (Mp 406/6 - 394/0)</t>
  </si>
  <si>
    <t>Overall Scheme Details: M6 Northbound and Southbound Jct 36
Lane 3 closures for Replacing the VRS</t>
  </si>
  <si>
    <t>M6 Southbound Jct 36 Entry slip road closure</t>
  </si>
  <si>
    <t>M6 Northbound Jct 36 Exit slip road closure</t>
  </si>
  <si>
    <t>M6 Northbound Burton services exit and entry slip road closures</t>
  </si>
  <si>
    <t>M3</t>
  </si>
  <si>
    <t>M3 northbound Jct 9 entry slip road closure</t>
  </si>
  <si>
    <t>Overall Scheme Details: M3 and A34 both directions Jct 9.
Narrow lanes and 24/7 lane closure for major improvement work.</t>
  </si>
  <si>
    <t>A34</t>
  </si>
  <si>
    <t>A34 northbound M3 Jct 9 to Three Maids Hill carriageway closure</t>
  </si>
  <si>
    <t>Overall Scheme Details: M3 both directions Jct 8 to Jct 11 and A34 both directions Three Maids Hill to M3 Jct 9.
Carriageway, slip road and lane closures for major improvement work.</t>
  </si>
  <si>
    <t>A34 northbound Marcham to Abingdon carriageway closure</t>
  </si>
  <si>
    <t>Overall Scheme Details: A34 northbound Marcham to Abingdon.
Carriageway closure for barrier work.</t>
  </si>
  <si>
    <t>A3</t>
  </si>
  <si>
    <t>A3 northbound Hazel Grove to Thursley carriageway closure</t>
  </si>
  <si>
    <t>Overall Scheme Details: A3 both directions Hogs Back to Longmoor.
Carriageway closures for resurfacing work.</t>
  </si>
  <si>
    <t>A3 northbound Longmoor carriageway closure between the exit and entry slip roads</t>
  </si>
  <si>
    <t>A27</t>
  </si>
  <si>
    <t>A27 westbound Harts Farm entry slip road closure</t>
  </si>
  <si>
    <t>Overall Scheme Details: A27 westbound Harts Farm to Eastern Road.
Slip road and lane closure for maintenance work.</t>
  </si>
  <si>
    <t>A27 westbound Harts Farm exit slip road closure</t>
  </si>
  <si>
    <t>A34 southbound Hinksey Hill to Marcham carriageway closure</t>
  </si>
  <si>
    <t>Overall Scheme Details: A34 southbound Hinksey Hill to Marcham.
Carriageway closure for surveys.</t>
  </si>
  <si>
    <t>A27 eastbound Langstone carriageway closure between the exit and entry slip roads</t>
  </si>
  <si>
    <t>Overall Scheme Details: A27 both directions Langstone
Carriageway closure for structures work</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</si>
  <si>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</si>
  <si>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</si>
  <si>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</si>
  <si>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</si>
  <si>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A34 southbound East Ilsley Entry slip road closure</t>
  </si>
  <si>
    <t>Overall Scheme Details: A34 southbound East Ilsley
Entry slip road and lane closure for BT works</t>
  </si>
  <si>
    <t>A34 southbound Tot Hill exit slip road closure</t>
  </si>
  <si>
    <t>Overall Scheme Details: A34 southbound Tot Hill.
Slip road and lane closures for maintenance work.</t>
  </si>
  <si>
    <t>A34 southbound Tot Hill entry slip road closure</t>
  </si>
  <si>
    <t>A34 northbound Chieveley exit slip road closure</t>
  </si>
  <si>
    <t>Overall Scheme Details: A34 northbound Chieveley.
slip road and lane closure for carriageway reconstruction/renewal</t>
  </si>
  <si>
    <t>M4</t>
  </si>
  <si>
    <t>M4 eastbound Jct 15 exit slip road closure</t>
  </si>
  <si>
    <t>Overall Scheme Details: M4 eastbound Jct 15 - slip road and lane closure for barrier works</t>
  </si>
  <si>
    <t>M3 southbound Jct 5 entry slip road closure</t>
  </si>
  <si>
    <t>Overall Scheme Details: M3 southbound Jct 5.
Slip road closure for maintenance work.</t>
  </si>
  <si>
    <t>A3 southbound Stoke to Hogs Back carriageway closure</t>
  </si>
  <si>
    <t>Overall Scheme Details: A3 southbound Stoke to Hogs Back
Carriageway closure for survey works</t>
  </si>
  <si>
    <t>A3M</t>
  </si>
  <si>
    <t>A3M northbound Jct 3 exit slip road closure</t>
  </si>
  <si>
    <t>Overall Scheme Details: A3M northbound Jct 3
Slip road and lane closure for maintenance works</t>
  </si>
  <si>
    <t>M20</t>
  </si>
  <si>
    <t>M20 westbound Jct 6 between exit and entry slip distributor road closure</t>
  </si>
  <si>
    <t>Overall Scheme Details: M20 westbound Jct 6 to Jct 5 
Carriageway and lane closures for bridge works</t>
  </si>
  <si>
    <t>M20 westbound Jct 6 exit slip road closure</t>
  </si>
  <si>
    <t>A27 eastbound Fishbourne roundabout to Portfield roundabout carriageway closure</t>
  </si>
  <si>
    <t>Overall Scheme Details: A27 both directions Fishbourne Roundabout to Portfield
carriageway closures for surface works</t>
  </si>
  <si>
    <t>A27 westbound Portfield roundabout to Fishbourne roundabout carriageway closure</t>
  </si>
  <si>
    <t>A21</t>
  </si>
  <si>
    <t>A21 both directions Johns Cross roundabout to Northbridge Street roundabout carriageway closure</t>
  </si>
  <si>
    <t xml:space="preserve">Overall Scheme Details: A21 both directions Northbridge Street roundabout to Johns Cross roundabout,
Carriageway closure for surface works </t>
  </si>
  <si>
    <t>A23</t>
  </si>
  <si>
    <t>A23 northbound Handcross exit slip road closure</t>
  </si>
  <si>
    <t>Overall Scheme Details: A23 northbound Handcross
Slip and lane closures for maintenance works</t>
  </si>
  <si>
    <t>A2</t>
  </si>
  <si>
    <t>A2 eastbound Wincheap Entry Slip road closure</t>
  </si>
  <si>
    <t>Overall Scheme Details: A2 eastbound Upper Harbledown to Stuppington,
Slip road and lane closure for maintenance works.</t>
  </si>
  <si>
    <t>M20 westbound Jct 12 entry slip road closure</t>
  </si>
  <si>
    <t>Overall Scheme Details: M20 both directions Jct 12 to Jct 13
slip road closures and width restriction for barrier works</t>
  </si>
  <si>
    <t>M2</t>
  </si>
  <si>
    <t>M2 eastbound Jct  6 exit slip road closure</t>
  </si>
  <si>
    <t xml:space="preserve">Overall Scheme Details: M2 both directions Jct 5 to Jct 7
slip road and lane closure for maintenance works </t>
  </si>
  <si>
    <t>M2 eastbound Jct 6 entry slip road closure</t>
  </si>
  <si>
    <t>A27 eastbound A270/Lewes road to Ashcombe roundabout carriageway closure</t>
  </si>
  <si>
    <t>Overall Scheme Details: A27 eastbound Carden Avenue to Beddingham roundabout
A26 northbound New Haven to Beddingham
carriageway. slip road and lane closures for survey works</t>
  </si>
  <si>
    <t>A23 eastbound London road exit slip road closure</t>
  </si>
  <si>
    <t>Overall Scheme Details: A23 both directions London Road to Airport Way
slip road and lane closures for street lighting works</t>
  </si>
  <si>
    <t>M20 eastbound Jct 5 entry slip road closure</t>
  </si>
  <si>
    <t xml:space="preserve">Overall Scheme Details: M20 eastbound Jct 4 to Jct 5
slip road closure for maintenance works </t>
  </si>
  <si>
    <t>A21 northbound Westerham Road west exit slip road closure</t>
  </si>
  <si>
    <t>Overall Scheme Details: A21 northbound Westerham Road
Exit slip road and lane closure for Vodafone</t>
  </si>
  <si>
    <t>A23 southbound exit slip closure</t>
  </si>
  <si>
    <t xml:space="preserve">Overall Scheme Details: A23 southbound Haywards Heath to Hickstead
Slip closure for maintenance works </t>
  </si>
  <si>
    <t>A23 southbound entry slip closure</t>
  </si>
  <si>
    <t>M20 eastbound Jct 9 to Jct 10a carriageway closure</t>
  </si>
  <si>
    <t>Overall Scheme Details: M20 eastbound Jct 9 to Jct 10a
Carriageway closure for carriageway reconstruction</t>
  </si>
  <si>
    <t>M25</t>
  </si>
  <si>
    <t>M25 Clockwise Jct 20 to Jct 21A carriageway closure</t>
  </si>
  <si>
    <t xml:space="preserve">Overall Scheme Details: M25 Clockwise Jct 19 to Jct 21A 
Lane, carriageway and slip road closure for resurfacing works Diversion via Local Authorities 
</t>
  </si>
  <si>
    <t>A2 Westbound Dartford Heath exit slip road closure</t>
  </si>
  <si>
    <t>Overall Scheme Details: A2 Westbound Darenth Interchange to Dartford Heath
Lane and slip road closure for routine maintenance works
Diversion via Local Authorities and National Highways Network</t>
  </si>
  <si>
    <t>A2 Westbound Dartford Heath entry slip road closure</t>
  </si>
  <si>
    <t>M11 Southbound Jct 6 to Jct 4 carriageway, link road, exit and entry slip road closure</t>
  </si>
  <si>
    <t>Overall Scheme Details: M11 Southbound Jct 6 to Jct 4 
Carriageway, link and slip road closure for surfacing works 
Diversion via Local Authority and National Highway network</t>
  </si>
  <si>
    <t>M4 Eastbound Jct 4B exit slip road closure</t>
  </si>
  <si>
    <t>Overall Scheme Details: M25 Anticlockwise Jct 15 to Jct 14
Carriageway and link road closures for resurfacing works,
Diversion via local authority and National Highway network</t>
  </si>
  <si>
    <t>M25 Anti-clockwise Jct 15 to Jct 14 Carriageway closure</t>
  </si>
  <si>
    <t>A13</t>
  </si>
  <si>
    <t>A13 Westbound to A1012 exit and entry slip road closure</t>
  </si>
  <si>
    <t>Overall Scheme Details: A13 Westbound A1089  to A1012 Stifford
Slip road and lane closure for routine maintenance works
Diversion via Local Authority and National Highway network</t>
  </si>
  <si>
    <t>A1089</t>
  </si>
  <si>
    <t>A1089 Asda Roundabout Western quadrant full closure</t>
  </si>
  <si>
    <t xml:space="preserve">Overall Scheme Details: A1089 Northbound Tilbury to Marshfoot 
Carriageway, slip road and lane closure for resurfacing works 
Diversion via Local Authorities and National Highways Network </t>
  </si>
  <si>
    <t>A1089 Northbound Tilbury to Marshfoot carriageway closure</t>
  </si>
  <si>
    <t>A1(M) Northbound Jct 3 to Jct 4  carriageway and slip road closure</t>
  </si>
  <si>
    <t xml:space="preserve">Overall Scheme Details: A1(M) Northbound Jct 3 to Jct 4 
Carriageway closure for tunnel works 
Diversion via National Highway and Local Authorities Network </t>
  </si>
  <si>
    <t>A1(M) Southbound Jct 4 to Jct 2 Carriageway and slip road closure</t>
  </si>
  <si>
    <t>Overall Scheme Details: A1(M) Southbound Jct 4 to Jct 2
Carriageway closure for tunnel works 
Diversion via National Highway and Local Authorities Network</t>
  </si>
  <si>
    <t>M25 Clockwise Jct 9 exit and entry slip road closure</t>
  </si>
  <si>
    <t xml:space="preserve">Overall Scheme Details: M25 Clockwise Jct 9 
Slip road closure for resurfacing works
Diversion via Local Authority and National Highway network </t>
  </si>
  <si>
    <t>M4 Westbound Jct 4 to M4 Southbound Jct 4A link road closure</t>
  </si>
  <si>
    <t>Overall Scheme Details: M4 Westbound Jct 4 to M4 Southbound Jct 4A
Link road closure for drainage works
Diversion via National Highway network</t>
  </si>
  <si>
    <t>M25 Clockwise Jct 30 carriageway closure between entry and exit slip</t>
  </si>
  <si>
    <t xml:space="preserve">Overall Scheme Details: M25 Clockwise Jct 29 to Jct 30 
Carriageway and lane closure for carriageway repairs 
Diversion via National Highways Network </t>
  </si>
  <si>
    <t>A282</t>
  </si>
  <si>
    <t>A282 Northbound Dartford Crossing West Tunnel closure</t>
  </si>
  <si>
    <t>Overall Scheme Details: A282 Northbound Dartford Crossing West Tunnel
Tunnel closure for maintenance works
Diversion via National Highways Network</t>
  </si>
  <si>
    <t>M25 Clockwise Jct 11 exit slip road closure</t>
  </si>
  <si>
    <t>Overall Scheme Details: M25 Clockwise Jct 10 to Jct 11
Slip road and lane closure for inspection works
Diversion via National Highway network</t>
  </si>
  <si>
    <t>M20 Westbound Jct 1 exit slip road closure</t>
  </si>
  <si>
    <t>Overall Scheme Details: M20 Westbound Jct 1 Exit Slip Road
Slip road closure for carriageway repairs
Diversion via National Highways Network</t>
  </si>
  <si>
    <t>A3 Southbound Ockham exit slip road closure</t>
  </si>
  <si>
    <t>Overall Scheme Details: A3 southbound Wisley to Ockham
Lane and slip road closure for barrier works
Diversion Via Local Authorities and National Highways Network</t>
  </si>
  <si>
    <t>A406</t>
  </si>
  <si>
    <t>A406 Westbound Redbridge to M11 Northbound Jct 4 link road closure</t>
  </si>
  <si>
    <t>Overall Scheme Details: A406 Westbound Redbridge Roundabout to M11 Jct 4 link road 
Lane and link road closure for urgent safety fence repairs 
Diversion via Local Authorities and National Highways Network</t>
  </si>
  <si>
    <t>A30</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</si>
  <si>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</si>
  <si>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</si>
  <si>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</si>
  <si>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</si>
  <si>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</si>
  <si>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</si>
  <si>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</si>
  <si>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A30 eastbound Alphington - carriageway closed between the exit and entry slip roads.</t>
  </si>
  <si>
    <t xml:space="preserve">Overall Scheme Details: A30 eastbound Alphington - carriageway closed between the exit and entry slip roads leading to carriageway closure of A38 westbound.
Diversion for M5 northbound traffic via exit at Alphington and immediately re-join A30.
Diversion for A38 westbound traffic via A377, A3015, A379 to join A38 westbound </t>
  </si>
  <si>
    <t>A38 westbound J31, M5 to Kennford - carriageway closed</t>
  </si>
  <si>
    <t xml:space="preserve">Overall Scheme Details: A38 westbound J31, M5 to Kennford - carriageway closure for gantry maintenance.
Diversion from M5 via A30 westbound, A377, A3015, A379 to join A38 westbound
Diversion from A30 via A377, A3015, A379 to join A38 westbound </t>
  </si>
  <si>
    <t>A30 eastbound Holyway Cross exit slip closure 24/7</t>
  </si>
  <si>
    <t>Overall Scheme Details: A30 eastbound Holyway Cross exit slip closed 24/7 for carriageway upgrade.
Diversion via Kennards House and back.</t>
  </si>
  <si>
    <t>A30 eastbound Holyway Cross entry slip closed</t>
  </si>
  <si>
    <t>Overall Scheme Details: A30 eastbound Holyway Cross entry slip closed for carriageway upgrade.
Diversion via Two Bridges.</t>
  </si>
  <si>
    <t>A38 eastbound Lower Dean to Buckfastleigh carriageway closed</t>
  </si>
  <si>
    <t xml:space="preserve">Overall Scheme Details: A38 eastbound Marley Head to Buckfastleigh carriageway closures for structural maintenance works. Diversion via A385 and A384 </t>
  </si>
  <si>
    <t>A38 westbound Dartbridge to Marley Head carriageway closed</t>
  </si>
  <si>
    <t>Overall Scheme Details: A38 westbound Dartbridge to Marley Head carriageway closure for structural maintenance works. Diversion via A384 &amp; A385</t>
  </si>
  <si>
    <t>A38 westbound Kennford - carriageway closed between the exit &amp; entry slip roads</t>
  </si>
  <si>
    <t>Overall Scheme Details: A38 westbound Kennford - carriageway closed between the exit &amp; entry slip roads for gantry maintenance.
Diversion via exiting A38 and immediately re-joining A38 westbound</t>
  </si>
  <si>
    <t>A38 Westbound Drumbridge exit slip road carriageway closure</t>
  </si>
  <si>
    <t xml:space="preserve">Overall Scheme Details: A38 Westbound Drumbridges exit slip road carriageway closure for resurfacing works. Diversion via Linhay and return. </t>
  </si>
  <si>
    <t>A36</t>
  </si>
  <si>
    <t>A36 both directions St. Pauls to Quidhampton carriageway closure</t>
  </si>
  <si>
    <t xml:space="preserve">Overall Scheme Details: A36 both directions St. Pauls to Quidhampton carriageway closure for general maintenance.
Diversion via A3094, A338 and vice versa. </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</si>
  <si>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</si>
  <si>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</si>
  <si>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</si>
  <si>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18 entry slip road closed</t>
  </si>
  <si>
    <t xml:space="preserve">Overall Scheme Details: M5 northbound Portway roundabout to M5 / M49 entry slip closed for drainage works. Diversion via Bristow Broadway, St. Brendans roundabout, southbound entry to M5 Jct 19 and back. </t>
  </si>
  <si>
    <t>M5 Northbound Jct 18 Portway Roundabout slip road to M5/M49 closed</t>
  </si>
  <si>
    <t>M4 eastbound Jct 22 between exit and entry slip road closure</t>
  </si>
  <si>
    <t>Overall Scheme Details: M4 eastbound Jct 22 between exit and entry slip road closure for inspections
Diversion via exit and entry slip roads</t>
  </si>
  <si>
    <t>M32</t>
  </si>
  <si>
    <t>M32 southbound Jct 1 entry slip closed</t>
  </si>
  <si>
    <t>Overall Scheme Details: M32 southbound Jct 1 to 2 - carriageway closure for inspection/survey.
Diversion via A4174 and A38.</t>
  </si>
  <si>
    <t>M32 southbound Jct 1 to 2 - carriageway closure</t>
  </si>
  <si>
    <t>M5 northbound Jct 14 entry slip road closure</t>
  </si>
  <si>
    <t>Overall Scheme Details: M5 both directions Jct 14 exit and entry slip roads closed for inspections
Diversions:
southbound exit via Jct 16 and A38
southbound entry via A38 and Jct 16
northbound exit via Jct 13 and A38
northbound entry via A38 and Jct 13</t>
  </si>
  <si>
    <t>M5 southbound Jct 14 exit slip road closure</t>
  </si>
  <si>
    <t>M5 northbound Jct 14 exit slip road closure</t>
  </si>
  <si>
    <t>M5 southbound Jct 14 entry slip road closure</t>
  </si>
  <si>
    <t>A35</t>
  </si>
  <si>
    <t>A35 Both Directions Miles Cross 3 way traffic lights for rdabt construction</t>
  </si>
  <si>
    <t xml:space="preserve">Overall Scheme Details: A35 Miles Cross Development Full closure installation of temporary barrier and installation of narrow lanes  </t>
  </si>
  <si>
    <t>A30 eastbound Honiton By Pass Turks Head to Langford</t>
  </si>
  <si>
    <t>Overall Scheme Details: A30 Honiton By Pass  Full Closure Eastbound for Bridge Joint replacement over 5 x nights</t>
  </si>
  <si>
    <t>A417</t>
  </si>
  <si>
    <t>A417 northbound from Burford Road to Air Balloon Roundabout Carriageway Closure</t>
  </si>
  <si>
    <t>Overall Scheme Details: A417 northbound from Burford Road to Air Balloon Roundabout
Carriageway Closure for earthworks for Missing Link works
Diversion route via A429, A40 and A436.</t>
  </si>
  <si>
    <t>A417 southbound from Air Balloon Roundabout to Elkstone Carriageway Closure</t>
  </si>
  <si>
    <t>Overall Scheme Details: A417 southbound from Air Balloon Roundabout to Elkstone
Carriageway Closure for earthworks for Missing Link works
Diversion route via A436, A40 and A429.</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</si>
  <si>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</si>
  <si>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</si>
  <si>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A38 northbound Streethay entry slip road closure</t>
  </si>
  <si>
    <t>M5 northbound Jct 8 Maintenance Compound entry and exit slip road closure</t>
  </si>
  <si>
    <t>Overall Scheme Details: M5 both directions Jct 7 to Jct 9.
Carriageway closure for maintenance works. 
Diversion via National Highways network.</t>
  </si>
  <si>
    <t>M6 southbound Jct 4 to Jct 2 carriageway closure</t>
  </si>
  <si>
    <t xml:space="preserve">Overall Scheme Details: M6 both directions Jct 4 to Jct 2. 
Carriageway closure for maintenance works. 
Diversion via National Highways and local authority network. </t>
  </si>
  <si>
    <t>M42</t>
  </si>
  <si>
    <t>M42 northbound Jct 7a to M6 Jct 4 southbound entry slip road closure</t>
  </si>
  <si>
    <t>M42 southbound Jct 7a to M6 Jct 4 link road closure</t>
  </si>
  <si>
    <t>A500</t>
  </si>
  <si>
    <t>A500 both directions Campbell Road over bridge carriageway closure</t>
  </si>
  <si>
    <t>Overall Scheme Details: A500 both directions Campbell Road.
Carriageway closure for maintenance works.
Diversion via National Highways and Local Authority network.</t>
  </si>
  <si>
    <t>M6 southbound jct 4 dedicated exit slip road closure</t>
  </si>
  <si>
    <t xml:space="preserve">Overall Scheme Details: M6 southbound Jct 4.
Dedicated exit slip road closure for maintenance works. 
Diversion via National Highways network . 
</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</si>
  <si>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</si>
  <si>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</si>
  <si>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A50</t>
  </si>
  <si>
    <t>A50 both directions Lightwood roundabout to Trentham roundabout carriageway closure</t>
  </si>
  <si>
    <t>Overall Scheme Details: A50 both directions Lightwood roundabout to Trentham roundabout.
Carriageway closure for maintenance works.
Diversion via National Highways and local authority network.</t>
  </si>
  <si>
    <t>A50 westbound Lightwood exit slip road closure</t>
  </si>
  <si>
    <t>M54</t>
  </si>
  <si>
    <t>M54 westbound Jct 2 exit slip road closure</t>
  </si>
  <si>
    <t>Overall Scheme Details: M54 both directions Jct 3 to M6 Jct 10.
Carriageway closure for maintenance works.
Diversion via National Highways and local authority network.</t>
  </si>
  <si>
    <t>M40 southbound Jct 16 exit slip road closure</t>
  </si>
  <si>
    <t>Overall Scheme Details: M40 southbound Jct 16. 
Exit slip road closure for maintenance works. 
Diversion via National Highways and local authority network.</t>
  </si>
  <si>
    <t>M5 northbound Jct 1 to M6 Jct 8 northbound (western arm north) carriageway closure</t>
  </si>
  <si>
    <t>Overall Scheme Details: M5 northbound Jct 1 to M6 Jct 8 northbound (western arm north).
Carriageway closure for maintenance works. 
Diversion via National Highways and local authority network.</t>
  </si>
  <si>
    <t>A45 westbound Thurlaston to Fosse Way carriageway closure</t>
  </si>
  <si>
    <t xml:space="preserve">Overall Scheme Details: A45 westbound Thurlaston to Fosse Way.
Carriageway closure for maintenance works. 
Diversion via National Highways and local authority network. 
</t>
  </si>
  <si>
    <t>A50 from A522 to Tean Westbound Full Closure</t>
  </si>
  <si>
    <t>Overall Scheme Details: A50 DBFO - Uttoxeter Blythe Bridge - A522 to Tean - Westbound - Full Closure - Concrete Bay Repairs</t>
  </si>
  <si>
    <t>A50 Westbound Full Closure A515 Int to A518 Rbt</t>
  </si>
  <si>
    <t>Overall Scheme Details: A50 DBFO - Doveridge Bypass - A515 Int to A518 Rbt - Westbound - Full Closure - Carriageway Repairs</t>
  </si>
  <si>
    <t>A12 northbound Jct 19 to 25 carriageway closure</t>
  </si>
  <si>
    <t>A11</t>
  </si>
  <si>
    <t>A11 northbound Red Lodge to Elveden carriageway closure</t>
  </si>
  <si>
    <t>Overall Scheme Details: A11 both directions 
A11/A14 Junction 38 to Thetford - carriageway closure for carriageway - reconstruction/renewal on behalf of National Highways</t>
  </si>
  <si>
    <t>A11 southbound London Road to Herringswell Road carriageway closure</t>
  </si>
  <si>
    <t>A47 eastbound Oversley Lodge Roundabout to Station Road Roundabout carriageway closure</t>
  </si>
  <si>
    <t>Overall Scheme Details: A47 both directions 
Oversley Lodge Roundabout to Station Road Roundabout - carriageway closure for carriageway - reconstruction/renewal on behalf of National Highways</t>
  </si>
  <si>
    <t>A47 westbound A1075 Dereham exit slip road  closure</t>
  </si>
  <si>
    <t>Overall Scheme Details: A47 westbound
North Tuddenham to A1075 Dereham carriageway closure for horticulture (cutting and planting) on behalf of National Highways</t>
  </si>
  <si>
    <t>A47 westbound A1075 Dereham entry slip road closure</t>
  </si>
  <si>
    <t>A14 westbound Jct 23 entry slip road closure</t>
  </si>
  <si>
    <t>Overall Scheme Details: A14 both directions 
Jct 31 to Jct 21 - lane closures and carriageway closures for horticulture (cutting and planting) on behalf of National Highways</t>
  </si>
  <si>
    <t>A5 southbound Redmoor entry slip road closure</t>
  </si>
  <si>
    <t>M11 northbound Jct 7 exit slip road closure</t>
  </si>
  <si>
    <t>Overall Scheme Details: M11 northbound 
Jct 6 to Jct 7 - carriageway closure for inspection/survey on behalf of National Highways</t>
  </si>
  <si>
    <t>A14 westbound Jct 32 entry slip road closure</t>
  </si>
  <si>
    <t>Overall Scheme Details: A14 westbound
Jct 32 - entry slip road carriageway closure for communications on behalf of National Highways</t>
  </si>
  <si>
    <t>M1 northbound Jct 10 between the exit and entry slip carriageway closure</t>
  </si>
  <si>
    <t>Overall Scheme Details: M1 northbound
 Jct 9 to10 - carriageway closure for carriageway - reconstruction renewal on behalf of National Highways</t>
  </si>
  <si>
    <t>M11 northbound Jct 13 exit slip road closure</t>
  </si>
  <si>
    <t>Overall Scheme Details: M11 northbound 
Jct 12 to Jct 13 - exit slip road carriageway closure and lane closure for signs - erection on behalf of National Highways</t>
  </si>
  <si>
    <t>A46 northbound Hill Holt exit slip road closure</t>
  </si>
  <si>
    <t>A46 northbound Hill Holt entry slip road closure</t>
  </si>
  <si>
    <t>M6 southbound Jct 1 entry slip road closure</t>
  </si>
  <si>
    <t xml:space="preserve">Overall Scheme Details: M6 northbound and southbound M1 Jct 19 to Jct 1.
Carriageway, slip road and Lane closures due to maintenance works.
Diversion route via National Highways and Local network. </t>
  </si>
  <si>
    <t>A5 both directions Paulerspury to Towcester Racecourse roundabout carriageway closure</t>
  </si>
  <si>
    <t>A1 northbound North Muskham entry slip road closure</t>
  </si>
  <si>
    <t>A1 northbound Vicarage Lane exit slip road closure</t>
  </si>
  <si>
    <t>A1 northbound Vicarage Lane entry slip road closure</t>
  </si>
  <si>
    <t>A1 northbound Vicarage Lane 2 way slip road closure</t>
  </si>
  <si>
    <t>A45 northbound Wellingborough exit slip road closure</t>
  </si>
  <si>
    <t>A45 northbound Wellingborough entry slip road closure</t>
  </si>
  <si>
    <t>A64  eastbound Tadcaster entry slip road closure</t>
  </si>
  <si>
    <t>Overall Scheme Details: A64 eastbound Tadcaster to Askham.
Slip road and lane closures for general cleaning and maintenance works.
Diversion A64 A1237 A1036 A659 A162</t>
  </si>
  <si>
    <t>A64 eastbound Askham Bryan exit slip road closure</t>
  </si>
  <si>
    <t>A64 eastbound Askham Bryan entry slip road closure</t>
  </si>
  <si>
    <t>M621 clockwise Jct 27 exit slip road closure</t>
  </si>
  <si>
    <t>M621 clockwise Jct 2a entry slip road closure</t>
  </si>
  <si>
    <t xml:space="preserve">Overall Scheme Details: M621 clockwise Jct 27 to Jct 4 
Carriageway and lane closures for general cleaning and maintenance 
Diversion local authority 
</t>
  </si>
  <si>
    <t>M621 clockwise Jct 2 exit slip road closure</t>
  </si>
  <si>
    <t>M621 clockwise Jct 1 to Jct 4, carriageway closure</t>
  </si>
  <si>
    <t>M621 clockwise Jct 1 entry slip road closure</t>
  </si>
  <si>
    <t>M621 clockwise Jct 2 entry slip road closure</t>
  </si>
  <si>
    <t>M621 clockwise Jct 3 exit slip road closure</t>
  </si>
  <si>
    <t>M621 clockwise Jct 3 entry slip road closure</t>
  </si>
  <si>
    <t>M621 clockwise Jct 4 exit slip road closure</t>
  </si>
  <si>
    <t>M1 southbound Jct 45 entry slip road closure</t>
  </si>
  <si>
    <t>Overall Scheme Details: M1 southbound Jct 45
Slip road and lane closure for technology works 
Diversion via M1</t>
  </si>
  <si>
    <t>M62 westbound Jct 28 entry slip road closure</t>
  </si>
  <si>
    <t>Overall Scheme Details: M62 westbound Jct 28 to Jct 27.
Slip road and lane closure for technology works.
Diversion via M62</t>
  </si>
  <si>
    <t>A1 northbound Barnsdale Bar exit slip road closure</t>
  </si>
  <si>
    <t>Overall Scheme Details: A1 northbound and southbound Barnsdale to Wentbridge.
Slip road and lane closure for general cleaning and maintenance works. 
Diversion via A1</t>
  </si>
  <si>
    <t>A1 southbound Middlefield lane exit slip road closure</t>
  </si>
  <si>
    <t>A1 northbound Middlefield lane exit slip road closure</t>
  </si>
  <si>
    <t>A1 northbound Middlefield lane entry slip road closure</t>
  </si>
  <si>
    <t>A1 southbound Middlefield lane entry slip road closure</t>
  </si>
  <si>
    <t>A1 southbound Barnsdale entry slip road closure</t>
  </si>
  <si>
    <t>A1 northbound Barnsdale Bar entry slip road closure</t>
  </si>
  <si>
    <t>A1 southbound Barnsdale Bar exit slip road closure</t>
  </si>
  <si>
    <t>A1M southbound Jct 44 exit slip road closure</t>
  </si>
  <si>
    <t>Overall Scheme Details: A1M southbound Jct 44
Slip road and lane closure for electrical works.
Diversion M1 A642</t>
  </si>
  <si>
    <t>M180 eastbound Jct 2 entry slip road closure</t>
  </si>
  <si>
    <t>Overall Scheme Details: M180 eastbound and westbound Jct 2 to Jct 4
slip road and lane closures for drainage works 
diversion via M180 M18</t>
  </si>
  <si>
    <t>Overall Scheme Details: M1 southbound Jct 32 to Jct 31
Slip road and lane closure for carriageway - reconstruction/renewal
Diversion via M1, M18</t>
  </si>
  <si>
    <t>A180</t>
  </si>
  <si>
    <t>A180 westbound Great Coates exit slip road closure</t>
  </si>
  <si>
    <t>Overall Scheme Details: A180 westbound Pyewipe to Great Coates 
Slip road and lane closures for barrier works 
Diversion via A180</t>
  </si>
  <si>
    <t>A19 southbound A174 Parkway to A67 Crathorne Interchange carriageway closure including slip roads</t>
  </si>
  <si>
    <t>Overall Scheme Details: A19 southbound A174 Parkway to A67 Crathorne Interchange carriageway closure including slip roads for maintenance work</t>
  </si>
  <si>
    <t>A19/A1231 Hylton Grange Interchange northbound entry slip road closure</t>
  </si>
  <si>
    <t>A19/A1231 Hylton Grange Interchange southbound exit slip road closure</t>
  </si>
  <si>
    <t>M60 Anticlockwise Jct 25 exit slip road closure</t>
  </si>
  <si>
    <t>A663 Northbound Broadgate to Middleton Road carriageway closure</t>
  </si>
  <si>
    <t>Overall Scheme Details: A663 both directions Middleton Road  to M60 Jct 21 - carriageway closure for drainage on behalf of National Highways</t>
  </si>
  <si>
    <t>A663 Southbound Middleton Road to M60 carriageway closure</t>
  </si>
  <si>
    <t>M66</t>
  </si>
  <si>
    <t>M66 Northbound Jct 2 Carriageway Closure between exit and entry slips</t>
  </si>
  <si>
    <t>Overall Scheme Details: M66 northbound Jct 3 to Jct 2 - carriageway closure for structure - maintenance on behalf of National Highways</t>
  </si>
  <si>
    <t>A27 eastbound Eastern Road entry slip road closure</t>
  </si>
  <si>
    <t>Overall Scheme Details: A27 eastbound Eastern Road.
Slip road and lane closure for maintenance work.</t>
  </si>
  <si>
    <t>A27 eastbound Eastern Road exit slip road closure</t>
  </si>
  <si>
    <t>A27 westbound Langstone carriageway closure between the exit and entry slip roads</t>
  </si>
  <si>
    <t>A34 southbound Highclere exit slip road closure</t>
  </si>
  <si>
    <t>Overall Scheme Details: A34 southbound Highclere.
Slip and lane closure for maintenance work.</t>
  </si>
  <si>
    <t>A34 southbound Highclere entry slip road closure</t>
  </si>
  <si>
    <t>M4 eastbound Membury Services service road closure</t>
  </si>
  <si>
    <t xml:space="preserve">Overall Scheme Details: M4 eastbound Membury Services - service road closure for maintenance work
 </t>
  </si>
  <si>
    <t>M4 eastbound Jct 10 exit slip road closure</t>
  </si>
  <si>
    <t>Overall Scheme Details: M4 eastbound Jct 10 - slip road and lane closure for maintenance work.</t>
  </si>
  <si>
    <t>A404M</t>
  </si>
  <si>
    <t>A404M northbound Burchetts Green exit slip road closure</t>
  </si>
  <si>
    <t xml:space="preserve">Overall Scheme Details: A404M northbound Burchetts Green.
Slip road and lane closures for maintenance work.
</t>
  </si>
  <si>
    <t>A404M northbound Burchetts Green entry slip road closure</t>
  </si>
  <si>
    <t>A27 eastbound Patcham entry slip road closure</t>
  </si>
  <si>
    <t>Overall Scheme Details: A27 eastbound Devils Dyke
Slip and lane closure for maintenance works</t>
  </si>
  <si>
    <t>A27 eastbound Patcham exit slip road closure</t>
  </si>
  <si>
    <t>A27 eastbound Coldean Lane exit slip road closure</t>
  </si>
  <si>
    <t>A27 westbound Clapham exit slip road closure</t>
  </si>
  <si>
    <t>Overall Scheme Details: A27 westbound Clapham
Slip and lane closures for maintenance works</t>
  </si>
  <si>
    <t>A27 westbound Clapham entry slip road closure</t>
  </si>
  <si>
    <t>A2 eastbound Cobham exit slip road closure</t>
  </si>
  <si>
    <t>Overall Scheme Details: A2 eastbound Singlewell to M2 Jct 1,
Slip road and lane closures for maintenance works.</t>
  </si>
  <si>
    <t>A2 eastbound Cobham entry slip road closure</t>
  </si>
  <si>
    <t>M2 eastbound Jct 1 exit slip road closure</t>
  </si>
  <si>
    <t>A2 westbound Barham Exit slip road closure</t>
  </si>
  <si>
    <t>Overall Scheme Details: A2 westbound Barham
Exit slip road and lane closure for Affinity Water works</t>
  </si>
  <si>
    <t>M20 westbound Jct 10a to Jct 9 carriageway closure</t>
  </si>
  <si>
    <t>Overall Scheme Details: M20 both directions Jct 10A to Jct 9 -
carriageway and lane closures for survey works.</t>
  </si>
  <si>
    <t>M2 westbound Jct 7 entry slip road closure</t>
  </si>
  <si>
    <t>Overall Scheme Details: A2 westbound Upper Harbledown to M2 Jct 6
slip road and lane closures for survey works</t>
  </si>
  <si>
    <t>A2 eastbound Coldharbour lane to Lydden carriageway closure</t>
  </si>
  <si>
    <t>Overall Scheme Details: A2 both directions Brenley Corner  to Whitfield
Carriageway and lane closures for surface works</t>
  </si>
  <si>
    <t>A21 Southbound Chipstead Westbound exit slip road closure</t>
  </si>
  <si>
    <t>Overall Scheme Details: M25 Anti-clockwise Jct 5 to A21 Southbound Chipstead
Lane and slip road closure for routine maintenance works
Diversion via National Highways and Local Authority Network</t>
  </si>
  <si>
    <t>A21 Southbound Chipstead Eastbound exit slip road closure</t>
  </si>
  <si>
    <t>A2 Westbound Darenth Interchange to M25 Anti-clockwise Jct 2 link road closure</t>
  </si>
  <si>
    <t>Overall Scheme Details: A2 Westbound Bean Interchange to Darenth Interchange
Lane, slip and link road closure for routine maintenance works
Diversion via National Highways and Local Authorities Network</t>
  </si>
  <si>
    <t>A2 Westbound Darenth Interchange exit slip road closure</t>
  </si>
  <si>
    <t>A1089 Northbound Marshfoot to A13 Eastbound link road closure</t>
  </si>
  <si>
    <t>Overall Scheme Details: A13 Eastbound A1012 to A1089 Southbound
Link road and lane closure for routine maintenance works
Diversion via Local Authority and National Highway network</t>
  </si>
  <si>
    <t>A13 Eastbound A1012 to A1089 Southbound link road closure</t>
  </si>
  <si>
    <t>M25 Anti-clockwise Jct 11 to Jct 10 carriageway closure</t>
  </si>
  <si>
    <t>Overall Scheme Details: M25 Anti-clockwise Jct 11 to Jct 10
Carriageway closure for concrete repair works
Diversion via Local Authority and National Highway network</t>
  </si>
  <si>
    <t>A20</t>
  </si>
  <si>
    <t>A20 Eastbound Swanley Interchange exit slip road lane 2 closure</t>
  </si>
  <si>
    <t>Overall Scheme Details: M20 Eastbound Jct 1 to Jct 3
Carriageway and lane closure for inspections
Diversion via Local Authorities and National Highways Network</t>
  </si>
  <si>
    <t>M20 Eastbound Jct 1 to Jct 3 carriageway closure</t>
  </si>
  <si>
    <t>M25 Clockwise Jct 16 to Jct 17 Carriageway and Slip Road Closure</t>
  </si>
  <si>
    <t xml:space="preserve">Overall Scheme Details: M25 Clockwise Jct 16 to Jct 17
Carriageway, Link Road and Slip Road Closure for Technology Survey Works
Diversion via Local Authorities and National Highways Network </t>
  </si>
  <si>
    <t>M40 Eastbound and Westbound Jct 1A to M25 Clockwise and Anti-Clockwise Jct 16 Link Road Closure</t>
  </si>
  <si>
    <t>A13 Westbound Wennington Exit Slip Road Closure</t>
  </si>
  <si>
    <t>Overall Scheme Details: A13 Westbound Mardyke to Wennington
Lane and slip road closure for electrical works 
Diversion via Local Authorities and National Highways Network</t>
  </si>
  <si>
    <t>A20 Westbound Swanley By-pass Link Road closure</t>
  </si>
  <si>
    <t>Overall Scheme Details: A20 Westbound Swanley By-pass Link Road 
Full closure for Cat 1 Manhole cover repairs
Diversion via local authorities and National Highways Network</t>
  </si>
  <si>
    <t>M25 Anti-Clockwise, Jct 24 exit slip road closure</t>
  </si>
  <si>
    <t>Overall Scheme Details: M25 Anti-clockwise Jct 25 to Jct 24 
Lane and slip road closure for urgent safety fence repairs 
Diversion via Local Authorities and National Highways Network</t>
  </si>
  <si>
    <t>A36 both directions Wilton roundabout to St Paul's roundabout carriageway closure</t>
  </si>
  <si>
    <t>Overall Scheme Details: A36 both directions Wilton roundabout to St Paul's roundabout - carriageway closure for resurfacing scheme.
Local access maintained between Skew Rd and Wilton Roundabout.
Southbound diversion via - The Avenue, A360 and rejoin the A36. 
Northbound diversion - as above in reverse.</t>
  </si>
  <si>
    <t>A417 Southbound from A46 Shurdington to Air Balloon Roundabout carriageway closure</t>
  </si>
  <si>
    <t>Overall Scheme Details: A417 Southbound from A46 Shurdington to Air Balloon Roundabout - Carriageway Closure for earthworks for Missing Link project
Diversion route via A46, A435, A436</t>
  </si>
  <si>
    <t>A417 Northbound from Air Balloon Roundabout to A46 Shurdington carriageway closure</t>
  </si>
  <si>
    <t xml:space="preserve">Overall Scheme Details: A417 Northbound from Air Balloon Roundabout to A46 Shurdington
Carriageway Closure for earthworks for Missing Link works
Diversion route via A436, A435, and A46. </t>
  </si>
  <si>
    <t>M6 southbound Jct 14 entry slip road closure</t>
  </si>
  <si>
    <t xml:space="preserve">Overall Scheme Details: M6 southbound Jct 14 and Jct 13.
Exit and entry slip road closures for maintenance works. 
Diversion via National Highways and local authority network. 
</t>
  </si>
  <si>
    <t>A45 westbound Stonebridge roundabout to M42 Jct 6 roundabout carriageway closure</t>
  </si>
  <si>
    <t>Overall Scheme Details: M42/A45 both directions Bickenhill to Coleshill
Carriageway and lane closures for HS2 works.
Diversions are via National Highways and local authority networks.</t>
  </si>
  <si>
    <t>M42 southbound Jct 6 between slips carriageway closure</t>
  </si>
  <si>
    <t>Overall Scheme Details: M42 both directions Jct 6.
Carriageway closure for maintenance works.
Diversion via National Highways network.</t>
  </si>
  <si>
    <t>M42 northbound Jct 6 between slips carriageway closure</t>
  </si>
  <si>
    <t>A5 both directions Wolfshead roundabout to Lower Hopton (Dovaston Jct) carriageway closure</t>
  </si>
  <si>
    <t>Overall Scheme Details: A5 both directions Wolfshead roundabout to Lower Hopton.
Carriageway closure for maintenance works. 
Diversion via National Highways and local authority network.</t>
  </si>
  <si>
    <t>A500 southbound Tunstall entry slip road closure</t>
  </si>
  <si>
    <t>Overall Scheme Details: A500 southbound Tunstall to Porthill.
Carriageway closure for maintenance works. 
Diversion via National Highways network.</t>
  </si>
  <si>
    <t>M42 southbound Jct 5 to Jct 4 carriageway closure</t>
  </si>
  <si>
    <t xml:space="preserve">Overall Scheme Details: M42 southbound Jct 5 to Jct 4.
Carriageway closure for maintenance works. 
Diversion via National Highways and local authority network. 
</t>
  </si>
  <si>
    <t>A50 Westbound Full Closure A515 to A518 Rbt</t>
  </si>
  <si>
    <t>A11 southbound Balsham Road to Worsted Lodge carriageway closure</t>
  </si>
  <si>
    <t>Overall Scheme Details: A11 southbound 
Balsham Road to Worsted Lodge - carriageway closure for carriageway - reconstruction/renewal on behalf of National Highways</t>
  </si>
  <si>
    <t>A47 westbound Station Road Roundabout to Oversley Lodge Roundabout carriageway closure</t>
  </si>
  <si>
    <t>A47 eastbound A1075 exit slip road closure</t>
  </si>
  <si>
    <t>Overall Scheme Details: A47 both directions
A1075 to B1147 - slip road carriageway closures for horticulture (cutting and planting) on behalf of National Highways</t>
  </si>
  <si>
    <t>A47 eastbound A1075 entry slip road closure</t>
  </si>
  <si>
    <t>A14 eastbound Jct 15 exit slip road closure</t>
  </si>
  <si>
    <t>A14 eastbound Jct 18 entry slip road closure</t>
  </si>
  <si>
    <t>A1 northbound Wyboston Interchange entry slip road closure</t>
  </si>
  <si>
    <t>Overall Scheme Details: A1 both directions 
Wyboston Interchange - entry slip road closure, lane closures and diversion route for barrier/fence safety repairs on behalf of National Highways</t>
  </si>
  <si>
    <t>A14 eastbound Jct 24 entry slip carriageway closure</t>
  </si>
  <si>
    <t>Overall Scheme Details: A14 eastbound 
A14 Junction 24 - entry slip carriageway closure and diversion route  for communications on behalf of National Highways</t>
  </si>
  <si>
    <t>M40 Northbound Jct 5 entry slip road closure</t>
  </si>
  <si>
    <t>Overall Scheme Details: M40 Northbound Jct 5 entry slip road closure for maintenance works.
Diversion via National Highways network and local authority road.</t>
  </si>
  <si>
    <t>M1 southbound Jct 27 entry slip road closure</t>
  </si>
  <si>
    <t>Overall Scheme Details: M1 northbound and southbound, Jct 26 to Jct 28
Slip road and lane closures due to horticultural works.
Diversion route via National Highways network and local authority network.</t>
  </si>
  <si>
    <t>M1 southbound Jct 27 exit slip road closure</t>
  </si>
  <si>
    <t>A46 northbound Brough Lane entry slip road closure</t>
  </si>
  <si>
    <t>A46 northbound Brough Lane exit slip road closure</t>
  </si>
  <si>
    <t>A46 northbound Brough Lane 2 way slip road closure</t>
  </si>
  <si>
    <t>M6 southbound to M1 link road closure</t>
  </si>
  <si>
    <t>M6 southbound Jct 1 to Catthorpe interchange carriageway closure</t>
  </si>
  <si>
    <t>A5 both directions Potterspury to Paulerspury carriageway closure</t>
  </si>
  <si>
    <t>A52</t>
  </si>
  <si>
    <t>A52 eastbound Spondon entry slip road closure</t>
  </si>
  <si>
    <t>Overall Scheme Details: A52 eastbound and westbound Spondon to Borrowash.
Slip road and lane closures due to maintenance works.
Diversion via National Highways and local authority network.</t>
  </si>
  <si>
    <t>A46 southbound WIlloughby exit slip road closure</t>
  </si>
  <si>
    <t>Overall Scheme Details: A46 southbound Widmerpool to Willoughby-On-The-Wolds
Slip road and lane closure due to maintenance works
Diversion via National Highways network and local authority network</t>
  </si>
  <si>
    <t>A46 southbound WIlloughby 2 way slip road closure</t>
  </si>
  <si>
    <t>A46 southbound WIlloughby entry slip road closure</t>
  </si>
  <si>
    <t>M62 eastbound Jct 22 entry slip road closure (C)</t>
  </si>
  <si>
    <t>Overall Scheme Details: M62 eastbound and westbound Jct 21 to Jct 24
Carriageway and lane closures for structure works.
Diversion A672 A58 A646 A629 M62</t>
  </si>
  <si>
    <t>M62 eastbound Jct 22 to Jct 24, carriageway closure (C)</t>
  </si>
  <si>
    <t>M62 eastbound Jct 23 exit slip road closure (C)</t>
  </si>
  <si>
    <t>M62 eastbound Jct 24 exit slip road closure (C)</t>
  </si>
  <si>
    <t>M62 westbound Jct 22 exit slip road closure (C)</t>
  </si>
  <si>
    <t>M62 westbound Jct 23 entry slip road closure (C)</t>
  </si>
  <si>
    <t>M62 westbound Jct 24 entry slip road closure (C)</t>
  </si>
  <si>
    <t>M62 westbound Jct 24 to Jct 22, carriageway closure (C)</t>
  </si>
  <si>
    <t>A631</t>
  </si>
  <si>
    <t>A631 northbound Tinsley to Meadowhall, carriageway closure (C)</t>
  </si>
  <si>
    <t>Overall Scheme Details: M1 northbound and southbound Jct 33 to Jct 35. A631 northbound and southbound Tinsley to Meadowhall roundabout
Carriageway and lane closures for structures maintenance works.
Diversion in place via A631</t>
  </si>
  <si>
    <t>A64 eastbound Tadcaster (A162) entry slip road closure</t>
  </si>
  <si>
    <t>Overall Scheme Details: A64 eastbound Bramham to Tadcaster
Slip road closure for general cleaning and maintenance 
Diversion A64</t>
  </si>
  <si>
    <t>A64 eastbound Headley bar exit slip road closure</t>
  </si>
  <si>
    <t>M1 southbound Jct 35 exit slip road closure</t>
  </si>
  <si>
    <t>Overall Scheme Details: M1 southbound Jct 35a to Jct 33
Slip road and lane closures for general cleaning and maintenance
diversion via M1</t>
  </si>
  <si>
    <t>M1 southbound Jct 34 exit slip road closure</t>
  </si>
  <si>
    <t>M1 southbound Jct 34 entry slip road closure</t>
  </si>
  <si>
    <t>M1 southbound Jct 35 entry slip road closure</t>
  </si>
  <si>
    <t>M18</t>
  </si>
  <si>
    <t>M18 southbound Jct 2 entry slip road closure</t>
  </si>
  <si>
    <t xml:space="preserve">Overall Scheme Details: M18 southbound Jct 2
Slip road closure for technology works
Diversion via M18 </t>
  </si>
  <si>
    <t>M1 northbound Jct 46 to Jct 48 carriageway closure</t>
  </si>
  <si>
    <t>Overall Scheme Details: A1M northbound and southbound Jct 42 to Jct 45 and M1 Jct 46 to Jct 48.
Carriageway and lane closures for carriageway improvement works.
Diversion A1M, M1, A6210, A63, A162 and A64.</t>
  </si>
  <si>
    <t>M1 northbound Jct 46 entry slip road closure</t>
  </si>
  <si>
    <t>M1 northbound Jct 47 exit slip road closure</t>
  </si>
  <si>
    <t>M1 northbound Jct 47 entry slip road closure</t>
  </si>
  <si>
    <t>A1M northbound Jct 42 to Jct 44 carriageway closure</t>
  </si>
  <si>
    <t>A1M northbound Jct 42 entry slip road closure</t>
  </si>
  <si>
    <t>A1M northbound Jct 44 exit slip road closure</t>
  </si>
  <si>
    <t>A1 southbound New Close lane exit slip road closure</t>
  </si>
  <si>
    <t>Overall Scheme Details: A1 southbound Barnsdale to Redhouse.
Slip road and lane closure for general cleaning and maintenance works.
Diversion via A1</t>
  </si>
  <si>
    <t>A1 southbound New Close lane entry slip road closure</t>
  </si>
  <si>
    <t>A1 southbound Green Lane exit slip road closure</t>
  </si>
  <si>
    <t>A1 southbound Scorcher Hill lane exit slip road closure</t>
  </si>
  <si>
    <t>A1 southbound Green Lane entry slip road closure</t>
  </si>
  <si>
    <t>A1 southbound Hamploe Balk exit slip road closure</t>
  </si>
  <si>
    <t>A1 southbound Jct 38 exit slip road closure</t>
  </si>
  <si>
    <t>A1 southbound Scorcher Hill entry slip road closure</t>
  </si>
  <si>
    <t>A1 southbound Hamploe Balk entry slip road closure</t>
  </si>
  <si>
    <t>A1 southbound Robin Hood Well exit slip road closure</t>
  </si>
  <si>
    <t>A1 southbound Jct 38 entry slip road closure</t>
  </si>
  <si>
    <t>A1 southbound Robin Hood Well entry slip road closure</t>
  </si>
  <si>
    <t>A1 northbound Wentbridge South exit slip road closure</t>
  </si>
  <si>
    <t>Overall Scheme Details: A1 northbound Wentbridge to Darrington 
Slip road and lane closures for general cleaning and maintenance works 
Diversion via A1</t>
  </si>
  <si>
    <t>A1 northbound Wentbridge South entry slip road closure</t>
  </si>
  <si>
    <t>A1 northbound Wentbridge North exit slip road closure</t>
  </si>
  <si>
    <t>A1 northbound Wentbridge North entry slip road closure</t>
  </si>
  <si>
    <t>A66 Long Newton eastbound entry slip road closure</t>
  </si>
  <si>
    <t>A66 Elton eastbound exit slip road closure</t>
  </si>
  <si>
    <t>A66 Long Newton to Boathouse eastbound carriageway closure</t>
  </si>
  <si>
    <t>M60 Anticlockwise to M62 Westbound link road closure</t>
  </si>
  <si>
    <t>Overall Scheme Details: M62 both directions J11 to M602 - carriageway closure for inspection/survey on behalf of National Highways</t>
  </si>
  <si>
    <t>M60 Clockwise to M62 Westbound link road closure</t>
  </si>
  <si>
    <t>M62 Westbound Jct 12 to 11 carriageway closure</t>
  </si>
  <si>
    <t>A5036</t>
  </si>
  <si>
    <t>A5036 westbound M58 to A5036 carriageway closure</t>
  </si>
  <si>
    <t>Overall Scheme Details: A59 both directions Switch Island to A59, M58, M57 - carriageway closure for carriageway - reconstruction/renewal on behalf of National Highways</t>
  </si>
  <si>
    <t>A5036 Eastbound Closure through Switch Island</t>
  </si>
  <si>
    <t>M66 Northbound Jct 1 to A56 Edenfield carriageway closure</t>
  </si>
  <si>
    <t>Overall Scheme Details: M66 both directions J2 to A56 - lane closure for barriers - permanent on behalf of National Highways</t>
  </si>
  <si>
    <t>A663 Northbound Middleton road to A627M Jct 1 carriageway closure</t>
  </si>
  <si>
    <t xml:space="preserve">Overall Scheme Details: A663 both directions Middleton Rd  to Jct 1 A627M - carriageway closure for carriageway - reconstruction/renewal </t>
  </si>
  <si>
    <t>A627M</t>
  </si>
  <si>
    <t>A627M Northbound Jct 1 exit slip road closure</t>
  </si>
  <si>
    <t>A627M Southbound Jct 1 to Middleton Road Carriageway Closure</t>
  </si>
  <si>
    <t>A663 Southbound entry slip road closure from Elk Mill roundabout</t>
  </si>
  <si>
    <t>A56</t>
  </si>
  <si>
    <t>A56 Southbound M65 Jct 8 to Rising Bridge carriageway closure</t>
  </si>
  <si>
    <t>Overall Scheme Details: A56 Northbound and Southbound junction 8 to rising bridge - Carriageway Closure for Horticulture (Cutting and Planting) on behalf of Amey</t>
  </si>
  <si>
    <t>A56 Southbound Huncoats entry slip road closure</t>
  </si>
  <si>
    <t>A56 Southbound Huncoats exit slip road closure</t>
  </si>
  <si>
    <t>A57</t>
  </si>
  <si>
    <t>A57 Eastbound from Jct A6018 to A628 works on footway</t>
  </si>
  <si>
    <t>Overall Scheme Details: A57 Eastbound from Jct A6018 to Jct A628 works on footway due to loss of Electricity Supply for Electricity North West</t>
  </si>
  <si>
    <t>A31</t>
  </si>
  <si>
    <t>A31 westbound Palmersford to Ameysford carriageway closure</t>
  </si>
  <si>
    <t>Overall Scheme Details: A31 both directions  Ameysford Roundabout to Palmersford Roundabout
Carriageway and lane closures for Scottish and Southern Power</t>
  </si>
  <si>
    <t>A31 eastbound Ameysford to Ferndown carriageway closure</t>
  </si>
  <si>
    <t>A31 westbound Ferndown entry slip road closure</t>
  </si>
  <si>
    <t>A27 eastbound Langstone entry slip road closure</t>
  </si>
  <si>
    <t>Overall Scheme Details: A27 eastbound Warblington.
Slip road and lane closures for maintenance work.</t>
  </si>
  <si>
    <t>A27 eastbound Warblington exit slip road closure</t>
  </si>
  <si>
    <t>A27 eastbound Langstone to Warblington carriageway closure</t>
  </si>
  <si>
    <t>A34 southbound Speen exit slip road closure</t>
  </si>
  <si>
    <t>Overall Scheme Details: A34 southbound Speen.
Slip road and lane closures for maintenance work.</t>
  </si>
  <si>
    <t>A34 southbound Speen entry slip road closure</t>
  </si>
  <si>
    <t>A34 northbound Bullington to Tot Hill carriageway closure</t>
  </si>
  <si>
    <t>Overall Scheme Details: A34 northbound Bullington to Tot Hill.
Carriageway closure for horticulture (cutting and planting).</t>
  </si>
  <si>
    <t>M4 westbound Jct 7 entry slip road closure</t>
  </si>
  <si>
    <t>Overall Scheme Details: M4 westbound Jct 6 to 7
Slip and lane closure for technology works</t>
  </si>
  <si>
    <t>A27 westbound Hangleton entry slip road closure</t>
  </si>
  <si>
    <t>Overall Scheme Details: A27 westbound Hangleton
Slip and lane closure for maintenance works</t>
  </si>
  <si>
    <t>M23</t>
  </si>
  <si>
    <t>M23 northbound Jct 9 entry slip road closure</t>
  </si>
  <si>
    <t>Overall Scheme Details: M23 northbound Jct 10 to Redhill,
Slip road and lane closures for maintenance works.</t>
  </si>
  <si>
    <t>M20 eastbound Jct 10 exit slip closure</t>
  </si>
  <si>
    <t>Overall Scheme Details: M20 eastbound Jct 10/ Jct 10a,
Slip road's and lane closure for maintenance works.</t>
  </si>
  <si>
    <t>M20 eastbound jct 10a exit slip closure</t>
  </si>
  <si>
    <t>A21 southbound Morleys road entry slip road closure</t>
  </si>
  <si>
    <t>Overall Scheme Details: A21 southbound Sevenoaks to Morleys road roundabout
slip road and lane closure for horticulture work.</t>
  </si>
  <si>
    <t>A23 Northbound Warninglid entry slip road closure</t>
  </si>
  <si>
    <t>Overall Scheme Details: A23 northbound Bolney to Handscross 
slip road and lane closure for maintenance works</t>
  </si>
  <si>
    <t>A2 Eastbound Darenth Interchange exit slip road closure</t>
  </si>
  <si>
    <t>Overall Scheme Details: A2 Eastbound Dartford Heath to Darenth Interchange
Lane and slip road closure for routine maintenance works
Diversion via National Highways and Local Authorities Network</t>
  </si>
  <si>
    <t>M25 Anti-Clockwise Jct 29 exit and entry slip road closure</t>
  </si>
  <si>
    <t>Overall Scheme Details: M25 Anti-Clockwise Jct 29
Slip road and lane closure for routine maintenance works
Diversion via National Highway network</t>
  </si>
  <si>
    <t>A303 both directions Upottery to Buckland St. Mary - carriageway closure</t>
  </si>
  <si>
    <t>Overall Scheme Details: A303 both directions Upottery to Buckland St. Mary - carriageway closure for electrical works.
Diversion westbound via Street Ash, turn right at Combe Beacon to Pretty Oak and then turn right onto the A30 to Upottery.
Diversion eastbound via A30 to Pretty Oak, traffic heading A303 to turn left at Pretty Oak then turn left at Combe Beacon back to A303.</t>
  </si>
  <si>
    <t>M5 northbound Jct 16 entry slip and Jct 15 exit slips onto the M4 eastbound and westbound closed</t>
  </si>
  <si>
    <t>Overall Scheme Details: M5 northbound Jct 16 entry slip and Jct 15 exit slips onto the M4 eastbound and westbound closed for inspection works. Jct 16 entry slip diversion for M5 bound traffic via the M5 southbound to Jct 17, to turn and return northbound. Alternative diversion route for M4 bound traffic via the M5 northbound to Jct 14, to turn and return southbound to Jct 15, using the alternative M4 entry slip roads.</t>
  </si>
  <si>
    <t>M5 Southbound Jct 18 exit and entry slip carriageway closure</t>
  </si>
  <si>
    <t xml:space="preserve">Overall Scheme Details: M5 Southbound Jct 18 exit and entry slip carriageway closure for drainage
Diversion for exit via Jct 19 and return.
M49 traffic via St. Brendans and alternative entry slip at Jct 18. </t>
  </si>
  <si>
    <t>M6 northbound Jct 14 exit slip road closure</t>
  </si>
  <si>
    <t xml:space="preserve">Overall Scheme Details: M6 northbound Jct 13 to Jct 14. 
Exit and entry slip road closures for maintenance works. 
Diversion via National Highways and local authority network. 
</t>
  </si>
  <si>
    <t>M6 northbound Jct 4 to Jct 6 carriageway closure</t>
  </si>
  <si>
    <t xml:space="preserve">Overall Scheme Details: M6 northbound Jct 4 to Jct 6. 
Carriageway closure for maintenance works. 
Diversion via National Highways and local authority network. </t>
  </si>
  <si>
    <t>M42 southbound Jct 8 to M6 Jct 4a northbound link road closure</t>
  </si>
  <si>
    <t>M42 northbound Jct 7 to M6 Jct 4 link road closure</t>
  </si>
  <si>
    <t>M42 southbound Jct 9 entry slip road closure</t>
  </si>
  <si>
    <t>A500 northbound Queensway  between the exit and entry slip roads carriageway closure</t>
  </si>
  <si>
    <t>Overall Scheme Details: A500 both directions Clffe Vale to Hanford.
Carriageway closure for maintenance works.
Diversion via National Highways and local authority network.</t>
  </si>
  <si>
    <t>A500 northbound Hanford entry slip road closure</t>
  </si>
  <si>
    <t>A500 northbound Queensway exit slip to Sideway north link closure</t>
  </si>
  <si>
    <t>A50 EB to A6 NB Link</t>
  </si>
  <si>
    <t>Overall Scheme Details: A50 DBFO - Derby Southern Bypass - A6 Spur - Lane Closures and Link Road Closures - Street Lighting repairs</t>
  </si>
  <si>
    <t>A47 westbound A140 to Watton Road carriageway closure</t>
  </si>
  <si>
    <t>Overall Scheme Details: A47 both directions
Watton Road to A140 - carriageway closure for carriageway - reconstruction/renewal on behalf of National Highways</t>
  </si>
  <si>
    <t>A120 eastbound Crown Interchange to Harwich Road Roundabout carriageway closure</t>
  </si>
  <si>
    <t>A47 eastbound Swaffham entry and exit slip carriageway closure</t>
  </si>
  <si>
    <t>Overall Scheme Details: A47 both directions
 A1065  to Lynn Road  - carriageway closure for horticulture (cutting and planting) on behalf of National Highways</t>
  </si>
  <si>
    <t>A47 westbound Lynn Road entry slip carriageway closure</t>
  </si>
  <si>
    <t>A47 westbound Swaffham entry and exit slip carriageway closure</t>
  </si>
  <si>
    <t>A14 westbound Jct 20 exit slip road closure</t>
  </si>
  <si>
    <t>A14 eastbound Jct 20 entry slip road closure</t>
  </si>
  <si>
    <t>A14 westbound Jct 24B entry slip road closure</t>
  </si>
  <si>
    <t>A14 westbound Jct 24A exit slip road closure</t>
  </si>
  <si>
    <t>A1(M) northbound Jct 14 to Jct 15 carriageway closure</t>
  </si>
  <si>
    <t>Overall Scheme Details: A1(M) northbound
Jct 14 to Jct 15 - carriageway closure, lane closures and diversion route due to communications works on behalf of Ringway</t>
  </si>
  <si>
    <t>M40 Northbound, Jct 3, Exit slip road closure.</t>
  </si>
  <si>
    <t>Overall Scheme Details: M40 Northbound, Jct 2 to Jct 3.
Lane closures, slip road closure and diversion route for maintenance works.
Diversion route via national highways and local authority networks.</t>
  </si>
  <si>
    <t>M40 Northbound, Jct 11 entry slip road closure</t>
  </si>
  <si>
    <t>Overall Scheme Details: M40 Northbound, 
Jct 11 entry slip road closure and diversion route for maintenance work
Diversion via National Highways network</t>
  </si>
  <si>
    <t>M1 northbound Jct 27 exit slip road closure</t>
  </si>
  <si>
    <t>A5 both directions Old Stratford roundabout to Potterspury carriageway closure</t>
  </si>
  <si>
    <t>M1 northbound Tibshelf Services exit slip road closure</t>
  </si>
  <si>
    <t xml:space="preserve">Overall Scheme Details: M1 northbound Jct 28 to Jct 29a.
Slip road and lane closures for maintenance works. 
Diversion Via National Highways network. </t>
  </si>
  <si>
    <t>M1 northbound Tibshelf Services entry slip road closure</t>
  </si>
  <si>
    <t>A38 northbound Kingsway to Markeaton carriageway closure</t>
  </si>
  <si>
    <t>A45 southbound Barnes Meadow Mini exit slip road closure</t>
  </si>
  <si>
    <t>Overall Scheme Details: A45 southbound Barnes Meadow Interchange to Queen Eleanor Interchange
Slip road and lane closure due to maintenance works
Diversion via National Highways network and local authority network</t>
  </si>
  <si>
    <t>A42 Jct 13 to Jct 14 Layby closure northbound</t>
  </si>
  <si>
    <t>Overall Scheme Details: A42 northbound Jct 13 to Jct 14.
Layby and Lane closure for maintenance works.</t>
  </si>
  <si>
    <t>M62 westbound Jct 24 to Jct 22 carriageway closure</t>
  </si>
  <si>
    <t>M62 westbound Jct 24 entry slip road closure</t>
  </si>
  <si>
    <t>M62 westbound Jct 23 entry slip road closure</t>
  </si>
  <si>
    <t>M62 westbound Jct 22 exit slip road closure</t>
  </si>
  <si>
    <t>A631 northbound Tinsley to Meadowhall, carriageway closure</t>
  </si>
  <si>
    <t>A64 westbound Tadcaster bar (A659) exit slip road closure</t>
  </si>
  <si>
    <t>Overall Scheme Details: A64 westbound Tadcaster to Headley Bar 
Slip road closures for general cleaning and maintenance 
Diversion A64 A659</t>
  </si>
  <si>
    <t>A64 westbound Tadcaster exit slip road closure</t>
  </si>
  <si>
    <t>A64 westbound Headley bar entry slip road closure</t>
  </si>
  <si>
    <t>A160 eastbound Town street exit slip road closure</t>
  </si>
  <si>
    <t>A160 eastbound Town street entry slip road closure</t>
  </si>
  <si>
    <t>A160 eastbound Harbrough to Manby, carriageway closure</t>
  </si>
  <si>
    <t>A1M northbound Jct 38 entry slip road closure</t>
  </si>
  <si>
    <t xml:space="preserve">Overall Scheme Details: A1 northbound and southbound Redhouse to Wentbridge
Slip road and lane closures for general cleaning and maintenance works
Diversion </t>
  </si>
  <si>
    <t>A1M northbound Redhouse entry slip road closure</t>
  </si>
  <si>
    <t>A1 northbound Bannister lane exit slip road closure</t>
  </si>
  <si>
    <t>A1 northbound Bannister lane entry slip road closure</t>
  </si>
  <si>
    <t>M180 eastbound Jct 1 to Jct 2, carriageway closure</t>
  </si>
  <si>
    <t>Overall Scheme Details: M18 southbound Jct 5, M180 eastbound and westbound Ings to Jct 2
Carriageway closure for general cleaning and maintenance
Diversion M180 A18 A161</t>
  </si>
  <si>
    <t>M180 eastbound Jct 2 exit slip road closure</t>
  </si>
  <si>
    <t>M56 Eastbound Jct 7 exit slip road closure</t>
  </si>
  <si>
    <t>Overall Scheme Details: M56 both directions J8 to J5 - carriageway closure for carriageway - reconstruction/renewal on behalf of National Highways</t>
  </si>
  <si>
    <t>M62 Eastbound Jct 11 entry slip road closure</t>
  </si>
  <si>
    <t>M62 Eastbound to M60 Anticlockwise link road closure</t>
  </si>
  <si>
    <t>M62 Eastbound to M60 Clockwise link road closure</t>
  </si>
  <si>
    <t>M62 Eastbound Jct 11 to 12 carriageway closure</t>
  </si>
  <si>
    <t>M57 Northbound Jct 6 to Switch Island carriageway closure</t>
  </si>
  <si>
    <t>Overall Scheme Details: M58 westbound M58 to Switch Island - carriageway closure for carriageway - reconstruction/renewal on behalf of National Highways</t>
  </si>
  <si>
    <t>A5036 Eastbound to M57 Southbound right turn closure</t>
  </si>
  <si>
    <t>M57 Northbound Jct 6 entry slip road closure</t>
  </si>
  <si>
    <t>M60 Anticlockwise Jct 27 exit slip road closure</t>
  </si>
  <si>
    <t>M61 Southbound Jct 8 exit slip road closure</t>
  </si>
  <si>
    <t xml:space="preserve">Overall Scheme Details: M61 Southbound junction 9 to 8 lane closure and slip road closures due to horticultural works </t>
  </si>
  <si>
    <t>M61 Southbound Jct 8 entry slip road closure</t>
  </si>
  <si>
    <t>M60 clockwise jct 21 entry slip road closure</t>
  </si>
  <si>
    <t>Overall Scheme Details: M60 both directions J20 to J23 - carriageway closure for structure - maintenance on behalf of National Highways</t>
  </si>
  <si>
    <t>M60 clockwise jct 21 to 22 carriageway closure</t>
  </si>
  <si>
    <t>M60 clockwise jct 22 exit slip road closure</t>
  </si>
  <si>
    <t>M65 Westbound Jct 4 exit slip road closure</t>
  </si>
  <si>
    <t>Overall Scheme Details: M65 westbound J4 to J5 - carriageway closure for drainage on behalf of National Highways</t>
  </si>
  <si>
    <t>M65 Westbound Jct 4 entry slip road closure</t>
  </si>
  <si>
    <t>M6 Northbound Jct 21 exit slip road closure</t>
  </si>
  <si>
    <t>Overall Scheme Details: M6 northbound J20 to J21 - lane closure for drainage on behalf of National Highways</t>
  </si>
  <si>
    <t>M6 Northbound jct 21 entry slip road closure</t>
  </si>
  <si>
    <t>M6 jct 29 roundabout closure between the A6 link roads</t>
  </si>
  <si>
    <t>Overall Scheme Details: M65 both directions J1 to J1 - lane closure for horticulture (cutting and planting) on behalf of National Highways</t>
  </si>
  <si>
    <t>M56 Eastbound Jct 5 entry slip road closure</t>
  </si>
  <si>
    <t>Overall Scheme Details: M56 both directions J6 to J4 - carriageway closure for structure - maintenance on behalf of National Highways</t>
  </si>
  <si>
    <t>M56 Westbound Jct 5 carriageway closure between exit and entry slip roads</t>
  </si>
  <si>
    <t>Overall Scheme Details: M60 anti-clockwise Jct 21 to Jct 20 - carriageway closure for inspection/survey on behalf of National Highways</t>
  </si>
  <si>
    <t>A3 northbound Griggs Green to Thursley carriageway closure</t>
  </si>
  <si>
    <t>A34 northbound Lodge Hill entry slip road closure</t>
  </si>
  <si>
    <t>Overall Scheme Details: A34 both directions Hinksey to Marcham
Slip and lane closure for developer works</t>
  </si>
  <si>
    <t>A27 eastbound Langstone exit slip road closure</t>
  </si>
  <si>
    <t>Overall Scheme Details: A27 eastbound Harts Farm to Langstone.
Slip road and lane closure's for maintenance work.</t>
  </si>
  <si>
    <t>A27 eastbound Harts Farm entry slip road closure</t>
  </si>
  <si>
    <t>A27 eastbound Bedhampton to Langstone carriageway closure</t>
  </si>
  <si>
    <t>M27</t>
  </si>
  <si>
    <t>M27 eastbound Jct 4 between the slips carriageway closure</t>
  </si>
  <si>
    <t>Overall Scheme Details: M27 both directions Jct 4.
Carriageway and lane closure for structures inspection.</t>
  </si>
  <si>
    <t>M4 eastbound Jct 8/9 to Jct 7 carriageway closure</t>
  </si>
  <si>
    <t>Overall Scheme Details: M4 eastbound Jct 8/9 to Jct 7 including A404M and A308M southbound.
Carriageway and lane closures for structures work.</t>
  </si>
  <si>
    <t>A27 westbound Hangleton exit slip road closure</t>
  </si>
  <si>
    <t>M20 eastbound Jct 12 entry slip road closure</t>
  </si>
  <si>
    <t>M20 eastbound Jct 10a entry slip road closure</t>
  </si>
  <si>
    <t>Overall Scheme Details: M20 eastbound Jct 10a
Slip and lane closures for maintenance works</t>
  </si>
  <si>
    <t>A2 Eastbound Dartford Heath exit slip road closure</t>
  </si>
  <si>
    <t>Overall Scheme Details: A2 Eastbound Black Prince Interchange to Darenth Interchange
Lane and slip road closure for routine maintenance works
Diversion via National Highways and Local Authorities Network</t>
  </si>
  <si>
    <t>A2 Eastbound Dartford Heath entry slip road closure</t>
  </si>
  <si>
    <t>A282 Southbound Jct 1A to Jct 2 carriageway closure</t>
  </si>
  <si>
    <t>Overall Scheme Details: M25 Clockwise Dartford Crossing QEII Bridge Jct 31 to A282 Southbound Jct 2
Carriageway and lane closure for technology works
Diversion via National Highways and Local Authorities Network</t>
  </si>
  <si>
    <t>M1 Southbound Jct 2 Exit Slip Road Closure</t>
  </si>
  <si>
    <t>Overall Scheme Details: M1 Southbound Jct 3 to Jct 2
Slip Road and Lane Closure for Horticulture Works
Diversion via Local Authorities and National Highways Network</t>
  </si>
  <si>
    <t>M4 Westbound Jct 19 carriageway closure (between slips)</t>
  </si>
  <si>
    <t xml:space="preserve">Overall Scheme Details: M4 Westbound Jct 19 between exit and entry slips carriageway closure for electrical works. Diversion via M32 southbound Jct 1, return M32 northbound and rejoin M4 Westbound Jct 19 entry slip. </t>
  </si>
  <si>
    <t>M5 northbound Jct 26 to Jct 25 carriageway closure</t>
  </si>
  <si>
    <t xml:space="preserve">Overall Scheme Details: M5 northbound Jct 26 to Jct 25 carriageway closure for carriageway reconstruction works
Diversion for M5 via A38 and A358
</t>
  </si>
  <si>
    <t>M5 northbound Jct 26 entry slip road closure</t>
  </si>
  <si>
    <t>M5 northbound Taunton Deane Services entry slip road closure</t>
  </si>
  <si>
    <t>M32 northbound Jct 3 closed between exit and entry slip road</t>
  </si>
  <si>
    <t xml:space="preserve">Overall Scheme Details: M32 northbound Jct 3 to Jct 2 closed between exit and entry for survey works.
Diversion at Jct 3 via exit and entry slip roads. 
Diversion at Jct 2 via exit and entry slip roads.
</t>
  </si>
  <si>
    <t>M32 northbound Jct 2 closed between exit and entry slip road</t>
  </si>
  <si>
    <t>A419</t>
  </si>
  <si>
    <t>A419 southbound Cricklade to Lady Lane carriageway closure</t>
  </si>
  <si>
    <t>Overall Scheme Details: A419 southbound Cricklade to Lady Lane carriageway closure for electrical works
Diversion via Calcutt Street, High Street, B4553, Purton Drive, Thamesdown Drive, Lady Lane</t>
  </si>
  <si>
    <t>A45 eastbound Tollbar to Church Road carriageway closure</t>
  </si>
  <si>
    <t xml:space="preserve">Overall Scheme Details: A45 eastbound Tollbar to Church Road.
Carriageway closure for maintenance works. 
Diversion via National Highways and local authority network. 
</t>
  </si>
  <si>
    <t>A6</t>
  </si>
  <si>
    <t>A6 South to A50 WB</t>
  </si>
  <si>
    <t>A1 southbound Wansford to Stibbington carriageway closure</t>
  </si>
  <si>
    <t>Overall Scheme Details: A1 southbound 
Wansford to Stibbington - carriageway closure, lane closure and diversion route for carriageway - reconstruction/renewal on behalf of National Highways</t>
  </si>
  <si>
    <t>A12 northbound Jct 30 exit slip road closure</t>
  </si>
  <si>
    <t>Overall Scheme Details: A12 northbound
Jct 30 exit slip road closure for barrier/fence safety repairs on behalf of National Highways</t>
  </si>
  <si>
    <t>M1 northbound Jct 11A to Jct 13 carriageway closure</t>
  </si>
  <si>
    <t>Overall Scheme Details: M1 northbound
Jct 11A to Jct 13 - carriageway closure, lane closures and diversion route due to carriageway - reconstruction/renewal works on behalf of National Highways</t>
  </si>
  <si>
    <t>A1 northbound Barrowby exit slip road closure</t>
  </si>
  <si>
    <t>A1 northbound Barrowby 2 way slip road closure</t>
  </si>
  <si>
    <t>A1 northbound Barrowby entry slip road closure</t>
  </si>
  <si>
    <t>M1 northbound Jct 43 to Jct 44 carriageway closure</t>
  </si>
  <si>
    <t>Overall Scheme Details: M1 northbound Jct 43 to Jct 44.
Carriageway and lane closure for technology works.
Diversion route M621, A61, A639 and M1</t>
  </si>
  <si>
    <t>M180 eastbound Jct 4 to Jct 5 carriageway closure</t>
  </si>
  <si>
    <t>Overall Scheme Details: M180 eastbound Jct 4 to Jct 5 
Carriageway closure and lane closures for carriageway repairs 
Diversion via local authority networks</t>
  </si>
  <si>
    <t>M180 eastbound Jct 4 entry slip road closure</t>
  </si>
  <si>
    <t>M180 eastbound Jct 5 exit slip road closure</t>
  </si>
  <si>
    <t>M62 eastbound Jct 25 carriageway closure between exit and entry slip roads</t>
  </si>
  <si>
    <t>Overall Scheme Details: M62 eastbound Jct 24 to Jct 26 
Carriageway closure and lane closures for technology works 
Diversion via M62</t>
  </si>
  <si>
    <t>M18 northbound Jct 4 to Jct 5 carriageway closure</t>
  </si>
  <si>
    <t>Overall Scheme Details: M18 northbound Jct 3 to Jct 5
Carriageway closure and lane closures for carriageway repairs
Diversion A630 A18 M180 M18</t>
  </si>
  <si>
    <t>M18 northbound Jct 4 entry slip road closure</t>
  </si>
  <si>
    <t>M18 northbound Jct 5 exit slip road closure</t>
  </si>
  <si>
    <t>A1M SB J42 exit slip closed</t>
  </si>
  <si>
    <t>Overall Scheme Details: A1M junction 42 slip road closures and A63 overbridge closures for overhead power line works. Diversion on Local Authority and National Highways network</t>
  </si>
  <si>
    <t>A1M SB J42 entry slip closed</t>
  </si>
  <si>
    <t>A19/A194 Lindisfarne Interchange northbound exit slip road closure</t>
  </si>
  <si>
    <t>Overall Scheme Details: A19/A194 Lindisfarne Interchange north and southbound exit slip road closures to facilitate Great North Run</t>
  </si>
  <si>
    <t>A19/A194 Lindisfarne Interchange southbound exit slip road closure</t>
  </si>
  <si>
    <t>A55 Westbound Jct 40 to 38 carriageway closure</t>
  </si>
  <si>
    <t>Overall Scheme Details: A55 southbound J40 to J38 - carriageway closure for drainage</t>
  </si>
  <si>
    <t>A55 westbound jct 40 entry slip road closure</t>
  </si>
  <si>
    <t>A55 westbound jct 39 entry slip road closure</t>
  </si>
  <si>
    <t>A55 westbound jct 38 exit slip road closure</t>
  </si>
  <si>
    <t>M56 Eastbound Jct 9 exit slip road closure</t>
  </si>
  <si>
    <t>Overall Scheme Details: M56 eastbound J9 to J7 - carriageway closure for drainage on behalf of National Highways</t>
  </si>
  <si>
    <t>M56 Eastbound to M6 Northbound link road closure</t>
  </si>
  <si>
    <t>M56 Eastbound to M6 Southbound link road closure</t>
  </si>
  <si>
    <t>M61 Southbound Jct 5 exit slip road closure</t>
  </si>
  <si>
    <t>Overall Scheme Details: M61 southbound Jct 5  to Jct 4  - carriageway closure for electrical works on behalf of National Highways</t>
  </si>
  <si>
    <t>M6 Southbound to M62 Eastbound link road closure</t>
  </si>
  <si>
    <t>Overall Scheme Details: M62 eastbound J10 to J11 - lane closure for drainage on behalf of National Highways</t>
  </si>
  <si>
    <t>M6 Northbound to M62 Eastbound link road closure</t>
  </si>
  <si>
    <t>M6 Southbound Jct 22 entry slip road closure</t>
  </si>
  <si>
    <t>M6 Southbound Jct 19 carriageway closure between exit and entry slip roads</t>
  </si>
  <si>
    <t>Overall Scheme Details: M6 both directions J19 to J18 - carriageway closure for structure - maintenance on behalf of National Highways</t>
  </si>
  <si>
    <t>M57 Southbound Jct 4 exit slip road closure</t>
  </si>
  <si>
    <t>Overall Scheme Details: M57 both directions Jct 3  to Jct 4  - carriageway closure for electrical works on behalf of National Highways</t>
  </si>
  <si>
    <t>M57 Southbound Jct 4 entry slip road closure</t>
  </si>
  <si>
    <t>M65 Westbound Jct 8 entry slip road closure</t>
  </si>
  <si>
    <t>Overall Scheme Details: M65 westbound Junction 8 to Junction 8 - carriageway closure for barriers - permanent on behalf of National Highways</t>
  </si>
  <si>
    <t>M62 Eastbound Jct 22 exit slip road closure</t>
  </si>
  <si>
    <t>Overall Scheme Details: M62 eastbound J21 to J22 - carriageway closure for structure - maintenance on behalf of National Highways</t>
  </si>
  <si>
    <t>M56 Eastbound Jct 5 exit slip road closure</t>
  </si>
  <si>
    <t>M60 Anticlockwise Jct 5 exit slip road closure</t>
  </si>
  <si>
    <t>Overall Scheme Details: M60 anti-clockwise J5 to J4 - carriageway closure for structure - maintenance on behalf of National Highways</t>
  </si>
  <si>
    <t>A66 Eastbound and Westbound Ramsay Brow  to Stainburn Roundabout Carriageway closure</t>
  </si>
  <si>
    <t xml:space="preserve">Overall Scheme Details: A66 Eastbound and Westbound Ramsay Brow  to Stainburn Roundabout
Carriageway closure for Resurfacing Works </t>
  </si>
  <si>
    <t>M27 westbound Jct 10 exit slip road closure</t>
  </si>
  <si>
    <t xml:space="preserve">Overall Scheme Details: M27 both directions Jct 10
Slip and lane closures for Hampshire County Council </t>
  </si>
  <si>
    <t>A34 southbound Bullington to Jct 9 carriageway closure</t>
  </si>
  <si>
    <t>Overall Scheme Details: M3 and A34 both directions Jct 9.
Carriageway closure for major improvement work.</t>
  </si>
  <si>
    <t>M3 both directions Jct 9 exit and entry slip road closure and roundabout</t>
  </si>
  <si>
    <t>A34 northbound Jct 9 to Three Maids Hill carriageway closure</t>
  </si>
  <si>
    <t>A27 eastbound Bedhampton to Warblington carriageway closure</t>
  </si>
  <si>
    <t>A34 southbound Marcham entry slip road closure</t>
  </si>
  <si>
    <t>Overall Scheme Details: A34 southbound Marcham.
Slip road and lane closures for maintenance work.</t>
  </si>
  <si>
    <t>M20 westbound Jct 9 exit slip road closure</t>
  </si>
  <si>
    <t xml:space="preserve">Overall Scheme Details: M20 westbound Jct 10 to Jct 9 
slip road and lane closure for maintenance works </t>
  </si>
  <si>
    <t>A2 westbound Pepperhill to Ebbsfleet carriageway closure</t>
  </si>
  <si>
    <t>Overall Scheme Details: A2 westbound Pepperhill to Bean
carriageway, and lane closures for maintenance works</t>
  </si>
  <si>
    <t>A20 eastbound Courtwood to Woolcomber street carriageway closure</t>
  </si>
  <si>
    <t>Overall Scheme Details: A20 both directions Courtwood to Eastern Docks roundabout
carriageway and lane closures for maintenance works.</t>
  </si>
  <si>
    <t>M4 Eastbound and Westbound Jct 4B to M25 Clockwise Jct 15 link road closure</t>
  </si>
  <si>
    <t>Overall Scheme Details: M4 Eastbound and Westbound Jct 4B to M25 Clockwise Jct 15
Link road and lane closure for cable Investigations
Diversion via National Highway network</t>
  </si>
  <si>
    <t>Overall Scheme Details: A417 Southbound from A46 Shurdington to Air Balloon Roundabout
Carriageway Closure (24/7) for earthworks for Missing Link works
Diversion route via A46, A435, A436</t>
  </si>
  <si>
    <t>A417 Northbound Air Balloon Roundabout to A46 Shurdington roundabout - carriageway closed</t>
  </si>
  <si>
    <t xml:space="preserve">Overall Scheme Details: A417 Northbound Air Balloon Roundabout to A46 Shurdington roundabout.
Carriageway Closure (24/7) for earthworks for Missing Link works
Diversion route via A436, A435, and A46. </t>
  </si>
  <si>
    <t>M42 southbound Jct 6 between the exit and entry slip roads carriageway closure</t>
  </si>
  <si>
    <t>Overall Scheme Details: M42 both directions Jct 6 to Jct 7.
Carriageway and lane closures for maintenance works.
Diversion via National Highways network.</t>
  </si>
  <si>
    <t>M42 southbound Jct 10 to Jct 9 carriageway closure</t>
  </si>
  <si>
    <t xml:space="preserve">Overall Scheme Details: M42 southbound Jct 10 to Jct 9.
Carriageway closure for maintenance works. 
Diversion via National Highways and local authority network. </t>
  </si>
  <si>
    <t>M6 southbound Jct 10 to Jct 8 carriageway closure</t>
  </si>
  <si>
    <t>Overall Scheme Details: M6 southbound Jct 10 to Jct 8.
Carriageway closure for maintenance works.
Diversion via National Highways and local authority network.</t>
  </si>
  <si>
    <t>M42 northbound Jct 3A to Jct 4 carriageway closure</t>
  </si>
  <si>
    <t xml:space="preserve">Overall Scheme Details: M42 northbound Jct 3A to Jct 4. 
Carriageway closure for maintenance works. 
Diversion via National Highways and local authority network. </t>
  </si>
  <si>
    <t>M40 northbound Jct 3A link road carriageway closure</t>
  </si>
  <si>
    <t>A14 eastbound Jct 38 to Jct 39 carriageway closure</t>
  </si>
  <si>
    <t>Overall Scheme Details: A14 eastbound
Jct 38 to Jct 39 - carriageway closure for barrier/fence safety repairs on behalf of National Highways</t>
  </si>
  <si>
    <t>A1(M) southbound Jct 9 exit slip road closure</t>
  </si>
  <si>
    <t>Overall Scheme Details: A1(M) southbound
Jct 9 - exit slip road closure, lane closure and diversion route due to carriageway - reconstruction/renewal works on behalf of Ringway</t>
  </si>
  <si>
    <t>M62 eastbound Jct 37 entry slip road closure</t>
  </si>
  <si>
    <t>Overall Scheme Details: M62 eastbound Jct 36 to Jct 38 
Carriageway, slip road and lane closures for carriageway repairs 
Diversion A614 M62 A161</t>
  </si>
  <si>
    <t>M62 eastbound Jct 37 to Jct 38, carriageway closure</t>
  </si>
  <si>
    <t>M62 eastbound Jct 38 exit slip road closure</t>
  </si>
  <si>
    <t>M621 clockwise Jct 1 to Jct 2 carriageway closure</t>
  </si>
  <si>
    <t>Overall Scheme Details: M621 clockwise Jct 1 to Jct 2 
Carriageway and lane closures for carriageway repairs
Diversion via local authority network</t>
  </si>
  <si>
    <t>A1033</t>
  </si>
  <si>
    <t>A1033 eastbound Marfleet to Somerden carriageway closure</t>
  </si>
  <si>
    <t>Overall Scheme Details: A1033 eastbound Marfleet to Somerden.
Carriageway closure for carriageway repair works.
Diversion route via local authority network.</t>
  </si>
  <si>
    <t>M62 westbound Jct 30 to Jct 29, carriageway closure</t>
  </si>
  <si>
    <t>Overall Scheme Details: M62 westbound Jct 31 to Jct 29
Carriageway and lane closure for electrical works 
Diversion A642 A639 M1</t>
  </si>
  <si>
    <t>M62 westbound Jct 30 entry slip road closure</t>
  </si>
  <si>
    <t>M62 westbound Jct 29 exit slip road closure</t>
  </si>
  <si>
    <t>M53 Southbound Jct 7 to 10 Carriageway Closure</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</si>
  <si>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</si>
  <si>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</si>
  <si>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</si>
  <si>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</si>
  <si>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</si>
  <si>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</si>
  <si>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 Northbound Jct 4 carriageway closure between exit and entry slip roads</t>
  </si>
  <si>
    <t>M56 Eastbound Jct 10 exit slip road closure</t>
  </si>
  <si>
    <t>Overall Scheme Details: M56 eastbound J10 to J9 - carriageway closure for drainage on behalf of National Highways</t>
  </si>
  <si>
    <t>M56 Eastbound Jct 10 entry slip road closure</t>
  </si>
  <si>
    <t>M65 Westbound Jct 6 entry slip road closure</t>
  </si>
  <si>
    <t>Overall Scheme Details: M65 westbound Jct 7 to 6 - carriageway closure for barriers - permanent on behalf of National Highways</t>
  </si>
  <si>
    <t>M60 Anticlockwise Jct 11 Carriageway closure between exit and entry of Jct CD link</t>
  </si>
  <si>
    <t>Overall Scheme Details: M60 anti-clockwise Jct 11 to Jct 10 - carriageway closure for structure - new/reconstruction on behalf of National Highways</t>
  </si>
  <si>
    <t>M57 Northbound Jct 4 exit slip road closure</t>
  </si>
  <si>
    <t>M57 Northbound Jct 4 entry slip road closure</t>
  </si>
  <si>
    <t>M60 Clockwise Jct 18 to M66 Northbound link road closure</t>
  </si>
  <si>
    <t>Overall Scheme Details: M60 both directions Jct 16  to Jct 19 - carriageway closure for construction improvement/upgrade on behalf of National Highways</t>
  </si>
  <si>
    <t>M66 Northbound Jct 4 to 3 Carriageway Closure</t>
  </si>
  <si>
    <t>M66 Northbound Jct 4 entry slip road closure</t>
  </si>
  <si>
    <t>M66 Northbound Jct 3 exit slip road closure</t>
  </si>
  <si>
    <t>A2 westbound Tollgate entry slip road closure</t>
  </si>
  <si>
    <t>A20 westbound Eastern Docks to Western Heights roundabout carriageway closure</t>
  </si>
  <si>
    <t>M25 Clockwise Jct 29 exit and entry slip road closure</t>
  </si>
  <si>
    <t>Overall Scheme Details: M25 Clockwise Jct 29
Slip road and lane closure for routine maintenance works
Diversion via Local Authority and National Highway network</t>
  </si>
  <si>
    <t>A282 Northbound Dartford Crossing East Tunnel closure No access over Dartford Crossing for vehicles over 4.8m</t>
  </si>
  <si>
    <t>Overall Scheme Details: A282 Northbound Dartford Crossing East Tunnel
Tunnel closure for emergency service exercises
Diversion via National Highways network</t>
  </si>
  <si>
    <t>A282 Northbound Jct 1B entry slip road closure</t>
  </si>
  <si>
    <t>Overall Scheme Details: A282 Northbound Jct 1B Entry Slip Road
Slip road closure for tunnel emergency exercises
Diversion via National Highways Network</t>
  </si>
  <si>
    <t>A282 Northbound Jct 1A entry slip road closure</t>
  </si>
  <si>
    <t>Overall Scheme Details: A282 Northbound Jct 1A Entry Slip Road
Slip road closure for tunnel emergency exercises
Diversion via National Highways Network</t>
  </si>
  <si>
    <t>M25 Clockwise Jct 31 entry slip road closure</t>
  </si>
  <si>
    <t>Overall Scheme Details: M25 Clockwise Jct 31 Entry slip road
Slip road closure for emergency services exercises for Dartford tunnels
Diversion via National Highways and Local Authorities Network</t>
  </si>
  <si>
    <t>A282 Northbound Dartford Crossing West Tunnel tunnel closure</t>
  </si>
  <si>
    <t>Overall Scheme Details: A282 Northbound Dartford Crossing West Tunnel
Tunnel closure for emergency service exercises
Diversion via National Highways Network</t>
  </si>
  <si>
    <t>A303 westbound Mere to Wincanton carriageway closure</t>
  </si>
  <si>
    <t>Overall Scheme Details: A303 westbound Mere to Wincanton carriageway closure for drainage works.
Diversion via A350, A30 and A359.</t>
  </si>
  <si>
    <t>M54 eastbound Jct 6 entry slip road closure</t>
  </si>
  <si>
    <t xml:space="preserve">Overall Scheme Details: M54 eastbound Jct 6. 
Entry slip closure for maintenance works.
Diversion via National Highways and local authority network.
</t>
  </si>
  <si>
    <t>A47 both directions A16 roundabout to White Post roundabout carriageway closure</t>
  </si>
  <si>
    <t>A14 westbound Jct 35 to Jct 33 carriageway closure</t>
  </si>
  <si>
    <t>A11 southbound Tuttles interchange link road closure</t>
  </si>
  <si>
    <t>Overall Scheme Details: A11 northbound
Tuttles Interchange carriageway closure for carriageway - reconstruction/renewal on behalf of National Highways</t>
  </si>
  <si>
    <t>A11 northbound B1135 exit slip road closure</t>
  </si>
  <si>
    <t>A47 westbound Walton Highway entry slip road closure</t>
  </si>
  <si>
    <t>Overall Scheme Details: A47 both directions 
Walton Highway to Terrington St John - carriageway closure for barrier/fence safety repairs on behalf of National Highways</t>
  </si>
  <si>
    <t>A47 westbound Terrington St John exit slip road closure</t>
  </si>
  <si>
    <t>A47 westbound Hardwick entry slip road closure</t>
  </si>
  <si>
    <t>A47 westbound Terrington St John entry slip road closure</t>
  </si>
  <si>
    <t>A47 westbound A1075 Toftwood Interchange carriageway closure</t>
  </si>
  <si>
    <t>Overall Scheme Details: A47 westbound
Peterborough to Dereham - carriageway closure, lane closure and diversion route due to horticulture - cutting and planting works on behalf of Ringway</t>
  </si>
  <si>
    <t>A414</t>
  </si>
  <si>
    <t>A414 westbound Park Street Roundabout to M1 Jct 8 carriageway closure</t>
  </si>
  <si>
    <t>A414 southbound M1 Jct 8 exit slip road closure</t>
  </si>
  <si>
    <t>A14 eastbound Jct 18 exit slip road closure</t>
  </si>
  <si>
    <t>A14 eastbound Jct 24 exit slip road closure</t>
  </si>
  <si>
    <t>A14 eastbound Jct 24 entry slip road closure</t>
  </si>
  <si>
    <t>A5 northbound Little Brickhill entry slip road closure</t>
  </si>
  <si>
    <t>M1 northbound Newport Pagnell services entry slip closure</t>
  </si>
  <si>
    <t>Overall Scheme Details: M1 northbound 
Jct 14 to 15 - carriageway closure for inspection survey on behalf of National Highways</t>
  </si>
  <si>
    <t>M40 Southbound Jct 5 to Jct 4 carriageway closure</t>
  </si>
  <si>
    <t>Overall Scheme Details: M40 Southbound Jct 5 to Jct 4, lane closures, carriageway closure and diversion route for maintenance works.
Diversion via National Highways network and local authority roads.</t>
  </si>
  <si>
    <t>M40 Southbound Jct 5 entry slip road closure</t>
  </si>
  <si>
    <t>M40 Southbound Jct 4 exit slip road closure</t>
  </si>
  <si>
    <t>A1 northbound Harlaxton entry slip road closure</t>
  </si>
  <si>
    <t>A46 southbound Kirby Muxloe exit slip road closure</t>
  </si>
  <si>
    <t>Overall Scheme Details: A46 northbound and southbound Anstey to Kirby Muxloe
Slip road, hardshoulder and lane closure due to electrical works
Diversion via National Highways network and local authority network</t>
  </si>
  <si>
    <t>M1 southbound Jct 25 exit slip road closure</t>
  </si>
  <si>
    <t>Overall Scheme Details: M1 southbound Jct 25.
Slip road and lane closures due to maintenance works.
Diversion via National Highways and local authority network.</t>
  </si>
  <si>
    <t>M1 southbound Jct 25 entry slip road closure</t>
  </si>
  <si>
    <t>A14 eastbound Jct 13 exit slip road closure</t>
  </si>
  <si>
    <t>Overall Scheme Details: A14 eastbound Jct 13
Slip road and lane closure due to maintenance works
Diversion via National Highways network and local authority network</t>
  </si>
  <si>
    <t>M180 eastbound Jct 2 to Jct 3 carriageway closure</t>
  </si>
  <si>
    <t>M180 eastbound Jct 3 exit slip road closure</t>
  </si>
  <si>
    <t>M62 westbound Jct 28 to Jct 27 carriageway closure</t>
  </si>
  <si>
    <t>Overall Scheme Details: M62 westbound Jct 29 to Jct 27.
Carriageway and lane closures for carriageway reconstruction and repair works.
Diversion via LA</t>
  </si>
  <si>
    <t>M62 westbound Jct 27 exit slip road closure</t>
  </si>
  <si>
    <t>M621 clockwise Jct 7 entry slip road closure</t>
  </si>
  <si>
    <t>Overall Scheme Details: M621 clockwise Jct7 
slip road closure for Inspection/survey works 
Diversion via A639  M1</t>
  </si>
  <si>
    <t>M1 southbound Jct 37 exit slip road closure</t>
  </si>
  <si>
    <t>Overall Scheme Details: M1 southbound Jct 38 to Jct 37.
Slip road and lane closure for general cleaning and maintenance works.
Diversion via M1.</t>
  </si>
  <si>
    <t>M1 southbound Jct 37 entry slip road closure</t>
  </si>
  <si>
    <t>M18 southbound Jct 1 exit slip road closure</t>
  </si>
  <si>
    <t xml:space="preserve">Overall Scheme Details: M18 southbound Jct 2 to Jct 1 
Carriageway and lane closures for technology works 
Diversion via A1 </t>
  </si>
  <si>
    <t>M18 southbound Jct 2 to Jct 1 carriageway closure</t>
  </si>
  <si>
    <t>M18 Southbound Jct 2 entry slip road closure</t>
  </si>
  <si>
    <t>A1 northbound Redhouse entry slip road closure</t>
  </si>
  <si>
    <t>Overall Scheme Details: A638 eastbound Redhouse Rbt to Jct 38 
Slip road and lane closure for general cleaning and maintenance
Diversion via local authority networks</t>
  </si>
  <si>
    <t>A1 northbound Redhouse exit slip road closure</t>
  </si>
  <si>
    <t>M1 northbound jct 40 exit slip road closure</t>
  </si>
  <si>
    <t xml:space="preserve">Overall Scheme Details: M1 northbound Jct 39 to Jct 40
slip road and lane closure for barrier works 
diversion M1 </t>
  </si>
  <si>
    <t>A66 Yarm Road westbound entry slip road closure</t>
  </si>
  <si>
    <t>A66 Boathouse westbound entry slip road closure</t>
  </si>
  <si>
    <t>A66 Yarm Road westbound exit slip road closure</t>
  </si>
  <si>
    <t>A66 Elton westbound exit slip road closure</t>
  </si>
  <si>
    <t>A66 Boathouse to Elton westbound carriageway closure</t>
  </si>
  <si>
    <t>A174 Parkway Roundabout closure</t>
  </si>
  <si>
    <t>Overall Scheme Details: A174 Parkway Roundabout including north and southbound exit slip road closures for maintenance works</t>
  </si>
  <si>
    <t>A174 eastbound approach closed to Parkway Roundabout</t>
  </si>
  <si>
    <t>A174 westbound exit closed from A174 Parkway Roundabout</t>
  </si>
  <si>
    <t>A19/A174 Parkway northbound exit slip road closure</t>
  </si>
  <si>
    <t>A19/A174 Parkway southbound exit slip road closure</t>
  </si>
  <si>
    <t>M60 Clockwise Jct 11 entry slip road closure</t>
  </si>
  <si>
    <t>Overall Scheme Details: M60 clockwise J10 to J12 - lane closure for barrier/fence safety repairs on behalf of National Highways</t>
  </si>
  <si>
    <t>M65 Westbound Jct 5 entry slip road closure</t>
  </si>
  <si>
    <t>Overall Scheme Details: M65 Eastbound and Westbound Jct 5 due to improvement works on verge for Blackburn with Darwen Borough Council</t>
  </si>
  <si>
    <t>M65 Westbound Jct 5 exit slip road closure</t>
  </si>
  <si>
    <t>M61 Northbound Jct 4 entry slip road closure</t>
  </si>
  <si>
    <t>M61 Northbound Jct 4 to 5 Carriageway Closure</t>
  </si>
  <si>
    <t>M60 Anticlockwise Jct 25 entry slip road closure</t>
  </si>
  <si>
    <t>Overall Scheme Details: M60 both directions J24 to J25 - carriageway closure for barriers - permanent on behalf of National Highways</t>
  </si>
  <si>
    <t>M65 Westbound Jct 6 to 5 carriageway closure</t>
  </si>
  <si>
    <t xml:space="preserve">Overall Scheme Details: M65 Eastbound and Westbound jct 6 to 5 - lane closures and Carriageway Closure for Horticulture (Cutting and Planting) </t>
  </si>
  <si>
    <t>M56 eastbound jct 11 exit slip road closure</t>
  </si>
  <si>
    <t>Overall Scheme Details: M56 eastbound J11 to J10 - carriageway closure for drainage on behalf of National Highways</t>
  </si>
  <si>
    <t>M56 eastbound jct 11 entry slip road closure</t>
  </si>
  <si>
    <t>M56 eastbound jct 7 exit slip road closure</t>
  </si>
  <si>
    <t>M56 Westbound Jct 7 to 9 carriageway closure</t>
  </si>
  <si>
    <t>M56 Westbound Jct 8 entry slip road closure</t>
  </si>
  <si>
    <t>M56 Westbound to M6 Northbound link road closure</t>
  </si>
  <si>
    <t>M60 anticlockwise jct 13 entry slip road closure</t>
  </si>
  <si>
    <t>Overall Scheme Details: M60 both directions Junction 13 to Junction 12 - carriageway closure for horticulture (cutting and planting) on behalf of National Highways</t>
  </si>
  <si>
    <t>M60 anticlockwise jct 13 to 12 carriageway closure</t>
  </si>
  <si>
    <t>M60 anticlockwise to M602 eastbound link road closure</t>
  </si>
  <si>
    <t>M60 anticlockwise to M62 westbound link road closure</t>
  </si>
  <si>
    <t>M6 Northbound Jct 29 entry slip road closure</t>
  </si>
  <si>
    <t>Overall Scheme Details: M6 both directions J29  to J31 - carriageway closure for carriageway - reconstruction/renewal on behalf of National Highways</t>
  </si>
  <si>
    <t>M6 Northbound Jct 29 to 30 Carriageway Closure</t>
  </si>
  <si>
    <t>M66 Southbound Jct 4 to M60 Clockwise Jct 18  Carriageway closure between exit and entry slips</t>
  </si>
  <si>
    <t>A34 northbound Weston on the Green exit slip road closure</t>
  </si>
  <si>
    <t>Overall Scheme Details: A34 northbound Islip to M40 Jct 9.
Slip road and lane closures for maintenance work.</t>
  </si>
  <si>
    <t>A34 northbound Weston on the Green entry slip road closure</t>
  </si>
  <si>
    <t>M27 eastbound Jct 12 exit slip road closure</t>
  </si>
  <si>
    <t>Overall Scheme Details: M27 both directions Portchester to Havant 
M275 southbound Jct 12
slip road and lane closure for surveys</t>
  </si>
  <si>
    <t>M275</t>
  </si>
  <si>
    <t>M275 southbound Dedicated slip from Western Road closed</t>
  </si>
  <si>
    <t>A31 eastbound Ashley Heath carriageway closure between the exit and entry slips</t>
  </si>
  <si>
    <t>Overall Scheme Details: A31 both directions Ashley Heath to M27 Jct 2
Carriageway closures for emergency works</t>
  </si>
  <si>
    <t>A31 eastbound Ringwood to M27 Jct 2 carriageway closure</t>
  </si>
  <si>
    <t>M27 westbound Jct 2 to Stoney Cross carriageway closure</t>
  </si>
  <si>
    <t>A2 westbound Harbledown entry slip road closure</t>
  </si>
  <si>
    <t>Overall Scheme Details: A2 westbound Upper Harbledown
Slip and lane closure for maintenance works</t>
  </si>
  <si>
    <t>A2 westbound Upper Harbledown entry slip road closure</t>
  </si>
  <si>
    <t>A27 eastbound Coldean lane entry slip road closure</t>
  </si>
  <si>
    <t>Overall Scheme Details: A27 eastbound Patcham to Ashcombe
Slip road and lane closure for maintenance works</t>
  </si>
  <si>
    <t>A27 eastbound Lewes Road entry slip road closure</t>
  </si>
  <si>
    <t>A27 eastbound Falmer exit slip road closure</t>
  </si>
  <si>
    <t>A21 northbound Cryals road  to  Pembury carriageway closure</t>
  </si>
  <si>
    <t>Overall Scheme Details: A21 both directions Pembury Bypass to Forstal Farm
carriageway closure for surface works</t>
  </si>
  <si>
    <t>A21 southbound Pembury to Cryals road carriageway closure</t>
  </si>
  <si>
    <t>M23 northbound Jct 10 entry slip road closure</t>
  </si>
  <si>
    <t>Overall Scheme Details: M23 northbound Jct 10,
Slip road and lane closure for drainage works.</t>
  </si>
  <si>
    <t>A2 eastbound Tollgate exit slip road closure</t>
  </si>
  <si>
    <t>Overall Scheme Details: A2 eastbound Pepper Hill to Christian Fields 
slip road and lane closures for survey works</t>
  </si>
  <si>
    <t>A23 southbound Mill lane exit slip road closure</t>
  </si>
  <si>
    <t>Overall Scheme Details: A23 southbound Hickstead to Sayers Common
slip road and lane closure for electrical works.</t>
  </si>
  <si>
    <t>M25 Clockwise Jct 28 entry slip road closure</t>
  </si>
  <si>
    <t>Overall Scheme Details: M25 Clockwise Jct 28 to Jct 29
Slip road and lane closure for routine maintenance works
Diversion via Local Authority and National Highway network</t>
  </si>
  <si>
    <t>Overall Scheme Details: M25 Clockwise Dartford Crossing QEII Bridge Jct 31 to A282 Southbound Jct 2
Carriageway, lane and link road closure for technology works
Diversion via National Highways and Local Authorities Network</t>
  </si>
  <si>
    <t>A282 Southbound Jct 1B to Jct 2 link road closure</t>
  </si>
  <si>
    <t>M25 Clockwise Jct 10 to Jct 11 carriageway closure</t>
  </si>
  <si>
    <t>Overall Scheme Details: M25 Clockwise Jct 10 to Jct 11
Carriageway, slip road and lane closure for surfacing works
Diversion via Local Authority and National Highway network</t>
  </si>
  <si>
    <t>M3 Eastbound Jct 2 to M25 Clockwise and Anti-clockwise Jct 12 exit slip road and link road closure</t>
  </si>
  <si>
    <t>Overall Scheme Details: M25 Anti-clockwise Jct 13 to Jct 11
Carriageway, lane and link road closure for routine maintenance work
Diversion via Local Authorities and National Highways Network</t>
  </si>
  <si>
    <t>M25 Anti-clockwise Jct 13 to Jct 11 carriageway closure</t>
  </si>
  <si>
    <t>M25 Anti-clockwise Jct 25 to Jct 24 carriageway closure</t>
  </si>
  <si>
    <t>Overall Scheme Details: M25 Anti-clockwise Jct 25 to Jct 24 
Carriageway, slip road and lane closure for carriageway repairs 
Diversion via Local Authority and National Highways Network</t>
  </si>
  <si>
    <t>A13 Eastbound to M25 anticlockwise fast link closure</t>
  </si>
  <si>
    <t>Overall Scheme Details: A13 Eastbound Wennington to Mardyke Junction
Slip road and lane closure for urgent pothole repairs
Diversion via Local Authority and National Highways Network</t>
  </si>
  <si>
    <t>M25 anticlockwise Jct30 entry slip road closue</t>
  </si>
  <si>
    <t>M25 Clockwise Jct 19 Exit Slip road closure</t>
  </si>
  <si>
    <t>Overall Scheme Details: M25 Clockwise Jct 19
Slip Road and Lane Closure for Urgent Safety Fence Repair Works
Diversion via Local Authorities and National Highways Network</t>
  </si>
  <si>
    <t>M25 Clockwise Jct 15 to M4 Westbound Jct 4B Link road closure</t>
  </si>
  <si>
    <t>Overall Scheme Details: M25 Clockwise Jct 15 to M4 Westbound Jct 4B
Link road and lane closure for urgent safety fence repairs 
Diversion via National Highway network</t>
  </si>
  <si>
    <t>M25 Clockwise Jct 6 exit slip road closure</t>
  </si>
  <si>
    <t>Overall Scheme Details: M25 Clockwise Jct 5 to Jct 6
Lane closure for emergency safety fence repairs
Diversion via National Highways and Local Authorities Network</t>
  </si>
  <si>
    <t>M23 Northbound Jct 8 exit slip road closure</t>
  </si>
  <si>
    <t xml:space="preserve">Overall Scheme Details: M23 Northbound Jct 9 to Jct 8 
Slip road, link road and lane closure for urgent carriageway repairs
Diversion via National Highways Network and local authorities </t>
  </si>
  <si>
    <t>Overall Scheme Details: M25 Anti-clockwise Jct 27 to M11 Southbound Jct 6 Link road 
Lane and link road closure for urgent safety fence repairs 
Diversion via Local Authorities and National Highways Network</t>
  </si>
  <si>
    <t>M11 Southbound Jct 6 carriageway closure between entry and exit slips</t>
  </si>
  <si>
    <t>A3 Southbound Hook to Esher carriageway closure</t>
  </si>
  <si>
    <t>Overall Scheme Details: A3 Southbound Hook to Esher
Carriageway closure for urgent inspections
Diversion via Local Authority network</t>
  </si>
  <si>
    <t>Overall Scheme Details: M5 Northbound Jct 26 entry slip road closure for drainage
Diversion southbound to Jct 27 and return</t>
  </si>
  <si>
    <t>A35 Both Directions Long Bredy to Monkey Jump</t>
  </si>
  <si>
    <t>Overall Scheme Details: A35 Long Bredy to Monkey Jump - Full closure -  scheme works</t>
  </si>
  <si>
    <t>M5 northbound Jct 8 entry slip road closure</t>
  </si>
  <si>
    <t>A5 Eastbound Service road closure off Watling Street</t>
  </si>
  <si>
    <t>Overall Scheme Details: A5 eastbound Grendon
Service road closure on behalf of STW</t>
  </si>
  <si>
    <t>M6 northbound Jct 13 entry slip road closure</t>
  </si>
  <si>
    <t>A500 Shelton northbound entry slip road closure</t>
  </si>
  <si>
    <t>Overall Scheme Details: A500 both directions Shelton to Wolstanton.
Carriageway closure for maintenance works.
Diversion via National Highways and local authority network.</t>
  </si>
  <si>
    <t>A500 northbound Shelton New Road to Etruria carriageway closure</t>
  </si>
  <si>
    <t>M6 southbound Jct 16 entry slip road closure</t>
  </si>
  <si>
    <t xml:space="preserve">Overall Scheme Details: M6 southbound Jct 16. 
Entry slip road closure for maintenance works.
Diversion via National Highways network. </t>
  </si>
  <si>
    <t>A46 both directions Shottery to Oversley Mill carriageway closure</t>
  </si>
  <si>
    <t xml:space="preserve">Overall Scheme Details: A46 both directions Shottery to Oversley Mill.
Carriageway closure for maintenance works. 
Diversion via National Highways and local authority network. </t>
  </si>
  <si>
    <t>A449</t>
  </si>
  <si>
    <t>A449 northbound Brewood Road roundabout to Gailey roundabout carriageway closure</t>
  </si>
  <si>
    <t>Overall Scheme Details: A449 northbound Brewood Road roundabout to Gailey roundabout.
Carriageway closure for maintenance works.
Diversion via National Highways and local authority network.</t>
  </si>
  <si>
    <t>M54 westbound Jct 1 exit slip road closure</t>
  </si>
  <si>
    <t>A46 southbound Leek Wootton between the slip roads carriageway closure</t>
  </si>
  <si>
    <t>Overall Scheme Details: A46 southbound Leek Wootton between the slip roads.
Carriageway closure for maintenance works.
Diversion via National Highways and local authority network.</t>
  </si>
  <si>
    <t>A423</t>
  </si>
  <si>
    <t>A423 northbound Peugeot Talbot entry slip road closure</t>
  </si>
  <si>
    <t>Overall Scheme Details: A423 northbound Peugeot Talbot.
Entry slip road closure for maintenance works. 
Diversion via National Highways and local authority network.</t>
  </si>
  <si>
    <t>A500 northbound Talke to M6 Jct 16 carriageway closure</t>
  </si>
  <si>
    <t>Overall Scheme Details: A500 both directions Talke to M6 Jct 16. 
Carriageway closure for maintenance works.
Diversion via National Highways and local authority network.</t>
  </si>
  <si>
    <t>A50 Grindley Junction Eastbound Full Closure</t>
  </si>
  <si>
    <t>Overall Scheme Details: A50 DBFO - Blythe Bridge Bypass - Grindley Junction - Eastbound - Lane Closures and Full Carriageway Closures - Structure Maintenance</t>
  </si>
  <si>
    <t>M25 Clockwise Jct 27 to M11 Jct 6 Link road closures</t>
  </si>
  <si>
    <t>M11 Southbound Jct 6 to M25 Anti-clockiwse Jct 27 link road 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</si>
</sst>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3">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3"/>
      <tableStyleElement type="headerRow" dxfId="22"/>
    </tableStyle>
    <tableStyle name="ClosureRpt 2" pivot="0" table="0" count="2" xr9:uid="{53E7C76E-6A63-4C5C-BBBF-BBFBF7EDB5AC}">
      <tableStyleElement type="wholeTable" dxfId="21"/>
      <tableStyleElement type="headerRow" dxfId="20"/>
    </tableStyle>
    <tableStyle name="ClosureRpt 3" pivot="0" table="0" count="2" xr9:uid="{0EDFDD6F-E977-4BC5-B30A-44FACA3F65AF}">
      <tableStyleElement type="wholeTable" dxfId="19"/>
      <tableStyleElement type="headerRow" dxfId="18"/>
    </tableStyle>
    <tableStyle name="ClosureRpt 4" pivot="0" table="0" count="2" xr9:uid="{6F313F84-EE9B-4AD5-88E3-9C7140FC217B}">
      <tableStyleElement type="wholeTable" dxfId="17"/>
      <tableStyleElement type="headerRow" dxfId="16"/>
    </tableStyle>
    <tableStyle name="ClosureRpt 5" pivot="0" table="0" count="2" xr9:uid="{B175135D-E846-4DFF-AD85-F4162F757744}">
      <tableStyleElement type="wholeTable" dxfId="15"/>
      <tableStyleElement type="headerRow" dxfId="14"/>
    </tableStyle>
    <tableStyle name="ClosureRpt 6" pivot="0" table="0" count="2" xr9:uid="{C16379D2-38BE-445F-9953-2FFFE4132743}">
      <tableStyleElement type="wholeTable" dxfId="13"/>
      <tableStyleElement type="headerRow" dxfId="12"/>
    </tableStyle>
    <tableStyle name="ClosureRpt 7" pivot="0" table="0" count="2" xr9:uid="{5EADC49E-4006-436D-968B-31F3DCF4D027}">
      <tableStyleElement type="wholeTable" dxfId="11"/>
      <tableStyleElement type="headerRow"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50"/>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4" t="s">
        <v>15</v>
      </c>
      <c r="B1" s="34"/>
      <c r="C1" s="34"/>
      <c r="D1" s="34"/>
      <c r="E1" s="34"/>
      <c r="F1" s="34"/>
    </row>
    <row r="2" spans="1:6" s="2" customFormat="1" ht="26" x14ac:dyDescent="0.35">
      <c r="A2" s="38">
        <v>46276</v>
      </c>
      <c r="B2" s="38"/>
      <c r="C2" s="42" t="str">
        <f>"to "&amp;TEXT($A$2+6,"dddd d mmm yyyy")</f>
        <v>to Thursday 17 Sep 2026</v>
      </c>
      <c r="D2" s="42"/>
      <c r="E2" s="42"/>
      <c r="F2" s="42"/>
    </row>
    <row r="3" spans="1:6" ht="12.75" customHeight="1" x14ac:dyDescent="0.35">
      <c r="A3" s="35" t="s">
        <v>13</v>
      </c>
      <c r="B3" s="35"/>
      <c r="C3" s="35"/>
      <c r="D3" s="35"/>
      <c r="E3" s="35"/>
      <c r="F3" s="35"/>
    </row>
    <row r="4" spans="1:6" s="2" customFormat="1" ht="27.5" x14ac:dyDescent="0.35">
      <c r="A4" s="40" t="str">
        <f>TEXT($A$2,"dddd, d mmmm")</f>
        <v>Friday, 11 September</v>
      </c>
      <c r="B4" s="40"/>
      <c r="C4" s="40"/>
      <c r="D4" s="40"/>
      <c r="E4" s="40"/>
      <c r="F4" s="40"/>
    </row>
    <row r="5" spans="1:6" s="2" customFormat="1" ht="27.5" x14ac:dyDescent="0.35">
      <c r="A5" s="39" t="str">
        <f>TEXT($A$2+1,"dddd, d mmmm")</f>
        <v>Saturday, 12 September</v>
      </c>
      <c r="B5" s="39"/>
      <c r="C5" s="39"/>
      <c r="D5" s="39"/>
      <c r="E5" s="39"/>
      <c r="F5" s="39"/>
    </row>
    <row r="6" spans="1:6" s="2" customFormat="1" ht="27.5" x14ac:dyDescent="0.35">
      <c r="A6" s="40" t="str">
        <f>TEXT($A$2+2,"dddd, d mmmm")</f>
        <v>Sunday, 13 September</v>
      </c>
      <c r="B6" s="40"/>
      <c r="C6" s="40"/>
      <c r="D6" s="40"/>
      <c r="E6" s="40"/>
      <c r="F6" s="40"/>
    </row>
    <row r="7" spans="1:6" s="2" customFormat="1" ht="27.5" x14ac:dyDescent="0.35">
      <c r="A7" s="39" t="str">
        <f>TEXT($A$2+3,"dddd, d mmmm")</f>
        <v>Monday, 14 September</v>
      </c>
      <c r="B7" s="39"/>
      <c r="C7" s="39"/>
      <c r="D7" s="39"/>
      <c r="E7" s="39"/>
      <c r="F7" s="39"/>
    </row>
    <row r="8" spans="1:6" s="2" customFormat="1" ht="27.5" x14ac:dyDescent="0.35">
      <c r="A8" s="41" t="str">
        <f>TEXT($A$2+4,"dddd, d mmmm")</f>
        <v>Tuesday, 15 September</v>
      </c>
      <c r="B8" s="41"/>
      <c r="C8" s="41"/>
      <c r="D8" s="41"/>
      <c r="E8" s="41"/>
      <c r="F8" s="41"/>
    </row>
    <row r="9" spans="1:6" s="2" customFormat="1" ht="27.5" x14ac:dyDescent="0.35">
      <c r="A9" s="39" t="str">
        <f>TEXT($A$2+5,"dddd, d mmmm")</f>
        <v>Wednesday, 16 September</v>
      </c>
      <c r="B9" s="39"/>
      <c r="C9" s="39"/>
      <c r="D9" s="39"/>
      <c r="E9" s="39"/>
      <c r="F9" s="39"/>
    </row>
    <row r="10" spans="1:6" s="2" customFormat="1" ht="27.5" x14ac:dyDescent="0.35">
      <c r="A10" s="40" t="str">
        <f>TEXT($A$2+6,"dddd, d mmmm")</f>
        <v>Thursday, 17 September</v>
      </c>
      <c r="B10" s="40"/>
      <c r="C10" s="40"/>
      <c r="D10" s="40"/>
      <c r="E10" s="40"/>
      <c r="F10" s="40"/>
    </row>
    <row r="11" spans="1:6" s="9" customFormat="1" ht="46.5" customHeight="1" x14ac:dyDescent="0.35">
      <c r="A11" s="36" t="s">
        <v>16</v>
      </c>
      <c r="B11" s="36"/>
      <c r="C11" s="36"/>
      <c r="D11" s="36"/>
      <c r="E11" s="36"/>
      <c r="F11" s="36"/>
    </row>
    <row r="12" spans="1:6" s="10" customFormat="1" ht="47.25" customHeight="1" x14ac:dyDescent="0.35">
      <c r="A12" s="37" t="s">
        <v>14</v>
      </c>
      <c r="B12" s="37"/>
      <c r="C12" s="37"/>
      <c r="D12" s="37"/>
      <c r="E12" s="37"/>
      <c r="F12" s="37"/>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row r="145" s="1" customFormat="1" hidden="1" x14ac:dyDescent="0.35"/>
    <row r="146" s="1" customFormat="1" hidden="1" x14ac:dyDescent="0.35"/>
    <row r="147" s="1" customFormat="1" hidden="1" x14ac:dyDescent="0.35"/>
    <row r="148" s="1" customFormat="1" hidden="1" x14ac:dyDescent="0.35"/>
    <row r="149" s="1" customFormat="1" hidden="1" x14ac:dyDescent="0.35"/>
    <row r="150"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Friday!A3" display="Friday!A3" xr:uid="{7DE4A605-4260-40B2-A084-1D06D1A971B2}"/>
    <hyperlink ref="A5:F5" location="Saturday!A3" display="Saturday!A3" xr:uid="{3452476D-5801-4C2D-99ED-71DCCF499C47}"/>
    <hyperlink ref="A6:F6" location="Sunday!A3" display="Sunday!A3" xr:uid="{6C320A7D-64ED-43FC-B74B-4657F54DC60A}"/>
    <hyperlink ref="A7:F7" location="Monday!A3" display="Monday!A3" xr:uid="{840106FB-CF08-44B2-A5FC-F315E2BB9DE3}"/>
    <hyperlink ref="A8:F8" location="Tuesday!A1" display="Tuesday!A1" xr:uid="{8B0DE19A-8E3C-4C40-A565-EEC6F75C451B}"/>
    <hyperlink ref="A9:F9" location="Wednesday!A1" display="Wednesday!A1" xr:uid="{EA033183-595F-47B8-9001-AF05B3330931}"/>
    <hyperlink ref="A10:F10" location="Thursday!A3" display="Thurs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91"/>
  <sheetViews>
    <sheetView tabSelected="1"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3" t="str">
        <f>"Daily closure report: "&amp;'Front page'!A4</f>
        <v>Daily closure report: Friday, 11 September</v>
      </c>
      <c r="B1" s="33"/>
      <c r="C1" s="33"/>
      <c r="D1" s="33"/>
      <c r="E1" s="33"/>
      <c r="F1" s="33"/>
    </row>
    <row r="2" spans="1:6" s="5" customFormat="1" ht="28" x14ac:dyDescent="0.35">
      <c r="A2" s="12" t="s">
        <v>9</v>
      </c>
      <c r="B2" s="12" t="s">
        <v>1</v>
      </c>
      <c r="C2" s="12" t="s">
        <v>0</v>
      </c>
      <c r="D2" s="11" t="s">
        <v>11</v>
      </c>
      <c r="E2" s="11" t="s">
        <v>12</v>
      </c>
      <c r="F2" s="12" t="s">
        <v>10</v>
      </c>
    </row>
    <row r="3" spans="1:6" s="6" customFormat="1" ht="77.5" x14ac:dyDescent="0.35">
      <c r="A3" s="27" t="s">
        <v>38</v>
      </c>
      <c r="B3" s="27" t="s">
        <v>2</v>
      </c>
      <c r="C3" s="28" t="s">
        <v>49</v>
      </c>
      <c r="D3" s="29">
        <v>46276.875</v>
      </c>
      <c r="E3" s="29">
        <v>46279.208333333299</v>
      </c>
      <c r="F3" s="28" t="s">
        <v>48</v>
      </c>
    </row>
    <row r="4" spans="1:6" s="6" customFormat="1" ht="77.5" x14ac:dyDescent="0.35">
      <c r="A4" s="27" t="s">
        <v>38</v>
      </c>
      <c r="B4" s="27" t="s">
        <v>2</v>
      </c>
      <c r="C4" s="28" t="s">
        <v>50</v>
      </c>
      <c r="D4" s="29">
        <v>46276.875</v>
      </c>
      <c r="E4" s="29">
        <v>46279.208333333299</v>
      </c>
      <c r="F4" s="28" t="s">
        <v>48</v>
      </c>
    </row>
    <row r="5" spans="1:6" s="6" customFormat="1" ht="77.5" x14ac:dyDescent="0.35">
      <c r="A5" s="27" t="s">
        <v>38</v>
      </c>
      <c r="B5" s="27" t="s">
        <v>24</v>
      </c>
      <c r="C5" s="28" t="s">
        <v>51</v>
      </c>
      <c r="D5" s="29">
        <v>45847.208333333299</v>
      </c>
      <c r="E5" s="29">
        <v>46507.999305555597</v>
      </c>
      <c r="F5" s="28" t="s">
        <v>52</v>
      </c>
    </row>
    <row r="6" spans="1:6" s="6" customFormat="1" ht="46.5" x14ac:dyDescent="0.35">
      <c r="A6" s="27" t="s">
        <v>38</v>
      </c>
      <c r="B6" s="27" t="s">
        <v>2</v>
      </c>
      <c r="C6" s="28" t="s">
        <v>100</v>
      </c>
      <c r="D6" s="29">
        <v>46272.541666666701</v>
      </c>
      <c r="E6" s="29">
        <v>46277.25</v>
      </c>
      <c r="F6" s="28" t="s">
        <v>101</v>
      </c>
    </row>
    <row r="7" spans="1:6" s="6" customFormat="1" ht="62" x14ac:dyDescent="0.35">
      <c r="A7" s="27" t="s">
        <v>38</v>
      </c>
      <c r="B7" s="27" t="s">
        <v>2</v>
      </c>
      <c r="C7" s="28" t="s">
        <v>1153</v>
      </c>
      <c r="D7" s="29">
        <v>46276.833333333299</v>
      </c>
      <c r="E7" s="29">
        <v>46277.25</v>
      </c>
      <c r="F7" s="28" t="s">
        <v>101</v>
      </c>
    </row>
    <row r="8" spans="1:6" s="6" customFormat="1" ht="62" x14ac:dyDescent="0.35">
      <c r="A8" s="27" t="s">
        <v>38</v>
      </c>
      <c r="B8" s="27" t="s">
        <v>2</v>
      </c>
      <c r="C8" s="28" t="s">
        <v>102</v>
      </c>
      <c r="D8" s="29">
        <v>46276.833333333299</v>
      </c>
      <c r="E8" s="29">
        <v>46277.25</v>
      </c>
      <c r="F8" s="28" t="s">
        <v>101</v>
      </c>
    </row>
    <row r="9" spans="1:6" s="6" customFormat="1" ht="46.5" x14ac:dyDescent="0.35">
      <c r="A9" s="27" t="s">
        <v>38</v>
      </c>
      <c r="B9" s="27" t="s">
        <v>2</v>
      </c>
      <c r="C9" s="28" t="s">
        <v>103</v>
      </c>
      <c r="D9" s="29">
        <v>46276.833333333299</v>
      </c>
      <c r="E9" s="29">
        <v>46277.25</v>
      </c>
      <c r="F9" s="28" t="s">
        <v>101</v>
      </c>
    </row>
    <row r="10" spans="1:6" s="6" customFormat="1" ht="62" x14ac:dyDescent="0.35">
      <c r="A10" s="27" t="s">
        <v>38</v>
      </c>
      <c r="B10" s="27" t="s">
        <v>2</v>
      </c>
      <c r="C10" s="28" t="s">
        <v>104</v>
      </c>
      <c r="D10" s="29">
        <v>46276.833333333299</v>
      </c>
      <c r="E10" s="29">
        <v>46277.25</v>
      </c>
      <c r="F10" s="28" t="s">
        <v>101</v>
      </c>
    </row>
    <row r="11" spans="1:6" s="6" customFormat="1" ht="62" x14ac:dyDescent="0.35">
      <c r="A11" s="27" t="s">
        <v>38</v>
      </c>
      <c r="B11" s="27" t="s">
        <v>2</v>
      </c>
      <c r="C11" s="28" t="s">
        <v>105</v>
      </c>
      <c r="D11" s="29">
        <v>46276.833333333299</v>
      </c>
      <c r="E11" s="29">
        <v>46277.25</v>
      </c>
      <c r="F11" s="28" t="s">
        <v>101</v>
      </c>
    </row>
    <row r="12" spans="1:6" s="6" customFormat="1" ht="62" x14ac:dyDescent="0.35">
      <c r="A12" s="27" t="s">
        <v>38</v>
      </c>
      <c r="B12" s="27" t="s">
        <v>2</v>
      </c>
      <c r="C12" s="28" t="s">
        <v>106</v>
      </c>
      <c r="D12" s="29">
        <v>46276.833333333299</v>
      </c>
      <c r="E12" s="29">
        <v>46277.25</v>
      </c>
      <c r="F12" s="28" t="s">
        <v>101</v>
      </c>
    </row>
    <row r="13" spans="1:6" s="6" customFormat="1" ht="62" x14ac:dyDescent="0.35">
      <c r="A13" s="27" t="s">
        <v>38</v>
      </c>
      <c r="B13" s="27" t="s">
        <v>2</v>
      </c>
      <c r="C13" s="28" t="s">
        <v>107</v>
      </c>
      <c r="D13" s="29">
        <v>46276.833333333299</v>
      </c>
      <c r="E13" s="29">
        <v>46277.25</v>
      </c>
      <c r="F13" s="28" t="s">
        <v>101</v>
      </c>
    </row>
    <row r="14" spans="1:6" s="6" customFormat="1" ht="62" x14ac:dyDescent="0.35">
      <c r="A14" s="27" t="s">
        <v>38</v>
      </c>
      <c r="B14" s="27" t="s">
        <v>2</v>
      </c>
      <c r="C14" s="28" t="s">
        <v>108</v>
      </c>
      <c r="D14" s="29">
        <v>46276.833333333299</v>
      </c>
      <c r="E14" s="29">
        <v>46277.25</v>
      </c>
      <c r="F14" s="28" t="s">
        <v>101</v>
      </c>
    </row>
    <row r="15" spans="1:6" s="6" customFormat="1" ht="62" x14ac:dyDescent="0.35">
      <c r="A15" s="27" t="s">
        <v>38</v>
      </c>
      <c r="B15" s="27" t="s">
        <v>2</v>
      </c>
      <c r="C15" s="28" t="s">
        <v>109</v>
      </c>
      <c r="D15" s="29">
        <v>46276.833333333299</v>
      </c>
      <c r="E15" s="29">
        <v>46277.25</v>
      </c>
      <c r="F15" s="28" t="s">
        <v>101</v>
      </c>
    </row>
    <row r="16" spans="1:6" s="6" customFormat="1" ht="62" x14ac:dyDescent="0.35">
      <c r="A16" s="27" t="s">
        <v>38</v>
      </c>
      <c r="B16" s="27" t="s">
        <v>2</v>
      </c>
      <c r="C16" s="28" t="s">
        <v>110</v>
      </c>
      <c r="D16" s="29">
        <v>46276.833333333299</v>
      </c>
      <c r="E16" s="29">
        <v>46277.25</v>
      </c>
      <c r="F16" s="28" t="s">
        <v>101</v>
      </c>
    </row>
    <row r="17" spans="1:6" s="6" customFormat="1" ht="77.5" x14ac:dyDescent="0.35">
      <c r="A17" s="27" t="s">
        <v>38</v>
      </c>
      <c r="B17" s="27" t="s">
        <v>2</v>
      </c>
      <c r="C17" s="28" t="s">
        <v>111</v>
      </c>
      <c r="D17" s="29">
        <v>46276.833333333299</v>
      </c>
      <c r="E17" s="29">
        <v>46277.25</v>
      </c>
      <c r="F17" s="28" t="s">
        <v>101</v>
      </c>
    </row>
    <row r="18" spans="1:6" s="6" customFormat="1" ht="77.5" x14ac:dyDescent="0.35">
      <c r="A18" s="27" t="s">
        <v>38</v>
      </c>
      <c r="B18" s="27" t="s">
        <v>2</v>
      </c>
      <c r="C18" s="28" t="s">
        <v>112</v>
      </c>
      <c r="D18" s="29">
        <v>46276.833333333299</v>
      </c>
      <c r="E18" s="29">
        <v>46277.25</v>
      </c>
      <c r="F18" s="28" t="s">
        <v>101</v>
      </c>
    </row>
    <row r="19" spans="1:6" s="6" customFormat="1" ht="77.5" x14ac:dyDescent="0.35">
      <c r="A19" s="27" t="s">
        <v>38</v>
      </c>
      <c r="B19" s="27" t="s">
        <v>2</v>
      </c>
      <c r="C19" s="28" t="s">
        <v>113</v>
      </c>
      <c r="D19" s="29">
        <v>46276.833333333299</v>
      </c>
      <c r="E19" s="29">
        <v>46277.25</v>
      </c>
      <c r="F19" s="28" t="s">
        <v>101</v>
      </c>
    </row>
    <row r="20" spans="1:6" s="6" customFormat="1" ht="46.5" x14ac:dyDescent="0.35">
      <c r="A20" s="27" t="s">
        <v>38</v>
      </c>
      <c r="B20" s="27" t="s">
        <v>2</v>
      </c>
      <c r="C20" s="28" t="s">
        <v>114</v>
      </c>
      <c r="D20" s="29">
        <v>46276.833333333299</v>
      </c>
      <c r="E20" s="29">
        <v>46277.25</v>
      </c>
      <c r="F20" s="28" t="s">
        <v>101</v>
      </c>
    </row>
    <row r="21" spans="1:6" s="6" customFormat="1" ht="77.5" x14ac:dyDescent="0.35">
      <c r="A21" s="27" t="s">
        <v>38</v>
      </c>
      <c r="B21" s="27" t="s">
        <v>2</v>
      </c>
      <c r="C21" s="28" t="s">
        <v>115</v>
      </c>
      <c r="D21" s="29">
        <v>46276.833333333299</v>
      </c>
      <c r="E21" s="29">
        <v>46277.25</v>
      </c>
      <c r="F21" s="28" t="s">
        <v>101</v>
      </c>
    </row>
    <row r="22" spans="1:6" s="6" customFormat="1" ht="77.5" x14ac:dyDescent="0.35">
      <c r="A22" s="27" t="s">
        <v>38</v>
      </c>
      <c r="B22" s="27" t="s">
        <v>2</v>
      </c>
      <c r="C22" s="28" t="s">
        <v>116</v>
      </c>
      <c r="D22" s="29">
        <v>46276.833333333299</v>
      </c>
      <c r="E22" s="29">
        <v>46277.25</v>
      </c>
      <c r="F22" s="28" t="s">
        <v>101</v>
      </c>
    </row>
    <row r="23" spans="1:6" s="6" customFormat="1" ht="62" x14ac:dyDescent="0.35">
      <c r="A23" s="27" t="s">
        <v>38</v>
      </c>
      <c r="B23" s="27" t="s">
        <v>2</v>
      </c>
      <c r="C23" s="28" t="s">
        <v>117</v>
      </c>
      <c r="D23" s="29">
        <v>46276.833333333299</v>
      </c>
      <c r="E23" s="29">
        <v>46277.25</v>
      </c>
      <c r="F23" s="28" t="s">
        <v>101</v>
      </c>
    </row>
    <row r="24" spans="1:6" s="6" customFormat="1" ht="62" x14ac:dyDescent="0.35">
      <c r="A24" s="27" t="s">
        <v>38</v>
      </c>
      <c r="B24" s="27" t="s">
        <v>2</v>
      </c>
      <c r="C24" s="28" t="s">
        <v>118</v>
      </c>
      <c r="D24" s="29">
        <v>46276.833333333299</v>
      </c>
      <c r="E24" s="29">
        <v>46277.25</v>
      </c>
      <c r="F24" s="28" t="s">
        <v>101</v>
      </c>
    </row>
    <row r="25" spans="1:6" s="6" customFormat="1" ht="62" x14ac:dyDescent="0.35">
      <c r="A25" s="27" t="s">
        <v>38</v>
      </c>
      <c r="B25" s="27" t="s">
        <v>2</v>
      </c>
      <c r="C25" s="28" t="s">
        <v>119</v>
      </c>
      <c r="D25" s="29">
        <v>46276.833333333299</v>
      </c>
      <c r="E25" s="29">
        <v>46277.25</v>
      </c>
      <c r="F25" s="28" t="s">
        <v>101</v>
      </c>
    </row>
    <row r="26" spans="1:6" s="6" customFormat="1" ht="77.5" x14ac:dyDescent="0.35">
      <c r="A26" s="27" t="s">
        <v>38</v>
      </c>
      <c r="B26" s="27" t="s">
        <v>2</v>
      </c>
      <c r="C26" s="28" t="s">
        <v>1175</v>
      </c>
      <c r="D26" s="29">
        <v>46276.833333333299</v>
      </c>
      <c r="E26" s="29">
        <v>46277.25</v>
      </c>
      <c r="F26" s="28" t="s">
        <v>1176</v>
      </c>
    </row>
    <row r="27" spans="1:6" s="6" customFormat="1" ht="62" x14ac:dyDescent="0.35">
      <c r="A27" s="27" t="s">
        <v>38</v>
      </c>
      <c r="B27" s="27" t="s">
        <v>2</v>
      </c>
      <c r="C27" s="28" t="s">
        <v>1177</v>
      </c>
      <c r="D27" s="29">
        <v>46276.833333333299</v>
      </c>
      <c r="E27" s="29">
        <v>46277.25</v>
      </c>
      <c r="F27" s="28" t="s">
        <v>1176</v>
      </c>
    </row>
    <row r="28" spans="1:6" s="6" customFormat="1" ht="62" x14ac:dyDescent="0.35">
      <c r="A28" s="27" t="s">
        <v>61</v>
      </c>
      <c r="B28" s="27" t="s">
        <v>2</v>
      </c>
      <c r="C28" s="28" t="s">
        <v>62</v>
      </c>
      <c r="D28" s="29">
        <v>46276.875</v>
      </c>
      <c r="E28" s="29">
        <v>46277.208333333299</v>
      </c>
      <c r="F28" s="28" t="s">
        <v>63</v>
      </c>
    </row>
    <row r="29" spans="1:6" s="6" customFormat="1" ht="77.5" x14ac:dyDescent="0.35">
      <c r="A29" s="27" t="s">
        <v>61</v>
      </c>
      <c r="B29" s="27" t="s">
        <v>2</v>
      </c>
      <c r="C29" s="28" t="s">
        <v>771</v>
      </c>
      <c r="D29" s="29">
        <v>46276.854166666701</v>
      </c>
      <c r="E29" s="29">
        <v>46277.25</v>
      </c>
      <c r="F29" s="28" t="s">
        <v>767</v>
      </c>
    </row>
    <row r="30" spans="1:6" s="6" customFormat="1" ht="46.5" x14ac:dyDescent="0.35">
      <c r="A30" s="27" t="s">
        <v>61</v>
      </c>
      <c r="B30" s="27" t="s">
        <v>2</v>
      </c>
      <c r="C30" s="28" t="s">
        <v>772</v>
      </c>
      <c r="D30" s="29">
        <v>46276.854166666701</v>
      </c>
      <c r="E30" s="29">
        <v>46277.25</v>
      </c>
      <c r="F30" s="28" t="s">
        <v>767</v>
      </c>
    </row>
    <row r="31" spans="1:6" s="6" customFormat="1" ht="77.5" x14ac:dyDescent="0.35">
      <c r="A31" s="27" t="s">
        <v>61</v>
      </c>
      <c r="B31" s="27" t="s">
        <v>2</v>
      </c>
      <c r="C31" s="28" t="s">
        <v>773</v>
      </c>
      <c r="D31" s="29">
        <v>46276.854166666701</v>
      </c>
      <c r="E31" s="29">
        <v>46277.25</v>
      </c>
      <c r="F31" s="28" t="s">
        <v>767</v>
      </c>
    </row>
    <row r="32" spans="1:6" s="6" customFormat="1" ht="77.5" x14ac:dyDescent="0.35">
      <c r="A32" s="27" t="s">
        <v>443</v>
      </c>
      <c r="B32" s="27" t="s">
        <v>24</v>
      </c>
      <c r="C32" s="28" t="s">
        <v>444</v>
      </c>
      <c r="D32" s="29">
        <v>46276.833333333299</v>
      </c>
      <c r="E32" s="29">
        <v>46277.166666666701</v>
      </c>
      <c r="F32" s="28" t="s">
        <v>445</v>
      </c>
    </row>
    <row r="33" spans="1:6" s="6" customFormat="1" ht="77.5" x14ac:dyDescent="0.35">
      <c r="A33" s="27" t="s">
        <v>443</v>
      </c>
      <c r="B33" s="27" t="s">
        <v>2</v>
      </c>
      <c r="C33" s="28" t="s">
        <v>446</v>
      </c>
      <c r="D33" s="29">
        <v>46276.833333333299</v>
      </c>
      <c r="E33" s="29">
        <v>46277.166666666701</v>
      </c>
      <c r="F33" s="28" t="s">
        <v>445</v>
      </c>
    </row>
    <row r="34" spans="1:6" s="6" customFormat="1" ht="93" x14ac:dyDescent="0.35">
      <c r="A34" s="27" t="s">
        <v>558</v>
      </c>
      <c r="B34" s="27" t="s">
        <v>2</v>
      </c>
      <c r="C34" s="28" t="s">
        <v>559</v>
      </c>
      <c r="D34" s="29">
        <v>46276.895833333299</v>
      </c>
      <c r="E34" s="29">
        <v>46277.1875</v>
      </c>
      <c r="F34" s="28" t="s">
        <v>560</v>
      </c>
    </row>
    <row r="35" spans="1:6" s="6" customFormat="1" ht="93" x14ac:dyDescent="0.35">
      <c r="A35" s="27" t="s">
        <v>558</v>
      </c>
      <c r="B35" s="27" t="s">
        <v>6</v>
      </c>
      <c r="C35" s="28" t="s">
        <v>561</v>
      </c>
      <c r="D35" s="29">
        <v>46276.895833333299</v>
      </c>
      <c r="E35" s="29">
        <v>46277.1875</v>
      </c>
      <c r="F35" s="28" t="s">
        <v>560</v>
      </c>
    </row>
    <row r="36" spans="1:6" s="6" customFormat="1" ht="93" x14ac:dyDescent="0.35">
      <c r="A36" s="27" t="s">
        <v>558</v>
      </c>
      <c r="B36" s="27" t="s">
        <v>6</v>
      </c>
      <c r="C36" s="28" t="s">
        <v>1130</v>
      </c>
      <c r="D36" s="29">
        <v>46276.833333333299</v>
      </c>
      <c r="E36" s="29">
        <v>46277.25</v>
      </c>
      <c r="F36" s="28" t="s">
        <v>1131</v>
      </c>
    </row>
    <row r="37" spans="1:6" s="6" customFormat="1" ht="93" x14ac:dyDescent="0.35">
      <c r="A37" s="27" t="s">
        <v>558</v>
      </c>
      <c r="B37" s="27" t="s">
        <v>2</v>
      </c>
      <c r="C37" s="28" t="s">
        <v>1132</v>
      </c>
      <c r="D37" s="29">
        <v>46276.833333333299</v>
      </c>
      <c r="E37" s="29">
        <v>46277.25</v>
      </c>
      <c r="F37" s="28" t="s">
        <v>1131</v>
      </c>
    </row>
    <row r="38" spans="1:6" s="6" customFormat="1" ht="93" x14ac:dyDescent="0.35">
      <c r="A38" s="27" t="s">
        <v>440</v>
      </c>
      <c r="B38" s="27" t="s">
        <v>4</v>
      </c>
      <c r="C38" s="28" t="s">
        <v>1256</v>
      </c>
      <c r="D38" s="29">
        <v>46276.958333333299</v>
      </c>
      <c r="E38" s="29">
        <v>46277.25</v>
      </c>
      <c r="F38" s="28" t="s">
        <v>1257</v>
      </c>
    </row>
    <row r="39" spans="1:6" s="14" customFormat="1" ht="93" x14ac:dyDescent="0.35">
      <c r="A39" s="27" t="s">
        <v>28</v>
      </c>
      <c r="B39" s="27" t="s">
        <v>5</v>
      </c>
      <c r="C39" s="28" t="s">
        <v>1129</v>
      </c>
      <c r="D39" s="29">
        <v>46276.833333333299</v>
      </c>
      <c r="E39" s="29">
        <v>46277.25</v>
      </c>
      <c r="F39" s="28" t="s">
        <v>30</v>
      </c>
    </row>
    <row r="40" spans="1:6" s="6" customFormat="1" ht="93" x14ac:dyDescent="0.35">
      <c r="A40" s="27" t="s">
        <v>28</v>
      </c>
      <c r="B40" s="27" t="s">
        <v>4</v>
      </c>
      <c r="C40" s="28" t="s">
        <v>36</v>
      </c>
      <c r="D40" s="29">
        <v>46276.833333333299</v>
      </c>
      <c r="E40" s="29">
        <v>46277.25</v>
      </c>
      <c r="F40" s="28" t="s">
        <v>37</v>
      </c>
    </row>
    <row r="41" spans="1:6" s="6" customFormat="1" ht="93" x14ac:dyDescent="0.35">
      <c r="A41" s="27" t="s">
        <v>28</v>
      </c>
      <c r="B41" s="27" t="s">
        <v>4</v>
      </c>
      <c r="C41" s="28" t="s">
        <v>1143</v>
      </c>
      <c r="D41" s="29">
        <v>46276.833333333299</v>
      </c>
      <c r="E41" s="29">
        <v>46277.25</v>
      </c>
      <c r="F41" s="28" t="s">
        <v>57</v>
      </c>
    </row>
    <row r="42" spans="1:6" s="6" customFormat="1" ht="93" x14ac:dyDescent="0.35">
      <c r="A42" s="27" t="s">
        <v>28</v>
      </c>
      <c r="B42" s="27" t="s">
        <v>5</v>
      </c>
      <c r="C42" s="28" t="s">
        <v>56</v>
      </c>
      <c r="D42" s="29">
        <v>46276.833333333299</v>
      </c>
      <c r="E42" s="29">
        <v>46277.25</v>
      </c>
      <c r="F42" s="28" t="s">
        <v>57</v>
      </c>
    </row>
    <row r="43" spans="1:6" s="6" customFormat="1" ht="62" x14ac:dyDescent="0.35">
      <c r="A43" s="27" t="s">
        <v>28</v>
      </c>
      <c r="B43" s="27" t="s">
        <v>4</v>
      </c>
      <c r="C43" s="28" t="s">
        <v>1144</v>
      </c>
      <c r="D43" s="29">
        <v>46276.833333333299</v>
      </c>
      <c r="E43" s="29">
        <v>46277.25</v>
      </c>
      <c r="F43" s="28" t="s">
        <v>568</v>
      </c>
    </row>
    <row r="44" spans="1:6" s="6" customFormat="1" ht="62" x14ac:dyDescent="0.35">
      <c r="A44" s="27" t="s">
        <v>28</v>
      </c>
      <c r="B44" s="27" t="s">
        <v>4</v>
      </c>
      <c r="C44" s="28" t="s">
        <v>1145</v>
      </c>
      <c r="D44" s="29">
        <v>46276.833333333299</v>
      </c>
      <c r="E44" s="29">
        <v>46277.25</v>
      </c>
      <c r="F44" s="28" t="s">
        <v>568</v>
      </c>
    </row>
    <row r="45" spans="1:6" s="6" customFormat="1" ht="93" x14ac:dyDescent="0.35">
      <c r="A45" s="27" t="s">
        <v>28</v>
      </c>
      <c r="B45" s="27" t="s">
        <v>5</v>
      </c>
      <c r="C45" s="28" t="s">
        <v>85</v>
      </c>
      <c r="D45" s="29">
        <v>46272.541666666701</v>
      </c>
      <c r="E45" s="29">
        <v>46277.25</v>
      </c>
      <c r="F45" s="28" t="s">
        <v>86</v>
      </c>
    </row>
    <row r="46" spans="1:6" s="6" customFormat="1" ht="93" x14ac:dyDescent="0.35">
      <c r="A46" s="27" t="s">
        <v>28</v>
      </c>
      <c r="B46" s="27" t="s">
        <v>5</v>
      </c>
      <c r="C46" s="28" t="s">
        <v>87</v>
      </c>
      <c r="D46" s="29">
        <v>46276.833333333299</v>
      </c>
      <c r="E46" s="29">
        <v>46277.25</v>
      </c>
      <c r="F46" s="28" t="s">
        <v>86</v>
      </c>
    </row>
    <row r="47" spans="1:6" s="14" customFormat="1" ht="93" x14ac:dyDescent="0.35">
      <c r="A47" s="27" t="s">
        <v>28</v>
      </c>
      <c r="B47" s="27" t="s">
        <v>5</v>
      </c>
      <c r="C47" s="28" t="s">
        <v>88</v>
      </c>
      <c r="D47" s="29">
        <v>46276.833333333299</v>
      </c>
      <c r="E47" s="29">
        <v>46277.25</v>
      </c>
      <c r="F47" s="28" t="s">
        <v>86</v>
      </c>
    </row>
    <row r="48" spans="1:6" s="6" customFormat="1" ht="93" x14ac:dyDescent="0.35">
      <c r="A48" s="27" t="s">
        <v>28</v>
      </c>
      <c r="B48" s="27" t="s">
        <v>5</v>
      </c>
      <c r="C48" s="28" t="s">
        <v>89</v>
      </c>
      <c r="D48" s="29">
        <v>46276.833333333299</v>
      </c>
      <c r="E48" s="29">
        <v>46277.25</v>
      </c>
      <c r="F48" s="28" t="s">
        <v>86</v>
      </c>
    </row>
    <row r="49" spans="1:6" s="6" customFormat="1" ht="93" x14ac:dyDescent="0.35">
      <c r="A49" s="27" t="s">
        <v>28</v>
      </c>
      <c r="B49" s="27" t="s">
        <v>5</v>
      </c>
      <c r="C49" s="28" t="s">
        <v>90</v>
      </c>
      <c r="D49" s="29">
        <v>46276.833333333299</v>
      </c>
      <c r="E49" s="29">
        <v>46277.25</v>
      </c>
      <c r="F49" s="28" t="s">
        <v>86</v>
      </c>
    </row>
    <row r="50" spans="1:6" s="6" customFormat="1" ht="93" x14ac:dyDescent="0.35">
      <c r="A50" s="27" t="s">
        <v>28</v>
      </c>
      <c r="B50" s="27" t="s">
        <v>5</v>
      </c>
      <c r="C50" s="28" t="s">
        <v>91</v>
      </c>
      <c r="D50" s="29">
        <v>46276.833333333299</v>
      </c>
      <c r="E50" s="29">
        <v>46277.25</v>
      </c>
      <c r="F50" s="28" t="s">
        <v>86</v>
      </c>
    </row>
    <row r="51" spans="1:6" s="6" customFormat="1" ht="93" x14ac:dyDescent="0.35">
      <c r="A51" s="27" t="s">
        <v>28</v>
      </c>
      <c r="B51" s="27" t="s">
        <v>5</v>
      </c>
      <c r="C51" s="28" t="s">
        <v>92</v>
      </c>
      <c r="D51" s="29">
        <v>46276.833333333299</v>
      </c>
      <c r="E51" s="29">
        <v>46277.25</v>
      </c>
      <c r="F51" s="28" t="s">
        <v>86</v>
      </c>
    </row>
    <row r="52" spans="1:6" s="6" customFormat="1" ht="93" x14ac:dyDescent="0.35">
      <c r="A52" s="27" t="s">
        <v>28</v>
      </c>
      <c r="B52" s="27" t="s">
        <v>5</v>
      </c>
      <c r="C52" s="28" t="s">
        <v>93</v>
      </c>
      <c r="D52" s="29">
        <v>46276.833333333299</v>
      </c>
      <c r="E52" s="29">
        <v>46277.25</v>
      </c>
      <c r="F52" s="28" t="s">
        <v>86</v>
      </c>
    </row>
    <row r="53" spans="1:6" s="14" customFormat="1" ht="93" x14ac:dyDescent="0.35">
      <c r="A53" s="27" t="s">
        <v>28</v>
      </c>
      <c r="B53" s="27" t="s">
        <v>4</v>
      </c>
      <c r="C53" s="28" t="s">
        <v>1159</v>
      </c>
      <c r="D53" s="29">
        <v>46276.875</v>
      </c>
      <c r="E53" s="29">
        <v>46277.25</v>
      </c>
      <c r="F53" s="28" t="s">
        <v>1160</v>
      </c>
    </row>
    <row r="54" spans="1:6" s="14" customFormat="1" ht="93" x14ac:dyDescent="0.35">
      <c r="A54" s="27" t="s">
        <v>191</v>
      </c>
      <c r="B54" s="27" t="s">
        <v>4</v>
      </c>
      <c r="C54" s="28" t="s">
        <v>906</v>
      </c>
      <c r="D54" s="29">
        <v>46276.833333333299</v>
      </c>
      <c r="E54" s="29">
        <v>46277.25</v>
      </c>
      <c r="F54" s="28" t="s">
        <v>193</v>
      </c>
    </row>
    <row r="55" spans="1:6" s="14" customFormat="1" ht="93" x14ac:dyDescent="0.35">
      <c r="A55" s="27" t="s">
        <v>191</v>
      </c>
      <c r="B55" s="27" t="s">
        <v>4</v>
      </c>
      <c r="C55" s="28" t="s">
        <v>907</v>
      </c>
      <c r="D55" s="29">
        <v>46276.833333333299</v>
      </c>
      <c r="E55" s="29">
        <v>46277.25</v>
      </c>
      <c r="F55" s="28" t="s">
        <v>193</v>
      </c>
    </row>
    <row r="56" spans="1:6" s="6" customFormat="1" ht="93" x14ac:dyDescent="0.35">
      <c r="A56" s="27" t="s">
        <v>191</v>
      </c>
      <c r="B56" s="27" t="s">
        <v>4</v>
      </c>
      <c r="C56" s="28" t="s">
        <v>908</v>
      </c>
      <c r="D56" s="29">
        <v>46276.833333333299</v>
      </c>
      <c r="E56" s="29">
        <v>46277.25</v>
      </c>
      <c r="F56" s="28" t="s">
        <v>193</v>
      </c>
    </row>
    <row r="57" spans="1:6" s="6" customFormat="1" ht="93" x14ac:dyDescent="0.35">
      <c r="A57" s="27" t="s">
        <v>233</v>
      </c>
      <c r="B57" s="27" t="s">
        <v>4</v>
      </c>
      <c r="C57" s="28" t="s">
        <v>234</v>
      </c>
      <c r="D57" s="29">
        <v>46083.999305555597</v>
      </c>
      <c r="E57" s="29">
        <v>46293.999305555597</v>
      </c>
      <c r="F57" s="28" t="s">
        <v>235</v>
      </c>
    </row>
    <row r="58" spans="1:6" s="6" customFormat="1" ht="93" x14ac:dyDescent="0.35">
      <c r="A58" s="27" t="s">
        <v>233</v>
      </c>
      <c r="B58" s="27" t="s">
        <v>5</v>
      </c>
      <c r="C58" s="28" t="s">
        <v>236</v>
      </c>
      <c r="D58" s="29">
        <v>46083.999305555597</v>
      </c>
      <c r="E58" s="29">
        <v>46293.999305555597</v>
      </c>
      <c r="F58" s="28" t="s">
        <v>235</v>
      </c>
    </row>
    <row r="59" spans="1:6" s="6" customFormat="1" ht="93" x14ac:dyDescent="0.35">
      <c r="A59" s="27" t="s">
        <v>233</v>
      </c>
      <c r="B59" s="27" t="s">
        <v>24</v>
      </c>
      <c r="C59" s="28" t="s">
        <v>1185</v>
      </c>
      <c r="D59" s="29">
        <v>46276.833333333299</v>
      </c>
      <c r="E59" s="29">
        <v>46277.25</v>
      </c>
      <c r="F59" s="28" t="s">
        <v>1186</v>
      </c>
    </row>
    <row r="60" spans="1:6" s="6" customFormat="1" ht="93" x14ac:dyDescent="0.35">
      <c r="A60" s="27" t="s">
        <v>233</v>
      </c>
      <c r="B60" s="27" t="s">
        <v>4</v>
      </c>
      <c r="C60" s="28" t="s">
        <v>1187</v>
      </c>
      <c r="D60" s="29">
        <v>46276.833333333299</v>
      </c>
      <c r="E60" s="29">
        <v>46277.25</v>
      </c>
      <c r="F60" s="28" t="s">
        <v>1186</v>
      </c>
    </row>
    <row r="61" spans="1:6" s="6" customFormat="1" ht="93" x14ac:dyDescent="0.35">
      <c r="A61" s="27" t="s">
        <v>233</v>
      </c>
      <c r="B61" s="27" t="s">
        <v>5</v>
      </c>
      <c r="C61" s="28" t="s">
        <v>1188</v>
      </c>
      <c r="D61" s="29">
        <v>46276.833333333299</v>
      </c>
      <c r="E61" s="29">
        <v>46277.25</v>
      </c>
      <c r="F61" s="28" t="s">
        <v>1186</v>
      </c>
    </row>
    <row r="62" spans="1:6" s="6" customFormat="1" ht="93" x14ac:dyDescent="0.35">
      <c r="A62" s="27" t="s">
        <v>237</v>
      </c>
      <c r="B62" s="27" t="s">
        <v>2</v>
      </c>
      <c r="C62" s="28" t="s">
        <v>626</v>
      </c>
      <c r="D62" s="29">
        <v>46276.833333333299</v>
      </c>
      <c r="E62" s="29">
        <v>46277.25</v>
      </c>
      <c r="F62" s="28" t="s">
        <v>239</v>
      </c>
    </row>
    <row r="63" spans="1:6" s="6" customFormat="1" ht="93" x14ac:dyDescent="0.35">
      <c r="A63" s="27" t="s">
        <v>237</v>
      </c>
      <c r="B63" s="27" t="s">
        <v>6</v>
      </c>
      <c r="C63" s="28" t="s">
        <v>627</v>
      </c>
      <c r="D63" s="29">
        <v>46276.833333333299</v>
      </c>
      <c r="E63" s="29">
        <v>46277.25</v>
      </c>
      <c r="F63" s="28" t="s">
        <v>239</v>
      </c>
    </row>
    <row r="64" spans="1:6" s="6" customFormat="1" ht="93" x14ac:dyDescent="0.35">
      <c r="A64" s="27" t="s">
        <v>237</v>
      </c>
      <c r="B64" s="27" t="s">
        <v>2</v>
      </c>
      <c r="C64" s="28" t="s">
        <v>1189</v>
      </c>
      <c r="D64" s="29">
        <v>46276.833333333299</v>
      </c>
      <c r="E64" s="29">
        <v>46277.25</v>
      </c>
      <c r="F64" s="28" t="s">
        <v>1186</v>
      </c>
    </row>
    <row r="65" spans="1:6" s="6" customFormat="1" ht="108.5" x14ac:dyDescent="0.35">
      <c r="A65" s="27" t="s">
        <v>237</v>
      </c>
      <c r="B65" s="27" t="s">
        <v>6</v>
      </c>
      <c r="C65" s="28" t="s">
        <v>1190</v>
      </c>
      <c r="D65" s="29">
        <v>46276.833333333299</v>
      </c>
      <c r="E65" s="29">
        <v>46277.25</v>
      </c>
      <c r="F65" s="28" t="s">
        <v>1186</v>
      </c>
    </row>
    <row r="66" spans="1:6" s="6" customFormat="1" ht="93" x14ac:dyDescent="0.35">
      <c r="A66" s="27" t="s">
        <v>237</v>
      </c>
      <c r="B66" s="27" t="s">
        <v>2</v>
      </c>
      <c r="C66" s="28" t="s">
        <v>244</v>
      </c>
      <c r="D66" s="29">
        <v>46276.833333333299</v>
      </c>
      <c r="E66" s="29">
        <v>46277.25</v>
      </c>
      <c r="F66" s="28" t="s">
        <v>245</v>
      </c>
    </row>
    <row r="67" spans="1:6" s="6" customFormat="1" ht="62" x14ac:dyDescent="0.35">
      <c r="A67" s="27" t="s">
        <v>407</v>
      </c>
      <c r="B67" s="27" t="s">
        <v>5</v>
      </c>
      <c r="C67" s="28" t="s">
        <v>1229</v>
      </c>
      <c r="D67" s="29">
        <v>46276.833333333299</v>
      </c>
      <c r="E67" s="29">
        <v>46277.208333333299</v>
      </c>
      <c r="F67" s="28" t="s">
        <v>1230</v>
      </c>
    </row>
    <row r="68" spans="1:6" s="6" customFormat="1" ht="62" x14ac:dyDescent="0.35">
      <c r="A68" s="27" t="s">
        <v>407</v>
      </c>
      <c r="B68" s="27" t="s">
        <v>5</v>
      </c>
      <c r="C68" s="28" t="s">
        <v>1231</v>
      </c>
      <c r="D68" s="29">
        <v>46276.833333333299</v>
      </c>
      <c r="E68" s="29">
        <v>46277.208333333299</v>
      </c>
      <c r="F68" s="28" t="s">
        <v>1230</v>
      </c>
    </row>
    <row r="69" spans="1:6" s="6" customFormat="1" ht="62" x14ac:dyDescent="0.35">
      <c r="A69" s="27" t="s">
        <v>407</v>
      </c>
      <c r="B69" s="27" t="s">
        <v>4</v>
      </c>
      <c r="C69" s="28" t="s">
        <v>1241</v>
      </c>
      <c r="D69" s="29">
        <v>46276.875</v>
      </c>
      <c r="E69" s="29">
        <v>46277.25</v>
      </c>
      <c r="F69" s="28" t="s">
        <v>1242</v>
      </c>
    </row>
    <row r="70" spans="1:6" s="6" customFormat="1" ht="62" x14ac:dyDescent="0.35">
      <c r="A70" s="27" t="s">
        <v>401</v>
      </c>
      <c r="B70" s="27" t="s">
        <v>2</v>
      </c>
      <c r="C70" s="28" t="s">
        <v>1236</v>
      </c>
      <c r="D70" s="29">
        <v>46276.833333333299</v>
      </c>
      <c r="E70" s="29">
        <v>46277.25</v>
      </c>
      <c r="F70" s="28" t="s">
        <v>1237</v>
      </c>
    </row>
    <row r="71" spans="1:6" s="6" customFormat="1" ht="62" x14ac:dyDescent="0.35">
      <c r="A71" s="27" t="s">
        <v>401</v>
      </c>
      <c r="B71" s="27" t="s">
        <v>6</v>
      </c>
      <c r="C71" s="28" t="s">
        <v>1238</v>
      </c>
      <c r="D71" s="29">
        <v>46276.833333333299</v>
      </c>
      <c r="E71" s="29">
        <v>46277.25</v>
      </c>
      <c r="F71" s="28" t="s">
        <v>1237</v>
      </c>
    </row>
    <row r="72" spans="1:6" s="6" customFormat="1" ht="62" x14ac:dyDescent="0.35">
      <c r="A72" s="27" t="s">
        <v>404</v>
      </c>
      <c r="B72" s="27" t="s">
        <v>4</v>
      </c>
      <c r="C72" s="28" t="s">
        <v>418</v>
      </c>
      <c r="D72" s="29">
        <v>46276.875</v>
      </c>
      <c r="E72" s="29">
        <v>46277.25</v>
      </c>
      <c r="F72" s="28" t="s">
        <v>419</v>
      </c>
    </row>
    <row r="73" spans="1:6" s="6" customFormat="1" ht="62" x14ac:dyDescent="0.35">
      <c r="A73" s="27" t="s">
        <v>404</v>
      </c>
      <c r="B73" s="27" t="s">
        <v>6</v>
      </c>
      <c r="C73" s="28" t="s">
        <v>1243</v>
      </c>
      <c r="D73" s="29">
        <v>46276.833333333299</v>
      </c>
      <c r="E73" s="29">
        <v>46277.25</v>
      </c>
      <c r="F73" s="28" t="s">
        <v>1244</v>
      </c>
    </row>
    <row r="74" spans="1:6" s="6" customFormat="1" ht="62" x14ac:dyDescent="0.35">
      <c r="A74" s="27" t="s">
        <v>365</v>
      </c>
      <c r="B74" s="27" t="s">
        <v>4</v>
      </c>
      <c r="C74" s="28" t="s">
        <v>1048</v>
      </c>
      <c r="D74" s="29">
        <v>46276.875</v>
      </c>
      <c r="E74" s="29">
        <v>46277.25</v>
      </c>
      <c r="F74" s="28" t="s">
        <v>372</v>
      </c>
    </row>
    <row r="75" spans="1:6" s="6" customFormat="1" ht="62" x14ac:dyDescent="0.35">
      <c r="A75" s="27" t="s">
        <v>365</v>
      </c>
      <c r="B75" s="27" t="s">
        <v>4</v>
      </c>
      <c r="C75" s="28" t="s">
        <v>371</v>
      </c>
      <c r="D75" s="29">
        <v>46277.25</v>
      </c>
      <c r="E75" s="29">
        <v>46278.875</v>
      </c>
      <c r="F75" s="28" t="s">
        <v>372</v>
      </c>
    </row>
    <row r="76" spans="1:6" s="6" customFormat="1" ht="62" x14ac:dyDescent="0.35">
      <c r="A76" s="27" t="s">
        <v>365</v>
      </c>
      <c r="B76" s="27" t="s">
        <v>4</v>
      </c>
      <c r="C76" s="28" t="s">
        <v>398</v>
      </c>
      <c r="D76" s="29">
        <v>46276.833333333299</v>
      </c>
      <c r="E76" s="29">
        <v>46277.25</v>
      </c>
      <c r="F76" s="28" t="s">
        <v>399</v>
      </c>
    </row>
    <row r="77" spans="1:6" s="6" customFormat="1" ht="62" x14ac:dyDescent="0.35">
      <c r="A77" s="27" t="s">
        <v>365</v>
      </c>
      <c r="B77" s="27" t="s">
        <v>5</v>
      </c>
      <c r="C77" s="28" t="s">
        <v>400</v>
      </c>
      <c r="D77" s="29">
        <v>46276.833333333299</v>
      </c>
      <c r="E77" s="29">
        <v>46277.25</v>
      </c>
      <c r="F77" s="28" t="s">
        <v>399</v>
      </c>
    </row>
    <row r="78" spans="1:6" s="6" customFormat="1" ht="108.5" x14ac:dyDescent="0.35">
      <c r="A78" s="27" t="s">
        <v>365</v>
      </c>
      <c r="B78" s="27" t="s">
        <v>4</v>
      </c>
      <c r="C78" s="28" t="s">
        <v>1232</v>
      </c>
      <c r="D78" s="29">
        <v>46276.833333333299</v>
      </c>
      <c r="E78" s="29">
        <v>46277.208333333299</v>
      </c>
      <c r="F78" s="28" t="s">
        <v>1233</v>
      </c>
    </row>
    <row r="79" spans="1:6" s="6" customFormat="1" ht="108.5" x14ac:dyDescent="0.35">
      <c r="A79" s="27" t="s">
        <v>365</v>
      </c>
      <c r="B79" s="27" t="s">
        <v>4</v>
      </c>
      <c r="C79" s="28" t="s">
        <v>1234</v>
      </c>
      <c r="D79" s="29">
        <v>46276.833333333299</v>
      </c>
      <c r="E79" s="29">
        <v>46277.208333333299</v>
      </c>
      <c r="F79" s="28" t="s">
        <v>1233</v>
      </c>
    </row>
    <row r="80" spans="1:6" s="6" customFormat="1" ht="108.5" x14ac:dyDescent="0.35">
      <c r="A80" s="27" t="s">
        <v>365</v>
      </c>
      <c r="B80" s="27" t="s">
        <v>4</v>
      </c>
      <c r="C80" s="28" t="s">
        <v>1235</v>
      </c>
      <c r="D80" s="29">
        <v>46276.833333333299</v>
      </c>
      <c r="E80" s="29">
        <v>46277.208333333299</v>
      </c>
      <c r="F80" s="28" t="s">
        <v>1233</v>
      </c>
    </row>
    <row r="81" spans="1:6" s="6" customFormat="1" ht="93" x14ac:dyDescent="0.35">
      <c r="A81" s="27" t="s">
        <v>457</v>
      </c>
      <c r="B81" s="27" t="s">
        <v>2</v>
      </c>
      <c r="C81" s="28" t="s">
        <v>458</v>
      </c>
      <c r="D81" s="29">
        <v>46276.895833333299</v>
      </c>
      <c r="E81" s="29">
        <v>46277.229166666701</v>
      </c>
      <c r="F81" s="28" t="s">
        <v>459</v>
      </c>
    </row>
    <row r="82" spans="1:6" s="6" customFormat="1" ht="93" x14ac:dyDescent="0.35">
      <c r="A82" s="27" t="s">
        <v>457</v>
      </c>
      <c r="B82" s="27" t="s">
        <v>2</v>
      </c>
      <c r="C82" s="28" t="s">
        <v>1118</v>
      </c>
      <c r="D82" s="29">
        <v>46276.895833333299</v>
      </c>
      <c r="E82" s="29">
        <v>46277.229166666701</v>
      </c>
      <c r="F82" s="28" t="s">
        <v>459</v>
      </c>
    </row>
    <row r="83" spans="1:6" s="6" customFormat="1" ht="93" x14ac:dyDescent="0.35">
      <c r="A83" s="27" t="s">
        <v>457</v>
      </c>
      <c r="B83" s="27" t="s">
        <v>6</v>
      </c>
      <c r="C83" s="28" t="s">
        <v>966</v>
      </c>
      <c r="D83" s="29">
        <v>46276.958333333299</v>
      </c>
      <c r="E83" s="29">
        <v>46277.25</v>
      </c>
      <c r="F83" s="28" t="s">
        <v>1247</v>
      </c>
    </row>
    <row r="84" spans="1:6" s="6" customFormat="1" ht="77.5" x14ac:dyDescent="0.35">
      <c r="A84" s="27" t="s">
        <v>457</v>
      </c>
      <c r="B84" s="27" t="s">
        <v>6</v>
      </c>
      <c r="C84" s="28" t="s">
        <v>1248</v>
      </c>
      <c r="D84" s="29">
        <v>46276.958333333299</v>
      </c>
      <c r="E84" s="29">
        <v>46277.25</v>
      </c>
      <c r="F84" s="28" t="s">
        <v>1247</v>
      </c>
    </row>
    <row r="85" spans="1:6" s="6" customFormat="1" ht="77.5" x14ac:dyDescent="0.35">
      <c r="A85" s="27" t="s">
        <v>361</v>
      </c>
      <c r="B85" s="27" t="s">
        <v>2</v>
      </c>
      <c r="C85" s="28" t="s">
        <v>364</v>
      </c>
      <c r="D85" s="29">
        <v>46276.875</v>
      </c>
      <c r="E85" s="29">
        <v>46277.25</v>
      </c>
      <c r="F85" s="28" t="s">
        <v>363</v>
      </c>
    </row>
    <row r="86" spans="1:6" s="6" customFormat="1" ht="77.5" x14ac:dyDescent="0.35">
      <c r="A86" s="27" t="s">
        <v>361</v>
      </c>
      <c r="B86" s="27" t="s">
        <v>2</v>
      </c>
      <c r="C86" s="28" t="s">
        <v>947</v>
      </c>
      <c r="D86" s="29">
        <v>46276.875</v>
      </c>
      <c r="E86" s="29">
        <v>46277.25</v>
      </c>
      <c r="F86" s="28" t="s">
        <v>363</v>
      </c>
    </row>
    <row r="87" spans="1:6" s="6" customFormat="1" ht="77.5" x14ac:dyDescent="0.35">
      <c r="A87" s="27" t="s">
        <v>361</v>
      </c>
      <c r="B87" s="27" t="s">
        <v>6</v>
      </c>
      <c r="C87" s="28" t="s">
        <v>1269</v>
      </c>
      <c r="D87" s="29">
        <v>46276.958333333299</v>
      </c>
      <c r="E87" s="29">
        <v>46277.25</v>
      </c>
      <c r="F87" s="28" t="s">
        <v>1270</v>
      </c>
    </row>
    <row r="88" spans="1:6" s="6" customFormat="1" ht="77.5" x14ac:dyDescent="0.35">
      <c r="A88" s="27" t="s">
        <v>469</v>
      </c>
      <c r="B88" s="27" t="s">
        <v>4</v>
      </c>
      <c r="C88" s="28" t="s">
        <v>477</v>
      </c>
      <c r="D88" s="29">
        <v>46276.833333333299</v>
      </c>
      <c r="E88" s="29">
        <v>46277.25</v>
      </c>
      <c r="F88" s="28" t="s">
        <v>478</v>
      </c>
    </row>
    <row r="89" spans="1:6" s="6" customFormat="1" ht="77.5" x14ac:dyDescent="0.35">
      <c r="A89" s="27" t="s">
        <v>469</v>
      </c>
      <c r="B89" s="27" t="s">
        <v>4</v>
      </c>
      <c r="C89" s="28" t="s">
        <v>481</v>
      </c>
      <c r="D89" s="29">
        <v>46272.25</v>
      </c>
      <c r="E89" s="29">
        <v>46341.833333333299</v>
      </c>
      <c r="F89" s="28" t="s">
        <v>482</v>
      </c>
    </row>
    <row r="90" spans="1:6" s="6" customFormat="1" ht="93" x14ac:dyDescent="0.35">
      <c r="A90" s="27" t="s">
        <v>469</v>
      </c>
      <c r="B90" s="27" t="s">
        <v>4</v>
      </c>
      <c r="C90" s="28" t="s">
        <v>483</v>
      </c>
      <c r="D90" s="29">
        <v>46276.875</v>
      </c>
      <c r="E90" s="29">
        <v>46277.25</v>
      </c>
      <c r="F90" s="28" t="s">
        <v>484</v>
      </c>
    </row>
    <row r="91" spans="1:6" s="6" customFormat="1" ht="46.5" x14ac:dyDescent="0.35">
      <c r="A91" s="27" t="s">
        <v>373</v>
      </c>
      <c r="B91" s="27" t="s">
        <v>5</v>
      </c>
      <c r="C91" s="28" t="s">
        <v>374</v>
      </c>
      <c r="D91" s="29">
        <v>46276.875</v>
      </c>
      <c r="E91" s="29">
        <v>46277.25</v>
      </c>
      <c r="F91" s="28" t="s">
        <v>375</v>
      </c>
    </row>
    <row r="92" spans="1:6" s="6" customFormat="1" ht="77.5" x14ac:dyDescent="0.35">
      <c r="A92" s="27" t="s">
        <v>373</v>
      </c>
      <c r="B92" s="27" t="s">
        <v>4</v>
      </c>
      <c r="C92" s="28" t="s">
        <v>376</v>
      </c>
      <c r="D92" s="29">
        <v>46276.875</v>
      </c>
      <c r="E92" s="29">
        <v>46277.25</v>
      </c>
      <c r="F92" s="28" t="s">
        <v>375</v>
      </c>
    </row>
    <row r="93" spans="1:6" s="6" customFormat="1" ht="77.5" x14ac:dyDescent="0.35">
      <c r="A93" s="27" t="s">
        <v>819</v>
      </c>
      <c r="B93" s="27" t="s">
        <v>4</v>
      </c>
      <c r="C93" s="28" t="s">
        <v>1225</v>
      </c>
      <c r="D93" s="29">
        <v>46276.875</v>
      </c>
      <c r="E93" s="29">
        <v>46277.25</v>
      </c>
      <c r="F93" s="28" t="s">
        <v>1226</v>
      </c>
    </row>
    <row r="94" spans="1:6" s="6" customFormat="1" ht="77.5" x14ac:dyDescent="0.35">
      <c r="A94" s="27" t="s">
        <v>819</v>
      </c>
      <c r="B94" s="27" t="s">
        <v>4</v>
      </c>
      <c r="C94" s="28" t="s">
        <v>1227</v>
      </c>
      <c r="D94" s="29">
        <v>46276.875</v>
      </c>
      <c r="E94" s="29">
        <v>46277.25</v>
      </c>
      <c r="F94" s="28" t="s">
        <v>1226</v>
      </c>
    </row>
    <row r="95" spans="1:6" s="6" customFormat="1" ht="93" x14ac:dyDescent="0.35">
      <c r="A95" s="27" t="s">
        <v>356</v>
      </c>
      <c r="B95" s="27" t="s">
        <v>2</v>
      </c>
      <c r="C95" s="28" t="s">
        <v>359</v>
      </c>
      <c r="D95" s="29">
        <v>46276.875</v>
      </c>
      <c r="E95" s="29">
        <v>46277.25</v>
      </c>
      <c r="F95" s="28" t="s">
        <v>360</v>
      </c>
    </row>
    <row r="96" spans="1:6" s="6" customFormat="1" ht="93" x14ac:dyDescent="0.35">
      <c r="A96" s="27" t="s">
        <v>356</v>
      </c>
      <c r="B96" s="27" t="s">
        <v>6</v>
      </c>
      <c r="C96" s="28" t="s">
        <v>1044</v>
      </c>
      <c r="D96" s="29">
        <v>46276.875</v>
      </c>
      <c r="E96" s="29">
        <v>46279.25</v>
      </c>
      <c r="F96" s="28" t="s">
        <v>1045</v>
      </c>
    </row>
    <row r="97" spans="1:6" s="6" customFormat="1" ht="93" x14ac:dyDescent="0.35">
      <c r="A97" s="27" t="s">
        <v>356</v>
      </c>
      <c r="B97" s="27" t="s">
        <v>2</v>
      </c>
      <c r="C97" s="28" t="s">
        <v>1047</v>
      </c>
      <c r="D97" s="29">
        <v>46276.875</v>
      </c>
      <c r="E97" s="29">
        <v>46279.25</v>
      </c>
      <c r="F97" s="28" t="s">
        <v>1045</v>
      </c>
    </row>
    <row r="98" spans="1:6" s="6" customFormat="1" ht="46.5" x14ac:dyDescent="0.35">
      <c r="A98" s="27" t="s">
        <v>356</v>
      </c>
      <c r="B98" s="27" t="s">
        <v>6</v>
      </c>
      <c r="C98" s="28" t="s">
        <v>369</v>
      </c>
      <c r="D98" s="29">
        <v>46276.875</v>
      </c>
      <c r="E98" s="29">
        <v>46277.25</v>
      </c>
      <c r="F98" s="28" t="s">
        <v>370</v>
      </c>
    </row>
    <row r="99" spans="1:6" s="5" customFormat="1" ht="93" x14ac:dyDescent="0.35">
      <c r="A99" s="27" t="s">
        <v>356</v>
      </c>
      <c r="B99" s="27" t="s">
        <v>6</v>
      </c>
      <c r="C99" s="28" t="s">
        <v>377</v>
      </c>
      <c r="D99" s="29">
        <v>46276.875</v>
      </c>
      <c r="E99" s="29">
        <v>46277.25</v>
      </c>
      <c r="F99" s="28" t="s">
        <v>378</v>
      </c>
    </row>
    <row r="100" spans="1:6" s="6" customFormat="1" ht="93" x14ac:dyDescent="0.35">
      <c r="A100" s="27" t="s">
        <v>356</v>
      </c>
      <c r="B100" s="27" t="s">
        <v>2</v>
      </c>
      <c r="C100" s="28" t="s">
        <v>1218</v>
      </c>
      <c r="D100" s="29">
        <v>46276.875</v>
      </c>
      <c r="E100" s="29">
        <v>46277.25</v>
      </c>
      <c r="F100" s="28" t="s">
        <v>1219</v>
      </c>
    </row>
    <row r="101" spans="1:6" s="6" customFormat="1" ht="93" x14ac:dyDescent="0.35">
      <c r="A101" s="27" t="s">
        <v>356</v>
      </c>
      <c r="B101" s="27" t="s">
        <v>2</v>
      </c>
      <c r="C101" s="28" t="s">
        <v>1220</v>
      </c>
      <c r="D101" s="29">
        <v>46276.875</v>
      </c>
      <c r="E101" s="29">
        <v>46277.25</v>
      </c>
      <c r="F101" s="28" t="s">
        <v>1219</v>
      </c>
    </row>
    <row r="102" spans="1:6" s="5" customFormat="1" ht="77.5" x14ac:dyDescent="0.35">
      <c r="A102" s="27" t="s">
        <v>356</v>
      </c>
      <c r="B102" s="27" t="s">
        <v>2</v>
      </c>
      <c r="C102" s="28" t="s">
        <v>382</v>
      </c>
      <c r="D102" s="29">
        <v>46276.875</v>
      </c>
      <c r="E102" s="29">
        <v>46277.25</v>
      </c>
      <c r="F102" s="28" t="s">
        <v>383</v>
      </c>
    </row>
    <row r="103" spans="1:6" s="5" customFormat="1" ht="77.5" x14ac:dyDescent="0.35">
      <c r="A103" s="27" t="s">
        <v>513</v>
      </c>
      <c r="B103" s="27" t="s">
        <v>24</v>
      </c>
      <c r="C103" s="28" t="s">
        <v>1272</v>
      </c>
      <c r="D103" s="29">
        <v>46276.833333333299</v>
      </c>
      <c r="E103" s="29">
        <v>46277.25</v>
      </c>
      <c r="F103" s="28" t="s">
        <v>1273</v>
      </c>
    </row>
    <row r="104" spans="1:6" s="5" customFormat="1" ht="77.5" x14ac:dyDescent="0.35">
      <c r="A104" s="27" t="s">
        <v>493</v>
      </c>
      <c r="B104" s="27" t="s">
        <v>24</v>
      </c>
      <c r="C104" s="28" t="s">
        <v>693</v>
      </c>
      <c r="D104" s="29">
        <v>46276.833333333299</v>
      </c>
      <c r="E104" s="29">
        <v>46277.25</v>
      </c>
      <c r="F104" s="28" t="s">
        <v>694</v>
      </c>
    </row>
    <row r="105" spans="1:6" s="5" customFormat="1" ht="77.5" x14ac:dyDescent="0.35">
      <c r="A105" s="27" t="s">
        <v>124</v>
      </c>
      <c r="B105" s="27" t="s">
        <v>2</v>
      </c>
      <c r="C105" s="28" t="s">
        <v>892</v>
      </c>
      <c r="D105" s="29">
        <v>46276.833333333299</v>
      </c>
      <c r="E105" s="29">
        <v>46277.25</v>
      </c>
      <c r="F105" s="28" t="s">
        <v>126</v>
      </c>
    </row>
    <row r="106" spans="1:6" s="5" customFormat="1" ht="77.5" x14ac:dyDescent="0.35">
      <c r="A106" s="27" t="s">
        <v>124</v>
      </c>
      <c r="B106" s="27" t="s">
        <v>5</v>
      </c>
      <c r="C106" s="28" t="s">
        <v>479</v>
      </c>
      <c r="D106" s="29">
        <v>46276.875</v>
      </c>
      <c r="E106" s="29">
        <v>46277.25</v>
      </c>
      <c r="F106" s="28" t="s">
        <v>480</v>
      </c>
    </row>
    <row r="107" spans="1:6" s="5" customFormat="1" ht="77.5" x14ac:dyDescent="0.35">
      <c r="A107" s="27" t="s">
        <v>124</v>
      </c>
      <c r="B107" s="27" t="s">
        <v>4</v>
      </c>
      <c r="C107" s="28" t="s">
        <v>485</v>
      </c>
      <c r="D107" s="29">
        <v>46276.833333333299</v>
      </c>
      <c r="E107" s="29">
        <v>46277.25</v>
      </c>
      <c r="F107" s="28" t="s">
        <v>486</v>
      </c>
    </row>
    <row r="108" spans="1:6" s="5" customFormat="1" ht="77.5" x14ac:dyDescent="0.35">
      <c r="A108" s="27" t="s">
        <v>124</v>
      </c>
      <c r="B108" s="27" t="s">
        <v>5</v>
      </c>
      <c r="C108" s="28" t="s">
        <v>487</v>
      </c>
      <c r="D108" s="29">
        <v>46276.833333333299</v>
      </c>
      <c r="E108" s="29">
        <v>46277.25</v>
      </c>
      <c r="F108" s="28" t="s">
        <v>488</v>
      </c>
    </row>
    <row r="109" spans="1:6" s="5" customFormat="1" ht="77.5" x14ac:dyDescent="0.35">
      <c r="A109" s="27" t="s">
        <v>124</v>
      </c>
      <c r="B109" s="27" t="s">
        <v>5</v>
      </c>
      <c r="C109" s="28" t="s">
        <v>489</v>
      </c>
      <c r="D109" s="29">
        <v>46276.875</v>
      </c>
      <c r="E109" s="29">
        <v>46277.25</v>
      </c>
      <c r="F109" s="28" t="s">
        <v>490</v>
      </c>
    </row>
    <row r="110" spans="1:6" s="5" customFormat="1" ht="77.5" x14ac:dyDescent="0.35">
      <c r="A110" s="27" t="s">
        <v>124</v>
      </c>
      <c r="B110" s="27" t="s">
        <v>6</v>
      </c>
      <c r="C110" s="28" t="s">
        <v>523</v>
      </c>
      <c r="D110" s="29">
        <v>46202.875</v>
      </c>
      <c r="E110" s="29">
        <v>46508.208333333299</v>
      </c>
      <c r="F110" s="28" t="s">
        <v>524</v>
      </c>
    </row>
    <row r="111" spans="1:6" s="5" customFormat="1" ht="77.5" x14ac:dyDescent="0.35">
      <c r="A111" s="27" t="s">
        <v>124</v>
      </c>
      <c r="B111" s="27" t="s">
        <v>2</v>
      </c>
      <c r="C111" s="28" t="s">
        <v>525</v>
      </c>
      <c r="D111" s="29">
        <v>46266.333333333299</v>
      </c>
      <c r="E111" s="29">
        <v>46477</v>
      </c>
      <c r="F111" s="28" t="s">
        <v>524</v>
      </c>
    </row>
    <row r="112" spans="1:6" ht="77.5" x14ac:dyDescent="0.35">
      <c r="A112" s="27" t="s">
        <v>1140</v>
      </c>
      <c r="B112" s="27" t="s">
        <v>5</v>
      </c>
      <c r="C112" s="28" t="s">
        <v>1141</v>
      </c>
      <c r="D112" s="29">
        <v>46276.916666666701</v>
      </c>
      <c r="E112" s="29">
        <v>46277.208333333299</v>
      </c>
      <c r="F112" s="28" t="s">
        <v>55</v>
      </c>
    </row>
    <row r="113" spans="1:6" ht="77.5" x14ac:dyDescent="0.35">
      <c r="A113" s="27" t="s">
        <v>1140</v>
      </c>
      <c r="B113" s="27" t="s">
        <v>6</v>
      </c>
      <c r="C113" s="28" t="s">
        <v>1142</v>
      </c>
      <c r="D113" s="29">
        <v>46276.916666666701</v>
      </c>
      <c r="E113" s="29">
        <v>46277.208333333299</v>
      </c>
      <c r="F113" s="28" t="s">
        <v>55</v>
      </c>
    </row>
    <row r="114" spans="1:6" ht="77.5" x14ac:dyDescent="0.35">
      <c r="A114" s="27" t="s">
        <v>518</v>
      </c>
      <c r="B114" s="27" t="s">
        <v>6</v>
      </c>
      <c r="C114" s="28" t="s">
        <v>695</v>
      </c>
      <c r="D114" s="29">
        <v>46276.958333333299</v>
      </c>
      <c r="E114" s="29">
        <v>46279.25</v>
      </c>
      <c r="F114" s="28" t="s">
        <v>1059</v>
      </c>
    </row>
    <row r="115" spans="1:6" ht="46.5" x14ac:dyDescent="0.35">
      <c r="A115" s="27" t="s">
        <v>518</v>
      </c>
      <c r="B115" s="27" t="s">
        <v>2</v>
      </c>
      <c r="C115" s="28" t="s">
        <v>1060</v>
      </c>
      <c r="D115" s="29">
        <v>46276.958333333299</v>
      </c>
      <c r="E115" s="29">
        <v>46279.25</v>
      </c>
      <c r="F115" s="28" t="s">
        <v>1061</v>
      </c>
    </row>
    <row r="116" spans="1:6" ht="46.5" x14ac:dyDescent="0.35">
      <c r="A116" s="27" t="s">
        <v>46</v>
      </c>
      <c r="B116" s="27" t="s">
        <v>4</v>
      </c>
      <c r="C116" s="28" t="s">
        <v>47</v>
      </c>
      <c r="D116" s="29">
        <v>46276.833333333299</v>
      </c>
      <c r="E116" s="29">
        <v>46279.25</v>
      </c>
      <c r="F116" s="28" t="s">
        <v>48</v>
      </c>
    </row>
    <row r="117" spans="1:6" s="15" customFormat="1" ht="46.5" x14ac:dyDescent="0.35">
      <c r="A117" s="27" t="s">
        <v>1291</v>
      </c>
      <c r="B117" s="27" t="s">
        <v>2</v>
      </c>
      <c r="C117" s="28" t="s">
        <v>1292</v>
      </c>
      <c r="D117" s="29">
        <v>46276.875</v>
      </c>
      <c r="E117" s="29">
        <v>46277.25</v>
      </c>
      <c r="F117" s="28" t="s">
        <v>1293</v>
      </c>
    </row>
    <row r="118" spans="1:6" s="15" customFormat="1" ht="77.5" x14ac:dyDescent="0.35">
      <c r="A118" s="27" t="s">
        <v>1285</v>
      </c>
      <c r="B118" s="27" t="s">
        <v>2</v>
      </c>
      <c r="C118" s="28" t="s">
        <v>1286</v>
      </c>
      <c r="D118" s="29">
        <v>46276.875</v>
      </c>
      <c r="E118" s="29">
        <v>46277.25</v>
      </c>
      <c r="F118" s="28" t="s">
        <v>1287</v>
      </c>
    </row>
    <row r="119" spans="1:6" s="15" customFormat="1" ht="77.5" x14ac:dyDescent="0.35">
      <c r="A119" s="27" t="s">
        <v>132</v>
      </c>
      <c r="B119" s="27" t="s">
        <v>7</v>
      </c>
      <c r="C119" s="28" t="s">
        <v>538</v>
      </c>
      <c r="D119" s="29">
        <v>46217.625</v>
      </c>
      <c r="E119" s="29">
        <v>46387.875</v>
      </c>
      <c r="F119" s="28" t="s">
        <v>539</v>
      </c>
    </row>
    <row r="120" spans="1:6" s="15" customFormat="1" ht="62" x14ac:dyDescent="0.35">
      <c r="A120" s="27" t="s">
        <v>78</v>
      </c>
      <c r="B120" s="27" t="s">
        <v>6</v>
      </c>
      <c r="C120" s="28" t="s">
        <v>1154</v>
      </c>
      <c r="D120" s="29">
        <v>46276.875</v>
      </c>
      <c r="E120" s="29">
        <v>46277.25</v>
      </c>
      <c r="F120" s="28" t="s">
        <v>1155</v>
      </c>
    </row>
    <row r="121" spans="1:6" ht="77.5" x14ac:dyDescent="0.35">
      <c r="A121" s="27" t="s">
        <v>78</v>
      </c>
      <c r="B121" s="27" t="s">
        <v>24</v>
      </c>
      <c r="C121" s="28" t="s">
        <v>1283</v>
      </c>
      <c r="D121" s="29">
        <v>46276.875</v>
      </c>
      <c r="E121" s="29">
        <v>46277.25</v>
      </c>
      <c r="F121" s="28" t="s">
        <v>1284</v>
      </c>
    </row>
    <row r="122" spans="1:6" ht="77.5" x14ac:dyDescent="0.35">
      <c r="A122" s="27" t="s">
        <v>78</v>
      </c>
      <c r="B122" s="27" t="s">
        <v>6</v>
      </c>
      <c r="C122" s="28" t="s">
        <v>1289</v>
      </c>
      <c r="D122" s="29">
        <v>46276.833333333299</v>
      </c>
      <c r="E122" s="29">
        <v>46277.208333333299</v>
      </c>
      <c r="F122" s="28" t="s">
        <v>1290</v>
      </c>
    </row>
    <row r="123" spans="1:6" ht="77.5" x14ac:dyDescent="0.35">
      <c r="A123" s="27" t="s">
        <v>20</v>
      </c>
      <c r="B123" s="27" t="s">
        <v>4</v>
      </c>
      <c r="C123" s="28" t="s">
        <v>21</v>
      </c>
      <c r="D123" s="29">
        <v>46276.833333333299</v>
      </c>
      <c r="E123" s="29">
        <v>46277.25</v>
      </c>
      <c r="F123" s="28" t="s">
        <v>22</v>
      </c>
    </row>
    <row r="124" spans="1:6" ht="77.5" x14ac:dyDescent="0.35">
      <c r="A124" s="27" t="s">
        <v>20</v>
      </c>
      <c r="B124" s="27" t="s">
        <v>24</v>
      </c>
      <c r="C124" s="28" t="s">
        <v>1128</v>
      </c>
      <c r="D124" s="29">
        <v>46276.833333333299</v>
      </c>
      <c r="E124" s="29">
        <v>46277.25</v>
      </c>
      <c r="F124" s="28" t="s">
        <v>22</v>
      </c>
    </row>
    <row r="125" spans="1:6" ht="77.5" x14ac:dyDescent="0.35">
      <c r="A125" s="27" t="s">
        <v>20</v>
      </c>
      <c r="B125" s="27" t="s">
        <v>4</v>
      </c>
      <c r="C125" s="28" t="s">
        <v>23</v>
      </c>
      <c r="D125" s="29">
        <v>46276.833333333299</v>
      </c>
      <c r="E125" s="29">
        <v>46277.25</v>
      </c>
      <c r="F125" s="28" t="s">
        <v>22</v>
      </c>
    </row>
    <row r="126" spans="1:6" ht="46.5" x14ac:dyDescent="0.35">
      <c r="A126" s="27" t="s">
        <v>20</v>
      </c>
      <c r="B126" s="27" t="s">
        <v>5</v>
      </c>
      <c r="C126" s="28" t="s">
        <v>1133</v>
      </c>
      <c r="D126" s="29">
        <v>46276.833333333299</v>
      </c>
      <c r="E126" s="29">
        <v>46277.25</v>
      </c>
      <c r="F126" s="28" t="s">
        <v>1134</v>
      </c>
    </row>
    <row r="127" spans="1:6" ht="46.5" x14ac:dyDescent="0.35">
      <c r="A127" s="27" t="s">
        <v>20</v>
      </c>
      <c r="B127" s="27" t="s">
        <v>5</v>
      </c>
      <c r="C127" s="28" t="s">
        <v>1135</v>
      </c>
      <c r="D127" s="29">
        <v>46276.833333333299</v>
      </c>
      <c r="E127" s="29">
        <v>46277.25</v>
      </c>
      <c r="F127" s="28" t="s">
        <v>1134</v>
      </c>
    </row>
    <row r="128" spans="1:6" ht="46.5" x14ac:dyDescent="0.35">
      <c r="A128" s="27" t="s">
        <v>20</v>
      </c>
      <c r="B128" s="27" t="s">
        <v>5</v>
      </c>
      <c r="C128" s="28" t="s">
        <v>1136</v>
      </c>
      <c r="D128" s="29">
        <v>46276.833333333299</v>
      </c>
      <c r="E128" s="29">
        <v>46277.25</v>
      </c>
      <c r="F128" s="28" t="s">
        <v>1134</v>
      </c>
    </row>
    <row r="129" spans="1:6" ht="46.5" x14ac:dyDescent="0.35">
      <c r="A129" s="27" t="s">
        <v>20</v>
      </c>
      <c r="B129" s="27" t="s">
        <v>5</v>
      </c>
      <c r="C129" s="28" t="s">
        <v>1137</v>
      </c>
      <c r="D129" s="29">
        <v>46276.833333333299</v>
      </c>
      <c r="E129" s="29">
        <v>46277.25</v>
      </c>
      <c r="F129" s="28" t="s">
        <v>1134</v>
      </c>
    </row>
    <row r="130" spans="1:6" ht="46.5" x14ac:dyDescent="0.35">
      <c r="A130" s="27" t="s">
        <v>20</v>
      </c>
      <c r="B130" s="27" t="s">
        <v>5</v>
      </c>
      <c r="C130" s="28" t="s">
        <v>1138</v>
      </c>
      <c r="D130" s="29">
        <v>46276.833333333299</v>
      </c>
      <c r="E130" s="29">
        <v>46277.25</v>
      </c>
      <c r="F130" s="28" t="s">
        <v>1139</v>
      </c>
    </row>
    <row r="131" spans="1:6" ht="46.5" x14ac:dyDescent="0.35">
      <c r="A131" s="27" t="s">
        <v>66</v>
      </c>
      <c r="B131" s="27" t="s">
        <v>2</v>
      </c>
      <c r="C131" s="28" t="s">
        <v>1146</v>
      </c>
      <c r="D131" s="29">
        <v>46276.833333333299</v>
      </c>
      <c r="E131" s="29">
        <v>46277.25</v>
      </c>
      <c r="F131" s="28" t="s">
        <v>68</v>
      </c>
    </row>
    <row r="132" spans="1:6" ht="46.5" x14ac:dyDescent="0.35">
      <c r="A132" s="27" t="s">
        <v>66</v>
      </c>
      <c r="B132" s="27" t="s">
        <v>4</v>
      </c>
      <c r="C132" s="28" t="s">
        <v>1275</v>
      </c>
      <c r="D132" s="29">
        <v>46275.333333333299</v>
      </c>
      <c r="E132" s="29">
        <v>46276.666666666701</v>
      </c>
      <c r="F132" s="28" t="s">
        <v>1276</v>
      </c>
    </row>
    <row r="133" spans="1:6" ht="46.5" x14ac:dyDescent="0.35">
      <c r="A133" s="27" t="s">
        <v>540</v>
      </c>
      <c r="B133" s="27" t="s">
        <v>5</v>
      </c>
      <c r="C133" s="28" t="s">
        <v>553</v>
      </c>
      <c r="D133" s="29">
        <v>46276.833333333299</v>
      </c>
      <c r="E133" s="29">
        <v>46277.208333333299</v>
      </c>
      <c r="F133" s="28" t="s">
        <v>554</v>
      </c>
    </row>
    <row r="134" spans="1:6" ht="46.5" x14ac:dyDescent="0.35">
      <c r="A134" s="27" t="s">
        <v>540</v>
      </c>
      <c r="B134" s="27" t="s">
        <v>24</v>
      </c>
      <c r="C134" s="28" t="s">
        <v>712</v>
      </c>
      <c r="D134" s="29">
        <v>46276.833333333299</v>
      </c>
      <c r="E134" s="29">
        <v>46277.208333333299</v>
      </c>
      <c r="F134" s="28" t="s">
        <v>556</v>
      </c>
    </row>
    <row r="135" spans="1:6" ht="46.5" x14ac:dyDescent="0.35">
      <c r="A135" s="27" t="s">
        <v>540</v>
      </c>
      <c r="B135" s="27" t="s">
        <v>4</v>
      </c>
      <c r="C135" s="28" t="s">
        <v>1296</v>
      </c>
      <c r="D135" s="29">
        <v>46276.833333333299</v>
      </c>
      <c r="E135" s="29">
        <v>46277.208333333299</v>
      </c>
      <c r="F135" s="28" t="s">
        <v>1297</v>
      </c>
    </row>
    <row r="136" spans="1:6" ht="46.5" x14ac:dyDescent="0.35">
      <c r="A136" s="27" t="s">
        <v>533</v>
      </c>
      <c r="B136" s="27" t="s">
        <v>24</v>
      </c>
      <c r="C136" s="28" t="s">
        <v>534</v>
      </c>
      <c r="D136" s="29">
        <v>46230.833333333299</v>
      </c>
      <c r="E136" s="29">
        <v>46403.25</v>
      </c>
      <c r="F136" s="28" t="s">
        <v>535</v>
      </c>
    </row>
    <row r="137" spans="1:6" ht="46.5" x14ac:dyDescent="0.35">
      <c r="A137" s="27" t="s">
        <v>533</v>
      </c>
      <c r="B137" s="27" t="s">
        <v>2</v>
      </c>
      <c r="C137" s="28" t="s">
        <v>1278</v>
      </c>
      <c r="D137" s="29">
        <v>46276.833333333299</v>
      </c>
      <c r="E137" s="29">
        <v>46277.25</v>
      </c>
      <c r="F137" s="28" t="s">
        <v>1279</v>
      </c>
    </row>
    <row r="138" spans="1:6" ht="46.5" x14ac:dyDescent="0.35">
      <c r="A138" s="27" t="s">
        <v>533</v>
      </c>
      <c r="B138" s="27" t="s">
        <v>2</v>
      </c>
      <c r="C138" s="28" t="s">
        <v>1280</v>
      </c>
      <c r="D138" s="29">
        <v>46276.833333333299</v>
      </c>
      <c r="E138" s="29">
        <v>46277.25</v>
      </c>
      <c r="F138" s="28" t="s">
        <v>1279</v>
      </c>
    </row>
    <row r="139" spans="1:6" ht="46.5" x14ac:dyDescent="0.35">
      <c r="A139" s="27" t="s">
        <v>533</v>
      </c>
      <c r="B139" s="27" t="s">
        <v>2</v>
      </c>
      <c r="C139" s="28" t="s">
        <v>1294</v>
      </c>
      <c r="D139" s="29">
        <v>46276.875</v>
      </c>
      <c r="E139" s="29">
        <v>46277.25</v>
      </c>
      <c r="F139" s="28" t="s">
        <v>1295</v>
      </c>
    </row>
    <row r="140" spans="1:6" ht="46.5" x14ac:dyDescent="0.35">
      <c r="A140" s="27" t="s">
        <v>816</v>
      </c>
      <c r="B140" s="27" t="s">
        <v>4</v>
      </c>
      <c r="C140" s="28" t="s">
        <v>817</v>
      </c>
      <c r="D140" s="29">
        <v>46276.395833333299</v>
      </c>
      <c r="E140" s="29">
        <v>46276.645833333299</v>
      </c>
      <c r="F140" s="28" t="s">
        <v>818</v>
      </c>
    </row>
    <row r="141" spans="1:6" ht="46.5" x14ac:dyDescent="0.35">
      <c r="A141" s="27" t="s">
        <v>187</v>
      </c>
      <c r="B141" s="27" t="s">
        <v>6</v>
      </c>
      <c r="C141" s="28" t="s">
        <v>188</v>
      </c>
      <c r="D141" s="29">
        <v>46237.833333333299</v>
      </c>
      <c r="E141" s="29">
        <v>46326.25</v>
      </c>
      <c r="F141" s="28" t="s">
        <v>189</v>
      </c>
    </row>
    <row r="142" spans="1:6" ht="46.5" x14ac:dyDescent="0.35">
      <c r="A142" s="27" t="s">
        <v>187</v>
      </c>
      <c r="B142" s="27" t="s">
        <v>2</v>
      </c>
      <c r="C142" s="28" t="s">
        <v>190</v>
      </c>
      <c r="D142" s="29">
        <v>46237.833333333299</v>
      </c>
      <c r="E142" s="29">
        <v>46326.25</v>
      </c>
      <c r="F142" s="28" t="s">
        <v>189</v>
      </c>
    </row>
    <row r="143" spans="1:6" ht="46.5" x14ac:dyDescent="0.35">
      <c r="A143" s="27" t="s">
        <v>141</v>
      </c>
      <c r="B143" s="27" t="s">
        <v>5</v>
      </c>
      <c r="C143" s="28" t="s">
        <v>182</v>
      </c>
      <c r="D143" s="29">
        <v>46276.833333333299</v>
      </c>
      <c r="E143" s="29">
        <v>46277.25</v>
      </c>
      <c r="F143" s="28" t="s">
        <v>183</v>
      </c>
    </row>
    <row r="144" spans="1:6" ht="46.5" x14ac:dyDescent="0.35">
      <c r="A144" s="27" t="s">
        <v>225</v>
      </c>
      <c r="B144" s="27" t="s">
        <v>5</v>
      </c>
      <c r="C144" s="28" t="s">
        <v>1180</v>
      </c>
      <c r="D144" s="29">
        <v>46276.833333333299</v>
      </c>
      <c r="E144" s="29">
        <v>46277.25</v>
      </c>
      <c r="F144" s="28" t="s">
        <v>227</v>
      </c>
    </row>
    <row r="145" spans="1:6" ht="46.5" x14ac:dyDescent="0.35">
      <c r="A145" s="27" t="s">
        <v>225</v>
      </c>
      <c r="B145" s="27" t="s">
        <v>5</v>
      </c>
      <c r="C145" s="28" t="s">
        <v>1181</v>
      </c>
      <c r="D145" s="29">
        <v>46276.833333333299</v>
      </c>
      <c r="E145" s="29">
        <v>46277.25</v>
      </c>
      <c r="F145" s="28" t="s">
        <v>227</v>
      </c>
    </row>
    <row r="146" spans="1:6" ht="46.5" x14ac:dyDescent="0.35">
      <c r="A146" s="27" t="s">
        <v>225</v>
      </c>
      <c r="B146" s="27" t="s">
        <v>5</v>
      </c>
      <c r="C146" s="28" t="s">
        <v>1182</v>
      </c>
      <c r="D146" s="29">
        <v>46276.833333333299</v>
      </c>
      <c r="E146" s="29">
        <v>46277.25</v>
      </c>
      <c r="F146" s="28" t="s">
        <v>227</v>
      </c>
    </row>
    <row r="147" spans="1:6" ht="46.5" x14ac:dyDescent="0.35">
      <c r="A147" s="27" t="s">
        <v>225</v>
      </c>
      <c r="B147" s="27" t="s">
        <v>5</v>
      </c>
      <c r="C147" s="28" t="s">
        <v>1183</v>
      </c>
      <c r="D147" s="29">
        <v>46276.833333333299</v>
      </c>
      <c r="E147" s="29">
        <v>46277.25</v>
      </c>
      <c r="F147" s="28" t="s">
        <v>227</v>
      </c>
    </row>
    <row r="148" spans="1:6" ht="46.5" x14ac:dyDescent="0.35">
      <c r="A148" s="27" t="s">
        <v>225</v>
      </c>
      <c r="B148" s="27" t="s">
        <v>5</v>
      </c>
      <c r="C148" s="28" t="s">
        <v>1184</v>
      </c>
      <c r="D148" s="29">
        <v>46276.833333333299</v>
      </c>
      <c r="E148" s="29">
        <v>46277.25</v>
      </c>
      <c r="F148" s="28" t="s">
        <v>227</v>
      </c>
    </row>
    <row r="149" spans="1:6" ht="46.5" x14ac:dyDescent="0.35">
      <c r="A149" s="27" t="s">
        <v>225</v>
      </c>
      <c r="B149" s="27" t="s">
        <v>24</v>
      </c>
      <c r="C149" s="28" t="s">
        <v>1040</v>
      </c>
      <c r="D149" s="29">
        <v>46276.791666666701</v>
      </c>
      <c r="E149" s="29">
        <v>46279.25</v>
      </c>
      <c r="F149" s="28" t="s">
        <v>1041</v>
      </c>
    </row>
    <row r="150" spans="1:6" ht="46.5" x14ac:dyDescent="0.35">
      <c r="A150" s="27" t="s">
        <v>53</v>
      </c>
      <c r="B150" s="27" t="s">
        <v>2</v>
      </c>
      <c r="C150" s="28" t="s">
        <v>64</v>
      </c>
      <c r="D150" s="29">
        <v>46276.875</v>
      </c>
      <c r="E150" s="29">
        <v>46277.208333333299</v>
      </c>
      <c r="F150" s="28" t="s">
        <v>65</v>
      </c>
    </row>
    <row r="151" spans="1:6" ht="46.5" x14ac:dyDescent="0.35">
      <c r="A151" s="27" t="s">
        <v>53</v>
      </c>
      <c r="B151" s="27" t="s">
        <v>2</v>
      </c>
      <c r="C151" s="28" t="s">
        <v>1147</v>
      </c>
      <c r="D151" s="29">
        <v>46276.916666666701</v>
      </c>
      <c r="E151" s="29">
        <v>46277.208333333299</v>
      </c>
      <c r="F151" s="28" t="s">
        <v>1148</v>
      </c>
    </row>
    <row r="152" spans="1:6" ht="46.5" x14ac:dyDescent="0.35">
      <c r="A152" s="27" t="s">
        <v>53</v>
      </c>
      <c r="B152" s="27" t="s">
        <v>2</v>
      </c>
      <c r="C152" s="28" t="s">
        <v>889</v>
      </c>
      <c r="D152" s="29">
        <v>46276.833333333299</v>
      </c>
      <c r="E152" s="29">
        <v>46277.25</v>
      </c>
      <c r="F152" s="28" t="s">
        <v>890</v>
      </c>
    </row>
    <row r="153" spans="1:6" ht="46.5" x14ac:dyDescent="0.35">
      <c r="A153" s="27" t="s">
        <v>53</v>
      </c>
      <c r="B153" s="27" t="s">
        <v>2</v>
      </c>
      <c r="C153" s="28" t="s">
        <v>891</v>
      </c>
      <c r="D153" s="29">
        <v>46276.833333333299</v>
      </c>
      <c r="E153" s="29">
        <v>46277.25</v>
      </c>
      <c r="F153" s="28" t="s">
        <v>890</v>
      </c>
    </row>
    <row r="154" spans="1:6" ht="46.5" x14ac:dyDescent="0.35">
      <c r="A154" s="27" t="s">
        <v>53</v>
      </c>
      <c r="B154" s="27" t="s">
        <v>6</v>
      </c>
      <c r="C154" s="28" t="s">
        <v>1156</v>
      </c>
      <c r="D154" s="29">
        <v>46276.833333333299</v>
      </c>
      <c r="E154" s="29">
        <v>46277.25</v>
      </c>
      <c r="F154" s="28" t="s">
        <v>1157</v>
      </c>
    </row>
    <row r="155" spans="1:6" ht="62" x14ac:dyDescent="0.35">
      <c r="A155" s="27" t="s">
        <v>53</v>
      </c>
      <c r="B155" s="27" t="s">
        <v>6</v>
      </c>
      <c r="C155" s="28" t="s">
        <v>1158</v>
      </c>
      <c r="D155" s="29">
        <v>46276.833333333299</v>
      </c>
      <c r="E155" s="29">
        <v>46277.25</v>
      </c>
      <c r="F155" s="28" t="s">
        <v>1157</v>
      </c>
    </row>
    <row r="156" spans="1:6" ht="62" x14ac:dyDescent="0.35">
      <c r="A156" s="27" t="s">
        <v>53</v>
      </c>
      <c r="B156" s="27" t="s">
        <v>2</v>
      </c>
      <c r="C156" s="28" t="s">
        <v>766</v>
      </c>
      <c r="D156" s="29">
        <v>46276.854166666701</v>
      </c>
      <c r="E156" s="29">
        <v>46277.25</v>
      </c>
      <c r="F156" s="28" t="s">
        <v>767</v>
      </c>
    </row>
    <row r="157" spans="1:6" ht="62" x14ac:dyDescent="0.35">
      <c r="A157" s="27" t="s">
        <v>53</v>
      </c>
      <c r="B157" s="27" t="s">
        <v>2</v>
      </c>
      <c r="C157" s="28" t="s">
        <v>768</v>
      </c>
      <c r="D157" s="29">
        <v>46276.854166666701</v>
      </c>
      <c r="E157" s="29">
        <v>46277.25</v>
      </c>
      <c r="F157" s="28" t="s">
        <v>767</v>
      </c>
    </row>
    <row r="158" spans="1:6" ht="46.5" x14ac:dyDescent="0.35">
      <c r="A158" s="27" t="s">
        <v>53</v>
      </c>
      <c r="B158" s="27" t="s">
        <v>2</v>
      </c>
      <c r="C158" s="28" t="s">
        <v>769</v>
      </c>
      <c r="D158" s="29">
        <v>46276.854166666701</v>
      </c>
      <c r="E158" s="29">
        <v>46277.25</v>
      </c>
      <c r="F158" s="28" t="s">
        <v>767</v>
      </c>
    </row>
    <row r="159" spans="1:6" ht="46.5" x14ac:dyDescent="0.35">
      <c r="A159" s="27" t="s">
        <v>53</v>
      </c>
      <c r="B159" s="27" t="s">
        <v>2</v>
      </c>
      <c r="C159" s="28" t="s">
        <v>770</v>
      </c>
      <c r="D159" s="29">
        <v>46276.854166666701</v>
      </c>
      <c r="E159" s="29">
        <v>46277.25</v>
      </c>
      <c r="F159" s="28" t="s">
        <v>767</v>
      </c>
    </row>
    <row r="160" spans="1:6" ht="46.5" x14ac:dyDescent="0.35">
      <c r="A160" s="27" t="s">
        <v>53</v>
      </c>
      <c r="B160" s="27" t="s">
        <v>6</v>
      </c>
      <c r="C160" s="28" t="s">
        <v>1168</v>
      </c>
      <c r="D160" s="29">
        <v>46276.833333333299</v>
      </c>
      <c r="E160" s="29">
        <v>46277.25</v>
      </c>
      <c r="F160" s="28" t="s">
        <v>1169</v>
      </c>
    </row>
    <row r="161" spans="1:6" ht="46.5" x14ac:dyDescent="0.35">
      <c r="A161" s="27" t="s">
        <v>53</v>
      </c>
      <c r="B161" s="27" t="s">
        <v>6</v>
      </c>
      <c r="C161" s="28" t="s">
        <v>1170</v>
      </c>
      <c r="D161" s="29">
        <v>46277.020833333299</v>
      </c>
      <c r="E161" s="29">
        <v>46277.25</v>
      </c>
      <c r="F161" s="28" t="s">
        <v>1169</v>
      </c>
    </row>
    <row r="162" spans="1:6" ht="46.5" x14ac:dyDescent="0.35">
      <c r="A162" s="27" t="s">
        <v>53</v>
      </c>
      <c r="B162" s="27" t="s">
        <v>2</v>
      </c>
      <c r="C162" s="28" t="s">
        <v>1178</v>
      </c>
      <c r="D162" s="29">
        <v>46276.875</v>
      </c>
      <c r="E162" s="29">
        <v>46277.208333333299</v>
      </c>
      <c r="F162" s="28" t="s">
        <v>1179</v>
      </c>
    </row>
    <row r="163" spans="1:6" ht="46.5" x14ac:dyDescent="0.35">
      <c r="A163" s="27" t="s">
        <v>31</v>
      </c>
      <c r="B163" s="27" t="s">
        <v>6</v>
      </c>
      <c r="C163" s="28" t="s">
        <v>1299</v>
      </c>
      <c r="D163" s="29">
        <v>46276.958333333299</v>
      </c>
      <c r="E163" s="29">
        <v>46277.229166666701</v>
      </c>
      <c r="F163" s="28" t="s">
        <v>1267</v>
      </c>
    </row>
    <row r="164" spans="1:6" ht="46.5" x14ac:dyDescent="0.35">
      <c r="A164" s="27" t="s">
        <v>31</v>
      </c>
      <c r="B164" s="27" t="s">
        <v>6</v>
      </c>
      <c r="C164" s="28" t="s">
        <v>1268</v>
      </c>
      <c r="D164" s="29">
        <v>46276.958333333299</v>
      </c>
      <c r="E164" s="29">
        <v>46277.229166666701</v>
      </c>
      <c r="F164" s="28" t="s">
        <v>1267</v>
      </c>
    </row>
    <row r="165" spans="1:6" ht="46.5" x14ac:dyDescent="0.35">
      <c r="A165" s="27" t="s">
        <v>763</v>
      </c>
      <c r="B165" s="27" t="s">
        <v>6</v>
      </c>
      <c r="C165" s="28" t="s">
        <v>1171</v>
      </c>
      <c r="D165" s="29">
        <v>46276.833333333299</v>
      </c>
      <c r="E165" s="29">
        <v>46277.208333333299</v>
      </c>
      <c r="F165" s="28" t="s">
        <v>1172</v>
      </c>
    </row>
    <row r="166" spans="1:6" ht="46.5" x14ac:dyDescent="0.35">
      <c r="A166" s="27" t="s">
        <v>763</v>
      </c>
      <c r="B166" s="27" t="s">
        <v>6</v>
      </c>
      <c r="C166" s="28" t="s">
        <v>1173</v>
      </c>
      <c r="D166" s="29">
        <v>46276.833333333299</v>
      </c>
      <c r="E166" s="29">
        <v>46277.208333333299</v>
      </c>
      <c r="F166" s="28" t="s">
        <v>1172</v>
      </c>
    </row>
    <row r="167" spans="1:6" ht="46.5" x14ac:dyDescent="0.35">
      <c r="A167" s="27" t="s">
        <v>763</v>
      </c>
      <c r="B167" s="27" t="s">
        <v>6</v>
      </c>
      <c r="C167" s="28" t="s">
        <v>1174</v>
      </c>
      <c r="D167" s="29">
        <v>46276.833333333299</v>
      </c>
      <c r="E167" s="29">
        <v>46277.208333333299</v>
      </c>
      <c r="F167" s="28" t="s">
        <v>1172</v>
      </c>
    </row>
    <row r="168" spans="1:6" ht="31" x14ac:dyDescent="0.35">
      <c r="A168" s="27" t="s">
        <v>135</v>
      </c>
      <c r="B168" s="27" t="s">
        <v>4</v>
      </c>
      <c r="C168" s="28" t="s">
        <v>1161</v>
      </c>
      <c r="D168" s="29">
        <v>46276.833333333299</v>
      </c>
      <c r="E168" s="29">
        <v>46277.25</v>
      </c>
      <c r="F168" s="28" t="s">
        <v>137</v>
      </c>
    </row>
    <row r="169" spans="1:6" ht="46.5" x14ac:dyDescent="0.35">
      <c r="A169" s="27" t="s">
        <v>135</v>
      </c>
      <c r="B169" s="27" t="s">
        <v>4</v>
      </c>
      <c r="C169" s="28" t="s">
        <v>618</v>
      </c>
      <c r="D169" s="29">
        <v>46276.833333333299</v>
      </c>
      <c r="E169" s="29">
        <v>46277.25</v>
      </c>
      <c r="F169" s="28" t="s">
        <v>137</v>
      </c>
    </row>
    <row r="170" spans="1:6" ht="46.5" x14ac:dyDescent="0.35">
      <c r="A170" s="27" t="s">
        <v>135</v>
      </c>
      <c r="B170" s="27" t="s">
        <v>4</v>
      </c>
      <c r="C170" s="28" t="s">
        <v>1162</v>
      </c>
      <c r="D170" s="29">
        <v>46276.833333333299</v>
      </c>
      <c r="E170" s="29">
        <v>46277.25</v>
      </c>
      <c r="F170" s="28" t="s">
        <v>137</v>
      </c>
    </row>
    <row r="171" spans="1:6" ht="46.5" x14ac:dyDescent="0.35">
      <c r="A171" s="27" t="s">
        <v>412</v>
      </c>
      <c r="B171" s="27" t="s">
        <v>5</v>
      </c>
      <c r="C171" s="28" t="s">
        <v>665</v>
      </c>
      <c r="D171" s="29">
        <v>46276.875</v>
      </c>
      <c r="E171" s="29">
        <v>46277.25</v>
      </c>
      <c r="F171" s="28" t="s">
        <v>666</v>
      </c>
    </row>
    <row r="172" spans="1:6" ht="46.5" x14ac:dyDescent="0.35">
      <c r="A172" s="27" t="s">
        <v>394</v>
      </c>
      <c r="B172" s="27" t="s">
        <v>4</v>
      </c>
      <c r="C172" s="28" t="s">
        <v>960</v>
      </c>
      <c r="D172" s="29">
        <v>46276.833333333299</v>
      </c>
      <c r="E172" s="29">
        <v>46277.25</v>
      </c>
      <c r="F172" s="28" t="s">
        <v>411</v>
      </c>
    </row>
    <row r="173" spans="1:6" ht="46.5" x14ac:dyDescent="0.35">
      <c r="A173" s="27" t="s">
        <v>394</v>
      </c>
      <c r="B173" s="27" t="s">
        <v>4</v>
      </c>
      <c r="C173" s="28" t="s">
        <v>427</v>
      </c>
      <c r="D173" s="29">
        <v>46276.875</v>
      </c>
      <c r="E173" s="29">
        <v>46277.25</v>
      </c>
      <c r="F173" s="28" t="s">
        <v>428</v>
      </c>
    </row>
    <row r="174" spans="1:6" ht="46.5" x14ac:dyDescent="0.35">
      <c r="A174" s="27" t="s">
        <v>837</v>
      </c>
      <c r="B174" s="27" t="s">
        <v>2</v>
      </c>
      <c r="C174" s="28" t="s">
        <v>1239</v>
      </c>
      <c r="D174" s="29">
        <v>46276.875</v>
      </c>
      <c r="E174" s="29">
        <v>46277.25</v>
      </c>
      <c r="F174" s="28" t="s">
        <v>1240</v>
      </c>
    </row>
    <row r="175" spans="1:6" ht="46.5" x14ac:dyDescent="0.35">
      <c r="A175" s="27" t="s">
        <v>837</v>
      </c>
      <c r="B175" s="27" t="s">
        <v>2</v>
      </c>
      <c r="C175" s="28" t="s">
        <v>1265</v>
      </c>
      <c r="D175" s="29">
        <v>46276.958333333299</v>
      </c>
      <c r="E175" s="29">
        <v>46277.25</v>
      </c>
      <c r="F175" s="28" t="s">
        <v>1266</v>
      </c>
    </row>
    <row r="176" spans="1:6" ht="46.5" x14ac:dyDescent="0.35">
      <c r="A176" s="27" t="s">
        <v>429</v>
      </c>
      <c r="B176" s="27" t="s">
        <v>7</v>
      </c>
      <c r="C176" s="28" t="s">
        <v>1245</v>
      </c>
      <c r="D176" s="29">
        <v>46276.958333333299</v>
      </c>
      <c r="E176" s="29">
        <v>46277.229166666701</v>
      </c>
      <c r="F176" s="28" t="s">
        <v>1246</v>
      </c>
    </row>
    <row r="177" spans="1:6" ht="46.5" x14ac:dyDescent="0.35">
      <c r="A177" s="27" t="s">
        <v>429</v>
      </c>
      <c r="B177" s="27" t="s">
        <v>7</v>
      </c>
      <c r="C177" s="28" t="s">
        <v>451</v>
      </c>
      <c r="D177" s="29">
        <v>46276.958333333299</v>
      </c>
      <c r="E177" s="29">
        <v>46277.25</v>
      </c>
      <c r="F177" s="28" t="s">
        <v>452</v>
      </c>
    </row>
    <row r="178" spans="1:6" ht="46.5" x14ac:dyDescent="0.35">
      <c r="A178" s="27" t="s">
        <v>429</v>
      </c>
      <c r="B178" s="27" t="s">
        <v>7</v>
      </c>
      <c r="C178" s="28" t="s">
        <v>1249</v>
      </c>
      <c r="D178" s="29">
        <v>46276.958333333299</v>
      </c>
      <c r="E178" s="29">
        <v>46277.25</v>
      </c>
      <c r="F178" s="28" t="s">
        <v>1250</v>
      </c>
    </row>
    <row r="179" spans="1:6" ht="46.5" x14ac:dyDescent="0.35">
      <c r="A179" s="27" t="s">
        <v>429</v>
      </c>
      <c r="B179" s="27" t="s">
        <v>8</v>
      </c>
      <c r="C179" s="28" t="s">
        <v>1253</v>
      </c>
      <c r="D179" s="29">
        <v>46276.958333333299</v>
      </c>
      <c r="E179" s="29">
        <v>46277.229166666701</v>
      </c>
      <c r="F179" s="28" t="s">
        <v>1252</v>
      </c>
    </row>
    <row r="180" spans="1:6" ht="46.5" x14ac:dyDescent="0.35">
      <c r="A180" s="27" t="s">
        <v>429</v>
      </c>
      <c r="B180" s="27" t="s">
        <v>8</v>
      </c>
      <c r="C180" s="28" t="s">
        <v>1254</v>
      </c>
      <c r="D180" s="29">
        <v>46276.958333333299</v>
      </c>
      <c r="E180" s="29">
        <v>46277.25</v>
      </c>
      <c r="F180" s="28" t="s">
        <v>1255</v>
      </c>
    </row>
    <row r="181" spans="1:6" ht="46.5" x14ac:dyDescent="0.35">
      <c r="A181" s="27" t="s">
        <v>429</v>
      </c>
      <c r="B181" s="27" t="s">
        <v>8</v>
      </c>
      <c r="C181" s="28" t="s">
        <v>1258</v>
      </c>
      <c r="D181" s="29">
        <v>46276.958333333299</v>
      </c>
      <c r="E181" s="29">
        <v>46277.25</v>
      </c>
      <c r="F181" s="28" t="s">
        <v>1257</v>
      </c>
    </row>
    <row r="182" spans="1:6" ht="46.5" x14ac:dyDescent="0.35">
      <c r="A182" s="27" t="s">
        <v>429</v>
      </c>
      <c r="B182" s="27" t="s">
        <v>7</v>
      </c>
      <c r="C182" s="28" t="s">
        <v>1259</v>
      </c>
      <c r="D182" s="29">
        <v>46276.958333333299</v>
      </c>
      <c r="E182" s="29">
        <v>46277.25</v>
      </c>
      <c r="F182" s="28" t="s">
        <v>1260</v>
      </c>
    </row>
    <row r="183" spans="1:6" ht="46.5" x14ac:dyDescent="0.35">
      <c r="A183" s="27" t="s">
        <v>429</v>
      </c>
      <c r="B183" s="27" t="s">
        <v>7</v>
      </c>
      <c r="C183" s="28" t="s">
        <v>1261</v>
      </c>
      <c r="D183" s="29">
        <v>46276.958333333299</v>
      </c>
      <c r="E183" s="29">
        <v>46277.25</v>
      </c>
      <c r="F183" s="28" t="s">
        <v>1262</v>
      </c>
    </row>
    <row r="184" spans="1:6" ht="46.5" x14ac:dyDescent="0.35">
      <c r="A184" s="27" t="s">
        <v>429</v>
      </c>
      <c r="B184" s="27" t="s">
        <v>7</v>
      </c>
      <c r="C184" s="28" t="s">
        <v>1263</v>
      </c>
      <c r="D184" s="29">
        <v>46276.958333333299</v>
      </c>
      <c r="E184" s="29">
        <v>46277.229166666701</v>
      </c>
      <c r="F184" s="28" t="s">
        <v>1264</v>
      </c>
    </row>
    <row r="185" spans="1:6" ht="46.5" x14ac:dyDescent="0.35">
      <c r="A185" s="27" t="s">
        <v>429</v>
      </c>
      <c r="B185" s="27" t="s">
        <v>7</v>
      </c>
      <c r="C185" s="28" t="s">
        <v>1298</v>
      </c>
      <c r="D185" s="29">
        <v>46276.958333333299</v>
      </c>
      <c r="E185" s="29">
        <v>46277.229166666701</v>
      </c>
      <c r="F185" s="28" t="s">
        <v>1267</v>
      </c>
    </row>
    <row r="186" spans="1:6" ht="46.5" x14ac:dyDescent="0.35">
      <c r="A186" s="27" t="s">
        <v>954</v>
      </c>
      <c r="B186" s="27" t="s">
        <v>5</v>
      </c>
      <c r="C186" s="28" t="s">
        <v>1042</v>
      </c>
      <c r="D186" s="29">
        <v>46276.875</v>
      </c>
      <c r="E186" s="29">
        <v>46279.25</v>
      </c>
      <c r="F186" s="28" t="s">
        <v>1043</v>
      </c>
    </row>
    <row r="187" spans="1:6" ht="46.5" x14ac:dyDescent="0.35">
      <c r="A187" s="27" t="s">
        <v>954</v>
      </c>
      <c r="B187" s="27" t="s">
        <v>4</v>
      </c>
      <c r="C187" s="28" t="s">
        <v>1221</v>
      </c>
      <c r="D187" s="29">
        <v>46276.833333333299</v>
      </c>
      <c r="E187" s="29">
        <v>46277.25</v>
      </c>
      <c r="F187" s="28" t="s">
        <v>1222</v>
      </c>
    </row>
    <row r="188" spans="1:6" ht="46.5" x14ac:dyDescent="0.35">
      <c r="A188" s="27" t="s">
        <v>954</v>
      </c>
      <c r="B188" s="27" t="s">
        <v>5</v>
      </c>
      <c r="C188" s="28" t="s">
        <v>1228</v>
      </c>
      <c r="D188" s="29">
        <v>46276.875</v>
      </c>
      <c r="E188" s="29">
        <v>46277.25</v>
      </c>
      <c r="F188" s="28" t="s">
        <v>1226</v>
      </c>
    </row>
    <row r="189" spans="1:6" ht="46.5" x14ac:dyDescent="0.35">
      <c r="A189" s="27" t="s">
        <v>1223</v>
      </c>
      <c r="B189" s="27" t="s">
        <v>6</v>
      </c>
      <c r="C189" s="28" t="s">
        <v>1224</v>
      </c>
      <c r="D189" s="29">
        <v>46276.833333333299</v>
      </c>
      <c r="E189" s="29">
        <v>46277.25</v>
      </c>
      <c r="F189" s="28" t="s">
        <v>1222</v>
      </c>
    </row>
    <row r="190" spans="1:6" ht="62" x14ac:dyDescent="0.35">
      <c r="A190" s="27" t="s">
        <v>353</v>
      </c>
      <c r="B190" s="27" t="s">
        <v>2</v>
      </c>
      <c r="C190" s="28" t="s">
        <v>354</v>
      </c>
      <c r="D190" s="29">
        <v>46237.25</v>
      </c>
      <c r="E190" s="29">
        <v>46692.25</v>
      </c>
      <c r="F190" s="28" t="s">
        <v>355</v>
      </c>
    </row>
    <row r="191" spans="1:6" ht="62" x14ac:dyDescent="0.35">
      <c r="A191" s="27" t="s">
        <v>353</v>
      </c>
      <c r="B191" s="27" t="s">
        <v>24</v>
      </c>
      <c r="C191" s="28" t="s">
        <v>1046</v>
      </c>
      <c r="D191" s="29">
        <v>46276.875</v>
      </c>
      <c r="E191" s="29">
        <v>46279.25</v>
      </c>
      <c r="F191" s="28" t="s">
        <v>1045</v>
      </c>
    </row>
    <row r="192" spans="1:6" ht="46.5" x14ac:dyDescent="0.35">
      <c r="A192" s="27" t="s">
        <v>353</v>
      </c>
      <c r="B192" s="27" t="s">
        <v>4</v>
      </c>
      <c r="C192" s="28" t="s">
        <v>1251</v>
      </c>
      <c r="D192" s="29">
        <v>46276.958333333299</v>
      </c>
      <c r="E192" s="29">
        <v>46277.229166666701</v>
      </c>
      <c r="F192" s="28" t="s">
        <v>1252</v>
      </c>
    </row>
    <row r="193" spans="1:6" ht="62" x14ac:dyDescent="0.35">
      <c r="A193" s="27" t="s">
        <v>69</v>
      </c>
      <c r="B193" s="27" t="s">
        <v>6</v>
      </c>
      <c r="C193" s="28" t="s">
        <v>1149</v>
      </c>
      <c r="D193" s="29">
        <v>46276.927083333299</v>
      </c>
      <c r="E193" s="29">
        <v>46277.25</v>
      </c>
      <c r="F193" s="28" t="s">
        <v>1150</v>
      </c>
    </row>
    <row r="194" spans="1:6" ht="46.5" x14ac:dyDescent="0.35">
      <c r="A194" s="27" t="s">
        <v>69</v>
      </c>
      <c r="B194" s="27" t="s">
        <v>6</v>
      </c>
      <c r="C194" s="28" t="s">
        <v>1151</v>
      </c>
      <c r="D194" s="29">
        <v>46276.927083333299</v>
      </c>
      <c r="E194" s="29">
        <v>46277.25</v>
      </c>
      <c r="F194" s="28" t="s">
        <v>1150</v>
      </c>
    </row>
    <row r="195" spans="1:6" ht="31" x14ac:dyDescent="0.35">
      <c r="A195" s="27" t="s">
        <v>69</v>
      </c>
      <c r="B195" s="27" t="s">
        <v>6</v>
      </c>
      <c r="C195" s="28" t="s">
        <v>1152</v>
      </c>
      <c r="D195" s="29">
        <v>46276.927083333299</v>
      </c>
      <c r="E195" s="29">
        <v>46277.25</v>
      </c>
      <c r="F195" s="28" t="s">
        <v>1150</v>
      </c>
    </row>
    <row r="196" spans="1:6" ht="46.5" x14ac:dyDescent="0.35">
      <c r="A196" s="27" t="s">
        <v>69</v>
      </c>
      <c r="B196" s="27" t="s">
        <v>2</v>
      </c>
      <c r="C196" s="28" t="s">
        <v>883</v>
      </c>
      <c r="D196" s="29">
        <v>46276.927083333299</v>
      </c>
      <c r="E196" s="29">
        <v>46277.25</v>
      </c>
      <c r="F196" s="28" t="s">
        <v>884</v>
      </c>
    </row>
    <row r="197" spans="1:6" ht="46.5" x14ac:dyDescent="0.35">
      <c r="A197" s="27" t="s">
        <v>530</v>
      </c>
      <c r="B197" s="27" t="s">
        <v>6</v>
      </c>
      <c r="C197" s="28" t="s">
        <v>861</v>
      </c>
      <c r="D197" s="29">
        <v>46276.875</v>
      </c>
      <c r="E197" s="29">
        <v>46277.25</v>
      </c>
      <c r="F197" s="28" t="s">
        <v>860</v>
      </c>
    </row>
    <row r="198" spans="1:6" ht="46.5" x14ac:dyDescent="0.35">
      <c r="A198" s="27" t="s">
        <v>530</v>
      </c>
      <c r="B198" s="27" t="s">
        <v>2</v>
      </c>
      <c r="C198" s="28" t="s">
        <v>862</v>
      </c>
      <c r="D198" s="29">
        <v>46276.875</v>
      </c>
      <c r="E198" s="29">
        <v>46277.25</v>
      </c>
      <c r="F198" s="28" t="s">
        <v>860</v>
      </c>
    </row>
    <row r="199" spans="1:6" ht="46.5" x14ac:dyDescent="0.35">
      <c r="A199" s="27" t="s">
        <v>530</v>
      </c>
      <c r="B199" s="27" t="s">
        <v>6</v>
      </c>
      <c r="C199" s="28" t="s">
        <v>863</v>
      </c>
      <c r="D199" s="29">
        <v>46276.875</v>
      </c>
      <c r="E199" s="29">
        <v>46277.25</v>
      </c>
      <c r="F199" s="28" t="s">
        <v>860</v>
      </c>
    </row>
    <row r="200" spans="1:6" ht="46.5" x14ac:dyDescent="0.35">
      <c r="A200" s="27" t="s">
        <v>530</v>
      </c>
      <c r="B200" s="27" t="s">
        <v>6</v>
      </c>
      <c r="C200" s="28" t="s">
        <v>703</v>
      </c>
      <c r="D200" s="29">
        <v>46276.875</v>
      </c>
      <c r="E200" s="29">
        <v>46277.25</v>
      </c>
      <c r="F200" s="28" t="s">
        <v>704</v>
      </c>
    </row>
    <row r="201" spans="1:6" ht="46.5" x14ac:dyDescent="0.35">
      <c r="A201" s="27" t="s">
        <v>530</v>
      </c>
      <c r="B201" s="27" t="s">
        <v>2</v>
      </c>
      <c r="C201" s="28" t="s">
        <v>705</v>
      </c>
      <c r="D201" s="29">
        <v>46276.875</v>
      </c>
      <c r="E201" s="29">
        <v>46277.25</v>
      </c>
      <c r="F201" s="28" t="s">
        <v>704</v>
      </c>
    </row>
    <row r="202" spans="1:6" ht="31" x14ac:dyDescent="0.35">
      <c r="A202" s="27" t="s">
        <v>498</v>
      </c>
      <c r="B202" s="27" t="s">
        <v>2</v>
      </c>
      <c r="C202" s="28" t="s">
        <v>853</v>
      </c>
      <c r="D202" s="29">
        <v>46276.895833333299</v>
      </c>
      <c r="E202" s="29">
        <v>46277.25</v>
      </c>
      <c r="F202" s="28" t="s">
        <v>854</v>
      </c>
    </row>
    <row r="203" spans="1:6" ht="31" x14ac:dyDescent="0.35">
      <c r="A203" s="27" t="s">
        <v>498</v>
      </c>
      <c r="B203" s="27" t="s">
        <v>2</v>
      </c>
      <c r="C203" s="28" t="s">
        <v>974</v>
      </c>
      <c r="D203" s="29">
        <v>46276.875</v>
      </c>
      <c r="E203" s="29">
        <v>46277.25</v>
      </c>
      <c r="F203" s="28" t="s">
        <v>1271</v>
      </c>
    </row>
    <row r="204" spans="1:6" ht="46.5" x14ac:dyDescent="0.35">
      <c r="A204" s="27" t="s">
        <v>498</v>
      </c>
      <c r="B204" s="27" t="s">
        <v>2</v>
      </c>
      <c r="C204" s="28" t="s">
        <v>1274</v>
      </c>
      <c r="D204" s="29">
        <v>46276.875</v>
      </c>
      <c r="E204" s="29">
        <v>46277.25</v>
      </c>
      <c r="F204" s="28" t="s">
        <v>527</v>
      </c>
    </row>
    <row r="205" spans="1:6" ht="46.5" x14ac:dyDescent="0.35">
      <c r="A205" s="27" t="s">
        <v>254</v>
      </c>
      <c r="B205" s="27" t="s">
        <v>2</v>
      </c>
      <c r="C205" s="28" t="s">
        <v>255</v>
      </c>
      <c r="D205" s="29">
        <v>46276.833333333299</v>
      </c>
      <c r="E205" s="29">
        <v>46277.25</v>
      </c>
      <c r="F205" s="28" t="s">
        <v>253</v>
      </c>
    </row>
    <row r="206" spans="1:6" ht="31" x14ac:dyDescent="0.35">
      <c r="A206" s="27" t="s">
        <v>254</v>
      </c>
      <c r="B206" s="27" t="s">
        <v>2</v>
      </c>
      <c r="C206" s="28" t="s">
        <v>256</v>
      </c>
      <c r="D206" s="29">
        <v>46276.833333333299</v>
      </c>
      <c r="E206" s="29">
        <v>46277.25</v>
      </c>
      <c r="F206" s="28" t="s">
        <v>253</v>
      </c>
    </row>
    <row r="207" spans="1:6" ht="46.5" x14ac:dyDescent="0.35">
      <c r="A207" s="27" t="s">
        <v>254</v>
      </c>
      <c r="B207" s="27" t="s">
        <v>2</v>
      </c>
      <c r="C207" s="28" t="s">
        <v>257</v>
      </c>
      <c r="D207" s="29">
        <v>46276.833333333299</v>
      </c>
      <c r="E207" s="29">
        <v>46277.25</v>
      </c>
      <c r="F207" s="28" t="s">
        <v>253</v>
      </c>
    </row>
    <row r="208" spans="1:6" ht="46.5" x14ac:dyDescent="0.35">
      <c r="A208" s="27" t="s">
        <v>254</v>
      </c>
      <c r="B208" s="27" t="s">
        <v>2</v>
      </c>
      <c r="C208" s="28" t="s">
        <v>258</v>
      </c>
      <c r="D208" s="29">
        <v>46276.833333333299</v>
      </c>
      <c r="E208" s="29">
        <v>46277.25</v>
      </c>
      <c r="F208" s="28" t="s">
        <v>253</v>
      </c>
    </row>
    <row r="209" spans="1:6" ht="62" x14ac:dyDescent="0.35">
      <c r="A209" s="27" t="s">
        <v>254</v>
      </c>
      <c r="B209" s="27" t="s">
        <v>2</v>
      </c>
      <c r="C209" s="28" t="s">
        <v>259</v>
      </c>
      <c r="D209" s="29">
        <v>46276.833333333299</v>
      </c>
      <c r="E209" s="29">
        <v>46277.25</v>
      </c>
      <c r="F209" s="28" t="s">
        <v>253</v>
      </c>
    </row>
    <row r="210" spans="1:6" ht="62" x14ac:dyDescent="0.35">
      <c r="A210" s="27" t="s">
        <v>254</v>
      </c>
      <c r="B210" s="27" t="s">
        <v>2</v>
      </c>
      <c r="C210" s="28" t="s">
        <v>260</v>
      </c>
      <c r="D210" s="29">
        <v>46276.833333333299</v>
      </c>
      <c r="E210" s="29">
        <v>46277.25</v>
      </c>
      <c r="F210" s="28" t="s">
        <v>253</v>
      </c>
    </row>
    <row r="211" spans="1:6" ht="46.5" x14ac:dyDescent="0.35">
      <c r="A211" s="27" t="s">
        <v>254</v>
      </c>
      <c r="B211" s="27" t="s">
        <v>6</v>
      </c>
      <c r="C211" s="28" t="s">
        <v>263</v>
      </c>
      <c r="D211" s="29">
        <v>46276.833333333299</v>
      </c>
      <c r="E211" s="29">
        <v>46277.25</v>
      </c>
      <c r="F211" s="28" t="s">
        <v>264</v>
      </c>
    </row>
    <row r="212" spans="1:6" ht="46.5" x14ac:dyDescent="0.35">
      <c r="A212" s="27" t="s">
        <v>254</v>
      </c>
      <c r="B212" s="27" t="s">
        <v>6</v>
      </c>
      <c r="C212" s="28" t="s">
        <v>265</v>
      </c>
      <c r="D212" s="29">
        <v>46276.833333333299</v>
      </c>
      <c r="E212" s="29">
        <v>46277.25</v>
      </c>
      <c r="F212" s="28" t="s">
        <v>264</v>
      </c>
    </row>
    <row r="213" spans="1:6" ht="46.5" x14ac:dyDescent="0.35">
      <c r="A213" s="27" t="s">
        <v>254</v>
      </c>
      <c r="B213" s="27" t="s">
        <v>6</v>
      </c>
      <c r="C213" s="28" t="s">
        <v>266</v>
      </c>
      <c r="D213" s="29">
        <v>46276.833333333299</v>
      </c>
      <c r="E213" s="29">
        <v>46277.25</v>
      </c>
      <c r="F213" s="28" t="s">
        <v>264</v>
      </c>
    </row>
    <row r="214" spans="1:6" ht="46.5" x14ac:dyDescent="0.35">
      <c r="A214" s="27" t="s">
        <v>544</v>
      </c>
      <c r="B214" s="27" t="s">
        <v>5</v>
      </c>
      <c r="C214" s="28" t="s">
        <v>1288</v>
      </c>
      <c r="D214" s="29">
        <v>46276.833333333299</v>
      </c>
      <c r="E214" s="29">
        <v>46277.25</v>
      </c>
      <c r="F214" s="28" t="s">
        <v>546</v>
      </c>
    </row>
    <row r="215" spans="1:6" ht="46.5" x14ac:dyDescent="0.35">
      <c r="A215" s="27" t="s">
        <v>342</v>
      </c>
      <c r="B215" s="27" t="s">
        <v>4</v>
      </c>
      <c r="C215" s="28" t="s">
        <v>343</v>
      </c>
      <c r="D215" s="29">
        <v>46276.875</v>
      </c>
      <c r="E215" s="29">
        <v>46277.25</v>
      </c>
      <c r="F215" s="28" t="s">
        <v>344</v>
      </c>
    </row>
    <row r="216" spans="1:6" ht="46.5" x14ac:dyDescent="0.35">
      <c r="A216" s="27" t="s">
        <v>251</v>
      </c>
      <c r="B216" s="27" t="s">
        <v>5</v>
      </c>
      <c r="C216" s="28" t="s">
        <v>252</v>
      </c>
      <c r="D216" s="29">
        <v>46276.833333333299</v>
      </c>
      <c r="E216" s="29">
        <v>46277.25</v>
      </c>
      <c r="F216" s="28" t="s">
        <v>253</v>
      </c>
    </row>
    <row r="217" spans="1:6" ht="46.5" x14ac:dyDescent="0.35">
      <c r="A217" s="27" t="s">
        <v>251</v>
      </c>
      <c r="B217" s="27" t="s">
        <v>4</v>
      </c>
      <c r="C217" s="28" t="s">
        <v>272</v>
      </c>
      <c r="D217" s="29">
        <v>46276.875</v>
      </c>
      <c r="E217" s="29">
        <v>46277.25</v>
      </c>
      <c r="F217" s="28" t="s">
        <v>269</v>
      </c>
    </row>
    <row r="218" spans="1:6" ht="46.5" x14ac:dyDescent="0.35">
      <c r="A218" s="27" t="s">
        <v>251</v>
      </c>
      <c r="B218" s="27" t="s">
        <v>4</v>
      </c>
      <c r="C218" s="28" t="s">
        <v>1202</v>
      </c>
      <c r="D218" s="29">
        <v>46276.875</v>
      </c>
      <c r="E218" s="29">
        <v>46277.208333333299</v>
      </c>
      <c r="F218" s="28" t="s">
        <v>1203</v>
      </c>
    </row>
    <row r="219" spans="1:6" ht="46.5" x14ac:dyDescent="0.35">
      <c r="A219" s="27" t="s">
        <v>251</v>
      </c>
      <c r="B219" s="27" t="s">
        <v>4</v>
      </c>
      <c r="C219" s="28" t="s">
        <v>1204</v>
      </c>
      <c r="D219" s="29">
        <v>46276.875</v>
      </c>
      <c r="E219" s="29">
        <v>46277.208333333299</v>
      </c>
      <c r="F219" s="28" t="s">
        <v>1203</v>
      </c>
    </row>
    <row r="220" spans="1:6" ht="46.5" x14ac:dyDescent="0.35">
      <c r="A220" s="27" t="s">
        <v>251</v>
      </c>
      <c r="B220" s="27" t="s">
        <v>4</v>
      </c>
      <c r="C220" s="28" t="s">
        <v>1205</v>
      </c>
      <c r="D220" s="29">
        <v>46276.875</v>
      </c>
      <c r="E220" s="29">
        <v>46277.25</v>
      </c>
      <c r="F220" s="28" t="s">
        <v>314</v>
      </c>
    </row>
    <row r="221" spans="1:6" ht="46.5" x14ac:dyDescent="0.35">
      <c r="A221" s="27" t="s">
        <v>251</v>
      </c>
      <c r="B221" s="27" t="s">
        <v>5</v>
      </c>
      <c r="C221" s="28" t="s">
        <v>1206</v>
      </c>
      <c r="D221" s="29">
        <v>46276.916666666701</v>
      </c>
      <c r="E221" s="29">
        <v>46277.25</v>
      </c>
      <c r="F221" s="28" t="s">
        <v>314</v>
      </c>
    </row>
    <row r="222" spans="1:6" ht="62" x14ac:dyDescent="0.35">
      <c r="A222" s="27" t="s">
        <v>251</v>
      </c>
      <c r="B222" s="27" t="s">
        <v>5</v>
      </c>
      <c r="C222" s="28" t="s">
        <v>1207</v>
      </c>
      <c r="D222" s="29">
        <v>46276.916666666701</v>
      </c>
      <c r="E222" s="29">
        <v>46277.25</v>
      </c>
      <c r="F222" s="28" t="s">
        <v>314</v>
      </c>
    </row>
    <row r="223" spans="1:6" ht="46.5" x14ac:dyDescent="0.35">
      <c r="A223" s="27" t="s">
        <v>251</v>
      </c>
      <c r="B223" s="27" t="s">
        <v>5</v>
      </c>
      <c r="C223" s="28" t="s">
        <v>1208</v>
      </c>
      <c r="D223" s="29">
        <v>46276.916666666701</v>
      </c>
      <c r="E223" s="29">
        <v>46277.25</v>
      </c>
      <c r="F223" s="28" t="s">
        <v>314</v>
      </c>
    </row>
    <row r="224" spans="1:6" ht="46.5" x14ac:dyDescent="0.35">
      <c r="A224" s="27" t="s">
        <v>248</v>
      </c>
      <c r="B224" s="27" t="s">
        <v>6</v>
      </c>
      <c r="C224" s="28" t="s">
        <v>249</v>
      </c>
      <c r="D224" s="29">
        <v>45804.208333333299</v>
      </c>
      <c r="E224" s="29">
        <v>46418.208333333299</v>
      </c>
      <c r="F224" s="28" t="s">
        <v>250</v>
      </c>
    </row>
    <row r="225" spans="1:6" ht="46.5" x14ac:dyDescent="0.35">
      <c r="A225" s="27" t="s">
        <v>248</v>
      </c>
      <c r="B225" s="27" t="s">
        <v>2</v>
      </c>
      <c r="C225" s="28" t="s">
        <v>311</v>
      </c>
      <c r="D225" s="29">
        <v>46267.833333333299</v>
      </c>
      <c r="E225" s="29">
        <v>46323.25</v>
      </c>
      <c r="F225" s="28" t="s">
        <v>312</v>
      </c>
    </row>
    <row r="226" spans="1:6" ht="46.5" x14ac:dyDescent="0.35">
      <c r="A226" s="27" t="s">
        <v>97</v>
      </c>
      <c r="B226" s="27" t="s">
        <v>6</v>
      </c>
      <c r="C226" s="28" t="s">
        <v>284</v>
      </c>
      <c r="D226" s="29">
        <v>46276.958333333299</v>
      </c>
      <c r="E226" s="29">
        <v>46277.208333333299</v>
      </c>
      <c r="F226" s="28" t="s">
        <v>285</v>
      </c>
    </row>
    <row r="227" spans="1:6" ht="31" x14ac:dyDescent="0.35">
      <c r="A227" s="27" t="s">
        <v>97</v>
      </c>
      <c r="B227" s="27" t="s">
        <v>6</v>
      </c>
      <c r="C227" s="28" t="s">
        <v>286</v>
      </c>
      <c r="D227" s="29">
        <v>46276.958333333299</v>
      </c>
      <c r="E227" s="29">
        <v>46277.208333333299</v>
      </c>
      <c r="F227" s="28" t="s">
        <v>285</v>
      </c>
    </row>
    <row r="228" spans="1:6" ht="46.5" x14ac:dyDescent="0.35">
      <c r="A228" s="27" t="s">
        <v>97</v>
      </c>
      <c r="B228" s="27" t="s">
        <v>2</v>
      </c>
      <c r="C228" s="28" t="s">
        <v>1214</v>
      </c>
      <c r="D228" s="29">
        <v>46276.916666666701</v>
      </c>
      <c r="E228" s="29">
        <v>46277.25</v>
      </c>
      <c r="F228" s="28" t="s">
        <v>1215</v>
      </c>
    </row>
    <row r="229" spans="1:6" ht="46.5" x14ac:dyDescent="0.35">
      <c r="A229" s="27" t="s">
        <v>97</v>
      </c>
      <c r="B229" s="27" t="s">
        <v>2</v>
      </c>
      <c r="C229" s="28" t="s">
        <v>1216</v>
      </c>
      <c r="D229" s="29">
        <v>46276.916666666701</v>
      </c>
      <c r="E229" s="29">
        <v>46277.25</v>
      </c>
      <c r="F229" s="28" t="s">
        <v>1215</v>
      </c>
    </row>
    <row r="230" spans="1:6" ht="46.5" x14ac:dyDescent="0.35">
      <c r="A230" s="27" t="s">
        <v>97</v>
      </c>
      <c r="B230" s="27" t="s">
        <v>6</v>
      </c>
      <c r="C230" s="28" t="s">
        <v>1024</v>
      </c>
      <c r="D230" s="29">
        <v>46276.875</v>
      </c>
      <c r="E230" s="29">
        <v>46277.25</v>
      </c>
      <c r="F230" s="28" t="s">
        <v>1025</v>
      </c>
    </row>
    <row r="231" spans="1:6" ht="62" x14ac:dyDescent="0.35">
      <c r="A231" s="27" t="s">
        <v>97</v>
      </c>
      <c r="B231" s="27" t="s">
        <v>2</v>
      </c>
      <c r="C231" s="28" t="s">
        <v>1026</v>
      </c>
      <c r="D231" s="29">
        <v>46276.875</v>
      </c>
      <c r="E231" s="29">
        <v>46277.25</v>
      </c>
      <c r="F231" s="28" t="s">
        <v>1025</v>
      </c>
    </row>
    <row r="232" spans="1:6" ht="62" x14ac:dyDescent="0.35">
      <c r="A232" s="27" t="s">
        <v>97</v>
      </c>
      <c r="B232" s="27" t="s">
        <v>6</v>
      </c>
      <c r="C232" s="28" t="s">
        <v>1027</v>
      </c>
      <c r="D232" s="29">
        <v>46276.875</v>
      </c>
      <c r="E232" s="29">
        <v>46277.25</v>
      </c>
      <c r="F232" s="28" t="s">
        <v>1025</v>
      </c>
    </row>
    <row r="233" spans="1:6" ht="93" x14ac:dyDescent="0.35">
      <c r="A233" s="27" t="s">
        <v>97</v>
      </c>
      <c r="B233" s="27" t="s">
        <v>6</v>
      </c>
      <c r="C233" s="28" t="s">
        <v>331</v>
      </c>
      <c r="D233" s="29">
        <v>46276.958333333299</v>
      </c>
      <c r="E233" s="29">
        <v>46277.25</v>
      </c>
      <c r="F233" s="28" t="s">
        <v>332</v>
      </c>
    </row>
    <row r="234" spans="1:6" ht="93" x14ac:dyDescent="0.35">
      <c r="A234" s="27" t="s">
        <v>97</v>
      </c>
      <c r="B234" s="27" t="s">
        <v>2</v>
      </c>
      <c r="C234" s="28" t="s">
        <v>345</v>
      </c>
      <c r="D234" s="29">
        <v>46276.875</v>
      </c>
      <c r="E234" s="29">
        <v>46277.25</v>
      </c>
      <c r="F234" s="28" t="s">
        <v>344</v>
      </c>
    </row>
    <row r="235" spans="1:6" ht="93" x14ac:dyDescent="0.35">
      <c r="A235" s="27" t="s">
        <v>97</v>
      </c>
      <c r="B235" s="27" t="s">
        <v>2</v>
      </c>
      <c r="C235" s="28" t="s">
        <v>1277</v>
      </c>
      <c r="D235" s="29">
        <v>46276.875</v>
      </c>
      <c r="E235" s="29">
        <v>46277.25</v>
      </c>
      <c r="F235" s="28" t="s">
        <v>858</v>
      </c>
    </row>
    <row r="236" spans="1:6" ht="93" x14ac:dyDescent="0.35">
      <c r="A236" s="27" t="s">
        <v>97</v>
      </c>
      <c r="B236" s="27" t="s">
        <v>2</v>
      </c>
      <c r="C236" s="28" t="s">
        <v>859</v>
      </c>
      <c r="D236" s="29">
        <v>46276.875</v>
      </c>
      <c r="E236" s="29">
        <v>46277.25</v>
      </c>
      <c r="F236" s="28" t="s">
        <v>860</v>
      </c>
    </row>
    <row r="237" spans="1:6" ht="93" x14ac:dyDescent="0.35">
      <c r="A237" s="27" t="s">
        <v>97</v>
      </c>
      <c r="B237" s="27" t="s">
        <v>6</v>
      </c>
      <c r="C237" s="28" t="s">
        <v>536</v>
      </c>
      <c r="D237" s="29">
        <v>46277.333333333299</v>
      </c>
      <c r="E237" s="29">
        <v>46277.666666666701</v>
      </c>
      <c r="F237" s="28" t="s">
        <v>537</v>
      </c>
    </row>
    <row r="238" spans="1:6" ht="62" x14ac:dyDescent="0.35">
      <c r="A238" s="27" t="s">
        <v>97</v>
      </c>
      <c r="B238" s="27" t="s">
        <v>6</v>
      </c>
      <c r="C238" s="28" t="s">
        <v>1281</v>
      </c>
      <c r="D238" s="29">
        <v>46276.875</v>
      </c>
      <c r="E238" s="29">
        <v>46277.25</v>
      </c>
      <c r="F238" s="28" t="s">
        <v>1282</v>
      </c>
    </row>
    <row r="239" spans="1:6" ht="93" x14ac:dyDescent="0.35">
      <c r="A239" s="27" t="s">
        <v>296</v>
      </c>
      <c r="B239" s="27" t="s">
        <v>7</v>
      </c>
      <c r="C239" s="28" t="s">
        <v>1191</v>
      </c>
      <c r="D239" s="29">
        <v>46276.875</v>
      </c>
      <c r="E239" s="29">
        <v>46277.25</v>
      </c>
      <c r="F239" s="28" t="s">
        <v>1192</v>
      </c>
    </row>
    <row r="240" spans="1:6" ht="93" x14ac:dyDescent="0.35">
      <c r="A240" s="27" t="s">
        <v>296</v>
      </c>
      <c r="B240" s="27" t="s">
        <v>8</v>
      </c>
      <c r="C240" s="28" t="s">
        <v>297</v>
      </c>
      <c r="D240" s="29">
        <v>46276.875</v>
      </c>
      <c r="E240" s="29">
        <v>46277.25</v>
      </c>
      <c r="F240" s="28" t="s">
        <v>298</v>
      </c>
    </row>
    <row r="241" spans="1:6" ht="93" x14ac:dyDescent="0.35">
      <c r="A241" s="27" t="s">
        <v>296</v>
      </c>
      <c r="B241" s="27" t="s">
        <v>7</v>
      </c>
      <c r="C241" s="28" t="s">
        <v>299</v>
      </c>
      <c r="D241" s="29">
        <v>46276.875</v>
      </c>
      <c r="E241" s="29">
        <v>46277.25</v>
      </c>
      <c r="F241" s="28" t="s">
        <v>298</v>
      </c>
    </row>
    <row r="242" spans="1:6" ht="93" x14ac:dyDescent="0.35">
      <c r="A242" s="27" t="s">
        <v>296</v>
      </c>
      <c r="B242" s="27" t="s">
        <v>8</v>
      </c>
      <c r="C242" s="28" t="s">
        <v>1198</v>
      </c>
      <c r="D242" s="29">
        <v>46276.999305555597</v>
      </c>
      <c r="E242" s="29">
        <v>46277.25</v>
      </c>
      <c r="F242" s="28" t="s">
        <v>1199</v>
      </c>
    </row>
    <row r="243" spans="1:6" ht="77.5" x14ac:dyDescent="0.35">
      <c r="A243" s="27" t="s">
        <v>296</v>
      </c>
      <c r="B243" s="27" t="s">
        <v>8</v>
      </c>
      <c r="C243" s="28" t="s">
        <v>1209</v>
      </c>
      <c r="D243" s="29">
        <v>46276.875</v>
      </c>
      <c r="E243" s="29">
        <v>46277.25</v>
      </c>
      <c r="F243" s="28" t="s">
        <v>1210</v>
      </c>
    </row>
    <row r="244" spans="1:6" ht="77.5" x14ac:dyDescent="0.35">
      <c r="A244" s="27" t="s">
        <v>296</v>
      </c>
      <c r="B244" s="27" t="s">
        <v>8</v>
      </c>
      <c r="C244" s="28" t="s">
        <v>1211</v>
      </c>
      <c r="D244" s="29">
        <v>46276.958333333299</v>
      </c>
      <c r="E244" s="29">
        <v>46277.25</v>
      </c>
      <c r="F244" s="28" t="s">
        <v>1210</v>
      </c>
    </row>
    <row r="245" spans="1:6" ht="77.5" x14ac:dyDescent="0.35">
      <c r="A245" s="27" t="s">
        <v>296</v>
      </c>
      <c r="B245" s="27" t="s">
        <v>8</v>
      </c>
      <c r="C245" s="28" t="s">
        <v>1212</v>
      </c>
      <c r="D245" s="29">
        <v>46276.958333333299</v>
      </c>
      <c r="E245" s="29">
        <v>46277.208333333299</v>
      </c>
      <c r="F245" s="28" t="s">
        <v>1210</v>
      </c>
    </row>
    <row r="246" spans="1:6" ht="77.5" x14ac:dyDescent="0.35">
      <c r="A246" s="27" t="s">
        <v>296</v>
      </c>
      <c r="B246" s="27" t="s">
        <v>8</v>
      </c>
      <c r="C246" s="28" t="s">
        <v>1213</v>
      </c>
      <c r="D246" s="29">
        <v>46276.958333333299</v>
      </c>
      <c r="E246" s="29">
        <v>46277.25</v>
      </c>
      <c r="F246" s="28" t="s">
        <v>1210</v>
      </c>
    </row>
    <row r="247" spans="1:6" ht="62" x14ac:dyDescent="0.35">
      <c r="A247" s="27" t="s">
        <v>296</v>
      </c>
      <c r="B247" s="27" t="s">
        <v>7</v>
      </c>
      <c r="C247" s="28" t="s">
        <v>318</v>
      </c>
      <c r="D247" s="29">
        <v>46276.875</v>
      </c>
      <c r="E247" s="29">
        <v>46277.25</v>
      </c>
      <c r="F247" s="28" t="s">
        <v>319</v>
      </c>
    </row>
    <row r="248" spans="1:6" ht="77.5" x14ac:dyDescent="0.35">
      <c r="A248" s="27" t="s">
        <v>296</v>
      </c>
      <c r="B248" s="27" t="s">
        <v>2</v>
      </c>
      <c r="C248" s="28" t="s">
        <v>1105</v>
      </c>
      <c r="D248" s="29">
        <v>46276.875</v>
      </c>
      <c r="E248" s="29">
        <v>46277.25</v>
      </c>
      <c r="F248" s="28" t="s">
        <v>1106</v>
      </c>
    </row>
    <row r="249" spans="1:6" ht="93" x14ac:dyDescent="0.35">
      <c r="A249" s="27" t="s">
        <v>169</v>
      </c>
      <c r="B249" s="27" t="s">
        <v>6</v>
      </c>
      <c r="C249" s="28" t="s">
        <v>170</v>
      </c>
      <c r="D249" s="29">
        <v>46276.833333333299</v>
      </c>
      <c r="E249" s="29">
        <v>46277.25</v>
      </c>
      <c r="F249" s="28" t="s">
        <v>171</v>
      </c>
    </row>
    <row r="250" spans="1:6" ht="93" x14ac:dyDescent="0.35">
      <c r="A250" s="27" t="s">
        <v>169</v>
      </c>
      <c r="B250" s="27" t="s">
        <v>6</v>
      </c>
      <c r="C250" s="28" t="s">
        <v>172</v>
      </c>
      <c r="D250" s="29">
        <v>46276.833333333299</v>
      </c>
      <c r="E250" s="29">
        <v>46277.25</v>
      </c>
      <c r="F250" s="28" t="s">
        <v>171</v>
      </c>
    </row>
    <row r="251" spans="1:6" ht="93" x14ac:dyDescent="0.35">
      <c r="A251" s="27" t="s">
        <v>169</v>
      </c>
      <c r="B251" s="27" t="s">
        <v>6</v>
      </c>
      <c r="C251" s="28" t="s">
        <v>173</v>
      </c>
      <c r="D251" s="29">
        <v>46276.833333333299</v>
      </c>
      <c r="E251" s="29">
        <v>46277.25</v>
      </c>
      <c r="F251" s="28" t="s">
        <v>171</v>
      </c>
    </row>
    <row r="252" spans="1:6" ht="62" x14ac:dyDescent="0.35">
      <c r="A252" s="27" t="s">
        <v>169</v>
      </c>
      <c r="B252" s="27" t="s">
        <v>6</v>
      </c>
      <c r="C252" s="28" t="s">
        <v>174</v>
      </c>
      <c r="D252" s="29">
        <v>46276.833333333299</v>
      </c>
      <c r="E252" s="29">
        <v>46277.25</v>
      </c>
      <c r="F252" s="28" t="s">
        <v>171</v>
      </c>
    </row>
    <row r="253" spans="1:6" ht="124" x14ac:dyDescent="0.35">
      <c r="A253" s="27" t="s">
        <v>169</v>
      </c>
      <c r="B253" s="27" t="s">
        <v>6</v>
      </c>
      <c r="C253" s="28" t="s">
        <v>175</v>
      </c>
      <c r="D253" s="29">
        <v>46276.833333333299</v>
      </c>
      <c r="E253" s="29">
        <v>46277.25</v>
      </c>
      <c r="F253" s="28" t="s">
        <v>171</v>
      </c>
    </row>
    <row r="254" spans="1:6" ht="108.5" x14ac:dyDescent="0.35">
      <c r="A254" s="27" t="s">
        <v>169</v>
      </c>
      <c r="B254" s="27" t="s">
        <v>6</v>
      </c>
      <c r="C254" s="28" t="s">
        <v>176</v>
      </c>
      <c r="D254" s="29">
        <v>46276.833333333299</v>
      </c>
      <c r="E254" s="29">
        <v>46277.25</v>
      </c>
      <c r="F254" s="28" t="s">
        <v>171</v>
      </c>
    </row>
    <row r="255" spans="1:6" ht="46.5" x14ac:dyDescent="0.35">
      <c r="A255" s="27" t="s">
        <v>280</v>
      </c>
      <c r="B255" s="27" t="s">
        <v>2</v>
      </c>
      <c r="C255" s="28" t="s">
        <v>1196</v>
      </c>
      <c r="D255" s="29">
        <v>46276.875</v>
      </c>
      <c r="E255" s="29">
        <v>46277.25</v>
      </c>
      <c r="F255" s="28" t="s">
        <v>282</v>
      </c>
    </row>
    <row r="256" spans="1:6" ht="46.5" x14ac:dyDescent="0.35">
      <c r="A256" s="27" t="s">
        <v>280</v>
      </c>
      <c r="B256" s="27" t="s">
        <v>2</v>
      </c>
      <c r="C256" s="28" t="s">
        <v>1197</v>
      </c>
      <c r="D256" s="29">
        <v>46276.875</v>
      </c>
      <c r="E256" s="29">
        <v>46277.25</v>
      </c>
      <c r="F256" s="28" t="s">
        <v>282</v>
      </c>
    </row>
    <row r="257" spans="1:6" ht="46.5" x14ac:dyDescent="0.35">
      <c r="A257" s="27" t="s">
        <v>280</v>
      </c>
      <c r="B257" s="27" t="s">
        <v>2</v>
      </c>
      <c r="C257" s="28" t="s">
        <v>281</v>
      </c>
      <c r="D257" s="29">
        <v>46276.875</v>
      </c>
      <c r="E257" s="29">
        <v>46277.25</v>
      </c>
      <c r="F257" s="28" t="s">
        <v>282</v>
      </c>
    </row>
    <row r="258" spans="1:6" ht="46.5" x14ac:dyDescent="0.35">
      <c r="A258" s="27" t="s">
        <v>159</v>
      </c>
      <c r="B258" s="27" t="s">
        <v>4</v>
      </c>
      <c r="C258" s="28" t="s">
        <v>208</v>
      </c>
      <c r="D258" s="29">
        <v>46276.833333333299</v>
      </c>
      <c r="E258" s="29">
        <v>46277.25</v>
      </c>
      <c r="F258" s="28" t="s">
        <v>744</v>
      </c>
    </row>
    <row r="259" spans="1:6" ht="77.5" x14ac:dyDescent="0.35">
      <c r="A259" s="27" t="s">
        <v>159</v>
      </c>
      <c r="B259" s="27" t="s">
        <v>4</v>
      </c>
      <c r="C259" s="28" t="s">
        <v>210</v>
      </c>
      <c r="D259" s="29">
        <v>46276.833333333299</v>
      </c>
      <c r="E259" s="29">
        <v>46277.25</v>
      </c>
      <c r="F259" s="28" t="s">
        <v>744</v>
      </c>
    </row>
    <row r="260" spans="1:6" ht="139.5" x14ac:dyDescent="0.35">
      <c r="A260" s="27" t="s">
        <v>159</v>
      </c>
      <c r="B260" s="27" t="s">
        <v>4</v>
      </c>
      <c r="C260" s="28" t="s">
        <v>211</v>
      </c>
      <c r="D260" s="29">
        <v>46276.833333333299</v>
      </c>
      <c r="E260" s="29">
        <v>46277.25</v>
      </c>
      <c r="F260" s="28" t="s">
        <v>744</v>
      </c>
    </row>
    <row r="261" spans="1:6" ht="139.5" x14ac:dyDescent="0.35">
      <c r="A261" s="27" t="s">
        <v>159</v>
      </c>
      <c r="B261" s="27" t="s">
        <v>4</v>
      </c>
      <c r="C261" s="28" t="s">
        <v>212</v>
      </c>
      <c r="D261" s="29">
        <v>46276.833333333299</v>
      </c>
      <c r="E261" s="29">
        <v>46277.25</v>
      </c>
      <c r="F261" s="28" t="s">
        <v>744</v>
      </c>
    </row>
    <row r="262" spans="1:6" ht="46.5" x14ac:dyDescent="0.35">
      <c r="A262" s="27" t="s">
        <v>159</v>
      </c>
      <c r="B262" s="27" t="s">
        <v>5</v>
      </c>
      <c r="C262" s="28" t="s">
        <v>897</v>
      </c>
      <c r="D262" s="29">
        <v>46276.833333333299</v>
      </c>
      <c r="E262" s="29">
        <v>46277.25</v>
      </c>
      <c r="F262" s="28" t="s">
        <v>744</v>
      </c>
    </row>
    <row r="263" spans="1:6" ht="31" x14ac:dyDescent="0.35">
      <c r="A263" s="27" t="s">
        <v>159</v>
      </c>
      <c r="B263" s="27" t="s">
        <v>5</v>
      </c>
      <c r="C263" s="28" t="s">
        <v>898</v>
      </c>
      <c r="D263" s="29">
        <v>46276.833333333299</v>
      </c>
      <c r="E263" s="29">
        <v>46277.25</v>
      </c>
      <c r="F263" s="28" t="s">
        <v>744</v>
      </c>
    </row>
    <row r="264" spans="1:6" ht="77.5" x14ac:dyDescent="0.35">
      <c r="A264" s="27" t="s">
        <v>159</v>
      </c>
      <c r="B264" s="27" t="s">
        <v>5</v>
      </c>
      <c r="C264" s="28" t="s">
        <v>899</v>
      </c>
      <c r="D264" s="29">
        <v>46276.833333333299</v>
      </c>
      <c r="E264" s="29">
        <v>46277.25</v>
      </c>
      <c r="F264" s="28" t="s">
        <v>744</v>
      </c>
    </row>
    <row r="265" spans="1:6" ht="77.5" x14ac:dyDescent="0.35">
      <c r="A265" s="27" t="s">
        <v>159</v>
      </c>
      <c r="B265" s="27" t="s">
        <v>5</v>
      </c>
      <c r="C265" s="28" t="s">
        <v>900</v>
      </c>
      <c r="D265" s="29">
        <v>46276.833333333299</v>
      </c>
      <c r="E265" s="29">
        <v>46277.25</v>
      </c>
      <c r="F265" s="28" t="s">
        <v>744</v>
      </c>
    </row>
    <row r="266" spans="1:6" ht="108.5" x14ac:dyDescent="0.35">
      <c r="A266" s="27" t="s">
        <v>159</v>
      </c>
      <c r="B266" s="27" t="s">
        <v>5</v>
      </c>
      <c r="C266" s="28" t="s">
        <v>160</v>
      </c>
      <c r="D266" s="29">
        <v>46276.833333333299</v>
      </c>
      <c r="E266" s="29">
        <v>46277.25</v>
      </c>
      <c r="F266" s="28" t="s">
        <v>161</v>
      </c>
    </row>
    <row r="267" spans="1:6" ht="108.5" x14ac:dyDescent="0.35">
      <c r="A267" s="27" t="s">
        <v>159</v>
      </c>
      <c r="B267" s="27" t="s">
        <v>5</v>
      </c>
      <c r="C267" s="28" t="s">
        <v>162</v>
      </c>
      <c r="D267" s="29">
        <v>46276.833333333299</v>
      </c>
      <c r="E267" s="29">
        <v>46277.25</v>
      </c>
      <c r="F267" s="28" t="s">
        <v>161</v>
      </c>
    </row>
    <row r="268" spans="1:6" ht="62" x14ac:dyDescent="0.35">
      <c r="A268" s="27" t="s">
        <v>159</v>
      </c>
      <c r="B268" s="27" t="s">
        <v>5</v>
      </c>
      <c r="C268" s="28" t="s">
        <v>163</v>
      </c>
      <c r="D268" s="29">
        <v>46276.833333333299</v>
      </c>
      <c r="E268" s="29">
        <v>46277.25</v>
      </c>
      <c r="F268" s="28" t="s">
        <v>161</v>
      </c>
    </row>
    <row r="269" spans="1:6" ht="31" x14ac:dyDescent="0.35">
      <c r="A269" s="27" t="s">
        <v>159</v>
      </c>
      <c r="B269" s="27" t="s">
        <v>24</v>
      </c>
      <c r="C269" s="28" t="s">
        <v>181</v>
      </c>
      <c r="D269" s="29">
        <v>46276.833333333299</v>
      </c>
      <c r="E269" s="29">
        <v>46277.25</v>
      </c>
      <c r="F269" s="28" t="s">
        <v>179</v>
      </c>
    </row>
    <row r="270" spans="1:6" ht="108.5" x14ac:dyDescent="0.35">
      <c r="A270" s="27" t="s">
        <v>159</v>
      </c>
      <c r="B270" s="27" t="s">
        <v>5</v>
      </c>
      <c r="C270" s="28" t="s">
        <v>1163</v>
      </c>
      <c r="D270" s="29">
        <v>46276.833333333299</v>
      </c>
      <c r="E270" s="29">
        <v>46277.25</v>
      </c>
      <c r="F270" s="28" t="s">
        <v>1164</v>
      </c>
    </row>
    <row r="271" spans="1:6" ht="62" x14ac:dyDescent="0.35">
      <c r="A271" s="27" t="s">
        <v>159</v>
      </c>
      <c r="B271" s="27" t="s">
        <v>5</v>
      </c>
      <c r="C271" s="28" t="s">
        <v>605</v>
      </c>
      <c r="D271" s="29">
        <v>46276.833333333299</v>
      </c>
      <c r="E271" s="29">
        <v>46277.25</v>
      </c>
      <c r="F271" s="28" t="s">
        <v>1164</v>
      </c>
    </row>
    <row r="272" spans="1:6" ht="62" x14ac:dyDescent="0.35">
      <c r="A272" s="27" t="s">
        <v>159</v>
      </c>
      <c r="B272" s="27" t="s">
        <v>5</v>
      </c>
      <c r="C272" s="28" t="s">
        <v>1165</v>
      </c>
      <c r="D272" s="29">
        <v>46276.833333333299</v>
      </c>
      <c r="E272" s="29">
        <v>46277.25</v>
      </c>
      <c r="F272" s="28" t="s">
        <v>1164</v>
      </c>
    </row>
    <row r="273" spans="1:6" ht="62" x14ac:dyDescent="0.35">
      <c r="A273" s="27" t="s">
        <v>159</v>
      </c>
      <c r="B273" s="27" t="s">
        <v>4</v>
      </c>
      <c r="C273" s="28" t="s">
        <v>208</v>
      </c>
      <c r="D273" s="29">
        <v>46276.875</v>
      </c>
      <c r="E273" s="29">
        <v>46277.25</v>
      </c>
      <c r="F273" s="28" t="s">
        <v>209</v>
      </c>
    </row>
    <row r="274" spans="1:6" ht="62" x14ac:dyDescent="0.35">
      <c r="A274" s="27" t="s">
        <v>159</v>
      </c>
      <c r="B274" s="27" t="s">
        <v>4</v>
      </c>
      <c r="C274" s="28" t="s">
        <v>210</v>
      </c>
      <c r="D274" s="29">
        <v>46276.875</v>
      </c>
      <c r="E274" s="29">
        <v>46277.25</v>
      </c>
      <c r="F274" s="28" t="s">
        <v>209</v>
      </c>
    </row>
    <row r="275" spans="1:6" ht="77.5" x14ac:dyDescent="0.35">
      <c r="A275" s="27" t="s">
        <v>159</v>
      </c>
      <c r="B275" s="27" t="s">
        <v>4</v>
      </c>
      <c r="C275" s="28" t="s">
        <v>211</v>
      </c>
      <c r="D275" s="29">
        <v>46276.875</v>
      </c>
      <c r="E275" s="29">
        <v>46277.25</v>
      </c>
      <c r="F275" s="28" t="s">
        <v>209</v>
      </c>
    </row>
    <row r="276" spans="1:6" ht="77.5" x14ac:dyDescent="0.35">
      <c r="A276" s="27" t="s">
        <v>159</v>
      </c>
      <c r="B276" s="27" t="s">
        <v>4</v>
      </c>
      <c r="C276" s="28" t="s">
        <v>212</v>
      </c>
      <c r="D276" s="29">
        <v>46276.875</v>
      </c>
      <c r="E276" s="29">
        <v>46277.25</v>
      </c>
      <c r="F276" s="28" t="s">
        <v>209</v>
      </c>
    </row>
    <row r="277" spans="1:6" ht="77.5" x14ac:dyDescent="0.35">
      <c r="A277" s="27" t="s">
        <v>199</v>
      </c>
      <c r="B277" s="27" t="s">
        <v>7</v>
      </c>
      <c r="C277" s="28" t="s">
        <v>593</v>
      </c>
      <c r="D277" s="29">
        <v>46276.833333333299</v>
      </c>
      <c r="E277" s="29">
        <v>46277.25</v>
      </c>
      <c r="F277" s="28" t="s">
        <v>189</v>
      </c>
    </row>
    <row r="278" spans="1:6" ht="77.5" x14ac:dyDescent="0.35">
      <c r="A278" s="27" t="s">
        <v>199</v>
      </c>
      <c r="B278" s="27" t="s">
        <v>7</v>
      </c>
      <c r="C278" s="28" t="s">
        <v>1166</v>
      </c>
      <c r="D278" s="29">
        <v>46276.875</v>
      </c>
      <c r="E278" s="29">
        <v>46277.25</v>
      </c>
      <c r="F278" s="28" t="s">
        <v>1167</v>
      </c>
    </row>
    <row r="279" spans="1:6" ht="46.5" x14ac:dyDescent="0.35">
      <c r="A279" s="27" t="s">
        <v>288</v>
      </c>
      <c r="B279" s="27" t="s">
        <v>5</v>
      </c>
      <c r="C279" s="28" t="s">
        <v>1193</v>
      </c>
      <c r="D279" s="29">
        <v>46276.875</v>
      </c>
      <c r="E279" s="29">
        <v>46277.25</v>
      </c>
      <c r="F279" s="28" t="s">
        <v>1194</v>
      </c>
    </row>
    <row r="280" spans="1:6" ht="46.5" x14ac:dyDescent="0.35">
      <c r="A280" s="27" t="s">
        <v>288</v>
      </c>
      <c r="B280" s="27" t="s">
        <v>5</v>
      </c>
      <c r="C280" s="28" t="s">
        <v>1195</v>
      </c>
      <c r="D280" s="29">
        <v>46276.875</v>
      </c>
      <c r="E280" s="29">
        <v>46277.25</v>
      </c>
      <c r="F280" s="28" t="s">
        <v>1194</v>
      </c>
    </row>
    <row r="281" spans="1:6" ht="93" x14ac:dyDescent="0.35">
      <c r="A281" s="27" t="s">
        <v>288</v>
      </c>
      <c r="B281" s="27" t="s">
        <v>5</v>
      </c>
      <c r="C281" s="28" t="s">
        <v>1200</v>
      </c>
      <c r="D281" s="29">
        <v>46276.875</v>
      </c>
      <c r="E281" s="29">
        <v>46277.208333333299</v>
      </c>
      <c r="F281" s="28" t="s">
        <v>1201</v>
      </c>
    </row>
    <row r="282" spans="1:6" ht="46.5" x14ac:dyDescent="0.35">
      <c r="A282" s="27" t="s">
        <v>288</v>
      </c>
      <c r="B282" s="27" t="s">
        <v>5</v>
      </c>
      <c r="C282" s="28" t="s">
        <v>1099</v>
      </c>
      <c r="D282" s="29">
        <v>46276.875</v>
      </c>
      <c r="E282" s="29">
        <v>46277.208333333299</v>
      </c>
      <c r="F282" s="28" t="s">
        <v>1201</v>
      </c>
    </row>
    <row r="283" spans="1:6" ht="77.5" x14ac:dyDescent="0.35">
      <c r="A283" s="27" t="s">
        <v>288</v>
      </c>
      <c r="B283" s="27" t="s">
        <v>5</v>
      </c>
      <c r="C283" s="28" t="s">
        <v>1195</v>
      </c>
      <c r="D283" s="29">
        <v>46276.875</v>
      </c>
      <c r="E283" s="29">
        <v>46277.208333333299</v>
      </c>
      <c r="F283" s="28" t="s">
        <v>1201</v>
      </c>
    </row>
    <row r="284" spans="1:6" ht="77.5" x14ac:dyDescent="0.35">
      <c r="A284" s="27" t="s">
        <v>632</v>
      </c>
      <c r="B284" s="27" t="s">
        <v>2</v>
      </c>
      <c r="C284" s="28" t="s">
        <v>1107</v>
      </c>
      <c r="D284" s="29">
        <v>46276.875</v>
      </c>
      <c r="E284" s="29">
        <v>46277.25</v>
      </c>
      <c r="F284" s="28" t="s">
        <v>1106</v>
      </c>
    </row>
    <row r="285" spans="1:6" ht="77.5" x14ac:dyDescent="0.35">
      <c r="A285" s="27" t="s">
        <v>632</v>
      </c>
      <c r="B285" s="27" t="s">
        <v>2</v>
      </c>
      <c r="C285" s="28" t="s">
        <v>1108</v>
      </c>
      <c r="D285" s="29">
        <v>46276.875</v>
      </c>
      <c r="E285" s="29">
        <v>46277.25</v>
      </c>
      <c r="F285" s="28" t="s">
        <v>1106</v>
      </c>
    </row>
    <row r="286" spans="1:6" ht="77.5" x14ac:dyDescent="0.35">
      <c r="A286" s="27" t="s">
        <v>632</v>
      </c>
      <c r="B286" s="27" t="s">
        <v>2</v>
      </c>
      <c r="C286" s="28" t="s">
        <v>1109</v>
      </c>
      <c r="D286" s="29">
        <v>46276.875</v>
      </c>
      <c r="E286" s="29">
        <v>46277.25</v>
      </c>
      <c r="F286" s="28" t="s">
        <v>1106</v>
      </c>
    </row>
    <row r="287" spans="1:6" ht="77.5" x14ac:dyDescent="0.35">
      <c r="A287" s="27" t="s">
        <v>632</v>
      </c>
      <c r="B287" s="27" t="s">
        <v>6</v>
      </c>
      <c r="C287" s="28" t="s">
        <v>1217</v>
      </c>
      <c r="D287" s="29">
        <v>46276.875</v>
      </c>
      <c r="E287" s="29">
        <v>46277.25</v>
      </c>
      <c r="F287" s="28" t="s">
        <v>1106</v>
      </c>
    </row>
    <row r="288" spans="1:6" ht="77.5" x14ac:dyDescent="0.35">
      <c r="A288" s="27" t="s">
        <v>274</v>
      </c>
      <c r="B288" s="27" t="s">
        <v>4</v>
      </c>
      <c r="C288" s="28" t="s">
        <v>275</v>
      </c>
      <c r="D288" s="29">
        <v>46276.833333333299</v>
      </c>
      <c r="E288" s="29">
        <v>46277.25</v>
      </c>
      <c r="F288" s="28" t="s">
        <v>276</v>
      </c>
    </row>
    <row r="289" spans="1:6" ht="46.5" x14ac:dyDescent="0.35">
      <c r="A289" s="27" t="s">
        <v>274</v>
      </c>
      <c r="B289" s="27" t="s">
        <v>4</v>
      </c>
      <c r="C289" s="28" t="s">
        <v>277</v>
      </c>
      <c r="D289" s="29">
        <v>46276.833333333299</v>
      </c>
      <c r="E289" s="29">
        <v>46277.25</v>
      </c>
      <c r="F289" s="28" t="s">
        <v>276</v>
      </c>
    </row>
    <row r="290" spans="1:6" ht="46.5" x14ac:dyDescent="0.35">
      <c r="A290" s="27" t="s">
        <v>274</v>
      </c>
      <c r="B290" s="27" t="s">
        <v>5</v>
      </c>
      <c r="C290" s="28" t="s">
        <v>278</v>
      </c>
      <c r="D290" s="29">
        <v>46276.833333333299</v>
      </c>
      <c r="E290" s="29">
        <v>46277.25</v>
      </c>
      <c r="F290" s="28" t="s">
        <v>276</v>
      </c>
    </row>
    <row r="291" spans="1:6" ht="62" x14ac:dyDescent="0.35">
      <c r="A291" s="30" t="s">
        <v>274</v>
      </c>
      <c r="B291" s="30" t="s">
        <v>5</v>
      </c>
      <c r="C291" s="31" t="s">
        <v>279</v>
      </c>
      <c r="D291" s="32">
        <v>46276.833333333299</v>
      </c>
      <c r="E291" s="32">
        <v>46277.25</v>
      </c>
      <c r="F291" s="31" t="s">
        <v>276</v>
      </c>
    </row>
  </sheetData>
  <autoFilter ref="A2:F168" xr:uid="{AA130394-1D05-441B-B98F-42298AADC7B0}">
    <sortState xmlns:xlrd2="http://schemas.microsoft.com/office/spreadsheetml/2017/richdata2" ref="A3:F291">
      <sortCondition ref="A2:A168"/>
    </sortState>
  </autoFilter>
  <mergeCells count="1">
    <mergeCell ref="A1:F1"/>
  </mergeCells>
  <conditionalFormatting sqref="A3:F291">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191"/>
  <sheetViews>
    <sheetView zoomScaleNormal="100" workbookViewId="0">
      <pane ySplit="1" topLeftCell="A2" activePane="bottomLeft" state="frozenSplit"/>
      <selection sqref="A1:F1"/>
      <selection pane="bottomLeft" activeCell="B7" sqref="B7"/>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3" t="str">
        <f>"Daily closure report: "&amp;'Front page'!A5</f>
        <v>Daily closure report: Saturday, 12 September</v>
      </c>
      <c r="B1" s="33"/>
      <c r="C1" s="33"/>
      <c r="D1" s="33"/>
      <c r="E1" s="33"/>
      <c r="F1" s="33"/>
    </row>
    <row r="2" spans="1:6" s="5" customFormat="1" ht="28" x14ac:dyDescent="0.35">
      <c r="A2" s="12" t="s">
        <v>9</v>
      </c>
      <c r="B2" s="12" t="s">
        <v>1</v>
      </c>
      <c r="C2" s="12" t="s">
        <v>0</v>
      </c>
      <c r="D2" s="11" t="s">
        <v>11</v>
      </c>
      <c r="E2" s="11" t="s">
        <v>12</v>
      </c>
      <c r="F2" s="12" t="s">
        <v>10</v>
      </c>
    </row>
    <row r="3" spans="1:6" s="4" customFormat="1" ht="62" x14ac:dyDescent="0.35">
      <c r="A3" s="24" t="s">
        <v>38</v>
      </c>
      <c r="B3" s="24" t="s">
        <v>6</v>
      </c>
      <c r="C3" s="24" t="s">
        <v>986</v>
      </c>
      <c r="D3" s="26">
        <v>46277.875</v>
      </c>
      <c r="E3" s="26">
        <v>46278.208333333299</v>
      </c>
      <c r="F3" s="24" t="s">
        <v>987</v>
      </c>
    </row>
    <row r="4" spans="1:6" s="4" customFormat="1" ht="62" x14ac:dyDescent="0.35">
      <c r="A4" s="24" t="s">
        <v>38</v>
      </c>
      <c r="B4" s="24" t="s">
        <v>2</v>
      </c>
      <c r="C4" s="24" t="s">
        <v>49</v>
      </c>
      <c r="D4" s="26">
        <v>46276.875</v>
      </c>
      <c r="E4" s="26">
        <v>46279.208333333299</v>
      </c>
      <c r="F4" s="24" t="s">
        <v>48</v>
      </c>
    </row>
    <row r="5" spans="1:6" s="4" customFormat="1" ht="46.5" x14ac:dyDescent="0.35">
      <c r="A5" s="24" t="s">
        <v>38</v>
      </c>
      <c r="B5" s="24" t="s">
        <v>2</v>
      </c>
      <c r="C5" s="24" t="s">
        <v>50</v>
      </c>
      <c r="D5" s="26">
        <v>46276.875</v>
      </c>
      <c r="E5" s="26">
        <v>46279.208333333299</v>
      </c>
      <c r="F5" s="24" t="s">
        <v>48</v>
      </c>
    </row>
    <row r="6" spans="1:6" s="4" customFormat="1" ht="46.5" x14ac:dyDescent="0.35">
      <c r="A6" s="24" t="s">
        <v>38</v>
      </c>
      <c r="B6" s="24" t="s">
        <v>24</v>
      </c>
      <c r="C6" s="24" t="s">
        <v>51</v>
      </c>
      <c r="D6" s="26">
        <v>45847.208333333299</v>
      </c>
      <c r="E6" s="26">
        <v>46507.999305555597</v>
      </c>
      <c r="F6" s="24" t="s">
        <v>52</v>
      </c>
    </row>
    <row r="7" spans="1:6" s="4" customFormat="1" ht="77.5" x14ac:dyDescent="0.35">
      <c r="A7" s="24" t="s">
        <v>38</v>
      </c>
      <c r="B7" s="24" t="s">
        <v>2</v>
      </c>
      <c r="C7" s="24" t="s">
        <v>992</v>
      </c>
      <c r="D7" s="26">
        <v>46277.833333333299</v>
      </c>
      <c r="E7" s="26">
        <v>46278.25</v>
      </c>
      <c r="F7" s="24" t="s">
        <v>101</v>
      </c>
    </row>
    <row r="8" spans="1:6" s="4" customFormat="1" ht="77.5" x14ac:dyDescent="0.35">
      <c r="A8" s="24" t="s">
        <v>38</v>
      </c>
      <c r="B8" s="24" t="s">
        <v>2</v>
      </c>
      <c r="C8" s="24" t="s">
        <v>993</v>
      </c>
      <c r="D8" s="26">
        <v>46277.833333333299</v>
      </c>
      <c r="E8" s="26">
        <v>46278.25</v>
      </c>
      <c r="F8" s="24" t="s">
        <v>101</v>
      </c>
    </row>
    <row r="9" spans="1:6" s="4" customFormat="1" ht="77.5" x14ac:dyDescent="0.35">
      <c r="A9" s="24" t="s">
        <v>38</v>
      </c>
      <c r="B9" s="24" t="s">
        <v>2</v>
      </c>
      <c r="C9" s="24" t="s">
        <v>994</v>
      </c>
      <c r="D9" s="26">
        <v>46277.833333333299</v>
      </c>
      <c r="E9" s="26">
        <v>46278.25</v>
      </c>
      <c r="F9" s="24" t="s">
        <v>101</v>
      </c>
    </row>
    <row r="10" spans="1:6" s="4" customFormat="1" ht="46.5" x14ac:dyDescent="0.35">
      <c r="A10" s="24" t="s">
        <v>61</v>
      </c>
      <c r="B10" s="24" t="s">
        <v>6</v>
      </c>
      <c r="C10" s="24" t="s">
        <v>1073</v>
      </c>
      <c r="D10" s="26">
        <v>46277.875</v>
      </c>
      <c r="E10" s="26">
        <v>46278.208333333299</v>
      </c>
      <c r="F10" s="24" t="s">
        <v>1074</v>
      </c>
    </row>
    <row r="11" spans="1:6" s="4" customFormat="1" ht="77.5" x14ac:dyDescent="0.35">
      <c r="A11" s="24" t="s">
        <v>61</v>
      </c>
      <c r="B11" s="24" t="s">
        <v>6</v>
      </c>
      <c r="C11" s="24" t="s">
        <v>1007</v>
      </c>
      <c r="D11" s="26">
        <v>46277.833333333299</v>
      </c>
      <c r="E11" s="26">
        <v>46278.25</v>
      </c>
      <c r="F11" s="24" t="s">
        <v>1008</v>
      </c>
    </row>
    <row r="12" spans="1:6" s="3" customFormat="1" ht="62" x14ac:dyDescent="0.35">
      <c r="A12" s="24" t="s">
        <v>61</v>
      </c>
      <c r="B12" s="24" t="s">
        <v>6</v>
      </c>
      <c r="C12" s="24" t="s">
        <v>1009</v>
      </c>
      <c r="D12" s="26">
        <v>46277.833333333299</v>
      </c>
      <c r="E12" s="26">
        <v>46278.25</v>
      </c>
      <c r="F12" s="24" t="s">
        <v>1008</v>
      </c>
    </row>
    <row r="13" spans="1:6" s="3" customFormat="1" ht="93" x14ac:dyDescent="0.35">
      <c r="A13" s="24" t="s">
        <v>1081</v>
      </c>
      <c r="B13" s="24" t="s">
        <v>4</v>
      </c>
      <c r="C13" s="24" t="s">
        <v>1082</v>
      </c>
      <c r="D13" s="26">
        <v>46277.833333333299</v>
      </c>
      <c r="E13" s="26">
        <v>46278.25</v>
      </c>
      <c r="F13" s="24" t="s">
        <v>1083</v>
      </c>
    </row>
    <row r="14" spans="1:6" s="3" customFormat="1" ht="93" x14ac:dyDescent="0.35">
      <c r="A14" s="24" t="s">
        <v>558</v>
      </c>
      <c r="B14" s="24" t="s">
        <v>6</v>
      </c>
      <c r="C14" s="24" t="s">
        <v>713</v>
      </c>
      <c r="D14" s="26">
        <v>46277.833333333299</v>
      </c>
      <c r="E14" s="26">
        <v>46278.25</v>
      </c>
      <c r="F14" s="24" t="s">
        <v>714</v>
      </c>
    </row>
    <row r="15" spans="1:6" s="3" customFormat="1" ht="93" x14ac:dyDescent="0.35">
      <c r="A15" s="24" t="s">
        <v>17</v>
      </c>
      <c r="B15" s="24" t="s">
        <v>2</v>
      </c>
      <c r="C15" s="24" t="s">
        <v>988</v>
      </c>
      <c r="D15" s="26">
        <v>46277.875</v>
      </c>
      <c r="E15" s="26">
        <v>46278.208333333299</v>
      </c>
      <c r="F15" s="24" t="s">
        <v>989</v>
      </c>
    </row>
    <row r="16" spans="1:6" s="3" customFormat="1" ht="93" x14ac:dyDescent="0.35">
      <c r="A16" s="24" t="s">
        <v>28</v>
      </c>
      <c r="B16" s="24" t="s">
        <v>4</v>
      </c>
      <c r="C16" s="24" t="s">
        <v>1071</v>
      </c>
      <c r="D16" s="26">
        <v>46277.875</v>
      </c>
      <c r="E16" s="26">
        <v>46278.208333333299</v>
      </c>
      <c r="F16" s="24" t="s">
        <v>1072</v>
      </c>
    </row>
    <row r="17" spans="1:6" s="3" customFormat="1" ht="93" x14ac:dyDescent="0.35">
      <c r="A17" s="24" t="s">
        <v>233</v>
      </c>
      <c r="B17" s="24" t="s">
        <v>4</v>
      </c>
      <c r="C17" s="24" t="s">
        <v>234</v>
      </c>
      <c r="D17" s="26">
        <v>46083.999305555597</v>
      </c>
      <c r="E17" s="26">
        <v>46293.999305555597</v>
      </c>
      <c r="F17" s="24" t="s">
        <v>235</v>
      </c>
    </row>
    <row r="18" spans="1:6" s="3" customFormat="1" ht="93" x14ac:dyDescent="0.35">
      <c r="A18" s="24" t="s">
        <v>233</v>
      </c>
      <c r="B18" s="24" t="s">
        <v>5</v>
      </c>
      <c r="C18" s="24" t="s">
        <v>236</v>
      </c>
      <c r="D18" s="26">
        <v>46083.999305555597</v>
      </c>
      <c r="E18" s="26">
        <v>46293.999305555597</v>
      </c>
      <c r="F18" s="24" t="s">
        <v>235</v>
      </c>
    </row>
    <row r="19" spans="1:6" s="4" customFormat="1" ht="62" x14ac:dyDescent="0.35">
      <c r="A19" s="24" t="s">
        <v>237</v>
      </c>
      <c r="B19" s="24" t="s">
        <v>2</v>
      </c>
      <c r="C19" s="24" t="s">
        <v>1010</v>
      </c>
      <c r="D19" s="26">
        <v>46278.375</v>
      </c>
      <c r="E19" s="26">
        <v>46278.999305555597</v>
      </c>
      <c r="F19" s="24" t="s">
        <v>1011</v>
      </c>
    </row>
    <row r="20" spans="1:6" s="4" customFormat="1" ht="62" x14ac:dyDescent="0.35">
      <c r="A20" s="24" t="s">
        <v>237</v>
      </c>
      <c r="B20" s="24" t="s">
        <v>6</v>
      </c>
      <c r="C20" s="24" t="s">
        <v>1012</v>
      </c>
      <c r="D20" s="26">
        <v>46278.375</v>
      </c>
      <c r="E20" s="26">
        <v>46278.999305555597</v>
      </c>
      <c r="F20" s="24" t="s">
        <v>1011</v>
      </c>
    </row>
    <row r="21" spans="1:6" s="4" customFormat="1" ht="62" x14ac:dyDescent="0.35">
      <c r="A21" s="24" t="s">
        <v>407</v>
      </c>
      <c r="B21" s="24" t="s">
        <v>4</v>
      </c>
      <c r="C21" s="24" t="s">
        <v>667</v>
      </c>
      <c r="D21" s="26">
        <v>46277.833333333299</v>
      </c>
      <c r="E21" s="26">
        <v>46278.25</v>
      </c>
      <c r="F21" s="24" t="s">
        <v>668</v>
      </c>
    </row>
    <row r="22" spans="1:6" s="4" customFormat="1" ht="93" x14ac:dyDescent="0.35">
      <c r="A22" s="24" t="s">
        <v>407</v>
      </c>
      <c r="B22" s="24" t="s">
        <v>5</v>
      </c>
      <c r="C22" s="24" t="s">
        <v>1110</v>
      </c>
      <c r="D22" s="26">
        <v>46277.833333333299</v>
      </c>
      <c r="E22" s="26">
        <v>46278.25</v>
      </c>
      <c r="F22" s="24" t="s">
        <v>1054</v>
      </c>
    </row>
    <row r="23" spans="1:6" s="4" customFormat="1" ht="93" x14ac:dyDescent="0.35">
      <c r="A23" s="24" t="s">
        <v>407</v>
      </c>
      <c r="B23" s="24" t="s">
        <v>5</v>
      </c>
      <c r="C23" s="24" t="s">
        <v>1053</v>
      </c>
      <c r="D23" s="26">
        <v>46277.833333333299</v>
      </c>
      <c r="E23" s="26">
        <v>46278.25</v>
      </c>
      <c r="F23" s="24" t="s">
        <v>1054</v>
      </c>
    </row>
    <row r="24" spans="1:6" s="4" customFormat="1" ht="77.5" x14ac:dyDescent="0.35">
      <c r="A24" s="24" t="s">
        <v>680</v>
      </c>
      <c r="B24" s="24" t="s">
        <v>5</v>
      </c>
      <c r="C24" s="24" t="s">
        <v>1111</v>
      </c>
      <c r="D24" s="26">
        <v>46277.833333333299</v>
      </c>
      <c r="E24" s="26">
        <v>46278.25</v>
      </c>
      <c r="F24" s="24" t="s">
        <v>1056</v>
      </c>
    </row>
    <row r="25" spans="1:6" s="4" customFormat="1" ht="77.5" x14ac:dyDescent="0.35">
      <c r="A25" s="24" t="s">
        <v>401</v>
      </c>
      <c r="B25" s="24" t="s">
        <v>24</v>
      </c>
      <c r="C25" s="24" t="s">
        <v>402</v>
      </c>
      <c r="D25" s="26">
        <v>46277.833333333299</v>
      </c>
      <c r="E25" s="26">
        <v>46278.25</v>
      </c>
      <c r="F25" s="24" t="s">
        <v>403</v>
      </c>
    </row>
    <row r="26" spans="1:6" s="4" customFormat="1" ht="77.5" x14ac:dyDescent="0.35">
      <c r="A26" s="24" t="s">
        <v>365</v>
      </c>
      <c r="B26" s="24" t="s">
        <v>4</v>
      </c>
      <c r="C26" s="24" t="s">
        <v>371</v>
      </c>
      <c r="D26" s="26">
        <v>46277.25</v>
      </c>
      <c r="E26" s="26">
        <v>46278.875</v>
      </c>
      <c r="F26" s="24" t="s">
        <v>372</v>
      </c>
    </row>
    <row r="27" spans="1:6" s="4" customFormat="1" ht="46.5" x14ac:dyDescent="0.35">
      <c r="A27" s="24" t="s">
        <v>457</v>
      </c>
      <c r="B27" s="24" t="s">
        <v>2</v>
      </c>
      <c r="C27" s="24" t="s">
        <v>1114</v>
      </c>
      <c r="D27" s="26">
        <v>46277.854166666701</v>
      </c>
      <c r="E27" s="26">
        <v>46278.25</v>
      </c>
      <c r="F27" s="24" t="s">
        <v>1115</v>
      </c>
    </row>
    <row r="28" spans="1:6" s="4" customFormat="1" ht="46.5" x14ac:dyDescent="0.35">
      <c r="A28" s="24" t="s">
        <v>457</v>
      </c>
      <c r="B28" s="24" t="s">
        <v>2</v>
      </c>
      <c r="C28" s="24" t="s">
        <v>1116</v>
      </c>
      <c r="D28" s="26">
        <v>46277.875</v>
      </c>
      <c r="E28" s="26">
        <v>46278.25</v>
      </c>
      <c r="F28" s="24" t="s">
        <v>1117</v>
      </c>
    </row>
    <row r="29" spans="1:6" s="4" customFormat="1" ht="46.5" x14ac:dyDescent="0.35">
      <c r="A29" s="24" t="s">
        <v>457</v>
      </c>
      <c r="B29" s="24" t="s">
        <v>2</v>
      </c>
      <c r="C29" s="24" t="s">
        <v>1118</v>
      </c>
      <c r="D29" s="26">
        <v>46277.875</v>
      </c>
      <c r="E29" s="26">
        <v>46278.25</v>
      </c>
      <c r="F29" s="24" t="s">
        <v>1119</v>
      </c>
    </row>
    <row r="30" spans="1:6" s="4" customFormat="1" ht="62" x14ac:dyDescent="0.35">
      <c r="A30" s="24" t="s">
        <v>457</v>
      </c>
      <c r="B30" s="24" t="s">
        <v>2</v>
      </c>
      <c r="C30" s="24" t="s">
        <v>1122</v>
      </c>
      <c r="D30" s="26">
        <v>46277.916666666701</v>
      </c>
      <c r="E30" s="26">
        <v>46278.25</v>
      </c>
      <c r="F30" s="24" t="s">
        <v>1123</v>
      </c>
    </row>
    <row r="31" spans="1:6" s="4" customFormat="1" ht="62" x14ac:dyDescent="0.35">
      <c r="A31" s="24" t="s">
        <v>361</v>
      </c>
      <c r="B31" s="24" t="s">
        <v>2</v>
      </c>
      <c r="C31" s="24" t="s">
        <v>364</v>
      </c>
      <c r="D31" s="26">
        <v>46277.875</v>
      </c>
      <c r="E31" s="26">
        <v>46278.25</v>
      </c>
      <c r="F31" s="24" t="s">
        <v>363</v>
      </c>
    </row>
    <row r="32" spans="1:6" s="4" customFormat="1" ht="62" x14ac:dyDescent="0.35">
      <c r="A32" s="24" t="s">
        <v>361</v>
      </c>
      <c r="B32" s="24" t="s">
        <v>2</v>
      </c>
      <c r="C32" s="24" t="s">
        <v>947</v>
      </c>
      <c r="D32" s="26">
        <v>46277.875</v>
      </c>
      <c r="E32" s="26">
        <v>46278.25</v>
      </c>
      <c r="F32" s="24" t="s">
        <v>363</v>
      </c>
    </row>
    <row r="33" spans="1:6" s="4" customFormat="1" ht="62" x14ac:dyDescent="0.35">
      <c r="A33" s="24" t="s">
        <v>469</v>
      </c>
      <c r="B33" s="24" t="s">
        <v>4</v>
      </c>
      <c r="C33" s="24" t="s">
        <v>481</v>
      </c>
      <c r="D33" s="26">
        <v>46272.25</v>
      </c>
      <c r="E33" s="26">
        <v>46341.833333333299</v>
      </c>
      <c r="F33" s="24" t="s">
        <v>482</v>
      </c>
    </row>
    <row r="34" spans="1:6" s="4" customFormat="1" ht="62" x14ac:dyDescent="0.35">
      <c r="A34" s="24" t="s">
        <v>469</v>
      </c>
      <c r="B34" s="24" t="s">
        <v>4</v>
      </c>
      <c r="C34" s="24" t="s">
        <v>483</v>
      </c>
      <c r="D34" s="26">
        <v>46277.875</v>
      </c>
      <c r="E34" s="26">
        <v>46278.25</v>
      </c>
      <c r="F34" s="24" t="s">
        <v>484</v>
      </c>
    </row>
    <row r="35" spans="1:6" s="4" customFormat="1" ht="62" x14ac:dyDescent="0.35">
      <c r="A35" s="24" t="s">
        <v>373</v>
      </c>
      <c r="B35" s="24" t="s">
        <v>5</v>
      </c>
      <c r="C35" s="24" t="s">
        <v>1124</v>
      </c>
      <c r="D35" s="26">
        <v>46277.833333333299</v>
      </c>
      <c r="E35" s="26">
        <v>46278.25</v>
      </c>
      <c r="F35" s="24" t="s">
        <v>1125</v>
      </c>
    </row>
    <row r="36" spans="1:6" s="4" customFormat="1" ht="46.5" x14ac:dyDescent="0.35">
      <c r="A36" s="24" t="s">
        <v>356</v>
      </c>
      <c r="B36" s="24" t="s">
        <v>6</v>
      </c>
      <c r="C36" s="24" t="s">
        <v>1044</v>
      </c>
      <c r="D36" s="26">
        <v>46276.875</v>
      </c>
      <c r="E36" s="26">
        <v>46279.25</v>
      </c>
      <c r="F36" s="24" t="s">
        <v>1045</v>
      </c>
    </row>
    <row r="37" spans="1:6" s="4" customFormat="1" ht="46.5" x14ac:dyDescent="0.35">
      <c r="A37" s="24" t="s">
        <v>356</v>
      </c>
      <c r="B37" s="24" t="s">
        <v>2</v>
      </c>
      <c r="C37" s="24" t="s">
        <v>1047</v>
      </c>
      <c r="D37" s="26">
        <v>46276.875</v>
      </c>
      <c r="E37" s="26">
        <v>46279.25</v>
      </c>
      <c r="F37" s="24" t="s">
        <v>1045</v>
      </c>
    </row>
    <row r="38" spans="1:6" s="4" customFormat="1" ht="46.5" x14ac:dyDescent="0.35">
      <c r="A38" s="24" t="s">
        <v>124</v>
      </c>
      <c r="B38" s="24" t="s">
        <v>6</v>
      </c>
      <c r="C38" s="24" t="s">
        <v>523</v>
      </c>
      <c r="D38" s="26">
        <v>46202.875</v>
      </c>
      <c r="E38" s="26">
        <v>46508.208333333299</v>
      </c>
      <c r="F38" s="24" t="s">
        <v>524</v>
      </c>
    </row>
    <row r="39" spans="1:6" s="4" customFormat="1" ht="46.5" x14ac:dyDescent="0.35">
      <c r="A39" s="24" t="s">
        <v>124</v>
      </c>
      <c r="B39" s="24" t="s">
        <v>2</v>
      </c>
      <c r="C39" s="24" t="s">
        <v>525</v>
      </c>
      <c r="D39" s="26">
        <v>46266.333333333299</v>
      </c>
      <c r="E39" s="26">
        <v>46477</v>
      </c>
      <c r="F39" s="24" t="s">
        <v>524</v>
      </c>
    </row>
    <row r="40" spans="1:6" s="4" customFormat="1" ht="46.5" x14ac:dyDescent="0.35">
      <c r="A40" s="24" t="s">
        <v>518</v>
      </c>
      <c r="B40" s="24" t="s">
        <v>6</v>
      </c>
      <c r="C40" s="24" t="s">
        <v>695</v>
      </c>
      <c r="D40" s="26">
        <v>46276.958333333299</v>
      </c>
      <c r="E40" s="26">
        <v>46279.25</v>
      </c>
      <c r="F40" s="24" t="s">
        <v>1059</v>
      </c>
    </row>
    <row r="41" spans="1:6" s="4" customFormat="1" ht="46.5" x14ac:dyDescent="0.35">
      <c r="A41" s="24" t="s">
        <v>518</v>
      </c>
      <c r="B41" s="24" t="s">
        <v>2</v>
      </c>
      <c r="C41" s="24" t="s">
        <v>1060</v>
      </c>
      <c r="D41" s="26">
        <v>46276.958333333299</v>
      </c>
      <c r="E41" s="26">
        <v>46279.25</v>
      </c>
      <c r="F41" s="24" t="s">
        <v>1061</v>
      </c>
    </row>
    <row r="42" spans="1:6" s="4" customFormat="1" ht="46.5" x14ac:dyDescent="0.35">
      <c r="A42" s="24" t="s">
        <v>46</v>
      </c>
      <c r="B42" s="24" t="s">
        <v>4</v>
      </c>
      <c r="C42" s="24" t="s">
        <v>47</v>
      </c>
      <c r="D42" s="26">
        <v>46276.833333333299</v>
      </c>
      <c r="E42" s="26">
        <v>46279.25</v>
      </c>
      <c r="F42" s="24" t="s">
        <v>48</v>
      </c>
    </row>
    <row r="43" spans="1:6" s="4" customFormat="1" ht="46.5" x14ac:dyDescent="0.35">
      <c r="A43" s="24" t="s">
        <v>132</v>
      </c>
      <c r="B43" s="24" t="s">
        <v>7</v>
      </c>
      <c r="C43" s="24" t="s">
        <v>538</v>
      </c>
      <c r="D43" s="26">
        <v>46217.625</v>
      </c>
      <c r="E43" s="26">
        <v>46387.875</v>
      </c>
      <c r="F43" s="24" t="s">
        <v>539</v>
      </c>
    </row>
    <row r="44" spans="1:6" s="4" customFormat="1" ht="46.5" x14ac:dyDescent="0.35">
      <c r="A44" s="24" t="s">
        <v>533</v>
      </c>
      <c r="B44" s="24" t="s">
        <v>24</v>
      </c>
      <c r="C44" s="24" t="s">
        <v>534</v>
      </c>
      <c r="D44" s="26">
        <v>46230.833333333299</v>
      </c>
      <c r="E44" s="26">
        <v>46403.25</v>
      </c>
      <c r="F44" s="24" t="s">
        <v>535</v>
      </c>
    </row>
    <row r="45" spans="1:6" s="4" customFormat="1" ht="46.5" x14ac:dyDescent="0.35">
      <c r="A45" s="24" t="s">
        <v>335</v>
      </c>
      <c r="B45" s="24" t="s">
        <v>5</v>
      </c>
      <c r="C45" s="24" t="s">
        <v>1013</v>
      </c>
      <c r="D45" s="26">
        <v>46277.875</v>
      </c>
      <c r="E45" s="26">
        <v>46278.25</v>
      </c>
      <c r="F45" s="24" t="s">
        <v>1014</v>
      </c>
    </row>
    <row r="46" spans="1:6" s="4" customFormat="1" ht="46.5" x14ac:dyDescent="0.35">
      <c r="A46" s="24" t="s">
        <v>335</v>
      </c>
      <c r="B46" s="24" t="s">
        <v>5</v>
      </c>
      <c r="C46" s="24" t="s">
        <v>1015</v>
      </c>
      <c r="D46" s="26">
        <v>46277.875</v>
      </c>
      <c r="E46" s="26">
        <v>46278.25</v>
      </c>
      <c r="F46" s="24" t="s">
        <v>1014</v>
      </c>
    </row>
    <row r="47" spans="1:6" s="4" customFormat="1" ht="46.5" x14ac:dyDescent="0.35">
      <c r="A47" s="24" t="s">
        <v>335</v>
      </c>
      <c r="B47" s="24" t="s">
        <v>5</v>
      </c>
      <c r="C47" s="24" t="s">
        <v>1016</v>
      </c>
      <c r="D47" s="26">
        <v>46277.875</v>
      </c>
      <c r="E47" s="26">
        <v>46278.25</v>
      </c>
      <c r="F47" s="24" t="s">
        <v>1014</v>
      </c>
    </row>
    <row r="48" spans="1:6" s="4" customFormat="1" ht="62" x14ac:dyDescent="0.35">
      <c r="A48" s="24" t="s">
        <v>335</v>
      </c>
      <c r="B48" s="24" t="s">
        <v>5</v>
      </c>
      <c r="C48" s="24" t="s">
        <v>1017</v>
      </c>
      <c r="D48" s="26">
        <v>46277.875</v>
      </c>
      <c r="E48" s="26">
        <v>46278.25</v>
      </c>
      <c r="F48" s="24" t="s">
        <v>1014</v>
      </c>
    </row>
    <row r="49" spans="1:6" s="4" customFormat="1" ht="31" x14ac:dyDescent="0.35">
      <c r="A49" s="24" t="s">
        <v>187</v>
      </c>
      <c r="B49" s="24" t="s">
        <v>6</v>
      </c>
      <c r="C49" s="24" t="s">
        <v>188</v>
      </c>
      <c r="D49" s="26">
        <v>46237.833333333299</v>
      </c>
      <c r="E49" s="26">
        <v>46326.25</v>
      </c>
      <c r="F49" s="24" t="s">
        <v>189</v>
      </c>
    </row>
    <row r="50" spans="1:6" s="4" customFormat="1" ht="31" x14ac:dyDescent="0.35">
      <c r="A50" s="24" t="s">
        <v>187</v>
      </c>
      <c r="B50" s="24" t="s">
        <v>2</v>
      </c>
      <c r="C50" s="24" t="s">
        <v>190</v>
      </c>
      <c r="D50" s="26">
        <v>46237.833333333299</v>
      </c>
      <c r="E50" s="26">
        <v>46326.25</v>
      </c>
      <c r="F50" s="24" t="s">
        <v>189</v>
      </c>
    </row>
    <row r="51" spans="1:6" s="4" customFormat="1" ht="31" x14ac:dyDescent="0.35">
      <c r="A51" s="24" t="s">
        <v>225</v>
      </c>
      <c r="B51" s="24" t="s">
        <v>24</v>
      </c>
      <c r="C51" s="24" t="s">
        <v>1040</v>
      </c>
      <c r="D51" s="26">
        <v>46276.791666666701</v>
      </c>
      <c r="E51" s="26">
        <v>46279.25</v>
      </c>
      <c r="F51" s="24" t="s">
        <v>1041</v>
      </c>
    </row>
    <row r="52" spans="1:6" s="4" customFormat="1" ht="31" x14ac:dyDescent="0.35">
      <c r="A52" s="24" t="s">
        <v>53</v>
      </c>
      <c r="B52" s="24" t="s">
        <v>2</v>
      </c>
      <c r="C52" s="24" t="s">
        <v>990</v>
      </c>
      <c r="D52" s="26">
        <v>46277.875</v>
      </c>
      <c r="E52" s="26">
        <v>46278.208333333299</v>
      </c>
      <c r="F52" s="24" t="s">
        <v>991</v>
      </c>
    </row>
    <row r="53" spans="1:6" s="4" customFormat="1" ht="46.5" x14ac:dyDescent="0.35">
      <c r="A53" s="24" t="s">
        <v>135</v>
      </c>
      <c r="B53" s="24" t="s">
        <v>4</v>
      </c>
      <c r="C53" s="24" t="s">
        <v>997</v>
      </c>
      <c r="D53" s="26">
        <v>46277.833333333299</v>
      </c>
      <c r="E53" s="26">
        <v>46278.25</v>
      </c>
      <c r="F53" s="24" t="s">
        <v>998</v>
      </c>
    </row>
    <row r="54" spans="1:6" s="4" customFormat="1" ht="46.5" x14ac:dyDescent="0.35">
      <c r="A54" s="24" t="s">
        <v>135</v>
      </c>
      <c r="B54" s="24" t="s">
        <v>4</v>
      </c>
      <c r="C54" s="24" t="s">
        <v>999</v>
      </c>
      <c r="D54" s="26">
        <v>46277.833333333299</v>
      </c>
      <c r="E54" s="26">
        <v>46278.25</v>
      </c>
      <c r="F54" s="24" t="s">
        <v>998</v>
      </c>
    </row>
    <row r="55" spans="1:6" s="4" customFormat="1" ht="31" x14ac:dyDescent="0.35">
      <c r="A55" s="24" t="s">
        <v>135</v>
      </c>
      <c r="B55" s="24" t="s">
        <v>4</v>
      </c>
      <c r="C55" s="24" t="s">
        <v>1000</v>
      </c>
      <c r="D55" s="26">
        <v>46277.833333333299</v>
      </c>
      <c r="E55" s="26">
        <v>46278.25</v>
      </c>
      <c r="F55" s="24" t="s">
        <v>998</v>
      </c>
    </row>
    <row r="56" spans="1:6" s="4" customFormat="1" ht="46.5" x14ac:dyDescent="0.35">
      <c r="A56" s="24" t="s">
        <v>429</v>
      </c>
      <c r="B56" s="24" t="s">
        <v>7</v>
      </c>
      <c r="C56" s="24" t="s">
        <v>1112</v>
      </c>
      <c r="D56" s="26">
        <v>46277.958333333299</v>
      </c>
      <c r="E56" s="26">
        <v>46278.229166666701</v>
      </c>
      <c r="F56" s="24" t="s">
        <v>1113</v>
      </c>
    </row>
    <row r="57" spans="1:6" s="4" customFormat="1" ht="46.5" x14ac:dyDescent="0.35">
      <c r="A57" s="24" t="s">
        <v>429</v>
      </c>
      <c r="B57" s="24" t="s">
        <v>7</v>
      </c>
      <c r="C57" s="24" t="s">
        <v>1120</v>
      </c>
      <c r="D57" s="26">
        <v>46277.916666666701</v>
      </c>
      <c r="E57" s="26">
        <v>46278.25</v>
      </c>
      <c r="F57" s="24" t="s">
        <v>1121</v>
      </c>
    </row>
    <row r="58" spans="1:6" s="4" customFormat="1" ht="46.5" x14ac:dyDescent="0.35">
      <c r="A58" s="24" t="s">
        <v>954</v>
      </c>
      <c r="B58" s="24" t="s">
        <v>5</v>
      </c>
      <c r="C58" s="24" t="s">
        <v>1042</v>
      </c>
      <c r="D58" s="26">
        <v>46276.875</v>
      </c>
      <c r="E58" s="26">
        <v>46279.25</v>
      </c>
      <c r="F58" s="24" t="s">
        <v>1043</v>
      </c>
    </row>
    <row r="59" spans="1:6" s="4" customFormat="1" ht="46.5" x14ac:dyDescent="0.35">
      <c r="A59" s="24" t="s">
        <v>353</v>
      </c>
      <c r="B59" s="24" t="s">
        <v>2</v>
      </c>
      <c r="C59" s="24" t="s">
        <v>354</v>
      </c>
      <c r="D59" s="26">
        <v>46237.25</v>
      </c>
      <c r="E59" s="26">
        <v>46692.25</v>
      </c>
      <c r="F59" s="24" t="s">
        <v>355</v>
      </c>
    </row>
    <row r="60" spans="1:6" s="4" customFormat="1" ht="46.5" x14ac:dyDescent="0.35">
      <c r="A60" s="24" t="s">
        <v>353</v>
      </c>
      <c r="B60" s="24" t="s">
        <v>24</v>
      </c>
      <c r="C60" s="24" t="s">
        <v>1046</v>
      </c>
      <c r="D60" s="26">
        <v>46276.875</v>
      </c>
      <c r="E60" s="26">
        <v>46279.25</v>
      </c>
      <c r="F60" s="24" t="s">
        <v>1045</v>
      </c>
    </row>
    <row r="61" spans="1:6" s="4" customFormat="1" ht="46.5" x14ac:dyDescent="0.35">
      <c r="A61" s="24" t="s">
        <v>384</v>
      </c>
      <c r="B61" s="24" t="s">
        <v>24</v>
      </c>
      <c r="C61" s="24" t="s">
        <v>1057</v>
      </c>
      <c r="D61" s="26">
        <v>46277.916666666701</v>
      </c>
      <c r="E61" s="26">
        <v>46278.208333333299</v>
      </c>
      <c r="F61" s="24" t="s">
        <v>1058</v>
      </c>
    </row>
    <row r="62" spans="1:6" s="4" customFormat="1" ht="46.5" x14ac:dyDescent="0.35">
      <c r="A62" s="24" t="s">
        <v>69</v>
      </c>
      <c r="B62" s="24" t="s">
        <v>2</v>
      </c>
      <c r="C62" s="24" t="s">
        <v>1070</v>
      </c>
      <c r="D62" s="26">
        <v>46277.875</v>
      </c>
      <c r="E62" s="26">
        <v>46278.25</v>
      </c>
      <c r="F62" s="24" t="s">
        <v>1069</v>
      </c>
    </row>
    <row r="63" spans="1:6" s="4" customFormat="1" ht="46.5" x14ac:dyDescent="0.35">
      <c r="A63" s="24" t="s">
        <v>530</v>
      </c>
      <c r="B63" s="24" t="s">
        <v>6</v>
      </c>
      <c r="C63" s="24" t="s">
        <v>1062</v>
      </c>
      <c r="D63" s="26">
        <v>46277.875</v>
      </c>
      <c r="E63" s="26">
        <v>46278.166666666701</v>
      </c>
      <c r="F63" s="24" t="s">
        <v>1063</v>
      </c>
    </row>
    <row r="64" spans="1:6" s="4" customFormat="1" ht="46.5" x14ac:dyDescent="0.35">
      <c r="A64" s="24" t="s">
        <v>530</v>
      </c>
      <c r="B64" s="24" t="s">
        <v>2</v>
      </c>
      <c r="C64" s="24" t="s">
        <v>1068</v>
      </c>
      <c r="D64" s="26">
        <v>46277.875</v>
      </c>
      <c r="E64" s="26">
        <v>46278.25</v>
      </c>
      <c r="F64" s="24" t="s">
        <v>1069</v>
      </c>
    </row>
    <row r="65" spans="1:6" s="4" customFormat="1" ht="46.5" x14ac:dyDescent="0.35">
      <c r="A65" s="24" t="s">
        <v>254</v>
      </c>
      <c r="B65" s="24" t="s">
        <v>6</v>
      </c>
      <c r="C65" s="24" t="s">
        <v>1088</v>
      </c>
      <c r="D65" s="26">
        <v>46277.875</v>
      </c>
      <c r="E65" s="26">
        <v>46278.25</v>
      </c>
      <c r="F65" s="24" t="s">
        <v>253</v>
      </c>
    </row>
    <row r="66" spans="1:6" s="4" customFormat="1" ht="46.5" x14ac:dyDescent="0.35">
      <c r="A66" s="24" t="s">
        <v>254</v>
      </c>
      <c r="B66" s="24" t="s">
        <v>6</v>
      </c>
      <c r="C66" s="24" t="s">
        <v>1089</v>
      </c>
      <c r="D66" s="26">
        <v>46277.875</v>
      </c>
      <c r="E66" s="26">
        <v>46278.25</v>
      </c>
      <c r="F66" s="24" t="s">
        <v>253</v>
      </c>
    </row>
    <row r="67" spans="1:6" s="4" customFormat="1" ht="46.5" x14ac:dyDescent="0.35">
      <c r="A67" s="24" t="s">
        <v>254</v>
      </c>
      <c r="B67" s="24" t="s">
        <v>6</v>
      </c>
      <c r="C67" s="24" t="s">
        <v>1090</v>
      </c>
      <c r="D67" s="26">
        <v>46277.875</v>
      </c>
      <c r="E67" s="26">
        <v>46278.25</v>
      </c>
      <c r="F67" s="24" t="s">
        <v>253</v>
      </c>
    </row>
    <row r="68" spans="1:6" s="4" customFormat="1" ht="46.5" x14ac:dyDescent="0.35">
      <c r="A68" s="24" t="s">
        <v>254</v>
      </c>
      <c r="B68" s="24" t="s">
        <v>6</v>
      </c>
      <c r="C68" s="24" t="s">
        <v>1091</v>
      </c>
      <c r="D68" s="26">
        <v>46277.875</v>
      </c>
      <c r="E68" s="26">
        <v>46278.25</v>
      </c>
      <c r="F68" s="24" t="s">
        <v>253</v>
      </c>
    </row>
    <row r="69" spans="1:6" s="4" customFormat="1" ht="62" x14ac:dyDescent="0.35">
      <c r="A69" s="24" t="s">
        <v>254</v>
      </c>
      <c r="B69" s="24" t="s">
        <v>6</v>
      </c>
      <c r="C69" s="24" t="s">
        <v>1092</v>
      </c>
      <c r="D69" s="26">
        <v>46277.875</v>
      </c>
      <c r="E69" s="26">
        <v>46278.25</v>
      </c>
      <c r="F69" s="24" t="s">
        <v>253</v>
      </c>
    </row>
    <row r="70" spans="1:6" s="4" customFormat="1" ht="62" x14ac:dyDescent="0.35">
      <c r="A70" s="24" t="s">
        <v>254</v>
      </c>
      <c r="B70" s="24" t="s">
        <v>6</v>
      </c>
      <c r="C70" s="24" t="s">
        <v>1093</v>
      </c>
      <c r="D70" s="26">
        <v>46277.875</v>
      </c>
      <c r="E70" s="26">
        <v>46278.25</v>
      </c>
      <c r="F70" s="24" t="s">
        <v>253</v>
      </c>
    </row>
    <row r="71" spans="1:6" s="4" customFormat="1" ht="62" x14ac:dyDescent="0.35">
      <c r="A71" s="24" t="s">
        <v>254</v>
      </c>
      <c r="B71" s="24" t="s">
        <v>6</v>
      </c>
      <c r="C71" s="24" t="s">
        <v>1094</v>
      </c>
      <c r="D71" s="26">
        <v>46277.875</v>
      </c>
      <c r="E71" s="26">
        <v>46278.25</v>
      </c>
      <c r="F71" s="24" t="s">
        <v>253</v>
      </c>
    </row>
    <row r="72" spans="1:6" s="4" customFormat="1" ht="46.5" x14ac:dyDescent="0.35">
      <c r="A72" s="24" t="s">
        <v>544</v>
      </c>
      <c r="B72" s="24" t="s">
        <v>4</v>
      </c>
      <c r="C72" s="24" t="s">
        <v>1126</v>
      </c>
      <c r="D72" s="26">
        <v>46277.916666666701</v>
      </c>
      <c r="E72" s="26">
        <v>46278.25</v>
      </c>
      <c r="F72" s="24" t="s">
        <v>1127</v>
      </c>
    </row>
    <row r="73" spans="1:6" s="4" customFormat="1" ht="62" x14ac:dyDescent="0.35">
      <c r="A73" s="24" t="s">
        <v>342</v>
      </c>
      <c r="B73" s="24" t="s">
        <v>4</v>
      </c>
      <c r="C73" s="24" t="s">
        <v>346</v>
      </c>
      <c r="D73" s="26">
        <v>46277.875</v>
      </c>
      <c r="E73" s="26">
        <v>46278.25</v>
      </c>
      <c r="F73" s="24" t="s">
        <v>344</v>
      </c>
    </row>
    <row r="74" spans="1:6" s="4" customFormat="1" ht="31" x14ac:dyDescent="0.35">
      <c r="A74" s="24" t="s">
        <v>251</v>
      </c>
      <c r="B74" s="24" t="s">
        <v>4</v>
      </c>
      <c r="C74" s="24" t="s">
        <v>1096</v>
      </c>
      <c r="D74" s="26">
        <v>46277.875</v>
      </c>
      <c r="E74" s="26">
        <v>46278.208333333299</v>
      </c>
      <c r="F74" s="24" t="s">
        <v>1097</v>
      </c>
    </row>
    <row r="75" spans="1:6" s="4" customFormat="1" ht="46.5" x14ac:dyDescent="0.35">
      <c r="A75" s="24" t="s">
        <v>251</v>
      </c>
      <c r="B75" s="24" t="s">
        <v>4</v>
      </c>
      <c r="C75" s="24" t="s">
        <v>1098</v>
      </c>
      <c r="D75" s="26">
        <v>46277.875</v>
      </c>
      <c r="E75" s="26">
        <v>46278.208333333299</v>
      </c>
      <c r="F75" s="24" t="s">
        <v>1097</v>
      </c>
    </row>
    <row r="76" spans="1:6" s="4" customFormat="1" ht="46.5" x14ac:dyDescent="0.35">
      <c r="A76" s="24" t="s">
        <v>248</v>
      </c>
      <c r="B76" s="24" t="s">
        <v>6</v>
      </c>
      <c r="C76" s="24" t="s">
        <v>249</v>
      </c>
      <c r="D76" s="26">
        <v>45804.208333333299</v>
      </c>
      <c r="E76" s="26">
        <v>46418.208333333299</v>
      </c>
      <c r="F76" s="24" t="s">
        <v>250</v>
      </c>
    </row>
    <row r="77" spans="1:6" s="4" customFormat="1" ht="46.5" x14ac:dyDescent="0.35">
      <c r="A77" s="24" t="s">
        <v>248</v>
      </c>
      <c r="B77" s="24" t="s">
        <v>2</v>
      </c>
      <c r="C77" s="24" t="s">
        <v>311</v>
      </c>
      <c r="D77" s="26">
        <v>46267.833333333299</v>
      </c>
      <c r="E77" s="26">
        <v>46323.25</v>
      </c>
      <c r="F77" s="24" t="s">
        <v>312</v>
      </c>
    </row>
    <row r="78" spans="1:6" s="4" customFormat="1" ht="46.5" x14ac:dyDescent="0.35">
      <c r="A78" s="24" t="s">
        <v>248</v>
      </c>
      <c r="B78" s="24" t="s">
        <v>2</v>
      </c>
      <c r="C78" s="24" t="s">
        <v>1103</v>
      </c>
      <c r="D78" s="26">
        <v>46277.875</v>
      </c>
      <c r="E78" s="26">
        <v>46278.25</v>
      </c>
      <c r="F78" s="24" t="s">
        <v>1031</v>
      </c>
    </row>
    <row r="79" spans="1:6" s="4" customFormat="1" ht="46.5" x14ac:dyDescent="0.35">
      <c r="A79" s="24" t="s">
        <v>248</v>
      </c>
      <c r="B79" s="24" t="s">
        <v>2</v>
      </c>
      <c r="C79" s="24" t="s">
        <v>1104</v>
      </c>
      <c r="D79" s="26">
        <v>46277.875</v>
      </c>
      <c r="E79" s="26">
        <v>46278.25</v>
      </c>
      <c r="F79" s="24" t="s">
        <v>1031</v>
      </c>
    </row>
    <row r="80" spans="1:6" s="4" customFormat="1" ht="31" x14ac:dyDescent="0.35">
      <c r="A80" s="24" t="s">
        <v>97</v>
      </c>
      <c r="B80" s="24" t="s">
        <v>6</v>
      </c>
      <c r="C80" s="24" t="s">
        <v>1024</v>
      </c>
      <c r="D80" s="26">
        <v>46277.875</v>
      </c>
      <c r="E80" s="26">
        <v>46278.25</v>
      </c>
      <c r="F80" s="24" t="s">
        <v>1025</v>
      </c>
    </row>
    <row r="81" spans="1:6" s="4" customFormat="1" ht="62" x14ac:dyDescent="0.35">
      <c r="A81" s="24" t="s">
        <v>97</v>
      </c>
      <c r="B81" s="24" t="s">
        <v>2</v>
      </c>
      <c r="C81" s="24" t="s">
        <v>1026</v>
      </c>
      <c r="D81" s="26">
        <v>46277.875</v>
      </c>
      <c r="E81" s="26">
        <v>46278.25</v>
      </c>
      <c r="F81" s="24" t="s">
        <v>1025</v>
      </c>
    </row>
    <row r="82" spans="1:6" s="4" customFormat="1" ht="46.5" x14ac:dyDescent="0.35">
      <c r="A82" s="24" t="s">
        <v>97</v>
      </c>
      <c r="B82" s="24" t="s">
        <v>6</v>
      </c>
      <c r="C82" s="24" t="s">
        <v>1027</v>
      </c>
      <c r="D82" s="26">
        <v>46277.875</v>
      </c>
      <c r="E82" s="26">
        <v>46278.25</v>
      </c>
      <c r="F82" s="24" t="s">
        <v>1025</v>
      </c>
    </row>
    <row r="83" spans="1:6" s="4" customFormat="1" ht="46.5" x14ac:dyDescent="0.35">
      <c r="A83" s="24" t="s">
        <v>97</v>
      </c>
      <c r="B83" s="24" t="s">
        <v>6</v>
      </c>
      <c r="C83" s="24" t="s">
        <v>1028</v>
      </c>
      <c r="D83" s="26">
        <v>46277.916666666701</v>
      </c>
      <c r="E83" s="26">
        <v>46278.208333333299</v>
      </c>
      <c r="F83" s="24" t="s">
        <v>1029</v>
      </c>
    </row>
    <row r="84" spans="1:6" s="4" customFormat="1" ht="46.5" x14ac:dyDescent="0.35">
      <c r="A84" s="24" t="s">
        <v>97</v>
      </c>
      <c r="B84" s="24" t="s">
        <v>2</v>
      </c>
      <c r="C84" s="24" t="s">
        <v>345</v>
      </c>
      <c r="D84" s="26">
        <v>46277.875</v>
      </c>
      <c r="E84" s="26">
        <v>46278.25</v>
      </c>
      <c r="F84" s="24" t="s">
        <v>344</v>
      </c>
    </row>
    <row r="85" spans="1:6" s="4" customFormat="1" ht="46.5" x14ac:dyDescent="0.35">
      <c r="A85" s="24" t="s">
        <v>97</v>
      </c>
      <c r="B85" s="24" t="s">
        <v>2</v>
      </c>
      <c r="C85" s="24" t="s">
        <v>347</v>
      </c>
      <c r="D85" s="26">
        <v>46277.916666666701</v>
      </c>
      <c r="E85" s="26">
        <v>46278.25</v>
      </c>
      <c r="F85" s="24" t="s">
        <v>344</v>
      </c>
    </row>
    <row r="86" spans="1:6" s="4" customFormat="1" ht="77.5" x14ac:dyDescent="0.35">
      <c r="A86" s="24" t="s">
        <v>97</v>
      </c>
      <c r="B86" s="24" t="s">
        <v>6</v>
      </c>
      <c r="C86" s="24" t="s">
        <v>536</v>
      </c>
      <c r="D86" s="26">
        <v>46277.333333333299</v>
      </c>
      <c r="E86" s="26">
        <v>46277.666666666701</v>
      </c>
      <c r="F86" s="24" t="s">
        <v>537</v>
      </c>
    </row>
    <row r="87" spans="1:6" s="4" customFormat="1" ht="62" x14ac:dyDescent="0.35">
      <c r="A87" s="24" t="s">
        <v>97</v>
      </c>
      <c r="B87" s="24" t="s">
        <v>6</v>
      </c>
      <c r="C87" s="24" t="s">
        <v>536</v>
      </c>
      <c r="D87" s="26">
        <v>46278.333333333299</v>
      </c>
      <c r="E87" s="26">
        <v>46278.666666666701</v>
      </c>
      <c r="F87" s="24" t="s">
        <v>537</v>
      </c>
    </row>
    <row r="88" spans="1:6" s="4" customFormat="1" ht="62" x14ac:dyDescent="0.35">
      <c r="A88" s="24" t="s">
        <v>97</v>
      </c>
      <c r="B88" s="24" t="s">
        <v>6</v>
      </c>
      <c r="C88" s="24" t="s">
        <v>1066</v>
      </c>
      <c r="D88" s="26">
        <v>46277.916666666701</v>
      </c>
      <c r="E88" s="26">
        <v>46278.208333333299</v>
      </c>
      <c r="F88" s="24" t="s">
        <v>1067</v>
      </c>
    </row>
    <row r="89" spans="1:6" s="4" customFormat="1" ht="62" x14ac:dyDescent="0.35">
      <c r="A89" s="24" t="s">
        <v>296</v>
      </c>
      <c r="B89" s="24" t="s">
        <v>8</v>
      </c>
      <c r="C89" s="24" t="s">
        <v>1101</v>
      </c>
      <c r="D89" s="26">
        <v>46277.875</v>
      </c>
      <c r="E89" s="26">
        <v>46278.291666666701</v>
      </c>
      <c r="F89" s="24" t="s">
        <v>1102</v>
      </c>
    </row>
    <row r="90" spans="1:6" s="4" customFormat="1" ht="93" x14ac:dyDescent="0.35">
      <c r="A90" s="24" t="s">
        <v>296</v>
      </c>
      <c r="B90" s="24" t="s">
        <v>7</v>
      </c>
      <c r="C90" s="24" t="s">
        <v>1105</v>
      </c>
      <c r="D90" s="26">
        <v>46277.875</v>
      </c>
      <c r="E90" s="26">
        <v>46278.25</v>
      </c>
      <c r="F90" s="24" t="s">
        <v>1106</v>
      </c>
    </row>
    <row r="91" spans="1:6" s="4" customFormat="1" ht="62" x14ac:dyDescent="0.35">
      <c r="A91" s="24" t="s">
        <v>280</v>
      </c>
      <c r="B91" s="24" t="s">
        <v>2</v>
      </c>
      <c r="C91" s="24" t="s">
        <v>1095</v>
      </c>
      <c r="D91" s="26">
        <v>46277.833333333299</v>
      </c>
      <c r="E91" s="26">
        <v>46278.25</v>
      </c>
      <c r="F91" s="24" t="s">
        <v>282</v>
      </c>
    </row>
    <row r="92" spans="1:6" s="4" customFormat="1" ht="62" x14ac:dyDescent="0.35">
      <c r="A92" s="24" t="s">
        <v>159</v>
      </c>
      <c r="B92" s="24" t="s">
        <v>5</v>
      </c>
      <c r="C92" s="24" t="s">
        <v>160</v>
      </c>
      <c r="D92" s="26">
        <v>46277.833333333299</v>
      </c>
      <c r="E92" s="26">
        <v>46278.25</v>
      </c>
      <c r="F92" s="24" t="s">
        <v>161</v>
      </c>
    </row>
    <row r="93" spans="1:6" s="4" customFormat="1" ht="46.5" x14ac:dyDescent="0.35">
      <c r="A93" s="24" t="s">
        <v>159</v>
      </c>
      <c r="B93" s="24" t="s">
        <v>5</v>
      </c>
      <c r="C93" s="24" t="s">
        <v>162</v>
      </c>
      <c r="D93" s="26">
        <v>46277.833333333299</v>
      </c>
      <c r="E93" s="26">
        <v>46278.25</v>
      </c>
      <c r="F93" s="24" t="s">
        <v>161</v>
      </c>
    </row>
    <row r="94" spans="1:6" s="4" customFormat="1" ht="46.5" x14ac:dyDescent="0.35">
      <c r="A94" s="24" t="s">
        <v>159</v>
      </c>
      <c r="B94" s="24" t="s">
        <v>5</v>
      </c>
      <c r="C94" s="24" t="s">
        <v>163</v>
      </c>
      <c r="D94" s="26">
        <v>46277.833333333299</v>
      </c>
      <c r="E94" s="26">
        <v>46278.25</v>
      </c>
      <c r="F94" s="24" t="s">
        <v>161</v>
      </c>
    </row>
    <row r="95" spans="1:6" s="4" customFormat="1" ht="46.5" x14ac:dyDescent="0.35">
      <c r="A95" s="24" t="s">
        <v>159</v>
      </c>
      <c r="B95" s="24" t="s">
        <v>4</v>
      </c>
      <c r="C95" s="24" t="s">
        <v>1075</v>
      </c>
      <c r="D95" s="26">
        <v>46277.833333333299</v>
      </c>
      <c r="E95" s="26">
        <v>46278.25</v>
      </c>
      <c r="F95" s="24" t="s">
        <v>1076</v>
      </c>
    </row>
    <row r="96" spans="1:6" s="4" customFormat="1" ht="77.5" x14ac:dyDescent="0.35">
      <c r="A96" s="24" t="s">
        <v>159</v>
      </c>
      <c r="B96" s="24" t="s">
        <v>4</v>
      </c>
      <c r="C96" s="24" t="s">
        <v>1077</v>
      </c>
      <c r="D96" s="26">
        <v>46277.833333333299</v>
      </c>
      <c r="E96" s="26">
        <v>46278.25</v>
      </c>
      <c r="F96" s="24" t="s">
        <v>1076</v>
      </c>
    </row>
    <row r="97" spans="1:6" s="4" customFormat="1" ht="77.5" x14ac:dyDescent="0.35">
      <c r="A97" s="24" t="s">
        <v>159</v>
      </c>
      <c r="B97" s="24" t="s">
        <v>4</v>
      </c>
      <c r="C97" s="24" t="s">
        <v>1078</v>
      </c>
      <c r="D97" s="26">
        <v>46277.833333333299</v>
      </c>
      <c r="E97" s="26">
        <v>46278.25</v>
      </c>
      <c r="F97" s="24" t="s">
        <v>1076</v>
      </c>
    </row>
    <row r="98" spans="1:6" s="4" customFormat="1" ht="108.5" x14ac:dyDescent="0.35">
      <c r="A98" s="24" t="s">
        <v>159</v>
      </c>
      <c r="B98" s="24" t="s">
        <v>5</v>
      </c>
      <c r="C98" s="24" t="s">
        <v>1084</v>
      </c>
      <c r="D98" s="26">
        <v>46277.916666666701</v>
      </c>
      <c r="E98" s="26">
        <v>46278.25</v>
      </c>
      <c r="F98" s="24" t="s">
        <v>1085</v>
      </c>
    </row>
    <row r="99" spans="1:6" s="4" customFormat="1" ht="108.5" x14ac:dyDescent="0.35">
      <c r="A99" s="24" t="s">
        <v>159</v>
      </c>
      <c r="B99" s="24" t="s">
        <v>5</v>
      </c>
      <c r="C99" s="24" t="s">
        <v>1086</v>
      </c>
      <c r="D99" s="26">
        <v>46277.916666666701</v>
      </c>
      <c r="E99" s="26">
        <v>46278.25</v>
      </c>
      <c r="F99" s="24" t="s">
        <v>1085</v>
      </c>
    </row>
    <row r="100" spans="1:6" s="5" customFormat="1" ht="62" x14ac:dyDescent="0.35">
      <c r="A100" s="24" t="s">
        <v>159</v>
      </c>
      <c r="B100" s="24" t="s">
        <v>5</v>
      </c>
      <c r="C100" s="24" t="s">
        <v>1087</v>
      </c>
      <c r="D100" s="26">
        <v>46277.916666666701</v>
      </c>
      <c r="E100" s="26">
        <v>46278.25</v>
      </c>
      <c r="F100" s="24" t="s">
        <v>1085</v>
      </c>
    </row>
    <row r="101" spans="1:6" s="5" customFormat="1" ht="77.5" x14ac:dyDescent="0.35">
      <c r="A101" s="24" t="s">
        <v>199</v>
      </c>
      <c r="B101" s="24" t="s">
        <v>7</v>
      </c>
      <c r="C101" s="24" t="s">
        <v>1079</v>
      </c>
      <c r="D101" s="26">
        <v>46277.875</v>
      </c>
      <c r="E101" s="26">
        <v>46278.208333333299</v>
      </c>
      <c r="F101" s="24" t="s">
        <v>1080</v>
      </c>
    </row>
    <row r="102" spans="1:6" s="5" customFormat="1" ht="77.5" x14ac:dyDescent="0.35">
      <c r="A102" s="24" t="s">
        <v>199</v>
      </c>
      <c r="B102" s="24" t="s">
        <v>7</v>
      </c>
      <c r="C102" s="24" t="s">
        <v>598</v>
      </c>
      <c r="D102" s="26">
        <v>46277.875</v>
      </c>
      <c r="E102" s="26">
        <v>46278.208333333299</v>
      </c>
      <c r="F102" s="24" t="s">
        <v>1080</v>
      </c>
    </row>
    <row r="103" spans="1:6" s="5" customFormat="1" ht="77.5" x14ac:dyDescent="0.35">
      <c r="A103" s="24" t="s">
        <v>199</v>
      </c>
      <c r="B103" s="24" t="s">
        <v>7</v>
      </c>
      <c r="C103" s="24" t="s">
        <v>596</v>
      </c>
      <c r="D103" s="26">
        <v>46277.875</v>
      </c>
      <c r="E103" s="26">
        <v>46278.208333333299</v>
      </c>
      <c r="F103" s="24" t="s">
        <v>1080</v>
      </c>
    </row>
    <row r="104" spans="1:6" s="5" customFormat="1" ht="93" x14ac:dyDescent="0.35">
      <c r="A104" s="24" t="s">
        <v>288</v>
      </c>
      <c r="B104" s="24" t="s">
        <v>5</v>
      </c>
      <c r="C104" s="24" t="s">
        <v>1099</v>
      </c>
      <c r="D104" s="26">
        <v>46277.875</v>
      </c>
      <c r="E104" s="26">
        <v>46278.208333333299</v>
      </c>
      <c r="F104" s="24" t="s">
        <v>1100</v>
      </c>
    </row>
    <row r="105" spans="1:6" s="5" customFormat="1" ht="77.5" x14ac:dyDescent="0.35">
      <c r="A105" s="24" t="s">
        <v>288</v>
      </c>
      <c r="B105" s="24" t="s">
        <v>5</v>
      </c>
      <c r="C105" s="24" t="s">
        <v>1033</v>
      </c>
      <c r="D105" s="26">
        <v>46277.916666666701</v>
      </c>
      <c r="E105" s="26">
        <v>46278.208333333299</v>
      </c>
      <c r="F105" s="24" t="s">
        <v>1034</v>
      </c>
    </row>
    <row r="106" spans="1:6" s="5" customFormat="1" ht="77.5" x14ac:dyDescent="0.35">
      <c r="A106" s="24" t="s">
        <v>632</v>
      </c>
      <c r="B106" s="24" t="s">
        <v>2</v>
      </c>
      <c r="C106" s="24" t="s">
        <v>1107</v>
      </c>
      <c r="D106" s="26">
        <v>46277.875</v>
      </c>
      <c r="E106" s="26">
        <v>46278.25</v>
      </c>
      <c r="F106" s="24" t="s">
        <v>1106</v>
      </c>
    </row>
    <row r="107" spans="1:6" s="5" customFormat="1" ht="77.5" x14ac:dyDescent="0.35">
      <c r="A107" s="24" t="s">
        <v>632</v>
      </c>
      <c r="B107" s="24" t="s">
        <v>2</v>
      </c>
      <c r="C107" s="24" t="s">
        <v>1108</v>
      </c>
      <c r="D107" s="26">
        <v>46277.875</v>
      </c>
      <c r="E107" s="26">
        <v>46278.25</v>
      </c>
      <c r="F107" s="24" t="s">
        <v>1106</v>
      </c>
    </row>
    <row r="108" spans="1:6" s="5" customFormat="1" ht="77.5" x14ac:dyDescent="0.35">
      <c r="A108" s="24" t="s">
        <v>632</v>
      </c>
      <c r="B108" s="24" t="s">
        <v>2</v>
      </c>
      <c r="C108" s="24" t="s">
        <v>1109</v>
      </c>
      <c r="D108" s="26">
        <v>46277.875</v>
      </c>
      <c r="E108" s="26">
        <v>46278.25</v>
      </c>
      <c r="F108" s="24" t="s">
        <v>1106</v>
      </c>
    </row>
    <row r="109" spans="1:6" s="5" customFormat="1" x14ac:dyDescent="0.35">
      <c r="A109" s="24"/>
      <c r="B109" s="24"/>
      <c r="C109" s="24"/>
      <c r="D109" s="26"/>
      <c r="E109" s="26"/>
      <c r="F109" s="24"/>
    </row>
    <row r="110" spans="1:6" s="5" customFormat="1" x14ac:dyDescent="0.35">
      <c r="A110" s="24"/>
      <c r="B110" s="24"/>
      <c r="C110" s="24"/>
      <c r="D110" s="26"/>
      <c r="E110" s="26"/>
      <c r="F110" s="24"/>
    </row>
    <row r="111" spans="1:6" s="5" customFormat="1" x14ac:dyDescent="0.35">
      <c r="A111" s="24"/>
      <c r="B111" s="24"/>
      <c r="C111" s="24"/>
      <c r="D111" s="26"/>
      <c r="E111" s="26"/>
      <c r="F111" s="24"/>
    </row>
    <row r="112" spans="1:6" s="5" customFormat="1" x14ac:dyDescent="0.35">
      <c r="A112" s="24"/>
      <c r="B112" s="24"/>
      <c r="C112" s="24"/>
      <c r="D112" s="26"/>
      <c r="E112" s="26"/>
      <c r="F112" s="24"/>
    </row>
    <row r="113" spans="1:6" s="5" customFormat="1" x14ac:dyDescent="0.35">
      <c r="A113" s="24"/>
      <c r="B113" s="24"/>
      <c r="C113" s="24"/>
      <c r="D113" s="26"/>
      <c r="E113" s="26"/>
      <c r="F113" s="24"/>
    </row>
    <row r="114" spans="1:6" s="5" customFormat="1" x14ac:dyDescent="0.35">
      <c r="A114" s="24"/>
      <c r="B114" s="24"/>
      <c r="C114" s="24"/>
      <c r="D114" s="26"/>
      <c r="E114" s="26"/>
      <c r="F114" s="24"/>
    </row>
    <row r="115" spans="1:6" s="5" customFormat="1" x14ac:dyDescent="0.35">
      <c r="A115" s="24"/>
      <c r="B115" s="24"/>
      <c r="C115" s="24"/>
      <c r="D115" s="26"/>
      <c r="E115" s="26"/>
      <c r="F115" s="24"/>
    </row>
    <row r="116" spans="1:6" s="5" customFormat="1" x14ac:dyDescent="0.35">
      <c r="A116" s="24"/>
      <c r="B116" s="24"/>
      <c r="C116" s="24"/>
      <c r="D116" s="26"/>
      <c r="E116" s="26"/>
      <c r="F116" s="24"/>
    </row>
    <row r="117" spans="1:6" s="5" customFormat="1" x14ac:dyDescent="0.35">
      <c r="A117" s="24"/>
      <c r="B117" s="24"/>
      <c r="C117" s="24"/>
      <c r="D117" s="26"/>
      <c r="E117" s="26"/>
      <c r="F117" s="24"/>
    </row>
    <row r="118" spans="1:6" s="5" customFormat="1" x14ac:dyDescent="0.35">
      <c r="A118" s="24"/>
      <c r="B118" s="24"/>
      <c r="C118" s="24"/>
      <c r="D118" s="26"/>
      <c r="E118" s="26"/>
      <c r="F118" s="24"/>
    </row>
    <row r="119" spans="1:6" s="5" customFormat="1" x14ac:dyDescent="0.35">
      <c r="A119" s="24"/>
      <c r="B119" s="24"/>
      <c r="C119" s="24"/>
      <c r="D119" s="26"/>
      <c r="E119" s="26"/>
      <c r="F119" s="24"/>
    </row>
    <row r="120" spans="1:6" s="5" customFormat="1" x14ac:dyDescent="0.35">
      <c r="A120" s="24"/>
      <c r="B120" s="24"/>
      <c r="C120" s="24"/>
      <c r="D120" s="26"/>
      <c r="E120" s="26"/>
      <c r="F120" s="24"/>
    </row>
    <row r="121" spans="1:6" s="5" customFormat="1" x14ac:dyDescent="0.35">
      <c r="A121" s="24"/>
      <c r="B121" s="24"/>
      <c r="C121" s="24"/>
      <c r="D121" s="26"/>
      <c r="E121" s="26"/>
      <c r="F121" s="24"/>
    </row>
    <row r="122" spans="1:6" s="5" customFormat="1" x14ac:dyDescent="0.35">
      <c r="A122" s="24"/>
      <c r="B122" s="24"/>
      <c r="C122" s="24"/>
      <c r="D122" s="26"/>
      <c r="E122" s="26"/>
      <c r="F122" s="24"/>
    </row>
    <row r="123" spans="1:6" s="5" customFormat="1" x14ac:dyDescent="0.35">
      <c r="A123" s="24"/>
      <c r="B123" s="24"/>
      <c r="C123" s="24"/>
      <c r="D123" s="26"/>
      <c r="E123" s="26"/>
      <c r="F123" s="24"/>
    </row>
    <row r="124" spans="1:6" s="5" customFormat="1" x14ac:dyDescent="0.35">
      <c r="A124" s="24"/>
      <c r="B124" s="24"/>
      <c r="C124" s="24"/>
      <c r="D124" s="26"/>
      <c r="E124" s="26"/>
      <c r="F124" s="24"/>
    </row>
    <row r="125" spans="1:6" s="5" customFormat="1" x14ac:dyDescent="0.35">
      <c r="A125" s="24"/>
      <c r="B125" s="24"/>
      <c r="C125" s="24"/>
      <c r="D125" s="26"/>
      <c r="E125" s="26"/>
      <c r="F125" s="24"/>
    </row>
    <row r="126" spans="1:6" s="5" customFormat="1" x14ac:dyDescent="0.35">
      <c r="A126" s="24"/>
      <c r="B126" s="24"/>
      <c r="C126" s="24"/>
      <c r="D126" s="26"/>
      <c r="E126" s="26"/>
      <c r="F126" s="24"/>
    </row>
    <row r="127" spans="1:6" s="5" customFormat="1" x14ac:dyDescent="0.35">
      <c r="A127" s="24"/>
      <c r="B127" s="24"/>
      <c r="C127" s="24"/>
      <c r="D127" s="26"/>
      <c r="E127" s="26"/>
      <c r="F127" s="24"/>
    </row>
    <row r="128" spans="1:6" s="5" customFormat="1" x14ac:dyDescent="0.35">
      <c r="A128" s="24"/>
      <c r="B128" s="24"/>
      <c r="C128" s="24"/>
      <c r="D128" s="26"/>
      <c r="E128" s="26"/>
      <c r="F128" s="24"/>
    </row>
    <row r="129" spans="1:6" s="5" customFormat="1" x14ac:dyDescent="0.35">
      <c r="A129" s="24"/>
      <c r="B129" s="24"/>
      <c r="C129" s="24"/>
      <c r="D129" s="26"/>
      <c r="E129" s="26"/>
      <c r="F129" s="24"/>
    </row>
    <row r="130" spans="1:6" s="5" customFormat="1" x14ac:dyDescent="0.35">
      <c r="A130" s="24"/>
      <c r="B130" s="24"/>
      <c r="C130" s="24"/>
      <c r="D130" s="26"/>
      <c r="E130" s="26"/>
      <c r="F130" s="24"/>
    </row>
    <row r="131" spans="1:6" s="5" customFormat="1" x14ac:dyDescent="0.35">
      <c r="A131" s="24"/>
      <c r="B131" s="24"/>
      <c r="C131" s="24"/>
      <c r="D131" s="26"/>
      <c r="E131" s="26"/>
      <c r="F131" s="24"/>
    </row>
    <row r="132" spans="1:6" s="5" customFormat="1" x14ac:dyDescent="0.35">
      <c r="A132" s="24"/>
      <c r="B132" s="24"/>
      <c r="C132" s="24"/>
      <c r="D132" s="26"/>
      <c r="E132" s="26"/>
      <c r="F132" s="24"/>
    </row>
    <row r="133" spans="1:6" x14ac:dyDescent="0.35">
      <c r="A133" s="24"/>
      <c r="B133" s="24"/>
      <c r="C133" s="24"/>
      <c r="D133" s="26"/>
      <c r="E133" s="26"/>
      <c r="F133" s="24"/>
    </row>
    <row r="134" spans="1:6" x14ac:dyDescent="0.35">
      <c r="A134" s="24"/>
      <c r="B134" s="24"/>
      <c r="C134" s="24"/>
      <c r="D134" s="26"/>
      <c r="E134" s="26"/>
      <c r="F134" s="24"/>
    </row>
    <row r="135" spans="1:6" x14ac:dyDescent="0.35">
      <c r="A135" s="24"/>
      <c r="B135" s="24"/>
      <c r="C135" s="24"/>
      <c r="D135" s="26"/>
      <c r="E135" s="26"/>
      <c r="F135" s="24"/>
    </row>
    <row r="136" spans="1:6" x14ac:dyDescent="0.35">
      <c r="A136" s="24"/>
      <c r="B136" s="24"/>
      <c r="C136" s="24"/>
      <c r="D136" s="26"/>
      <c r="E136" s="26"/>
      <c r="F136" s="24"/>
    </row>
    <row r="137" spans="1:6" x14ac:dyDescent="0.35">
      <c r="A137" s="24"/>
      <c r="B137" s="24"/>
      <c r="C137" s="24"/>
      <c r="D137" s="26"/>
      <c r="E137" s="26"/>
      <c r="F137" s="24"/>
    </row>
    <row r="138" spans="1:6" x14ac:dyDescent="0.35">
      <c r="A138" s="24"/>
      <c r="B138" s="24"/>
      <c r="C138" s="24"/>
      <c r="D138" s="26"/>
      <c r="E138" s="26"/>
      <c r="F138" s="24"/>
    </row>
    <row r="139" spans="1:6" x14ac:dyDescent="0.35">
      <c r="A139" s="24"/>
      <c r="B139" s="24"/>
      <c r="C139" s="24"/>
      <c r="D139" s="26"/>
      <c r="E139" s="26"/>
      <c r="F139" s="24"/>
    </row>
    <row r="140" spans="1:6" x14ac:dyDescent="0.35">
      <c r="A140" s="24"/>
      <c r="B140" s="24"/>
      <c r="C140" s="24"/>
      <c r="D140" s="26"/>
      <c r="E140" s="26"/>
      <c r="F140" s="24"/>
    </row>
    <row r="141" spans="1:6" x14ac:dyDescent="0.35">
      <c r="A141" s="24"/>
      <c r="B141" s="24"/>
      <c r="C141" s="24"/>
      <c r="D141" s="26"/>
      <c r="E141" s="26"/>
      <c r="F141" s="24"/>
    </row>
    <row r="142" spans="1:6" x14ac:dyDescent="0.35">
      <c r="A142" s="24"/>
      <c r="B142" s="24"/>
      <c r="C142" s="24"/>
      <c r="D142" s="26"/>
      <c r="E142" s="26"/>
      <c r="F142" s="24"/>
    </row>
    <row r="143" spans="1:6" x14ac:dyDescent="0.35">
      <c r="A143" s="24"/>
      <c r="B143" s="24"/>
      <c r="C143" s="24"/>
      <c r="D143" s="26"/>
      <c r="E143" s="26"/>
      <c r="F143" s="24"/>
    </row>
    <row r="144" spans="1:6" x14ac:dyDescent="0.35">
      <c r="A144" s="24"/>
      <c r="B144" s="24"/>
      <c r="C144" s="24"/>
      <c r="D144" s="26"/>
      <c r="E144" s="26"/>
      <c r="F144" s="24"/>
    </row>
    <row r="145" spans="1:6" x14ac:dyDescent="0.35">
      <c r="A145" s="24"/>
      <c r="B145" s="24"/>
      <c r="C145" s="24"/>
      <c r="D145" s="26"/>
      <c r="E145" s="26"/>
      <c r="F145" s="24"/>
    </row>
    <row r="146" spans="1:6" x14ac:dyDescent="0.35">
      <c r="A146" s="24"/>
      <c r="B146" s="24"/>
      <c r="C146" s="24"/>
      <c r="D146" s="26"/>
      <c r="E146" s="26"/>
      <c r="F146" s="24"/>
    </row>
    <row r="147" spans="1:6" x14ac:dyDescent="0.35">
      <c r="A147" s="24"/>
      <c r="B147" s="24"/>
      <c r="C147" s="24"/>
      <c r="D147" s="26"/>
      <c r="E147" s="26"/>
      <c r="F147" s="24"/>
    </row>
    <row r="148" spans="1:6" x14ac:dyDescent="0.35">
      <c r="A148" s="24"/>
      <c r="B148" s="24"/>
      <c r="C148" s="24"/>
      <c r="D148" s="26"/>
      <c r="E148" s="26"/>
      <c r="F148" s="24"/>
    </row>
    <row r="149" spans="1:6" x14ac:dyDescent="0.35">
      <c r="A149" s="24"/>
      <c r="B149" s="24"/>
      <c r="C149" s="24"/>
      <c r="D149" s="26"/>
      <c r="E149" s="26"/>
      <c r="F149" s="24"/>
    </row>
    <row r="150" spans="1:6" x14ac:dyDescent="0.35">
      <c r="A150" s="24"/>
      <c r="B150" s="24"/>
      <c r="C150" s="24"/>
      <c r="D150" s="26"/>
      <c r="E150" s="26"/>
      <c r="F150" s="24"/>
    </row>
    <row r="151" spans="1:6" x14ac:dyDescent="0.35">
      <c r="A151" s="24"/>
      <c r="B151" s="24"/>
      <c r="C151" s="24"/>
      <c r="D151" s="26"/>
      <c r="E151" s="26"/>
      <c r="F151" s="24"/>
    </row>
    <row r="152" spans="1:6" x14ac:dyDescent="0.35">
      <c r="A152" s="24"/>
      <c r="B152" s="24"/>
      <c r="C152" s="24"/>
      <c r="D152" s="26"/>
      <c r="E152" s="26"/>
      <c r="F152" s="24"/>
    </row>
    <row r="153" spans="1:6" x14ac:dyDescent="0.35">
      <c r="A153" s="24"/>
      <c r="B153" s="24"/>
      <c r="C153" s="24"/>
      <c r="D153" s="26"/>
      <c r="E153" s="26"/>
      <c r="F153" s="24"/>
    </row>
    <row r="154" spans="1:6" x14ac:dyDescent="0.35">
      <c r="A154" s="24"/>
      <c r="B154" s="24"/>
      <c r="C154" s="24"/>
      <c r="D154" s="26"/>
      <c r="E154" s="26"/>
      <c r="F154" s="24"/>
    </row>
    <row r="155" spans="1:6" x14ac:dyDescent="0.35">
      <c r="A155" s="24"/>
      <c r="B155" s="24"/>
      <c r="C155" s="24"/>
      <c r="D155" s="26"/>
      <c r="E155" s="26"/>
      <c r="F155" s="24"/>
    </row>
    <row r="156" spans="1:6" x14ac:dyDescent="0.35">
      <c r="A156" s="24"/>
      <c r="B156" s="24"/>
      <c r="C156" s="24"/>
      <c r="D156" s="26"/>
      <c r="E156" s="26"/>
      <c r="F156" s="24"/>
    </row>
    <row r="157" spans="1:6" x14ac:dyDescent="0.35">
      <c r="A157" s="24"/>
      <c r="B157" s="24"/>
      <c r="C157" s="24"/>
      <c r="D157" s="26"/>
      <c r="E157" s="26"/>
      <c r="F157" s="24"/>
    </row>
    <row r="158" spans="1:6" x14ac:dyDescent="0.35">
      <c r="A158" s="24"/>
      <c r="B158" s="24"/>
      <c r="C158" s="24"/>
      <c r="D158" s="26"/>
      <c r="E158" s="26"/>
      <c r="F158" s="24"/>
    </row>
    <row r="159" spans="1:6" x14ac:dyDescent="0.35">
      <c r="A159" s="24"/>
      <c r="B159" s="24"/>
      <c r="C159" s="24"/>
      <c r="D159" s="26"/>
      <c r="E159" s="26"/>
      <c r="F159" s="24"/>
    </row>
    <row r="160" spans="1:6" x14ac:dyDescent="0.35">
      <c r="A160" s="24"/>
      <c r="B160" s="24"/>
      <c r="C160" s="24"/>
      <c r="D160" s="26"/>
      <c r="E160" s="26"/>
      <c r="F160" s="24"/>
    </row>
    <row r="161" spans="1:6" x14ac:dyDescent="0.35">
      <c r="A161" s="24"/>
      <c r="B161" s="24"/>
      <c r="C161" s="24"/>
      <c r="D161" s="26"/>
      <c r="E161" s="26"/>
      <c r="F161" s="24"/>
    </row>
    <row r="162" spans="1:6" x14ac:dyDescent="0.35">
      <c r="A162" s="24"/>
      <c r="B162" s="24"/>
      <c r="C162" s="24"/>
      <c r="D162" s="26"/>
      <c r="E162" s="26"/>
      <c r="F162" s="24"/>
    </row>
    <row r="163" spans="1:6" x14ac:dyDescent="0.35">
      <c r="A163" s="24"/>
      <c r="B163" s="24"/>
      <c r="C163" s="24"/>
      <c r="D163" s="26"/>
      <c r="E163" s="26"/>
      <c r="F163" s="24"/>
    </row>
    <row r="164" spans="1:6" x14ac:dyDescent="0.35">
      <c r="A164" s="24"/>
      <c r="B164" s="24"/>
      <c r="C164" s="24"/>
      <c r="D164" s="26"/>
      <c r="E164" s="26"/>
      <c r="F164" s="24"/>
    </row>
    <row r="165" spans="1:6" x14ac:dyDescent="0.35">
      <c r="A165" s="24"/>
      <c r="B165" s="24"/>
      <c r="C165" s="24"/>
      <c r="D165" s="26"/>
      <c r="E165" s="26"/>
      <c r="F165" s="24"/>
    </row>
    <row r="166" spans="1:6" x14ac:dyDescent="0.35">
      <c r="A166" s="24"/>
      <c r="B166" s="24"/>
      <c r="C166" s="24"/>
      <c r="D166" s="26"/>
      <c r="E166" s="26"/>
      <c r="F166" s="24"/>
    </row>
    <row r="167" spans="1:6" x14ac:dyDescent="0.35">
      <c r="A167" s="24"/>
      <c r="B167" s="24"/>
      <c r="C167" s="24"/>
      <c r="D167" s="26"/>
      <c r="E167" s="26"/>
      <c r="F167" s="24"/>
    </row>
    <row r="168" spans="1:6" x14ac:dyDescent="0.35">
      <c r="A168" s="24"/>
      <c r="B168" s="24"/>
      <c r="C168" s="24"/>
      <c r="D168" s="26"/>
      <c r="E168" s="26"/>
      <c r="F168" s="24"/>
    </row>
    <row r="169" spans="1:6" x14ac:dyDescent="0.35">
      <c r="A169" s="24"/>
      <c r="B169" s="24"/>
      <c r="C169" s="24"/>
      <c r="D169" s="26"/>
      <c r="E169" s="26"/>
      <c r="F169" s="24"/>
    </row>
    <row r="170" spans="1:6" x14ac:dyDescent="0.35">
      <c r="A170" s="24"/>
      <c r="B170" s="24"/>
      <c r="C170" s="24"/>
      <c r="D170" s="26"/>
      <c r="E170" s="26"/>
      <c r="F170" s="24"/>
    </row>
    <row r="171" spans="1:6" x14ac:dyDescent="0.35">
      <c r="A171" s="24"/>
      <c r="B171" s="24"/>
      <c r="C171" s="24"/>
      <c r="D171" s="26"/>
      <c r="E171" s="26"/>
      <c r="F171" s="24"/>
    </row>
    <row r="172" spans="1:6" x14ac:dyDescent="0.35">
      <c r="A172" s="24"/>
      <c r="B172" s="24"/>
      <c r="C172" s="24"/>
      <c r="D172" s="26"/>
      <c r="E172" s="26"/>
      <c r="F172" s="24"/>
    </row>
    <row r="173" spans="1:6" x14ac:dyDescent="0.35">
      <c r="A173" s="24"/>
      <c r="B173" s="24"/>
      <c r="C173" s="24"/>
      <c r="D173" s="26"/>
      <c r="E173" s="26"/>
      <c r="F173" s="24"/>
    </row>
    <row r="174" spans="1:6" x14ac:dyDescent="0.35">
      <c r="A174" s="24"/>
      <c r="B174" s="24"/>
      <c r="C174" s="24"/>
      <c r="D174" s="26"/>
      <c r="E174" s="26"/>
      <c r="F174" s="24"/>
    </row>
    <row r="175" spans="1:6" x14ac:dyDescent="0.35">
      <c r="A175" s="24"/>
      <c r="B175" s="24"/>
      <c r="C175" s="24"/>
      <c r="D175" s="26"/>
      <c r="E175" s="26"/>
      <c r="F175" s="24"/>
    </row>
    <row r="176" spans="1:6" x14ac:dyDescent="0.35">
      <c r="A176" s="24"/>
      <c r="B176" s="24"/>
      <c r="C176" s="24"/>
      <c r="D176" s="26"/>
      <c r="E176" s="26"/>
      <c r="F176" s="24"/>
    </row>
    <row r="177" spans="1:6" x14ac:dyDescent="0.35">
      <c r="A177" s="24"/>
      <c r="B177" s="24"/>
      <c r="C177" s="24"/>
      <c r="D177" s="26"/>
      <c r="E177" s="26"/>
      <c r="F177" s="24"/>
    </row>
    <row r="178" spans="1:6" x14ac:dyDescent="0.35">
      <c r="A178" s="24"/>
      <c r="B178" s="24"/>
      <c r="C178" s="24"/>
      <c r="D178" s="26"/>
      <c r="E178" s="26"/>
      <c r="F178" s="24"/>
    </row>
    <row r="179" spans="1:6" x14ac:dyDescent="0.35">
      <c r="A179" s="24"/>
      <c r="B179" s="24"/>
      <c r="C179" s="24"/>
      <c r="D179" s="26"/>
      <c r="E179" s="26"/>
      <c r="F179" s="24"/>
    </row>
    <row r="180" spans="1:6" x14ac:dyDescent="0.35">
      <c r="A180" s="24"/>
      <c r="B180" s="24"/>
      <c r="C180" s="24"/>
      <c r="D180" s="26"/>
      <c r="E180" s="26"/>
      <c r="F180" s="24"/>
    </row>
    <row r="181" spans="1:6" x14ac:dyDescent="0.35">
      <c r="A181" s="24"/>
      <c r="B181" s="24"/>
      <c r="C181" s="24"/>
      <c r="D181" s="26"/>
      <c r="E181" s="26"/>
      <c r="F181" s="24"/>
    </row>
    <row r="182" spans="1:6" x14ac:dyDescent="0.35">
      <c r="A182" s="24"/>
      <c r="B182" s="24"/>
      <c r="C182" s="24"/>
      <c r="D182" s="26"/>
      <c r="E182" s="26"/>
      <c r="F182" s="24"/>
    </row>
    <row r="183" spans="1:6" x14ac:dyDescent="0.35">
      <c r="A183" s="19"/>
      <c r="B183" s="19"/>
      <c r="C183" s="19"/>
      <c r="D183" s="20"/>
      <c r="E183" s="20"/>
      <c r="F183" s="20"/>
    </row>
    <row r="184" spans="1:6" x14ac:dyDescent="0.35">
      <c r="A184" s="19"/>
      <c r="B184" s="19"/>
      <c r="C184" s="19"/>
      <c r="D184" s="20"/>
      <c r="E184" s="20"/>
      <c r="F184" s="20"/>
    </row>
    <row r="185" spans="1:6" x14ac:dyDescent="0.35">
      <c r="A185" s="19"/>
      <c r="B185" s="19"/>
      <c r="C185" s="19"/>
      <c r="D185" s="20"/>
      <c r="E185" s="20"/>
      <c r="F185" s="20"/>
    </row>
    <row r="186" spans="1:6" x14ac:dyDescent="0.35">
      <c r="A186" s="19"/>
      <c r="B186" s="19"/>
      <c r="C186" s="19"/>
      <c r="D186" s="20"/>
      <c r="E186" s="20"/>
      <c r="F186" s="20"/>
    </row>
    <row r="187" spans="1:6" x14ac:dyDescent="0.35">
      <c r="A187" s="19"/>
      <c r="B187" s="19"/>
      <c r="C187" s="19"/>
      <c r="D187" s="20"/>
      <c r="E187" s="20"/>
      <c r="F187" s="20"/>
    </row>
    <row r="188" spans="1:6" x14ac:dyDescent="0.35">
      <c r="A188" s="19"/>
      <c r="B188" s="19"/>
      <c r="C188" s="19"/>
      <c r="D188" s="20"/>
      <c r="E188" s="20"/>
      <c r="F188" s="20"/>
    </row>
    <row r="189" spans="1:6" x14ac:dyDescent="0.35">
      <c r="A189" s="19"/>
      <c r="B189" s="19"/>
      <c r="C189" s="19"/>
      <c r="D189" s="20"/>
      <c r="E189" s="20"/>
      <c r="F189" s="20"/>
    </row>
    <row r="190" spans="1:6" x14ac:dyDescent="0.35">
      <c r="A190" s="19"/>
      <c r="B190" s="19"/>
      <c r="C190" s="19"/>
      <c r="D190" s="20"/>
      <c r="E190" s="20"/>
      <c r="F190" s="20"/>
    </row>
    <row r="191" spans="1:6" x14ac:dyDescent="0.35">
      <c r="A191" s="19"/>
      <c r="B191" s="19"/>
      <c r="C191" s="19"/>
      <c r="D191" s="20"/>
      <c r="E191" s="20"/>
      <c r="F191" s="20"/>
    </row>
  </sheetData>
  <autoFilter ref="A2:F191" xr:uid="{60B4E0E0-EA23-4FF3-861F-7623BAD270F1}">
    <sortState xmlns:xlrd2="http://schemas.microsoft.com/office/spreadsheetml/2017/richdata2" ref="A3:F191">
      <sortCondition ref="A2:A191"/>
    </sortState>
  </autoFilter>
  <mergeCells count="1">
    <mergeCell ref="A1:F1"/>
  </mergeCells>
  <conditionalFormatting sqref="A109:F182">
    <cfRule type="expression" dxfId="8" priority="2">
      <formula>$J109="Over 12 hours"</formula>
    </cfRule>
  </conditionalFormatting>
  <conditionalFormatting sqref="A3:F108">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180"/>
  <sheetViews>
    <sheetView zoomScaleNormal="100" workbookViewId="0">
      <pane ySplit="1" topLeftCell="A2" activePane="bottomLeft" state="frozenSplit"/>
      <selection sqref="A1:F1"/>
      <selection pane="bottomLeft" activeCell="C8" sqref="C8"/>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3" t="str">
        <f>"Daily closure report: "&amp;'Front page'!A6</f>
        <v>Daily closure report: Sunday, 13 September</v>
      </c>
      <c r="B1" s="33"/>
      <c r="C1" s="33"/>
      <c r="D1" s="33"/>
      <c r="E1" s="33"/>
      <c r="F1" s="33"/>
    </row>
    <row r="2" spans="1:6" s="5" customFormat="1" ht="28" x14ac:dyDescent="0.35">
      <c r="A2" s="12" t="s">
        <v>9</v>
      </c>
      <c r="B2" s="12" t="s">
        <v>1</v>
      </c>
      <c r="C2" s="12" t="s">
        <v>0</v>
      </c>
      <c r="D2" s="11" t="s">
        <v>11</v>
      </c>
      <c r="E2" s="11" t="s">
        <v>12</v>
      </c>
      <c r="F2" s="12" t="s">
        <v>10</v>
      </c>
    </row>
    <row r="3" spans="1:6" s="3" customFormat="1" ht="62" x14ac:dyDescent="0.35">
      <c r="A3" s="23" t="s">
        <v>38</v>
      </c>
      <c r="B3" s="23" t="s">
        <v>6</v>
      </c>
      <c r="C3" s="24" t="s">
        <v>986</v>
      </c>
      <c r="D3" s="25">
        <v>46278.875</v>
      </c>
      <c r="E3" s="25">
        <v>46279.208333333299</v>
      </c>
      <c r="F3" s="24" t="s">
        <v>987</v>
      </c>
    </row>
    <row r="4" spans="1:6" s="3" customFormat="1" ht="62" x14ac:dyDescent="0.35">
      <c r="A4" s="23" t="s">
        <v>38</v>
      </c>
      <c r="B4" s="23" t="s">
        <v>2</v>
      </c>
      <c r="C4" s="24" t="s">
        <v>49</v>
      </c>
      <c r="D4" s="25">
        <v>46276.875</v>
      </c>
      <c r="E4" s="25">
        <v>46279.208333333299</v>
      </c>
      <c r="F4" s="24" t="s">
        <v>48</v>
      </c>
    </row>
    <row r="5" spans="1:6" s="3" customFormat="1" ht="46.5" x14ac:dyDescent="0.35">
      <c r="A5" s="23" t="s">
        <v>38</v>
      </c>
      <c r="B5" s="23" t="s">
        <v>2</v>
      </c>
      <c r="C5" s="24" t="s">
        <v>50</v>
      </c>
      <c r="D5" s="25">
        <v>46276.875</v>
      </c>
      <c r="E5" s="25">
        <v>46279.208333333299</v>
      </c>
      <c r="F5" s="24" t="s">
        <v>48</v>
      </c>
    </row>
    <row r="6" spans="1:6" s="3" customFormat="1" ht="77.5" x14ac:dyDescent="0.35">
      <c r="A6" s="23" t="s">
        <v>38</v>
      </c>
      <c r="B6" s="23" t="s">
        <v>24</v>
      </c>
      <c r="C6" s="24" t="s">
        <v>51</v>
      </c>
      <c r="D6" s="25">
        <v>45847.208333333299</v>
      </c>
      <c r="E6" s="25">
        <v>46507.999305555597</v>
      </c>
      <c r="F6" s="24" t="s">
        <v>52</v>
      </c>
    </row>
    <row r="7" spans="1:6" s="3" customFormat="1" ht="77.5" x14ac:dyDescent="0.35">
      <c r="A7" s="23" t="s">
        <v>38</v>
      </c>
      <c r="B7" s="23" t="s">
        <v>2</v>
      </c>
      <c r="C7" s="24" t="s">
        <v>992</v>
      </c>
      <c r="D7" s="25">
        <v>46278.833333333299</v>
      </c>
      <c r="E7" s="25">
        <v>46279.25</v>
      </c>
      <c r="F7" s="24" t="s">
        <v>101</v>
      </c>
    </row>
    <row r="8" spans="1:6" s="3" customFormat="1" ht="77.5" x14ac:dyDescent="0.35">
      <c r="A8" s="23" t="s">
        <v>38</v>
      </c>
      <c r="B8" s="23" t="s">
        <v>2</v>
      </c>
      <c r="C8" s="24" t="s">
        <v>993</v>
      </c>
      <c r="D8" s="25">
        <v>46278.833333333299</v>
      </c>
      <c r="E8" s="25">
        <v>46279.25</v>
      </c>
      <c r="F8" s="24" t="s">
        <v>101</v>
      </c>
    </row>
    <row r="9" spans="1:6" s="3" customFormat="1" ht="46.5" x14ac:dyDescent="0.35">
      <c r="A9" s="23" t="s">
        <v>38</v>
      </c>
      <c r="B9" s="23" t="s">
        <v>2</v>
      </c>
      <c r="C9" s="24" t="s">
        <v>994</v>
      </c>
      <c r="D9" s="25">
        <v>46278.833333333299</v>
      </c>
      <c r="E9" s="25">
        <v>46279.25</v>
      </c>
      <c r="F9" s="24" t="s">
        <v>101</v>
      </c>
    </row>
    <row r="10" spans="1:6" s="3" customFormat="1" ht="77.5" x14ac:dyDescent="0.35">
      <c r="A10" s="23" t="s">
        <v>61</v>
      </c>
      <c r="B10" s="23" t="s">
        <v>6</v>
      </c>
      <c r="C10" s="24" t="s">
        <v>1007</v>
      </c>
      <c r="D10" s="25">
        <v>46278.833333333299</v>
      </c>
      <c r="E10" s="25">
        <v>46279.25</v>
      </c>
      <c r="F10" s="24" t="s">
        <v>1008</v>
      </c>
    </row>
    <row r="11" spans="1:6" s="3" customFormat="1" ht="93" x14ac:dyDescent="0.35">
      <c r="A11" s="23" t="s">
        <v>61</v>
      </c>
      <c r="B11" s="23" t="s">
        <v>6</v>
      </c>
      <c r="C11" s="24" t="s">
        <v>1009</v>
      </c>
      <c r="D11" s="25">
        <v>46278.833333333299</v>
      </c>
      <c r="E11" s="25">
        <v>46279.25</v>
      </c>
      <c r="F11" s="24" t="s">
        <v>1008</v>
      </c>
    </row>
    <row r="12" spans="1:6" s="3" customFormat="1" ht="93" x14ac:dyDescent="0.35">
      <c r="A12" s="23" t="s">
        <v>558</v>
      </c>
      <c r="B12" s="23" t="s">
        <v>6</v>
      </c>
      <c r="C12" s="24" t="s">
        <v>713</v>
      </c>
      <c r="D12" s="25">
        <v>46278.833333333299</v>
      </c>
      <c r="E12" s="25">
        <v>46279.25</v>
      </c>
      <c r="F12" s="24" t="s">
        <v>714</v>
      </c>
    </row>
    <row r="13" spans="1:6" s="3" customFormat="1" ht="93" x14ac:dyDescent="0.35">
      <c r="A13" s="23" t="s">
        <v>17</v>
      </c>
      <c r="B13" s="23" t="s">
        <v>2</v>
      </c>
      <c r="C13" s="24" t="s">
        <v>988</v>
      </c>
      <c r="D13" s="25">
        <v>46278.875</v>
      </c>
      <c r="E13" s="25">
        <v>46279.208333333299</v>
      </c>
      <c r="F13" s="24" t="s">
        <v>989</v>
      </c>
    </row>
    <row r="14" spans="1:6" s="3" customFormat="1" ht="62" x14ac:dyDescent="0.35">
      <c r="A14" s="23" t="s">
        <v>233</v>
      </c>
      <c r="B14" s="23" t="s">
        <v>4</v>
      </c>
      <c r="C14" s="24" t="s">
        <v>234</v>
      </c>
      <c r="D14" s="25">
        <v>46083.999305555597</v>
      </c>
      <c r="E14" s="25">
        <v>46293.999305555597</v>
      </c>
      <c r="F14" s="24" t="s">
        <v>235</v>
      </c>
    </row>
    <row r="15" spans="1:6" s="3" customFormat="1" ht="62" x14ac:dyDescent="0.35">
      <c r="A15" s="23" t="s">
        <v>233</v>
      </c>
      <c r="B15" s="23" t="s">
        <v>5</v>
      </c>
      <c r="C15" s="24" t="s">
        <v>236</v>
      </c>
      <c r="D15" s="25">
        <v>46083.999305555597</v>
      </c>
      <c r="E15" s="25">
        <v>46293.999305555597</v>
      </c>
      <c r="F15" s="24" t="s">
        <v>235</v>
      </c>
    </row>
    <row r="16" spans="1:6" s="3" customFormat="1" ht="62" x14ac:dyDescent="0.35">
      <c r="A16" s="23" t="s">
        <v>237</v>
      </c>
      <c r="B16" s="23" t="s">
        <v>2</v>
      </c>
      <c r="C16" s="24" t="s">
        <v>1010</v>
      </c>
      <c r="D16" s="25">
        <v>46278.375</v>
      </c>
      <c r="E16" s="25">
        <v>46278.999305555597</v>
      </c>
      <c r="F16" s="24" t="s">
        <v>1011</v>
      </c>
    </row>
    <row r="17" spans="1:6" s="3" customFormat="1" ht="62" x14ac:dyDescent="0.35">
      <c r="A17" s="23" t="s">
        <v>237</v>
      </c>
      <c r="B17" s="23" t="s">
        <v>6</v>
      </c>
      <c r="C17" s="24" t="s">
        <v>1012</v>
      </c>
      <c r="D17" s="25">
        <v>46278.375</v>
      </c>
      <c r="E17" s="25">
        <v>46278.999305555597</v>
      </c>
      <c r="F17" s="24" t="s">
        <v>1011</v>
      </c>
    </row>
    <row r="18" spans="1:6" s="3" customFormat="1" ht="62" x14ac:dyDescent="0.35">
      <c r="A18" s="23" t="s">
        <v>407</v>
      </c>
      <c r="B18" s="23" t="s">
        <v>5</v>
      </c>
      <c r="C18" s="24" t="s">
        <v>1053</v>
      </c>
      <c r="D18" s="25">
        <v>46278.833333333299</v>
      </c>
      <c r="E18" s="25">
        <v>46279.25</v>
      </c>
      <c r="F18" s="24" t="s">
        <v>1054</v>
      </c>
    </row>
    <row r="19" spans="1:6" s="3" customFormat="1" ht="93" x14ac:dyDescent="0.35">
      <c r="A19" s="23" t="s">
        <v>680</v>
      </c>
      <c r="B19" s="23" t="s">
        <v>4</v>
      </c>
      <c r="C19" s="24" t="s">
        <v>1055</v>
      </c>
      <c r="D19" s="25">
        <v>46278.833333333299</v>
      </c>
      <c r="E19" s="25">
        <v>46279.25</v>
      </c>
      <c r="F19" s="24" t="s">
        <v>1056</v>
      </c>
    </row>
    <row r="20" spans="1:6" s="3" customFormat="1" ht="93" x14ac:dyDescent="0.35">
      <c r="A20" s="23" t="s">
        <v>401</v>
      </c>
      <c r="B20" s="23" t="s">
        <v>24</v>
      </c>
      <c r="C20" s="24" t="s">
        <v>402</v>
      </c>
      <c r="D20" s="25">
        <v>46278.833333333299</v>
      </c>
      <c r="E20" s="25">
        <v>46279.25</v>
      </c>
      <c r="F20" s="24" t="s">
        <v>403</v>
      </c>
    </row>
    <row r="21" spans="1:6" s="3" customFormat="1" ht="77.5" x14ac:dyDescent="0.35">
      <c r="A21" s="23" t="s">
        <v>365</v>
      </c>
      <c r="B21" s="23" t="s">
        <v>4</v>
      </c>
      <c r="C21" s="24" t="s">
        <v>371</v>
      </c>
      <c r="D21" s="25">
        <v>46277.25</v>
      </c>
      <c r="E21" s="25">
        <v>46278.875</v>
      </c>
      <c r="F21" s="24" t="s">
        <v>372</v>
      </c>
    </row>
    <row r="22" spans="1:6" s="3" customFormat="1" ht="62" x14ac:dyDescent="0.35">
      <c r="A22" s="23" t="s">
        <v>365</v>
      </c>
      <c r="B22" s="23" t="s">
        <v>4</v>
      </c>
      <c r="C22" s="24" t="s">
        <v>1048</v>
      </c>
      <c r="D22" s="25">
        <v>46278.875</v>
      </c>
      <c r="E22" s="25">
        <v>46279.25</v>
      </c>
      <c r="F22" s="24" t="s">
        <v>372</v>
      </c>
    </row>
    <row r="23" spans="1:6" s="3" customFormat="1" ht="62" x14ac:dyDescent="0.35">
      <c r="A23" s="23" t="s">
        <v>457</v>
      </c>
      <c r="B23" s="23" t="s">
        <v>2</v>
      </c>
      <c r="C23" s="24" t="s">
        <v>458</v>
      </c>
      <c r="D23" s="25">
        <v>46278.9375</v>
      </c>
      <c r="E23" s="25">
        <v>46279.229166666701</v>
      </c>
      <c r="F23" s="24" t="s">
        <v>459</v>
      </c>
    </row>
    <row r="24" spans="1:6" s="3" customFormat="1" ht="14.25" customHeight="1" x14ac:dyDescent="0.35">
      <c r="A24" s="23" t="s">
        <v>361</v>
      </c>
      <c r="B24" s="23" t="s">
        <v>2</v>
      </c>
      <c r="C24" s="24" t="s">
        <v>364</v>
      </c>
      <c r="D24" s="25">
        <v>46278.875</v>
      </c>
      <c r="E24" s="25">
        <v>46279.25</v>
      </c>
      <c r="F24" s="24" t="s">
        <v>363</v>
      </c>
    </row>
    <row r="25" spans="1:6" s="3" customFormat="1" ht="62" x14ac:dyDescent="0.35">
      <c r="A25" s="23" t="s">
        <v>361</v>
      </c>
      <c r="B25" s="23" t="s">
        <v>2</v>
      </c>
      <c r="C25" s="24" t="s">
        <v>947</v>
      </c>
      <c r="D25" s="25">
        <v>46278.875</v>
      </c>
      <c r="E25" s="25">
        <v>46279.25</v>
      </c>
      <c r="F25" s="24" t="s">
        <v>363</v>
      </c>
    </row>
    <row r="26" spans="1:6" s="3" customFormat="1" ht="62" x14ac:dyDescent="0.35">
      <c r="A26" s="23" t="s">
        <v>469</v>
      </c>
      <c r="B26" s="23" t="s">
        <v>5</v>
      </c>
      <c r="C26" s="24" t="s">
        <v>470</v>
      </c>
      <c r="D26" s="25">
        <v>46278.833333333299</v>
      </c>
      <c r="E26" s="25">
        <v>46279.25</v>
      </c>
      <c r="F26" s="24" t="s">
        <v>471</v>
      </c>
    </row>
    <row r="27" spans="1:6" s="3" customFormat="1" ht="46.5" x14ac:dyDescent="0.35">
      <c r="A27" s="23" t="s">
        <v>469</v>
      </c>
      <c r="B27" s="23" t="s">
        <v>5</v>
      </c>
      <c r="C27" s="24" t="s">
        <v>472</v>
      </c>
      <c r="D27" s="25">
        <v>46278.833333333299</v>
      </c>
      <c r="E27" s="25">
        <v>46279.25</v>
      </c>
      <c r="F27" s="24" t="s">
        <v>471</v>
      </c>
    </row>
    <row r="28" spans="1:6" s="3" customFormat="1" ht="46.5" x14ac:dyDescent="0.35">
      <c r="A28" s="23" t="s">
        <v>469</v>
      </c>
      <c r="B28" s="23" t="s">
        <v>4</v>
      </c>
      <c r="C28" s="24" t="s">
        <v>481</v>
      </c>
      <c r="D28" s="25">
        <v>46272.25</v>
      </c>
      <c r="E28" s="25">
        <v>46341.833333333299</v>
      </c>
      <c r="F28" s="24" t="s">
        <v>482</v>
      </c>
    </row>
    <row r="29" spans="1:6" s="3" customFormat="1" ht="46.5" x14ac:dyDescent="0.35">
      <c r="A29" s="23" t="s">
        <v>469</v>
      </c>
      <c r="B29" s="23" t="s">
        <v>4</v>
      </c>
      <c r="C29" s="24" t="s">
        <v>483</v>
      </c>
      <c r="D29" s="25">
        <v>46278.875</v>
      </c>
      <c r="E29" s="25">
        <v>46279.25</v>
      </c>
      <c r="F29" s="24" t="s">
        <v>484</v>
      </c>
    </row>
    <row r="30" spans="1:6" s="3" customFormat="1" ht="46.5" x14ac:dyDescent="0.35">
      <c r="A30" s="23" t="s">
        <v>373</v>
      </c>
      <c r="B30" s="23" t="s">
        <v>24</v>
      </c>
      <c r="C30" s="24" t="s">
        <v>496</v>
      </c>
      <c r="D30" s="25">
        <v>46278.875</v>
      </c>
      <c r="E30" s="25">
        <v>46279.25</v>
      </c>
      <c r="F30" s="24" t="s">
        <v>497</v>
      </c>
    </row>
    <row r="31" spans="1:6" s="3" customFormat="1" ht="46.5" x14ac:dyDescent="0.35">
      <c r="A31" s="23" t="s">
        <v>356</v>
      </c>
      <c r="B31" s="23" t="s">
        <v>6</v>
      </c>
      <c r="C31" s="24" t="s">
        <v>1044</v>
      </c>
      <c r="D31" s="25">
        <v>46276.875</v>
      </c>
      <c r="E31" s="25">
        <v>46279.25</v>
      </c>
      <c r="F31" s="24" t="s">
        <v>1045</v>
      </c>
    </row>
    <row r="32" spans="1:6" s="3" customFormat="1" ht="31" x14ac:dyDescent="0.35">
      <c r="A32" s="23" t="s">
        <v>356</v>
      </c>
      <c r="B32" s="23" t="s">
        <v>2</v>
      </c>
      <c r="C32" s="24" t="s">
        <v>1047</v>
      </c>
      <c r="D32" s="25">
        <v>46276.875</v>
      </c>
      <c r="E32" s="25">
        <v>46279.25</v>
      </c>
      <c r="F32" s="24" t="s">
        <v>1045</v>
      </c>
    </row>
    <row r="33" spans="1:6" s="3" customFormat="1" ht="31" x14ac:dyDescent="0.35">
      <c r="A33" s="23" t="s">
        <v>356</v>
      </c>
      <c r="B33" s="23" t="s">
        <v>6</v>
      </c>
      <c r="C33" s="24" t="s">
        <v>1049</v>
      </c>
      <c r="D33" s="25">
        <v>46278.875</v>
      </c>
      <c r="E33" s="25">
        <v>46279.25</v>
      </c>
      <c r="F33" s="24" t="s">
        <v>1050</v>
      </c>
    </row>
    <row r="34" spans="1:6" s="3" customFormat="1" ht="31" x14ac:dyDescent="0.35">
      <c r="A34" s="23" t="s">
        <v>124</v>
      </c>
      <c r="B34" s="23" t="s">
        <v>6</v>
      </c>
      <c r="C34" s="24" t="s">
        <v>523</v>
      </c>
      <c r="D34" s="25">
        <v>46202.875</v>
      </c>
      <c r="E34" s="25">
        <v>46508.208333333299</v>
      </c>
      <c r="F34" s="24" t="s">
        <v>524</v>
      </c>
    </row>
    <row r="35" spans="1:6" s="3" customFormat="1" ht="31" x14ac:dyDescent="0.35">
      <c r="A35" s="23" t="s">
        <v>124</v>
      </c>
      <c r="B35" s="23" t="s">
        <v>2</v>
      </c>
      <c r="C35" s="24" t="s">
        <v>525</v>
      </c>
      <c r="D35" s="25">
        <v>46266.333333333299</v>
      </c>
      <c r="E35" s="25">
        <v>46477</v>
      </c>
      <c r="F35" s="24" t="s">
        <v>524</v>
      </c>
    </row>
    <row r="36" spans="1:6" s="3" customFormat="1" ht="46.5" x14ac:dyDescent="0.35">
      <c r="A36" s="23" t="s">
        <v>518</v>
      </c>
      <c r="B36" s="23" t="s">
        <v>6</v>
      </c>
      <c r="C36" s="24" t="s">
        <v>695</v>
      </c>
      <c r="D36" s="25">
        <v>46276.958333333299</v>
      </c>
      <c r="E36" s="25">
        <v>46279.25</v>
      </c>
      <c r="F36" s="24" t="s">
        <v>1059</v>
      </c>
    </row>
    <row r="37" spans="1:6" s="3" customFormat="1" ht="46.5" x14ac:dyDescent="0.35">
      <c r="A37" s="23" t="s">
        <v>518</v>
      </c>
      <c r="B37" s="23" t="s">
        <v>2</v>
      </c>
      <c r="C37" s="24" t="s">
        <v>1060</v>
      </c>
      <c r="D37" s="25">
        <v>46276.958333333299</v>
      </c>
      <c r="E37" s="25">
        <v>46279.25</v>
      </c>
      <c r="F37" s="24" t="s">
        <v>1061</v>
      </c>
    </row>
    <row r="38" spans="1:6" s="3" customFormat="1" ht="46.5" x14ac:dyDescent="0.35">
      <c r="A38" s="23" t="s">
        <v>46</v>
      </c>
      <c r="B38" s="23" t="s">
        <v>4</v>
      </c>
      <c r="C38" s="24" t="s">
        <v>47</v>
      </c>
      <c r="D38" s="25">
        <v>46276.833333333299</v>
      </c>
      <c r="E38" s="25">
        <v>46279.25</v>
      </c>
      <c r="F38" s="24" t="s">
        <v>48</v>
      </c>
    </row>
    <row r="39" spans="1:6" s="3" customFormat="1" ht="31" x14ac:dyDescent="0.35">
      <c r="A39" s="23" t="s">
        <v>132</v>
      </c>
      <c r="B39" s="23" t="s">
        <v>7</v>
      </c>
      <c r="C39" s="24" t="s">
        <v>538</v>
      </c>
      <c r="D39" s="25">
        <v>46217.625</v>
      </c>
      <c r="E39" s="25">
        <v>46387.875</v>
      </c>
      <c r="F39" s="24" t="s">
        <v>539</v>
      </c>
    </row>
    <row r="40" spans="1:6" s="3" customFormat="1" ht="46.5" x14ac:dyDescent="0.35">
      <c r="A40" s="23" t="s">
        <v>533</v>
      </c>
      <c r="B40" s="23" t="s">
        <v>24</v>
      </c>
      <c r="C40" s="24" t="s">
        <v>534</v>
      </c>
      <c r="D40" s="25">
        <v>46230.833333333299</v>
      </c>
      <c r="E40" s="25">
        <v>46403.25</v>
      </c>
      <c r="F40" s="24" t="s">
        <v>535</v>
      </c>
    </row>
    <row r="41" spans="1:6" s="3" customFormat="1" ht="46.5" x14ac:dyDescent="0.35">
      <c r="A41" s="23" t="s">
        <v>335</v>
      </c>
      <c r="B41" s="23" t="s">
        <v>5</v>
      </c>
      <c r="C41" s="24" t="s">
        <v>1013</v>
      </c>
      <c r="D41" s="25">
        <v>46278.875</v>
      </c>
      <c r="E41" s="25">
        <v>46279.25</v>
      </c>
      <c r="F41" s="24" t="s">
        <v>1014</v>
      </c>
    </row>
    <row r="42" spans="1:6" s="3" customFormat="1" ht="46.5" x14ac:dyDescent="0.35">
      <c r="A42" s="23" t="s">
        <v>335</v>
      </c>
      <c r="B42" s="23" t="s">
        <v>5</v>
      </c>
      <c r="C42" s="24" t="s">
        <v>1015</v>
      </c>
      <c r="D42" s="25">
        <v>46278.875</v>
      </c>
      <c r="E42" s="25">
        <v>46279.25</v>
      </c>
      <c r="F42" s="24" t="s">
        <v>1014</v>
      </c>
    </row>
    <row r="43" spans="1:6" s="3" customFormat="1" ht="46.5" x14ac:dyDescent="0.35">
      <c r="A43" s="23" t="s">
        <v>335</v>
      </c>
      <c r="B43" s="23" t="s">
        <v>5</v>
      </c>
      <c r="C43" s="24" t="s">
        <v>1016</v>
      </c>
      <c r="D43" s="25">
        <v>46278.875</v>
      </c>
      <c r="E43" s="25">
        <v>46279.25</v>
      </c>
      <c r="F43" s="24" t="s">
        <v>1014</v>
      </c>
    </row>
    <row r="44" spans="1:6" s="3" customFormat="1" ht="46.5" x14ac:dyDescent="0.35">
      <c r="A44" s="23" t="s">
        <v>335</v>
      </c>
      <c r="B44" s="23" t="s">
        <v>5</v>
      </c>
      <c r="C44" s="24" t="s">
        <v>1017</v>
      </c>
      <c r="D44" s="25">
        <v>46278.875</v>
      </c>
      <c r="E44" s="25">
        <v>46279.25</v>
      </c>
      <c r="F44" s="24" t="s">
        <v>1014</v>
      </c>
    </row>
    <row r="45" spans="1:6" s="3" customFormat="1" ht="46.5" x14ac:dyDescent="0.35">
      <c r="A45" s="23" t="s">
        <v>816</v>
      </c>
      <c r="B45" s="23" t="s">
        <v>4</v>
      </c>
      <c r="C45" s="24" t="s">
        <v>817</v>
      </c>
      <c r="D45" s="25">
        <v>46279.395833333299</v>
      </c>
      <c r="E45" s="25">
        <v>46279.645833333299</v>
      </c>
      <c r="F45" s="24" t="s">
        <v>818</v>
      </c>
    </row>
    <row r="46" spans="1:6" s="3" customFormat="1" ht="46.5" x14ac:dyDescent="0.35">
      <c r="A46" s="23" t="s">
        <v>187</v>
      </c>
      <c r="B46" s="23" t="s">
        <v>6</v>
      </c>
      <c r="C46" s="24" t="s">
        <v>188</v>
      </c>
      <c r="D46" s="25">
        <v>46237.833333333299</v>
      </c>
      <c r="E46" s="25">
        <v>46326.25</v>
      </c>
      <c r="F46" s="24" t="s">
        <v>189</v>
      </c>
    </row>
    <row r="47" spans="1:6" s="3" customFormat="1" ht="46.5" x14ac:dyDescent="0.35">
      <c r="A47" s="23" t="s">
        <v>187</v>
      </c>
      <c r="B47" s="23" t="s">
        <v>2</v>
      </c>
      <c r="C47" s="24" t="s">
        <v>190</v>
      </c>
      <c r="D47" s="25">
        <v>46237.833333333299</v>
      </c>
      <c r="E47" s="25">
        <v>46326.25</v>
      </c>
      <c r="F47" s="24" t="s">
        <v>189</v>
      </c>
    </row>
    <row r="48" spans="1:6" s="3" customFormat="1" ht="46.5" x14ac:dyDescent="0.35">
      <c r="A48" s="23" t="s">
        <v>225</v>
      </c>
      <c r="B48" s="23" t="s">
        <v>24</v>
      </c>
      <c r="C48" s="24" t="s">
        <v>1040</v>
      </c>
      <c r="D48" s="25">
        <v>46276.791666666701</v>
      </c>
      <c r="E48" s="25">
        <v>46279.25</v>
      </c>
      <c r="F48" s="24" t="s">
        <v>1041</v>
      </c>
    </row>
    <row r="49" spans="1:6" s="3" customFormat="1" ht="46.5" x14ac:dyDescent="0.35">
      <c r="A49" s="23" t="s">
        <v>53</v>
      </c>
      <c r="B49" s="23" t="s">
        <v>2</v>
      </c>
      <c r="C49" s="24" t="s">
        <v>990</v>
      </c>
      <c r="D49" s="25">
        <v>46278.875</v>
      </c>
      <c r="E49" s="25">
        <v>46279.208333333299</v>
      </c>
      <c r="F49" s="24" t="s">
        <v>991</v>
      </c>
    </row>
    <row r="50" spans="1:6" s="3" customFormat="1" ht="46.5" x14ac:dyDescent="0.35">
      <c r="A50" s="23" t="s">
        <v>53</v>
      </c>
      <c r="B50" s="23" t="s">
        <v>2</v>
      </c>
      <c r="C50" s="24" t="s">
        <v>995</v>
      </c>
      <c r="D50" s="25">
        <v>46278.916666666701</v>
      </c>
      <c r="E50" s="25">
        <v>46279.208333333299</v>
      </c>
      <c r="F50" s="24" t="s">
        <v>996</v>
      </c>
    </row>
    <row r="51" spans="1:6" s="3" customFormat="1" ht="46.5" x14ac:dyDescent="0.35">
      <c r="A51" s="23" t="s">
        <v>53</v>
      </c>
      <c r="B51" s="23" t="s">
        <v>2</v>
      </c>
      <c r="C51" s="24" t="s">
        <v>168</v>
      </c>
      <c r="D51" s="25">
        <v>46278.916666666701</v>
      </c>
      <c r="E51" s="25">
        <v>46279.208333333299</v>
      </c>
      <c r="F51" s="24" t="s">
        <v>996</v>
      </c>
    </row>
    <row r="52" spans="1:6" s="3" customFormat="1" ht="46.5" x14ac:dyDescent="0.35">
      <c r="A52" s="23" t="s">
        <v>763</v>
      </c>
      <c r="B52" s="23" t="s">
        <v>2</v>
      </c>
      <c r="C52" s="24" t="s">
        <v>1003</v>
      </c>
      <c r="D52" s="25">
        <v>46278.875</v>
      </c>
      <c r="E52" s="25">
        <v>46279.25</v>
      </c>
      <c r="F52" s="24" t="s">
        <v>1004</v>
      </c>
    </row>
    <row r="53" spans="1:6" s="3" customFormat="1" ht="46.5" x14ac:dyDescent="0.35">
      <c r="A53" s="23" t="s">
        <v>763</v>
      </c>
      <c r="B53" s="23" t="s">
        <v>2</v>
      </c>
      <c r="C53" s="24" t="s">
        <v>1005</v>
      </c>
      <c r="D53" s="25">
        <v>46278.875</v>
      </c>
      <c r="E53" s="25">
        <v>46279.25</v>
      </c>
      <c r="F53" s="24" t="s">
        <v>1004</v>
      </c>
    </row>
    <row r="54" spans="1:6" s="3" customFormat="1" ht="62" x14ac:dyDescent="0.35">
      <c r="A54" s="23" t="s">
        <v>763</v>
      </c>
      <c r="B54" s="23" t="s">
        <v>2</v>
      </c>
      <c r="C54" s="24" t="s">
        <v>1006</v>
      </c>
      <c r="D54" s="25">
        <v>46278.875</v>
      </c>
      <c r="E54" s="25">
        <v>46279.25</v>
      </c>
      <c r="F54" s="24" t="s">
        <v>1004</v>
      </c>
    </row>
    <row r="55" spans="1:6" s="3" customFormat="1" ht="31" x14ac:dyDescent="0.35">
      <c r="A55" s="23" t="s">
        <v>135</v>
      </c>
      <c r="B55" s="23" t="s">
        <v>4</v>
      </c>
      <c r="C55" s="24" t="s">
        <v>997</v>
      </c>
      <c r="D55" s="25">
        <v>46278.833333333299</v>
      </c>
      <c r="E55" s="25">
        <v>46279.25</v>
      </c>
      <c r="F55" s="24" t="s">
        <v>998</v>
      </c>
    </row>
    <row r="56" spans="1:6" s="3" customFormat="1" ht="46.5" x14ac:dyDescent="0.35">
      <c r="A56" s="23" t="s">
        <v>135</v>
      </c>
      <c r="B56" s="23" t="s">
        <v>4</v>
      </c>
      <c r="C56" s="24" t="s">
        <v>999</v>
      </c>
      <c r="D56" s="25">
        <v>46278.833333333299</v>
      </c>
      <c r="E56" s="25">
        <v>46279.25</v>
      </c>
      <c r="F56" s="24" t="s">
        <v>998</v>
      </c>
    </row>
    <row r="57" spans="1:6" s="18" customFormat="1" ht="46.5" x14ac:dyDescent="0.35">
      <c r="A57" s="23" t="s">
        <v>135</v>
      </c>
      <c r="B57" s="23" t="s">
        <v>4</v>
      </c>
      <c r="C57" s="24" t="s">
        <v>1000</v>
      </c>
      <c r="D57" s="25">
        <v>46278.833333333299</v>
      </c>
      <c r="E57" s="25">
        <v>46279.25</v>
      </c>
      <c r="F57" s="24" t="s">
        <v>998</v>
      </c>
    </row>
    <row r="58" spans="1:6" s="3" customFormat="1" ht="46.5" x14ac:dyDescent="0.35">
      <c r="A58" s="23" t="s">
        <v>394</v>
      </c>
      <c r="B58" s="23" t="s">
        <v>5</v>
      </c>
      <c r="C58" s="24" t="s">
        <v>1051</v>
      </c>
      <c r="D58" s="25">
        <v>46278.833333333299</v>
      </c>
      <c r="E58" s="25">
        <v>46279.25</v>
      </c>
      <c r="F58" s="24" t="s">
        <v>1052</v>
      </c>
    </row>
    <row r="59" spans="1:6" s="3" customFormat="1" ht="46.5" x14ac:dyDescent="0.35">
      <c r="A59" s="23" t="s">
        <v>954</v>
      </c>
      <c r="B59" s="23" t="s">
        <v>5</v>
      </c>
      <c r="C59" s="24" t="s">
        <v>1042</v>
      </c>
      <c r="D59" s="25">
        <v>46276.875</v>
      </c>
      <c r="E59" s="25">
        <v>46279.25</v>
      </c>
      <c r="F59" s="24" t="s">
        <v>1043</v>
      </c>
    </row>
    <row r="60" spans="1:6" s="3" customFormat="1" ht="46.5" x14ac:dyDescent="0.35">
      <c r="A60" s="23" t="s">
        <v>353</v>
      </c>
      <c r="B60" s="23" t="s">
        <v>2</v>
      </c>
      <c r="C60" s="24" t="s">
        <v>354</v>
      </c>
      <c r="D60" s="25">
        <v>46237.25</v>
      </c>
      <c r="E60" s="25">
        <v>46692.25</v>
      </c>
      <c r="F60" s="24" t="s">
        <v>355</v>
      </c>
    </row>
    <row r="61" spans="1:6" s="3" customFormat="1" ht="31" x14ac:dyDescent="0.35">
      <c r="A61" s="23" t="s">
        <v>353</v>
      </c>
      <c r="B61" s="23" t="s">
        <v>24</v>
      </c>
      <c r="C61" s="24" t="s">
        <v>1046</v>
      </c>
      <c r="D61" s="25">
        <v>46276.875</v>
      </c>
      <c r="E61" s="25">
        <v>46279.25</v>
      </c>
      <c r="F61" s="24" t="s">
        <v>1045</v>
      </c>
    </row>
    <row r="62" spans="1:6" s="3" customFormat="1" ht="31" x14ac:dyDescent="0.35">
      <c r="A62" s="23" t="s">
        <v>384</v>
      </c>
      <c r="B62" s="23" t="s">
        <v>24</v>
      </c>
      <c r="C62" s="24" t="s">
        <v>1057</v>
      </c>
      <c r="D62" s="25">
        <v>46278.9375</v>
      </c>
      <c r="E62" s="25">
        <v>46279.208333333299</v>
      </c>
      <c r="F62" s="24" t="s">
        <v>1058</v>
      </c>
    </row>
    <row r="63" spans="1:6" s="3" customFormat="1" ht="31" x14ac:dyDescent="0.35">
      <c r="A63" s="23" t="s">
        <v>69</v>
      </c>
      <c r="B63" s="23" t="s">
        <v>2</v>
      </c>
      <c r="C63" s="24" t="s">
        <v>1070</v>
      </c>
      <c r="D63" s="25">
        <v>46278.875</v>
      </c>
      <c r="E63" s="25">
        <v>46279.25</v>
      </c>
      <c r="F63" s="24" t="s">
        <v>1069</v>
      </c>
    </row>
    <row r="64" spans="1:6" s="3" customFormat="1" ht="62" x14ac:dyDescent="0.35">
      <c r="A64" s="23" t="s">
        <v>530</v>
      </c>
      <c r="B64" s="23" t="s">
        <v>6</v>
      </c>
      <c r="C64" s="24" t="s">
        <v>1062</v>
      </c>
      <c r="D64" s="25">
        <v>46278.875</v>
      </c>
      <c r="E64" s="25">
        <v>46279.166666666701</v>
      </c>
      <c r="F64" s="24" t="s">
        <v>1063</v>
      </c>
    </row>
    <row r="65" spans="1:6" s="3" customFormat="1" ht="31" x14ac:dyDescent="0.35">
      <c r="A65" s="23" t="s">
        <v>530</v>
      </c>
      <c r="B65" s="23" t="s">
        <v>6</v>
      </c>
      <c r="C65" s="24" t="s">
        <v>1064</v>
      </c>
      <c r="D65" s="25">
        <v>46278.875</v>
      </c>
      <c r="E65" s="25">
        <v>46279.25</v>
      </c>
      <c r="F65" s="24" t="s">
        <v>1065</v>
      </c>
    </row>
    <row r="66" spans="1:6" s="3" customFormat="1" ht="46.5" x14ac:dyDescent="0.35">
      <c r="A66" s="23" t="s">
        <v>530</v>
      </c>
      <c r="B66" s="23" t="s">
        <v>2</v>
      </c>
      <c r="C66" s="24" t="s">
        <v>1068</v>
      </c>
      <c r="D66" s="25">
        <v>46278.875</v>
      </c>
      <c r="E66" s="25">
        <v>46279.25</v>
      </c>
      <c r="F66" s="24" t="s">
        <v>1069</v>
      </c>
    </row>
    <row r="67" spans="1:6" s="3" customFormat="1" ht="46.5" x14ac:dyDescent="0.35">
      <c r="A67" s="23" t="s">
        <v>251</v>
      </c>
      <c r="B67" s="23" t="s">
        <v>4</v>
      </c>
      <c r="C67" s="24" t="s">
        <v>1018</v>
      </c>
      <c r="D67" s="25">
        <v>46278.875</v>
      </c>
      <c r="E67" s="25">
        <v>46279.25</v>
      </c>
      <c r="F67" s="24" t="s">
        <v>1019</v>
      </c>
    </row>
    <row r="68" spans="1:6" s="3" customFormat="1" ht="62" x14ac:dyDescent="0.35">
      <c r="A68" s="23" t="s">
        <v>251</v>
      </c>
      <c r="B68" s="23" t="s">
        <v>4</v>
      </c>
      <c r="C68" s="24" t="s">
        <v>1020</v>
      </c>
      <c r="D68" s="25">
        <v>46278.875</v>
      </c>
      <c r="E68" s="25">
        <v>46279.25</v>
      </c>
      <c r="F68" s="24" t="s">
        <v>1019</v>
      </c>
    </row>
    <row r="69" spans="1:6" s="3" customFormat="1" ht="62" x14ac:dyDescent="0.35">
      <c r="A69" s="23" t="s">
        <v>251</v>
      </c>
      <c r="B69" s="23" t="s">
        <v>4</v>
      </c>
      <c r="C69" s="24" t="s">
        <v>1021</v>
      </c>
      <c r="D69" s="25">
        <v>46278.875</v>
      </c>
      <c r="E69" s="25">
        <v>46279.25</v>
      </c>
      <c r="F69" s="24" t="s">
        <v>1019</v>
      </c>
    </row>
    <row r="70" spans="1:6" s="3" customFormat="1" ht="124" x14ac:dyDescent="0.35">
      <c r="A70" s="23" t="s">
        <v>251</v>
      </c>
      <c r="B70" s="23" t="s">
        <v>4</v>
      </c>
      <c r="C70" s="24" t="s">
        <v>1037</v>
      </c>
      <c r="D70" s="25">
        <v>46278.875</v>
      </c>
      <c r="E70" s="25">
        <v>46279.208333333299</v>
      </c>
      <c r="F70" s="24" t="s">
        <v>944</v>
      </c>
    </row>
    <row r="71" spans="1:6" s="3" customFormat="1" ht="124" x14ac:dyDescent="0.35">
      <c r="A71" s="23" t="s">
        <v>251</v>
      </c>
      <c r="B71" s="23" t="s">
        <v>5</v>
      </c>
      <c r="C71" s="24" t="s">
        <v>945</v>
      </c>
      <c r="D71" s="25">
        <v>46278.916666666701</v>
      </c>
      <c r="E71" s="25">
        <v>46279.208333333299</v>
      </c>
      <c r="F71" s="24" t="s">
        <v>944</v>
      </c>
    </row>
    <row r="72" spans="1:6" s="3" customFormat="1" ht="46.5" x14ac:dyDescent="0.35">
      <c r="A72" s="23" t="s">
        <v>248</v>
      </c>
      <c r="B72" s="23" t="s">
        <v>6</v>
      </c>
      <c r="C72" s="24" t="s">
        <v>249</v>
      </c>
      <c r="D72" s="25">
        <v>45804.208333333299</v>
      </c>
      <c r="E72" s="25">
        <v>46418.208333333299</v>
      </c>
      <c r="F72" s="24" t="s">
        <v>250</v>
      </c>
    </row>
    <row r="73" spans="1:6" s="3" customFormat="1" ht="46.5" x14ac:dyDescent="0.35">
      <c r="A73" s="23" t="s">
        <v>248</v>
      </c>
      <c r="B73" s="23" t="s">
        <v>2</v>
      </c>
      <c r="C73" s="24" t="s">
        <v>311</v>
      </c>
      <c r="D73" s="25">
        <v>46267.833333333299</v>
      </c>
      <c r="E73" s="25">
        <v>46323.25</v>
      </c>
      <c r="F73" s="24" t="s">
        <v>312</v>
      </c>
    </row>
    <row r="74" spans="1:6" s="3" customFormat="1" ht="108.5" x14ac:dyDescent="0.35">
      <c r="A74" s="23" t="s">
        <v>248</v>
      </c>
      <c r="B74" s="23" t="s">
        <v>6</v>
      </c>
      <c r="C74" s="24" t="s">
        <v>1030</v>
      </c>
      <c r="D74" s="25">
        <v>46278.875</v>
      </c>
      <c r="E74" s="25">
        <v>46279.25</v>
      </c>
      <c r="F74" s="24" t="s">
        <v>1031</v>
      </c>
    </row>
    <row r="75" spans="1:6" s="3" customFormat="1" ht="77.5" x14ac:dyDescent="0.35">
      <c r="A75" s="23" t="s">
        <v>248</v>
      </c>
      <c r="B75" s="23" t="s">
        <v>6</v>
      </c>
      <c r="C75" s="24" t="s">
        <v>1032</v>
      </c>
      <c r="D75" s="25">
        <v>46278.875</v>
      </c>
      <c r="E75" s="25">
        <v>46279.25</v>
      </c>
      <c r="F75" s="24" t="s">
        <v>1031</v>
      </c>
    </row>
    <row r="76" spans="1:6" s="3" customFormat="1" ht="77.5" x14ac:dyDescent="0.35">
      <c r="A76" s="23" t="s">
        <v>97</v>
      </c>
      <c r="B76" s="23" t="s">
        <v>6</v>
      </c>
      <c r="C76" s="24" t="s">
        <v>1024</v>
      </c>
      <c r="D76" s="25">
        <v>46278.875</v>
      </c>
      <c r="E76" s="25">
        <v>46279.25</v>
      </c>
      <c r="F76" s="24" t="s">
        <v>1025</v>
      </c>
    </row>
    <row r="77" spans="1:6" s="3" customFormat="1" ht="108.5" x14ac:dyDescent="0.35">
      <c r="A77" s="23" t="s">
        <v>97</v>
      </c>
      <c r="B77" s="23" t="s">
        <v>2</v>
      </c>
      <c r="C77" s="24" t="s">
        <v>1026</v>
      </c>
      <c r="D77" s="25">
        <v>46278.875</v>
      </c>
      <c r="E77" s="25">
        <v>46279.25</v>
      </c>
      <c r="F77" s="24" t="s">
        <v>1025</v>
      </c>
    </row>
    <row r="78" spans="1:6" s="3" customFormat="1" ht="108.5" x14ac:dyDescent="0.35">
      <c r="A78" s="23" t="s">
        <v>97</v>
      </c>
      <c r="B78" s="23" t="s">
        <v>6</v>
      </c>
      <c r="C78" s="24" t="s">
        <v>1027</v>
      </c>
      <c r="D78" s="25">
        <v>46278.875</v>
      </c>
      <c r="E78" s="25">
        <v>46279.25</v>
      </c>
      <c r="F78" s="24" t="s">
        <v>1025</v>
      </c>
    </row>
    <row r="79" spans="1:6" s="3" customFormat="1" ht="62" x14ac:dyDescent="0.35">
      <c r="A79" s="23" t="s">
        <v>97</v>
      </c>
      <c r="B79" s="23" t="s">
        <v>6</v>
      </c>
      <c r="C79" s="24" t="s">
        <v>1028</v>
      </c>
      <c r="D79" s="25">
        <v>46278.916666666701</v>
      </c>
      <c r="E79" s="25">
        <v>46279.208333333299</v>
      </c>
      <c r="F79" s="24" t="s">
        <v>1029</v>
      </c>
    </row>
    <row r="80" spans="1:6" s="3" customFormat="1" ht="77.5" x14ac:dyDescent="0.35">
      <c r="A80" s="23" t="s">
        <v>97</v>
      </c>
      <c r="B80" s="23" t="s">
        <v>6</v>
      </c>
      <c r="C80" s="24" t="s">
        <v>536</v>
      </c>
      <c r="D80" s="25">
        <v>46278.333333333299</v>
      </c>
      <c r="E80" s="25">
        <v>46278.666666666701</v>
      </c>
      <c r="F80" s="24" t="s">
        <v>537</v>
      </c>
    </row>
    <row r="81" spans="1:6" s="3" customFormat="1" ht="77.5" x14ac:dyDescent="0.35">
      <c r="A81" s="23" t="s">
        <v>97</v>
      </c>
      <c r="B81" s="23" t="s">
        <v>6</v>
      </c>
      <c r="C81" s="24" t="s">
        <v>1066</v>
      </c>
      <c r="D81" s="25">
        <v>46278.916666666701</v>
      </c>
      <c r="E81" s="25">
        <v>46279.208333333299</v>
      </c>
      <c r="F81" s="24" t="s">
        <v>1067</v>
      </c>
    </row>
    <row r="82" spans="1:6" s="3" customFormat="1" ht="93" x14ac:dyDescent="0.35">
      <c r="A82" s="23" t="s">
        <v>296</v>
      </c>
      <c r="B82" s="23" t="s">
        <v>8</v>
      </c>
      <c r="C82" s="24" t="s">
        <v>1038</v>
      </c>
      <c r="D82" s="25">
        <v>46278.916666666701</v>
      </c>
      <c r="E82" s="25">
        <v>46279.25</v>
      </c>
      <c r="F82" s="24" t="s">
        <v>1039</v>
      </c>
    </row>
    <row r="83" spans="1:6" s="3" customFormat="1" ht="77.5" x14ac:dyDescent="0.35">
      <c r="A83" s="23" t="s">
        <v>280</v>
      </c>
      <c r="B83" s="23" t="s">
        <v>6</v>
      </c>
      <c r="C83" s="24" t="s">
        <v>1022</v>
      </c>
      <c r="D83" s="25">
        <v>46278.875</v>
      </c>
      <c r="E83" s="25">
        <v>46279.25</v>
      </c>
      <c r="F83" s="24" t="s">
        <v>1023</v>
      </c>
    </row>
    <row r="84" spans="1:6" s="3" customFormat="1" ht="77.5" x14ac:dyDescent="0.35">
      <c r="A84" s="23" t="s">
        <v>159</v>
      </c>
      <c r="B84" s="23" t="s">
        <v>4</v>
      </c>
      <c r="C84" s="24" t="s">
        <v>1001</v>
      </c>
      <c r="D84" s="25">
        <v>46278.916666666701</v>
      </c>
      <c r="E84" s="25">
        <v>46279.208333333299</v>
      </c>
      <c r="F84" s="24" t="s">
        <v>1002</v>
      </c>
    </row>
    <row r="85" spans="1:6" s="3" customFormat="1" ht="77.5" x14ac:dyDescent="0.35">
      <c r="A85" s="23" t="s">
        <v>159</v>
      </c>
      <c r="B85" s="23" t="s">
        <v>4</v>
      </c>
      <c r="C85" s="24" t="s">
        <v>1035</v>
      </c>
      <c r="D85" s="25">
        <v>46278.885416666701</v>
      </c>
      <c r="E85" s="25">
        <v>46279.208333333299</v>
      </c>
      <c r="F85" s="24" t="s">
        <v>1036</v>
      </c>
    </row>
    <row r="86" spans="1:6" s="3" customFormat="1" ht="77.5" x14ac:dyDescent="0.35">
      <c r="A86" s="23" t="s">
        <v>288</v>
      </c>
      <c r="B86" s="23" t="s">
        <v>5</v>
      </c>
      <c r="C86" s="24" t="s">
        <v>1033</v>
      </c>
      <c r="D86" s="25">
        <v>46278.916666666701</v>
      </c>
      <c r="E86" s="25">
        <v>46279.208333333299</v>
      </c>
      <c r="F86" s="24" t="s">
        <v>1034</v>
      </c>
    </row>
    <row r="87" spans="1:6" s="3" customFormat="1" x14ac:dyDescent="0.35">
      <c r="A87" s="23"/>
      <c r="B87" s="23"/>
      <c r="C87" s="24"/>
      <c r="D87" s="25"/>
      <c r="E87" s="25"/>
      <c r="F87" s="24"/>
    </row>
    <row r="88" spans="1:6" s="3" customFormat="1" x14ac:dyDescent="0.35">
      <c r="A88" s="23"/>
      <c r="B88" s="23"/>
      <c r="C88" s="24"/>
      <c r="D88" s="25"/>
      <c r="E88" s="25"/>
      <c r="F88" s="24"/>
    </row>
    <row r="89" spans="1:6" s="3" customFormat="1" x14ac:dyDescent="0.35">
      <c r="A89" s="23"/>
      <c r="B89" s="23"/>
      <c r="C89" s="24"/>
      <c r="D89" s="25"/>
      <c r="E89" s="25"/>
      <c r="F89" s="24"/>
    </row>
    <row r="90" spans="1:6" s="3" customFormat="1" x14ac:dyDescent="0.35">
      <c r="A90" s="23"/>
      <c r="B90" s="23"/>
      <c r="C90" s="24"/>
      <c r="D90" s="25"/>
      <c r="E90" s="25"/>
      <c r="F90" s="24"/>
    </row>
    <row r="91" spans="1:6" s="3" customFormat="1" x14ac:dyDescent="0.35">
      <c r="A91" s="23"/>
      <c r="B91" s="23"/>
      <c r="C91" s="24"/>
      <c r="D91" s="25"/>
      <c r="E91" s="25"/>
      <c r="F91" s="24"/>
    </row>
    <row r="92" spans="1:6" s="3" customFormat="1" x14ac:dyDescent="0.35">
      <c r="A92" s="23"/>
      <c r="B92" s="23"/>
      <c r="C92" s="24"/>
      <c r="D92" s="25"/>
      <c r="E92" s="25"/>
      <c r="F92" s="24"/>
    </row>
    <row r="93" spans="1:6" s="3" customFormat="1" x14ac:dyDescent="0.35">
      <c r="A93" s="23"/>
      <c r="B93" s="23"/>
      <c r="C93" s="24"/>
      <c r="D93" s="25"/>
      <c r="E93" s="25"/>
      <c r="F93" s="24"/>
    </row>
    <row r="94" spans="1:6" s="3" customFormat="1" x14ac:dyDescent="0.35">
      <c r="A94" s="23"/>
      <c r="B94" s="23"/>
      <c r="C94" s="24"/>
      <c r="D94" s="25"/>
      <c r="E94" s="25"/>
      <c r="F94" s="24"/>
    </row>
    <row r="95" spans="1:6" s="3" customFormat="1" x14ac:dyDescent="0.35">
      <c r="A95" s="23"/>
      <c r="B95" s="23"/>
      <c r="C95" s="24"/>
      <c r="D95" s="25"/>
      <c r="E95" s="25"/>
      <c r="F95" s="24"/>
    </row>
    <row r="96" spans="1:6" s="3" customFormat="1" x14ac:dyDescent="0.35">
      <c r="A96" s="23"/>
      <c r="B96" s="23"/>
      <c r="C96" s="24"/>
      <c r="D96" s="25"/>
      <c r="E96" s="25"/>
      <c r="F96" s="24"/>
    </row>
    <row r="97" spans="1:6" s="3" customFormat="1" x14ac:dyDescent="0.35">
      <c r="A97" s="23"/>
      <c r="B97" s="23"/>
      <c r="C97" s="24"/>
      <c r="D97" s="25"/>
      <c r="E97" s="25"/>
      <c r="F97" s="24"/>
    </row>
    <row r="98" spans="1:6" s="3" customFormat="1" x14ac:dyDescent="0.35">
      <c r="A98" s="23"/>
      <c r="B98" s="23"/>
      <c r="C98" s="24"/>
      <c r="D98" s="25"/>
      <c r="E98" s="25"/>
      <c r="F98" s="24"/>
    </row>
    <row r="99" spans="1:6" s="18" customFormat="1" x14ac:dyDescent="0.35">
      <c r="A99" s="23"/>
      <c r="B99" s="23"/>
      <c r="C99" s="24"/>
      <c r="D99" s="25"/>
      <c r="E99" s="25"/>
      <c r="F99" s="24"/>
    </row>
    <row r="100" spans="1:6" s="3" customFormat="1" x14ac:dyDescent="0.35">
      <c r="A100" s="23"/>
      <c r="B100" s="23"/>
      <c r="C100" s="24"/>
      <c r="D100" s="25"/>
      <c r="E100" s="25"/>
      <c r="F100" s="24"/>
    </row>
    <row r="101" spans="1:6" s="3" customFormat="1" x14ac:dyDescent="0.35">
      <c r="A101" s="23"/>
      <c r="B101" s="23"/>
      <c r="C101" s="24"/>
      <c r="D101" s="25"/>
      <c r="E101" s="25"/>
      <c r="F101" s="24"/>
    </row>
    <row r="102" spans="1:6" s="3" customFormat="1" x14ac:dyDescent="0.35">
      <c r="A102" s="23"/>
      <c r="B102" s="23"/>
      <c r="C102" s="24"/>
      <c r="D102" s="25"/>
      <c r="E102" s="25"/>
      <c r="F102" s="24"/>
    </row>
    <row r="103" spans="1:6" s="6" customFormat="1" x14ac:dyDescent="0.35">
      <c r="A103" s="23"/>
      <c r="B103" s="23"/>
      <c r="C103" s="24"/>
      <c r="D103" s="25"/>
      <c r="E103" s="25"/>
      <c r="F103" s="24"/>
    </row>
    <row r="104" spans="1:6" s="6" customFormat="1" x14ac:dyDescent="0.35">
      <c r="A104" s="23"/>
      <c r="B104" s="23"/>
      <c r="C104" s="24"/>
      <c r="D104" s="25"/>
      <c r="E104" s="25"/>
      <c r="F104" s="24"/>
    </row>
    <row r="105" spans="1:6" s="6" customFormat="1" x14ac:dyDescent="0.35">
      <c r="A105" s="23"/>
      <c r="B105" s="23"/>
      <c r="C105" s="24"/>
      <c r="D105" s="25"/>
      <c r="E105" s="25"/>
      <c r="F105" s="24"/>
    </row>
    <row r="106" spans="1:6" s="6" customFormat="1" x14ac:dyDescent="0.35">
      <c r="A106" s="23"/>
      <c r="B106" s="23"/>
      <c r="C106" s="24"/>
      <c r="D106" s="25"/>
      <c r="E106" s="25"/>
      <c r="F106" s="24"/>
    </row>
    <row r="107" spans="1:6" s="6" customFormat="1" x14ac:dyDescent="0.35">
      <c r="A107" s="23"/>
      <c r="B107" s="23"/>
      <c r="C107" s="24"/>
      <c r="D107" s="25"/>
      <c r="E107" s="25"/>
      <c r="F107" s="24"/>
    </row>
    <row r="108" spans="1:6" s="6" customFormat="1" x14ac:dyDescent="0.35">
      <c r="A108" s="23"/>
      <c r="B108" s="23"/>
      <c r="C108" s="24"/>
      <c r="D108" s="25"/>
      <c r="E108" s="25"/>
      <c r="F108" s="24"/>
    </row>
    <row r="109" spans="1:6" s="6" customFormat="1" x14ac:dyDescent="0.35">
      <c r="A109" s="23"/>
      <c r="B109" s="23"/>
      <c r="C109" s="24"/>
      <c r="D109" s="25"/>
      <c r="E109" s="25"/>
      <c r="F109" s="24"/>
    </row>
    <row r="110" spans="1:6" s="6" customFormat="1" x14ac:dyDescent="0.35">
      <c r="A110" s="23"/>
      <c r="B110" s="23"/>
      <c r="C110" s="24"/>
      <c r="D110" s="25"/>
      <c r="E110" s="25"/>
      <c r="F110" s="24"/>
    </row>
    <row r="111" spans="1:6" s="6" customFormat="1" x14ac:dyDescent="0.35">
      <c r="A111" s="23"/>
      <c r="B111" s="23"/>
      <c r="C111" s="24"/>
      <c r="D111" s="25"/>
      <c r="E111" s="25"/>
      <c r="F111" s="24"/>
    </row>
    <row r="112" spans="1:6" s="6" customFormat="1" x14ac:dyDescent="0.35">
      <c r="A112" s="23"/>
      <c r="B112" s="23"/>
      <c r="C112" s="24"/>
      <c r="D112" s="25"/>
      <c r="E112" s="25"/>
      <c r="F112" s="24"/>
    </row>
    <row r="113" spans="1:6" s="6" customFormat="1" x14ac:dyDescent="0.35">
      <c r="A113" s="23"/>
      <c r="B113" s="23"/>
      <c r="C113" s="24"/>
      <c r="D113" s="25"/>
      <c r="E113" s="25"/>
      <c r="F113" s="24"/>
    </row>
    <row r="114" spans="1:6" s="14" customFormat="1" x14ac:dyDescent="0.35">
      <c r="A114" s="23"/>
      <c r="B114" s="23"/>
      <c r="C114" s="24"/>
      <c r="D114" s="25"/>
      <c r="E114" s="25"/>
      <c r="F114" s="24"/>
    </row>
    <row r="115" spans="1:6" s="6" customFormat="1" x14ac:dyDescent="0.35">
      <c r="A115" s="23"/>
      <c r="B115" s="23"/>
      <c r="C115" s="24"/>
      <c r="D115" s="25"/>
      <c r="E115" s="25"/>
      <c r="F115" s="24"/>
    </row>
    <row r="116" spans="1:6" s="6" customFormat="1" x14ac:dyDescent="0.35">
      <c r="A116" s="23"/>
      <c r="B116" s="23"/>
      <c r="C116" s="24"/>
      <c r="D116" s="25"/>
      <c r="E116" s="25"/>
      <c r="F116" s="24"/>
    </row>
    <row r="117" spans="1:6" s="6" customFormat="1" x14ac:dyDescent="0.35">
      <c r="A117" s="23"/>
      <c r="B117" s="23"/>
      <c r="C117" s="24"/>
      <c r="D117" s="25"/>
      <c r="E117" s="25"/>
      <c r="F117" s="24"/>
    </row>
    <row r="118" spans="1:6" s="6" customFormat="1" x14ac:dyDescent="0.35">
      <c r="A118" s="23"/>
      <c r="B118" s="23"/>
      <c r="C118" s="24"/>
      <c r="D118" s="25"/>
      <c r="E118" s="25"/>
      <c r="F118" s="24"/>
    </row>
    <row r="119" spans="1:6" s="6" customFormat="1" x14ac:dyDescent="0.35">
      <c r="A119" s="23"/>
      <c r="B119" s="23"/>
      <c r="C119" s="24"/>
      <c r="D119" s="25"/>
      <c r="E119" s="25"/>
      <c r="F119" s="24"/>
    </row>
    <row r="120" spans="1:6" s="6" customFormat="1" x14ac:dyDescent="0.35">
      <c r="A120" s="23"/>
      <c r="B120" s="23"/>
      <c r="C120" s="24"/>
      <c r="D120" s="25"/>
      <c r="E120" s="25"/>
      <c r="F120" s="24"/>
    </row>
    <row r="121" spans="1:6" s="6" customFormat="1" x14ac:dyDescent="0.35">
      <c r="A121" s="23"/>
      <c r="B121" s="23"/>
      <c r="C121" s="24"/>
      <c r="D121" s="25"/>
      <c r="E121" s="25"/>
      <c r="F121" s="24"/>
    </row>
    <row r="122" spans="1:6" s="6" customFormat="1" x14ac:dyDescent="0.35">
      <c r="A122" s="23"/>
      <c r="B122" s="23"/>
      <c r="C122" s="24"/>
      <c r="D122" s="25"/>
      <c r="E122" s="25"/>
      <c r="F122" s="24"/>
    </row>
    <row r="123" spans="1:6" s="6" customFormat="1" x14ac:dyDescent="0.35">
      <c r="A123" s="23"/>
      <c r="B123" s="23"/>
      <c r="C123" s="24"/>
      <c r="D123" s="25"/>
      <c r="E123" s="25"/>
      <c r="F123" s="24"/>
    </row>
    <row r="124" spans="1:6" s="6" customFormat="1" x14ac:dyDescent="0.35">
      <c r="A124" s="23"/>
      <c r="B124" s="23"/>
      <c r="C124" s="24"/>
      <c r="D124" s="25"/>
      <c r="E124" s="25"/>
      <c r="F124" s="24"/>
    </row>
    <row r="125" spans="1:6" s="6" customFormat="1" x14ac:dyDescent="0.35">
      <c r="A125" s="23"/>
      <c r="B125" s="23"/>
      <c r="C125" s="24"/>
      <c r="D125" s="25"/>
      <c r="E125" s="25"/>
      <c r="F125" s="24"/>
    </row>
    <row r="126" spans="1:6" s="5" customFormat="1" x14ac:dyDescent="0.35">
      <c r="A126" s="23"/>
      <c r="B126" s="23"/>
      <c r="C126" s="24"/>
      <c r="D126" s="25"/>
      <c r="E126" s="25"/>
      <c r="F126" s="24"/>
    </row>
    <row r="127" spans="1:6" s="5" customFormat="1" x14ac:dyDescent="0.35">
      <c r="A127" s="23"/>
      <c r="B127" s="23"/>
      <c r="C127" s="24"/>
      <c r="D127" s="25"/>
      <c r="E127" s="25"/>
      <c r="F127" s="24"/>
    </row>
    <row r="128" spans="1:6" s="5" customFormat="1" x14ac:dyDescent="0.35">
      <c r="A128" s="23"/>
      <c r="B128" s="23"/>
      <c r="C128" s="24"/>
      <c r="D128" s="25"/>
      <c r="E128" s="25"/>
      <c r="F128" s="24"/>
    </row>
    <row r="129" spans="1:6" s="5" customFormat="1" x14ac:dyDescent="0.35">
      <c r="A129" s="23"/>
      <c r="B129" s="23"/>
      <c r="C129" s="24"/>
      <c r="D129" s="25"/>
      <c r="E129" s="25"/>
      <c r="F129" s="24"/>
    </row>
    <row r="130" spans="1:6" s="5" customFormat="1" x14ac:dyDescent="0.35">
      <c r="A130" s="23"/>
      <c r="B130" s="23"/>
      <c r="C130" s="24"/>
      <c r="D130" s="25"/>
      <c r="E130" s="25"/>
      <c r="F130" s="24"/>
    </row>
    <row r="131" spans="1:6" s="5" customFormat="1" x14ac:dyDescent="0.35">
      <c r="A131" s="23"/>
      <c r="B131" s="23"/>
      <c r="C131" s="24"/>
      <c r="D131" s="25"/>
      <c r="E131" s="25"/>
      <c r="F131" s="24"/>
    </row>
    <row r="132" spans="1:6" s="5" customFormat="1" x14ac:dyDescent="0.35">
      <c r="A132" s="23"/>
      <c r="B132" s="23"/>
      <c r="C132" s="24"/>
      <c r="D132" s="25"/>
      <c r="E132" s="25"/>
      <c r="F132" s="24"/>
    </row>
    <row r="133" spans="1:6" s="5" customFormat="1" x14ac:dyDescent="0.35">
      <c r="A133" s="23"/>
      <c r="B133" s="23"/>
      <c r="C133" s="24"/>
      <c r="D133" s="25"/>
      <c r="E133" s="25"/>
      <c r="F133" s="24"/>
    </row>
    <row r="134" spans="1:6" s="5" customFormat="1" x14ac:dyDescent="0.35">
      <c r="A134" s="23"/>
      <c r="B134" s="23"/>
      <c r="C134" s="24"/>
      <c r="D134" s="25"/>
      <c r="E134" s="25"/>
      <c r="F134" s="24"/>
    </row>
    <row r="135" spans="1:6" s="5" customFormat="1" x14ac:dyDescent="0.35">
      <c r="A135" s="23"/>
      <c r="B135" s="23"/>
      <c r="C135" s="24"/>
      <c r="D135" s="25"/>
      <c r="E135" s="25"/>
      <c r="F135" s="24"/>
    </row>
    <row r="136" spans="1:6" s="5" customFormat="1" x14ac:dyDescent="0.35">
      <c r="A136" s="23"/>
      <c r="B136" s="23"/>
      <c r="C136" s="24"/>
      <c r="D136" s="25"/>
      <c r="E136" s="25"/>
      <c r="F136" s="24"/>
    </row>
    <row r="137" spans="1:6" s="5" customFormat="1" x14ac:dyDescent="0.35">
      <c r="A137" s="23"/>
      <c r="B137" s="23"/>
      <c r="C137" s="24"/>
      <c r="D137" s="25"/>
      <c r="E137" s="25"/>
      <c r="F137" s="24"/>
    </row>
    <row r="138" spans="1:6" s="5" customFormat="1" x14ac:dyDescent="0.35">
      <c r="A138" s="23"/>
      <c r="B138" s="23"/>
      <c r="C138" s="24"/>
      <c r="D138" s="25"/>
      <c r="E138" s="25"/>
      <c r="F138" s="24"/>
    </row>
    <row r="139" spans="1:6" s="5" customFormat="1" x14ac:dyDescent="0.35">
      <c r="A139" s="23"/>
      <c r="B139" s="23"/>
      <c r="C139" s="24"/>
      <c r="D139" s="25"/>
      <c r="E139" s="25"/>
      <c r="F139" s="24"/>
    </row>
    <row r="140" spans="1:6" s="5" customFormat="1"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17"/>
      <c r="B170" s="17"/>
      <c r="C170" s="17"/>
      <c r="D170" s="16"/>
      <c r="E170" s="16"/>
      <c r="F170" s="16"/>
    </row>
    <row r="171" spans="1:6" x14ac:dyDescent="0.35">
      <c r="A171" s="17"/>
      <c r="B171" s="17"/>
      <c r="C171" s="17"/>
      <c r="D171" s="16"/>
      <c r="E171" s="16"/>
      <c r="F171" s="16"/>
    </row>
    <row r="172" spans="1:6" x14ac:dyDescent="0.35">
      <c r="A172" s="17"/>
      <c r="B172" s="17"/>
      <c r="C172" s="17"/>
      <c r="D172" s="16"/>
      <c r="E172" s="16"/>
      <c r="F172" s="16"/>
    </row>
    <row r="173" spans="1:6" x14ac:dyDescent="0.35">
      <c r="A173" s="17"/>
      <c r="B173" s="17"/>
      <c r="C173" s="17"/>
      <c r="D173" s="16"/>
      <c r="E173" s="16"/>
      <c r="F173" s="16"/>
    </row>
    <row r="174" spans="1:6" x14ac:dyDescent="0.35">
      <c r="A174" s="17"/>
      <c r="B174" s="17"/>
      <c r="C174" s="17"/>
      <c r="D174" s="16"/>
      <c r="E174" s="16"/>
      <c r="F174" s="16"/>
    </row>
    <row r="175" spans="1:6" x14ac:dyDescent="0.35">
      <c r="A175" s="19"/>
      <c r="B175" s="19"/>
      <c r="C175" s="19"/>
      <c r="D175" s="20"/>
      <c r="E175" s="20"/>
      <c r="F175" s="20"/>
    </row>
    <row r="176" spans="1:6" x14ac:dyDescent="0.35">
      <c r="A176" s="19"/>
      <c r="B176" s="19"/>
      <c r="C176" s="19"/>
      <c r="D176" s="20"/>
      <c r="E176" s="20"/>
      <c r="F176" s="20"/>
    </row>
    <row r="177" spans="1:6" x14ac:dyDescent="0.35">
      <c r="A177" s="19"/>
      <c r="B177" s="19"/>
      <c r="C177" s="19"/>
      <c r="D177" s="20"/>
      <c r="E177" s="20"/>
      <c r="F177" s="20"/>
    </row>
    <row r="178" spans="1:6" x14ac:dyDescent="0.35">
      <c r="A178" s="19"/>
      <c r="B178" s="19"/>
      <c r="C178" s="19"/>
      <c r="D178" s="20"/>
      <c r="E178" s="20"/>
      <c r="F178" s="20"/>
    </row>
    <row r="179" spans="1:6" x14ac:dyDescent="0.35">
      <c r="A179" s="19"/>
      <c r="B179" s="19"/>
      <c r="C179" s="19"/>
      <c r="D179" s="20"/>
      <c r="E179" s="20"/>
      <c r="F179" s="20"/>
    </row>
    <row r="180" spans="1:6" x14ac:dyDescent="0.35">
      <c r="A180" s="19"/>
      <c r="B180" s="19"/>
      <c r="C180" s="19"/>
      <c r="D180" s="20"/>
      <c r="E180" s="20"/>
      <c r="F180" s="20"/>
    </row>
  </sheetData>
  <autoFilter ref="A2:F178" xr:uid="{2C771D35-AF12-4691-B1F6-9CE13ED007CF}">
    <sortState xmlns:xlrd2="http://schemas.microsoft.com/office/spreadsheetml/2017/richdata2" ref="A3:F178">
      <sortCondition ref="A2:A178"/>
    </sortState>
  </autoFilter>
  <mergeCells count="1">
    <mergeCell ref="A1:F1"/>
  </mergeCells>
  <conditionalFormatting sqref="A87:F169">
    <cfRule type="expression" dxfId="7" priority="2">
      <formula>$J87="Over 12 hours"</formula>
    </cfRule>
  </conditionalFormatting>
  <conditionalFormatting sqref="A3:F86">
    <cfRule type="expression" dxfId="2"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302"/>
  <sheetViews>
    <sheetView zoomScaleNormal="100" workbookViewId="0">
      <pane ySplit="1" topLeftCell="A2" activePane="bottomLeft" state="frozenSplit"/>
      <selection sqref="A1:F1"/>
      <selection pane="bottomLeft" activeCell="B5" sqref="B5"/>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3" t="str">
        <f>"Daily closure report: "&amp;'Front page'!A7</f>
        <v>Daily closure report: Monday, 14 September</v>
      </c>
      <c r="B1" s="33"/>
      <c r="C1" s="33"/>
      <c r="D1" s="33"/>
      <c r="E1" s="33"/>
      <c r="F1" s="33"/>
    </row>
    <row r="2" spans="1:6" s="12" customFormat="1" ht="28" x14ac:dyDescent="0.35">
      <c r="A2" s="12" t="s">
        <v>9</v>
      </c>
      <c r="B2" s="12" t="s">
        <v>1</v>
      </c>
      <c r="C2" s="12" t="s">
        <v>0</v>
      </c>
      <c r="D2" s="12" t="s">
        <v>11</v>
      </c>
      <c r="E2" s="12" t="s">
        <v>12</v>
      </c>
      <c r="F2" s="12" t="s">
        <v>10</v>
      </c>
    </row>
    <row r="3" spans="1:6" s="6" customFormat="1" ht="62" x14ac:dyDescent="0.35">
      <c r="A3" s="23" t="s">
        <v>38</v>
      </c>
      <c r="B3" s="23" t="s">
        <v>6</v>
      </c>
      <c r="C3" s="24" t="s">
        <v>39</v>
      </c>
      <c r="D3" s="25">
        <v>46279.833333333299</v>
      </c>
      <c r="E3" s="25">
        <v>46280.208333333299</v>
      </c>
      <c r="F3" s="24" t="s">
        <v>40</v>
      </c>
    </row>
    <row r="4" spans="1:6" s="6" customFormat="1" ht="62" x14ac:dyDescent="0.35">
      <c r="A4" s="23" t="s">
        <v>38</v>
      </c>
      <c r="B4" s="23" t="s">
        <v>24</v>
      </c>
      <c r="C4" s="24" t="s">
        <v>51</v>
      </c>
      <c r="D4" s="25">
        <v>45847.208333333299</v>
      </c>
      <c r="E4" s="25">
        <v>46507.999305555597</v>
      </c>
      <c r="F4" s="24" t="s">
        <v>52</v>
      </c>
    </row>
    <row r="5" spans="1:6" s="6" customFormat="1" ht="77.5" x14ac:dyDescent="0.35">
      <c r="A5" s="23" t="s">
        <v>38</v>
      </c>
      <c r="B5" s="23" t="s">
        <v>2</v>
      </c>
      <c r="C5" s="24" t="s">
        <v>721</v>
      </c>
      <c r="D5" s="25">
        <v>46279.875</v>
      </c>
      <c r="E5" s="25">
        <v>46280.208333333299</v>
      </c>
      <c r="F5" s="24" t="s">
        <v>722</v>
      </c>
    </row>
    <row r="6" spans="1:6" s="6" customFormat="1" ht="46.5" x14ac:dyDescent="0.35">
      <c r="A6" s="23" t="s">
        <v>38</v>
      </c>
      <c r="B6" s="23" t="s">
        <v>2</v>
      </c>
      <c r="C6" s="24" t="s">
        <v>100</v>
      </c>
      <c r="D6" s="25">
        <v>46279.541666666701</v>
      </c>
      <c r="E6" s="25">
        <v>46284.25</v>
      </c>
      <c r="F6" s="24" t="s">
        <v>101</v>
      </c>
    </row>
    <row r="7" spans="1:6" s="6" customFormat="1" ht="62" x14ac:dyDescent="0.35">
      <c r="A7" s="23" t="s">
        <v>38</v>
      </c>
      <c r="B7" s="23" t="s">
        <v>2</v>
      </c>
      <c r="C7" s="24" t="s">
        <v>102</v>
      </c>
      <c r="D7" s="25">
        <v>46279.833333333299</v>
      </c>
      <c r="E7" s="25">
        <v>46280.25</v>
      </c>
      <c r="F7" s="24" t="s">
        <v>101</v>
      </c>
    </row>
    <row r="8" spans="1:6" s="6" customFormat="1" ht="62" x14ac:dyDescent="0.35">
      <c r="A8" s="23" t="s">
        <v>38</v>
      </c>
      <c r="B8" s="23" t="s">
        <v>2</v>
      </c>
      <c r="C8" s="24" t="s">
        <v>103</v>
      </c>
      <c r="D8" s="25">
        <v>46279.833333333299</v>
      </c>
      <c r="E8" s="25">
        <v>46280.25</v>
      </c>
      <c r="F8" s="24" t="s">
        <v>101</v>
      </c>
    </row>
    <row r="9" spans="1:6" s="6" customFormat="1" ht="46.5" x14ac:dyDescent="0.35">
      <c r="A9" s="23" t="s">
        <v>38</v>
      </c>
      <c r="B9" s="23" t="s">
        <v>2</v>
      </c>
      <c r="C9" s="24" t="s">
        <v>104</v>
      </c>
      <c r="D9" s="25">
        <v>46279.833333333299</v>
      </c>
      <c r="E9" s="25">
        <v>46280.25</v>
      </c>
      <c r="F9" s="24" t="s">
        <v>101</v>
      </c>
    </row>
    <row r="10" spans="1:6" s="6" customFormat="1" ht="62" x14ac:dyDescent="0.35">
      <c r="A10" s="23" t="s">
        <v>38</v>
      </c>
      <c r="B10" s="23" t="s">
        <v>2</v>
      </c>
      <c r="C10" s="24" t="s">
        <v>105</v>
      </c>
      <c r="D10" s="25">
        <v>46279.833333333299</v>
      </c>
      <c r="E10" s="25">
        <v>46280.25</v>
      </c>
      <c r="F10" s="24" t="s">
        <v>101</v>
      </c>
    </row>
    <row r="11" spans="1:6" s="6" customFormat="1" ht="46.5" x14ac:dyDescent="0.35">
      <c r="A11" s="23" t="s">
        <v>38</v>
      </c>
      <c r="B11" s="23" t="s">
        <v>2</v>
      </c>
      <c r="C11" s="24" t="s">
        <v>106</v>
      </c>
      <c r="D11" s="25">
        <v>46279.833333333299</v>
      </c>
      <c r="E11" s="25">
        <v>46280.25</v>
      </c>
      <c r="F11" s="24" t="s">
        <v>101</v>
      </c>
    </row>
    <row r="12" spans="1:6" s="6" customFormat="1" ht="46.5" x14ac:dyDescent="0.35">
      <c r="A12" s="23" t="s">
        <v>38</v>
      </c>
      <c r="B12" s="23" t="s">
        <v>2</v>
      </c>
      <c r="C12" s="24" t="s">
        <v>107</v>
      </c>
      <c r="D12" s="25">
        <v>46279.833333333299</v>
      </c>
      <c r="E12" s="25">
        <v>46280.25</v>
      </c>
      <c r="F12" s="24" t="s">
        <v>101</v>
      </c>
    </row>
    <row r="13" spans="1:6" s="6" customFormat="1" ht="93" x14ac:dyDescent="0.35">
      <c r="A13" s="23" t="s">
        <v>38</v>
      </c>
      <c r="B13" s="23" t="s">
        <v>2</v>
      </c>
      <c r="C13" s="24" t="s">
        <v>108</v>
      </c>
      <c r="D13" s="25">
        <v>46279.833333333299</v>
      </c>
      <c r="E13" s="25">
        <v>46280.25</v>
      </c>
      <c r="F13" s="24" t="s">
        <v>101</v>
      </c>
    </row>
    <row r="14" spans="1:6" s="6" customFormat="1" ht="93" x14ac:dyDescent="0.35">
      <c r="A14" s="23" t="s">
        <v>38</v>
      </c>
      <c r="B14" s="23" t="s">
        <v>2</v>
      </c>
      <c r="C14" s="24" t="s">
        <v>109</v>
      </c>
      <c r="D14" s="25">
        <v>46279.833333333299</v>
      </c>
      <c r="E14" s="25">
        <v>46280.25</v>
      </c>
      <c r="F14" s="24" t="s">
        <v>101</v>
      </c>
    </row>
    <row r="15" spans="1:6" s="6" customFormat="1" ht="93" x14ac:dyDescent="0.35">
      <c r="A15" s="23" t="s">
        <v>38</v>
      </c>
      <c r="B15" s="23" t="s">
        <v>2</v>
      </c>
      <c r="C15" s="24" t="s">
        <v>110</v>
      </c>
      <c r="D15" s="25">
        <v>46279.833333333299</v>
      </c>
      <c r="E15" s="25">
        <v>46280.25</v>
      </c>
      <c r="F15" s="24" t="s">
        <v>101</v>
      </c>
    </row>
    <row r="16" spans="1:6" s="6" customFormat="1" ht="93" x14ac:dyDescent="0.35">
      <c r="A16" s="23" t="s">
        <v>38</v>
      </c>
      <c r="B16" s="23" t="s">
        <v>2</v>
      </c>
      <c r="C16" s="24" t="s">
        <v>111</v>
      </c>
      <c r="D16" s="25">
        <v>46279.833333333299</v>
      </c>
      <c r="E16" s="25">
        <v>46280.25</v>
      </c>
      <c r="F16" s="24" t="s">
        <v>101</v>
      </c>
    </row>
    <row r="17" spans="1:6" s="6" customFormat="1" ht="93" x14ac:dyDescent="0.35">
      <c r="A17" s="23" t="s">
        <v>38</v>
      </c>
      <c r="B17" s="23" t="s">
        <v>2</v>
      </c>
      <c r="C17" s="24" t="s">
        <v>112</v>
      </c>
      <c r="D17" s="25">
        <v>46279.833333333299</v>
      </c>
      <c r="E17" s="25">
        <v>46280.25</v>
      </c>
      <c r="F17" s="24" t="s">
        <v>101</v>
      </c>
    </row>
    <row r="18" spans="1:6" s="6" customFormat="1" ht="93" x14ac:dyDescent="0.35">
      <c r="A18" s="23" t="s">
        <v>38</v>
      </c>
      <c r="B18" s="23" t="s">
        <v>2</v>
      </c>
      <c r="C18" s="24" t="s">
        <v>113</v>
      </c>
      <c r="D18" s="25">
        <v>46279.833333333299</v>
      </c>
      <c r="E18" s="25">
        <v>46280.25</v>
      </c>
      <c r="F18" s="24" t="s">
        <v>101</v>
      </c>
    </row>
    <row r="19" spans="1:6" s="6" customFormat="1" ht="93" x14ac:dyDescent="0.35">
      <c r="A19" s="23" t="s">
        <v>38</v>
      </c>
      <c r="B19" s="23" t="s">
        <v>2</v>
      </c>
      <c r="C19" s="24" t="s">
        <v>114</v>
      </c>
      <c r="D19" s="25">
        <v>46279.833333333299</v>
      </c>
      <c r="E19" s="25">
        <v>46280.25</v>
      </c>
      <c r="F19" s="24" t="s">
        <v>101</v>
      </c>
    </row>
    <row r="20" spans="1:6" s="6" customFormat="1" ht="93" x14ac:dyDescent="0.35">
      <c r="A20" s="23" t="s">
        <v>38</v>
      </c>
      <c r="B20" s="23" t="s">
        <v>2</v>
      </c>
      <c r="C20" s="24" t="s">
        <v>115</v>
      </c>
      <c r="D20" s="25">
        <v>46279.833333333299</v>
      </c>
      <c r="E20" s="25">
        <v>46280.25</v>
      </c>
      <c r="F20" s="24" t="s">
        <v>101</v>
      </c>
    </row>
    <row r="21" spans="1:6" s="6" customFormat="1" ht="93" x14ac:dyDescent="0.35">
      <c r="A21" s="23" t="s">
        <v>38</v>
      </c>
      <c r="B21" s="23" t="s">
        <v>2</v>
      </c>
      <c r="C21" s="24" t="s">
        <v>116</v>
      </c>
      <c r="D21" s="25">
        <v>46279.833333333299</v>
      </c>
      <c r="E21" s="25">
        <v>46280.25</v>
      </c>
      <c r="F21" s="24" t="s">
        <v>101</v>
      </c>
    </row>
    <row r="22" spans="1:6" s="6" customFormat="1" ht="93" x14ac:dyDescent="0.35">
      <c r="A22" s="23" t="s">
        <v>38</v>
      </c>
      <c r="B22" s="23" t="s">
        <v>2</v>
      </c>
      <c r="C22" s="24" t="s">
        <v>117</v>
      </c>
      <c r="D22" s="25">
        <v>46279.833333333299</v>
      </c>
      <c r="E22" s="25">
        <v>46280.25</v>
      </c>
      <c r="F22" s="24" t="s">
        <v>101</v>
      </c>
    </row>
    <row r="23" spans="1:6" s="6" customFormat="1" ht="93" x14ac:dyDescent="0.35">
      <c r="A23" s="23" t="s">
        <v>38</v>
      </c>
      <c r="B23" s="23" t="s">
        <v>2</v>
      </c>
      <c r="C23" s="24" t="s">
        <v>118</v>
      </c>
      <c r="D23" s="25">
        <v>46279.833333333299</v>
      </c>
      <c r="E23" s="25">
        <v>46280.25</v>
      </c>
      <c r="F23" s="24" t="s">
        <v>101</v>
      </c>
    </row>
    <row r="24" spans="1:6" s="6" customFormat="1" ht="93" x14ac:dyDescent="0.35">
      <c r="A24" s="23" t="s">
        <v>38</v>
      </c>
      <c r="B24" s="23" t="s">
        <v>2</v>
      </c>
      <c r="C24" s="24" t="s">
        <v>119</v>
      </c>
      <c r="D24" s="25">
        <v>46279.833333333299</v>
      </c>
      <c r="E24" s="25">
        <v>46280.25</v>
      </c>
      <c r="F24" s="24" t="s">
        <v>101</v>
      </c>
    </row>
    <row r="25" spans="1:6" s="6" customFormat="1" ht="77.5" x14ac:dyDescent="0.35">
      <c r="A25" s="23" t="s">
        <v>38</v>
      </c>
      <c r="B25" s="23" t="s">
        <v>2</v>
      </c>
      <c r="C25" s="24" t="s">
        <v>583</v>
      </c>
      <c r="D25" s="25">
        <v>46279.833333333299</v>
      </c>
      <c r="E25" s="25">
        <v>46280.25</v>
      </c>
      <c r="F25" s="24" t="s">
        <v>121</v>
      </c>
    </row>
    <row r="26" spans="1:6" s="6" customFormat="1" ht="77.5" x14ac:dyDescent="0.35">
      <c r="A26" s="23" t="s">
        <v>38</v>
      </c>
      <c r="B26" s="23" t="s">
        <v>2</v>
      </c>
      <c r="C26" s="24" t="s">
        <v>584</v>
      </c>
      <c r="D26" s="25">
        <v>46279.833333333299</v>
      </c>
      <c r="E26" s="25">
        <v>46280.25</v>
      </c>
      <c r="F26" s="24" t="s">
        <v>121</v>
      </c>
    </row>
    <row r="27" spans="1:6" s="6" customFormat="1" ht="77.5" x14ac:dyDescent="0.35">
      <c r="A27" s="23" t="s">
        <v>38</v>
      </c>
      <c r="B27" s="23" t="s">
        <v>2</v>
      </c>
      <c r="C27" s="24" t="s">
        <v>585</v>
      </c>
      <c r="D27" s="25">
        <v>46279.833333333299</v>
      </c>
      <c r="E27" s="25">
        <v>46280.25</v>
      </c>
      <c r="F27" s="24" t="s">
        <v>121</v>
      </c>
    </row>
    <row r="28" spans="1:6" s="6" customFormat="1" ht="77.5" x14ac:dyDescent="0.35">
      <c r="A28" s="23" t="s">
        <v>38</v>
      </c>
      <c r="B28" s="23" t="s">
        <v>2</v>
      </c>
      <c r="C28" s="24" t="s">
        <v>586</v>
      </c>
      <c r="D28" s="25">
        <v>46279.833333333299</v>
      </c>
      <c r="E28" s="25">
        <v>46280.25</v>
      </c>
      <c r="F28" s="24" t="s">
        <v>121</v>
      </c>
    </row>
    <row r="29" spans="1:6" s="6" customFormat="1" ht="77.5" x14ac:dyDescent="0.35">
      <c r="A29" s="23" t="s">
        <v>38</v>
      </c>
      <c r="B29" s="23" t="s">
        <v>2</v>
      </c>
      <c r="C29" s="24" t="s">
        <v>912</v>
      </c>
      <c r="D29" s="25">
        <v>46279.875</v>
      </c>
      <c r="E29" s="25">
        <v>46280.25</v>
      </c>
      <c r="F29" s="24" t="s">
        <v>910</v>
      </c>
    </row>
    <row r="30" spans="1:6" s="6" customFormat="1" ht="77.5" x14ac:dyDescent="0.35">
      <c r="A30" s="23" t="s">
        <v>38</v>
      </c>
      <c r="B30" s="23" t="s">
        <v>2</v>
      </c>
      <c r="C30" s="24" t="s">
        <v>913</v>
      </c>
      <c r="D30" s="25">
        <v>46279.875</v>
      </c>
      <c r="E30" s="25">
        <v>46280.25</v>
      </c>
      <c r="F30" s="24" t="s">
        <v>910</v>
      </c>
    </row>
    <row r="31" spans="1:6" s="6" customFormat="1" ht="62" x14ac:dyDescent="0.35">
      <c r="A31" s="23" t="s">
        <v>61</v>
      </c>
      <c r="B31" s="23" t="s">
        <v>2</v>
      </c>
      <c r="C31" s="24" t="s">
        <v>62</v>
      </c>
      <c r="D31" s="25">
        <v>46279.875</v>
      </c>
      <c r="E31" s="25">
        <v>46280.208333333299</v>
      </c>
      <c r="F31" s="24" t="s">
        <v>63</v>
      </c>
    </row>
    <row r="32" spans="1:6" s="6" customFormat="1" ht="62" x14ac:dyDescent="0.35">
      <c r="A32" s="23" t="s">
        <v>61</v>
      </c>
      <c r="B32" s="23" t="s">
        <v>2</v>
      </c>
      <c r="C32" s="24" t="s">
        <v>881</v>
      </c>
      <c r="D32" s="25">
        <v>46279.875</v>
      </c>
      <c r="E32" s="25">
        <v>46280.208333333299</v>
      </c>
      <c r="F32" s="24" t="s">
        <v>882</v>
      </c>
    </row>
    <row r="33" spans="1:6" s="6" customFormat="1" ht="77.5" x14ac:dyDescent="0.35">
      <c r="A33" s="23" t="s">
        <v>61</v>
      </c>
      <c r="B33" s="23" t="s">
        <v>2</v>
      </c>
      <c r="C33" s="24" t="s">
        <v>771</v>
      </c>
      <c r="D33" s="25">
        <v>46279.854166666701</v>
      </c>
      <c r="E33" s="25">
        <v>46280.25</v>
      </c>
      <c r="F33" s="24" t="s">
        <v>767</v>
      </c>
    </row>
    <row r="34" spans="1:6" s="6" customFormat="1" ht="77.5" x14ac:dyDescent="0.35">
      <c r="A34" s="23" t="s">
        <v>61</v>
      </c>
      <c r="B34" s="23" t="s">
        <v>2</v>
      </c>
      <c r="C34" s="24" t="s">
        <v>772</v>
      </c>
      <c r="D34" s="25">
        <v>46279.854166666701</v>
      </c>
      <c r="E34" s="25">
        <v>46280.25</v>
      </c>
      <c r="F34" s="24" t="s">
        <v>767</v>
      </c>
    </row>
    <row r="35" spans="1:6" s="6" customFormat="1" ht="77.5" x14ac:dyDescent="0.35">
      <c r="A35" s="23" t="s">
        <v>61</v>
      </c>
      <c r="B35" s="23" t="s">
        <v>2</v>
      </c>
      <c r="C35" s="24" t="s">
        <v>773</v>
      </c>
      <c r="D35" s="25">
        <v>46279.854166666701</v>
      </c>
      <c r="E35" s="25">
        <v>46280.25</v>
      </c>
      <c r="F35" s="24" t="s">
        <v>767</v>
      </c>
    </row>
    <row r="36" spans="1:6" s="6" customFormat="1" ht="77.5" x14ac:dyDescent="0.35">
      <c r="A36" s="23" t="s">
        <v>61</v>
      </c>
      <c r="B36" s="23" t="s">
        <v>2</v>
      </c>
      <c r="C36" s="24" t="s">
        <v>909</v>
      </c>
      <c r="D36" s="25">
        <v>46279.875</v>
      </c>
      <c r="E36" s="25">
        <v>46280.25</v>
      </c>
      <c r="F36" s="24" t="s">
        <v>910</v>
      </c>
    </row>
    <row r="37" spans="1:6" s="6" customFormat="1" ht="77.5" x14ac:dyDescent="0.35">
      <c r="A37" s="23" t="s">
        <v>61</v>
      </c>
      <c r="B37" s="23" t="s">
        <v>2</v>
      </c>
      <c r="C37" s="24" t="s">
        <v>911</v>
      </c>
      <c r="D37" s="25">
        <v>46279.875</v>
      </c>
      <c r="E37" s="25">
        <v>46280.25</v>
      </c>
      <c r="F37" s="24" t="s">
        <v>910</v>
      </c>
    </row>
    <row r="38" spans="1:6" s="6" customFormat="1" ht="46.5" x14ac:dyDescent="0.35">
      <c r="A38" s="23" t="s">
        <v>61</v>
      </c>
      <c r="B38" s="23" t="s">
        <v>6</v>
      </c>
      <c r="C38" s="24" t="s">
        <v>221</v>
      </c>
      <c r="D38" s="25">
        <v>46279.833333333299</v>
      </c>
      <c r="E38" s="25">
        <v>46280.25</v>
      </c>
      <c r="F38" s="24" t="s">
        <v>222</v>
      </c>
    </row>
    <row r="39" spans="1:6" s="6" customFormat="1" ht="46.5" x14ac:dyDescent="0.35">
      <c r="A39" s="23" t="s">
        <v>61</v>
      </c>
      <c r="B39" s="23" t="s">
        <v>2</v>
      </c>
      <c r="C39" s="24" t="s">
        <v>223</v>
      </c>
      <c r="D39" s="25">
        <v>46279.833333333299</v>
      </c>
      <c r="E39" s="25">
        <v>46280.25</v>
      </c>
      <c r="F39" s="24" t="s">
        <v>222</v>
      </c>
    </row>
    <row r="40" spans="1:6" s="6" customFormat="1" ht="46.5" x14ac:dyDescent="0.35">
      <c r="A40" s="23" t="s">
        <v>61</v>
      </c>
      <c r="B40" s="23" t="s">
        <v>24</v>
      </c>
      <c r="C40" s="24" t="s">
        <v>224</v>
      </c>
      <c r="D40" s="25">
        <v>46279.833333333299</v>
      </c>
      <c r="E40" s="25">
        <v>46280.25</v>
      </c>
      <c r="F40" s="24" t="s">
        <v>222</v>
      </c>
    </row>
    <row r="41" spans="1:6" s="6" customFormat="1" ht="93" x14ac:dyDescent="0.35">
      <c r="A41" s="23" t="s">
        <v>443</v>
      </c>
      <c r="B41" s="23" t="s">
        <v>24</v>
      </c>
      <c r="C41" s="24" t="s">
        <v>444</v>
      </c>
      <c r="D41" s="25">
        <v>46279.833333333299</v>
      </c>
      <c r="E41" s="25">
        <v>46280.166666666701</v>
      </c>
      <c r="F41" s="24" t="s">
        <v>445</v>
      </c>
    </row>
    <row r="42" spans="1:6" s="6" customFormat="1" ht="93" x14ac:dyDescent="0.35">
      <c r="A42" s="23" t="s">
        <v>443</v>
      </c>
      <c r="B42" s="23" t="s">
        <v>2</v>
      </c>
      <c r="C42" s="24" t="s">
        <v>446</v>
      </c>
      <c r="D42" s="25">
        <v>46279.833333333299</v>
      </c>
      <c r="E42" s="25">
        <v>46280.166666666701</v>
      </c>
      <c r="F42" s="24" t="s">
        <v>445</v>
      </c>
    </row>
    <row r="43" spans="1:6" s="6" customFormat="1" ht="62" x14ac:dyDescent="0.35">
      <c r="A43" s="23" t="s">
        <v>558</v>
      </c>
      <c r="B43" s="23" t="s">
        <v>2</v>
      </c>
      <c r="C43" s="24" t="s">
        <v>559</v>
      </c>
      <c r="D43" s="25">
        <v>46279.895833333299</v>
      </c>
      <c r="E43" s="25">
        <v>46280.1875</v>
      </c>
      <c r="F43" s="24" t="s">
        <v>560</v>
      </c>
    </row>
    <row r="44" spans="1:6" s="6" customFormat="1" ht="62" x14ac:dyDescent="0.35">
      <c r="A44" s="23" t="s">
        <v>558</v>
      </c>
      <c r="B44" s="23" t="s">
        <v>6</v>
      </c>
      <c r="C44" s="24" t="s">
        <v>561</v>
      </c>
      <c r="D44" s="25">
        <v>46279.895833333299</v>
      </c>
      <c r="E44" s="25">
        <v>46280.1875</v>
      </c>
      <c r="F44" s="24" t="s">
        <v>560</v>
      </c>
    </row>
    <row r="45" spans="1:6" s="6" customFormat="1" ht="62" x14ac:dyDescent="0.35">
      <c r="A45" s="23" t="s">
        <v>17</v>
      </c>
      <c r="B45" s="23" t="s">
        <v>2</v>
      </c>
      <c r="C45" s="24" t="s">
        <v>18</v>
      </c>
      <c r="D45" s="25">
        <v>46279.875</v>
      </c>
      <c r="E45" s="25">
        <v>46280.208333333299</v>
      </c>
      <c r="F45" s="24" t="s">
        <v>19</v>
      </c>
    </row>
    <row r="46" spans="1:6" s="6" customFormat="1" ht="46.5" x14ac:dyDescent="0.35">
      <c r="A46" s="23" t="s">
        <v>41</v>
      </c>
      <c r="B46" s="23" t="s">
        <v>4</v>
      </c>
      <c r="C46" s="24" t="s">
        <v>872</v>
      </c>
      <c r="D46" s="25">
        <v>46279.875</v>
      </c>
      <c r="E46" s="25">
        <v>46280.208333333299</v>
      </c>
      <c r="F46" s="24" t="s">
        <v>43</v>
      </c>
    </row>
    <row r="47" spans="1:6" s="6" customFormat="1" ht="46.5" x14ac:dyDescent="0.35">
      <c r="A47" s="23" t="s">
        <v>28</v>
      </c>
      <c r="B47" s="23" t="s">
        <v>5</v>
      </c>
      <c r="C47" s="24" t="s">
        <v>29</v>
      </c>
      <c r="D47" s="25">
        <v>46279.833333333299</v>
      </c>
      <c r="E47" s="25">
        <v>46280.25</v>
      </c>
      <c r="F47" s="24" t="s">
        <v>30</v>
      </c>
    </row>
    <row r="48" spans="1:6" s="6" customFormat="1" ht="46.5" x14ac:dyDescent="0.35">
      <c r="A48" s="23" t="s">
        <v>28</v>
      </c>
      <c r="B48" s="23" t="s">
        <v>4</v>
      </c>
      <c r="C48" s="24" t="s">
        <v>36</v>
      </c>
      <c r="D48" s="25">
        <v>46279.833333333299</v>
      </c>
      <c r="E48" s="25">
        <v>46280.25</v>
      </c>
      <c r="F48" s="24" t="s">
        <v>37</v>
      </c>
    </row>
    <row r="49" spans="1:6" s="6" customFormat="1" ht="62" x14ac:dyDescent="0.35">
      <c r="A49" s="23" t="s">
        <v>28</v>
      </c>
      <c r="B49" s="23" t="s">
        <v>5</v>
      </c>
      <c r="C49" s="24" t="s">
        <v>877</v>
      </c>
      <c r="D49" s="25">
        <v>46279.833333333299</v>
      </c>
      <c r="E49" s="25">
        <v>46280.25</v>
      </c>
      <c r="F49" s="24" t="s">
        <v>57</v>
      </c>
    </row>
    <row r="50" spans="1:6" s="6" customFormat="1" ht="62" x14ac:dyDescent="0.35">
      <c r="A50" s="23" t="s">
        <v>28</v>
      </c>
      <c r="B50" s="23" t="s">
        <v>4</v>
      </c>
      <c r="C50" s="24" t="s">
        <v>878</v>
      </c>
      <c r="D50" s="25">
        <v>46279.833333333299</v>
      </c>
      <c r="E50" s="25">
        <v>46280.25</v>
      </c>
      <c r="F50" s="24" t="s">
        <v>57</v>
      </c>
    </row>
    <row r="51" spans="1:6" s="6" customFormat="1" ht="62" x14ac:dyDescent="0.35">
      <c r="A51" s="23" t="s">
        <v>28</v>
      </c>
      <c r="B51" s="23" t="s">
        <v>5</v>
      </c>
      <c r="C51" s="24" t="s">
        <v>879</v>
      </c>
      <c r="D51" s="25">
        <v>46279.833333333299</v>
      </c>
      <c r="E51" s="25">
        <v>46280.25</v>
      </c>
      <c r="F51" s="24" t="s">
        <v>568</v>
      </c>
    </row>
    <row r="52" spans="1:6" s="6" customFormat="1" ht="62" x14ac:dyDescent="0.35">
      <c r="A52" s="23" t="s">
        <v>28</v>
      </c>
      <c r="B52" s="23" t="s">
        <v>5</v>
      </c>
      <c r="C52" s="24" t="s">
        <v>880</v>
      </c>
      <c r="D52" s="25">
        <v>46279.833333333299</v>
      </c>
      <c r="E52" s="25">
        <v>46280.25</v>
      </c>
      <c r="F52" s="24" t="s">
        <v>568</v>
      </c>
    </row>
    <row r="53" spans="1:6" s="6" customFormat="1" ht="93" x14ac:dyDescent="0.35">
      <c r="A53" s="23" t="s">
        <v>28</v>
      </c>
      <c r="B53" s="23" t="s">
        <v>5</v>
      </c>
      <c r="C53" s="24" t="s">
        <v>85</v>
      </c>
      <c r="D53" s="25">
        <v>46279.541666666701</v>
      </c>
      <c r="E53" s="25">
        <v>46284.25</v>
      </c>
      <c r="F53" s="24" t="s">
        <v>86</v>
      </c>
    </row>
    <row r="54" spans="1:6" s="6" customFormat="1" ht="93" x14ac:dyDescent="0.35">
      <c r="A54" s="23" t="s">
        <v>28</v>
      </c>
      <c r="B54" s="23" t="s">
        <v>5</v>
      </c>
      <c r="C54" s="24" t="s">
        <v>87</v>
      </c>
      <c r="D54" s="25">
        <v>46279.833333333299</v>
      </c>
      <c r="E54" s="25">
        <v>46280.25</v>
      </c>
      <c r="F54" s="24" t="s">
        <v>86</v>
      </c>
    </row>
    <row r="55" spans="1:6" s="6" customFormat="1" ht="93" x14ac:dyDescent="0.35">
      <c r="A55" s="23" t="s">
        <v>28</v>
      </c>
      <c r="B55" s="23" t="s">
        <v>5</v>
      </c>
      <c r="C55" s="24" t="s">
        <v>88</v>
      </c>
      <c r="D55" s="25">
        <v>46279.833333333299</v>
      </c>
      <c r="E55" s="25">
        <v>46280.25</v>
      </c>
      <c r="F55" s="24" t="s">
        <v>86</v>
      </c>
    </row>
    <row r="56" spans="1:6" s="6" customFormat="1" ht="93" x14ac:dyDescent="0.35">
      <c r="A56" s="23" t="s">
        <v>28</v>
      </c>
      <c r="B56" s="23" t="s">
        <v>5</v>
      </c>
      <c r="C56" s="24" t="s">
        <v>89</v>
      </c>
      <c r="D56" s="25">
        <v>46279.833333333299</v>
      </c>
      <c r="E56" s="25">
        <v>46280.25</v>
      </c>
      <c r="F56" s="24" t="s">
        <v>86</v>
      </c>
    </row>
    <row r="57" spans="1:6" s="6" customFormat="1" ht="93" x14ac:dyDescent="0.35">
      <c r="A57" s="23" t="s">
        <v>28</v>
      </c>
      <c r="B57" s="23" t="s">
        <v>5</v>
      </c>
      <c r="C57" s="24" t="s">
        <v>90</v>
      </c>
      <c r="D57" s="25">
        <v>46279.833333333299</v>
      </c>
      <c r="E57" s="25">
        <v>46280.25</v>
      </c>
      <c r="F57" s="24" t="s">
        <v>86</v>
      </c>
    </row>
    <row r="58" spans="1:6" s="6" customFormat="1" ht="93" x14ac:dyDescent="0.35">
      <c r="A58" s="23" t="s">
        <v>28</v>
      </c>
      <c r="B58" s="23" t="s">
        <v>5</v>
      </c>
      <c r="C58" s="24" t="s">
        <v>91</v>
      </c>
      <c r="D58" s="25">
        <v>46279.833333333299</v>
      </c>
      <c r="E58" s="25">
        <v>46280.25</v>
      </c>
      <c r="F58" s="24" t="s">
        <v>86</v>
      </c>
    </row>
    <row r="59" spans="1:6" s="6" customFormat="1" ht="93" x14ac:dyDescent="0.35">
      <c r="A59" s="23" t="s">
        <v>28</v>
      </c>
      <c r="B59" s="23" t="s">
        <v>5</v>
      </c>
      <c r="C59" s="24" t="s">
        <v>92</v>
      </c>
      <c r="D59" s="25">
        <v>46279.833333333299</v>
      </c>
      <c r="E59" s="25">
        <v>46280.25</v>
      </c>
      <c r="F59" s="24" t="s">
        <v>86</v>
      </c>
    </row>
    <row r="60" spans="1:6" s="6" customFormat="1" ht="93" x14ac:dyDescent="0.35">
      <c r="A60" s="23" t="s">
        <v>28</v>
      </c>
      <c r="B60" s="23" t="s">
        <v>5</v>
      </c>
      <c r="C60" s="24" t="s">
        <v>93</v>
      </c>
      <c r="D60" s="25">
        <v>46279.833333333299</v>
      </c>
      <c r="E60" s="25">
        <v>46280.25</v>
      </c>
      <c r="F60" s="24" t="s">
        <v>86</v>
      </c>
    </row>
    <row r="61" spans="1:6" s="6" customFormat="1" ht="93" x14ac:dyDescent="0.35">
      <c r="A61" s="23" t="s">
        <v>191</v>
      </c>
      <c r="B61" s="23" t="s">
        <v>4</v>
      </c>
      <c r="C61" s="24" t="s">
        <v>906</v>
      </c>
      <c r="D61" s="25">
        <v>46279.833333333299</v>
      </c>
      <c r="E61" s="25">
        <v>46280.25</v>
      </c>
      <c r="F61" s="24" t="s">
        <v>193</v>
      </c>
    </row>
    <row r="62" spans="1:6" s="6" customFormat="1" ht="93" x14ac:dyDescent="0.35">
      <c r="A62" s="23" t="s">
        <v>191</v>
      </c>
      <c r="B62" s="23" t="s">
        <v>4</v>
      </c>
      <c r="C62" s="24" t="s">
        <v>907</v>
      </c>
      <c r="D62" s="25">
        <v>46279.833333333299</v>
      </c>
      <c r="E62" s="25">
        <v>46280.25</v>
      </c>
      <c r="F62" s="24" t="s">
        <v>193</v>
      </c>
    </row>
    <row r="63" spans="1:6" s="6" customFormat="1" ht="93" x14ac:dyDescent="0.35">
      <c r="A63" s="23" t="s">
        <v>191</v>
      </c>
      <c r="B63" s="23" t="s">
        <v>4</v>
      </c>
      <c r="C63" s="24" t="s">
        <v>908</v>
      </c>
      <c r="D63" s="25">
        <v>46279.833333333299</v>
      </c>
      <c r="E63" s="25">
        <v>46280.25</v>
      </c>
      <c r="F63" s="24" t="s">
        <v>193</v>
      </c>
    </row>
    <row r="64" spans="1:6" s="6" customFormat="1" ht="46.5" x14ac:dyDescent="0.35">
      <c r="A64" s="23" t="s">
        <v>233</v>
      </c>
      <c r="B64" s="23" t="s">
        <v>4</v>
      </c>
      <c r="C64" s="24" t="s">
        <v>234</v>
      </c>
      <c r="D64" s="25">
        <v>46083.999305555597</v>
      </c>
      <c r="E64" s="25">
        <v>46293.999305555597</v>
      </c>
      <c r="F64" s="24" t="s">
        <v>235</v>
      </c>
    </row>
    <row r="65" spans="1:6" s="6" customFormat="1" ht="46.5" x14ac:dyDescent="0.35">
      <c r="A65" s="23" t="s">
        <v>233</v>
      </c>
      <c r="B65" s="23" t="s">
        <v>5</v>
      </c>
      <c r="C65" s="24" t="s">
        <v>236</v>
      </c>
      <c r="D65" s="25">
        <v>46083.999305555597</v>
      </c>
      <c r="E65" s="25">
        <v>46293.999305555597</v>
      </c>
      <c r="F65" s="24" t="s">
        <v>235</v>
      </c>
    </row>
    <row r="66" spans="1:6" s="6" customFormat="1" ht="62" x14ac:dyDescent="0.35">
      <c r="A66" s="23" t="s">
        <v>621</v>
      </c>
      <c r="B66" s="23" t="s">
        <v>5</v>
      </c>
      <c r="C66" s="24" t="s">
        <v>622</v>
      </c>
      <c r="D66" s="25">
        <v>46279.833333333299</v>
      </c>
      <c r="E66" s="25">
        <v>46280.25</v>
      </c>
      <c r="F66" s="24" t="s">
        <v>623</v>
      </c>
    </row>
    <row r="67" spans="1:6" s="6" customFormat="1" ht="46.5" x14ac:dyDescent="0.35">
      <c r="A67" s="23" t="s">
        <v>237</v>
      </c>
      <c r="B67" s="23" t="s">
        <v>6</v>
      </c>
      <c r="C67" s="24" t="s">
        <v>624</v>
      </c>
      <c r="D67" s="25">
        <v>46279.833333333299</v>
      </c>
      <c r="E67" s="25">
        <v>46280.25</v>
      </c>
      <c r="F67" s="24" t="s">
        <v>625</v>
      </c>
    </row>
    <row r="68" spans="1:6" s="6" customFormat="1" ht="46.5" x14ac:dyDescent="0.35">
      <c r="A68" s="23" t="s">
        <v>237</v>
      </c>
      <c r="B68" s="23" t="s">
        <v>2</v>
      </c>
      <c r="C68" s="24" t="s">
        <v>626</v>
      </c>
      <c r="D68" s="25">
        <v>46279.833333333299</v>
      </c>
      <c r="E68" s="25">
        <v>46280.25</v>
      </c>
      <c r="F68" s="24" t="s">
        <v>239</v>
      </c>
    </row>
    <row r="69" spans="1:6" s="6" customFormat="1" ht="46.5" x14ac:dyDescent="0.35">
      <c r="A69" s="23" t="s">
        <v>237</v>
      </c>
      <c r="B69" s="23" t="s">
        <v>6</v>
      </c>
      <c r="C69" s="24" t="s">
        <v>627</v>
      </c>
      <c r="D69" s="25">
        <v>46279.833333333299</v>
      </c>
      <c r="E69" s="25">
        <v>46280.25</v>
      </c>
      <c r="F69" s="24" t="s">
        <v>239</v>
      </c>
    </row>
    <row r="70" spans="1:6" s="6" customFormat="1" ht="62" x14ac:dyDescent="0.35">
      <c r="A70" s="23" t="s">
        <v>237</v>
      </c>
      <c r="B70" s="23" t="s">
        <v>2</v>
      </c>
      <c r="C70" s="24" t="s">
        <v>241</v>
      </c>
      <c r="D70" s="25">
        <v>46279.833333333299</v>
      </c>
      <c r="E70" s="25">
        <v>46280.25</v>
      </c>
      <c r="F70" s="24" t="s">
        <v>242</v>
      </c>
    </row>
    <row r="71" spans="1:6" s="6" customFormat="1" ht="62" x14ac:dyDescent="0.35">
      <c r="A71" s="23" t="s">
        <v>237</v>
      </c>
      <c r="B71" s="23" t="s">
        <v>6</v>
      </c>
      <c r="C71" s="24" t="s">
        <v>243</v>
      </c>
      <c r="D71" s="25">
        <v>46279.833333333299</v>
      </c>
      <c r="E71" s="25">
        <v>46280.25</v>
      </c>
      <c r="F71" s="24" t="s">
        <v>242</v>
      </c>
    </row>
    <row r="72" spans="1:6" s="6" customFormat="1" ht="46.5" x14ac:dyDescent="0.35">
      <c r="A72" s="23" t="s">
        <v>237</v>
      </c>
      <c r="B72" s="23" t="s">
        <v>2</v>
      </c>
      <c r="C72" s="24" t="s">
        <v>244</v>
      </c>
      <c r="D72" s="25">
        <v>46279.833333333299</v>
      </c>
      <c r="E72" s="25">
        <v>46280.25</v>
      </c>
      <c r="F72" s="24" t="s">
        <v>245</v>
      </c>
    </row>
    <row r="73" spans="1:6" s="6" customFormat="1" ht="31" x14ac:dyDescent="0.35">
      <c r="A73" s="23" t="s">
        <v>407</v>
      </c>
      <c r="B73" s="23" t="s">
        <v>5</v>
      </c>
      <c r="C73" s="24" t="s">
        <v>661</v>
      </c>
      <c r="D73" s="25">
        <v>46279.875</v>
      </c>
      <c r="E73" s="25">
        <v>46280.25</v>
      </c>
      <c r="F73" s="24" t="s">
        <v>662</v>
      </c>
    </row>
    <row r="74" spans="1:6" s="6" customFormat="1" ht="93" x14ac:dyDescent="0.35">
      <c r="A74" s="23" t="s">
        <v>407</v>
      </c>
      <c r="B74" s="23" t="s">
        <v>4</v>
      </c>
      <c r="C74" s="24" t="s">
        <v>963</v>
      </c>
      <c r="D74" s="25">
        <v>46279.916666666701</v>
      </c>
      <c r="E74" s="25">
        <v>46280.229166666701</v>
      </c>
      <c r="F74" s="24" t="s">
        <v>964</v>
      </c>
    </row>
    <row r="75" spans="1:6" s="6" customFormat="1" ht="93" x14ac:dyDescent="0.35">
      <c r="A75" s="23" t="s">
        <v>407</v>
      </c>
      <c r="B75" s="23" t="s">
        <v>4</v>
      </c>
      <c r="C75" s="24" t="s">
        <v>965</v>
      </c>
      <c r="D75" s="25">
        <v>46279.916666666701</v>
      </c>
      <c r="E75" s="25">
        <v>46280.229166666701</v>
      </c>
      <c r="F75" s="24" t="s">
        <v>964</v>
      </c>
    </row>
    <row r="76" spans="1:6" s="6" customFormat="1" ht="62" x14ac:dyDescent="0.35">
      <c r="A76" s="23" t="s">
        <v>680</v>
      </c>
      <c r="B76" s="23" t="s">
        <v>4</v>
      </c>
      <c r="C76" s="24" t="s">
        <v>681</v>
      </c>
      <c r="D76" s="25">
        <v>46279.916666666701</v>
      </c>
      <c r="E76" s="25">
        <v>46280.208333333299</v>
      </c>
      <c r="F76" s="24" t="s">
        <v>682</v>
      </c>
    </row>
    <row r="77" spans="1:6" s="6" customFormat="1" ht="62" x14ac:dyDescent="0.35">
      <c r="A77" s="23" t="s">
        <v>401</v>
      </c>
      <c r="B77" s="23" t="s">
        <v>24</v>
      </c>
      <c r="C77" s="24" t="s">
        <v>402</v>
      </c>
      <c r="D77" s="25">
        <v>46279.833333333299</v>
      </c>
      <c r="E77" s="25">
        <v>46280.25</v>
      </c>
      <c r="F77" s="24" t="s">
        <v>403</v>
      </c>
    </row>
    <row r="78" spans="1:6" s="6" customFormat="1" ht="46.5" x14ac:dyDescent="0.35">
      <c r="A78" s="23" t="s">
        <v>404</v>
      </c>
      <c r="B78" s="23" t="s">
        <v>4</v>
      </c>
      <c r="C78" s="24" t="s">
        <v>418</v>
      </c>
      <c r="D78" s="25">
        <v>46279.875</v>
      </c>
      <c r="E78" s="25">
        <v>46280.25</v>
      </c>
      <c r="F78" s="24" t="s">
        <v>419</v>
      </c>
    </row>
    <row r="79" spans="1:6" s="6" customFormat="1" ht="46.5" x14ac:dyDescent="0.35">
      <c r="A79" s="23" t="s">
        <v>365</v>
      </c>
      <c r="B79" s="23" t="s">
        <v>4</v>
      </c>
      <c r="C79" s="24" t="s">
        <v>950</v>
      </c>
      <c r="D79" s="25">
        <v>46279.875</v>
      </c>
      <c r="E79" s="25">
        <v>46280.25</v>
      </c>
      <c r="F79" s="24" t="s">
        <v>951</v>
      </c>
    </row>
    <row r="80" spans="1:6" s="6" customFormat="1" ht="46.5" x14ac:dyDescent="0.35">
      <c r="A80" s="23" t="s">
        <v>365</v>
      </c>
      <c r="B80" s="23" t="s">
        <v>4</v>
      </c>
      <c r="C80" s="24" t="s">
        <v>952</v>
      </c>
      <c r="D80" s="25">
        <v>46279.875</v>
      </c>
      <c r="E80" s="25">
        <v>46280.25</v>
      </c>
      <c r="F80" s="24" t="s">
        <v>951</v>
      </c>
    </row>
    <row r="81" spans="1:6" s="6" customFormat="1" ht="31" x14ac:dyDescent="0.35">
      <c r="A81" s="23" t="s">
        <v>365</v>
      </c>
      <c r="B81" s="23" t="s">
        <v>4</v>
      </c>
      <c r="C81" s="24" t="s">
        <v>953</v>
      </c>
      <c r="D81" s="25">
        <v>46279.875</v>
      </c>
      <c r="E81" s="25">
        <v>46280.25</v>
      </c>
      <c r="F81" s="24" t="s">
        <v>372</v>
      </c>
    </row>
    <row r="82" spans="1:6" s="8" customFormat="1" ht="46.5" x14ac:dyDescent="0.35">
      <c r="A82" s="23" t="s">
        <v>365</v>
      </c>
      <c r="B82" s="23" t="s">
        <v>4</v>
      </c>
      <c r="C82" s="24" t="s">
        <v>398</v>
      </c>
      <c r="D82" s="25">
        <v>46279.833333333299</v>
      </c>
      <c r="E82" s="25">
        <v>46280.25</v>
      </c>
      <c r="F82" s="24" t="s">
        <v>399</v>
      </c>
    </row>
    <row r="83" spans="1:6" s="6" customFormat="1" ht="46.5" x14ac:dyDescent="0.35">
      <c r="A83" s="23" t="s">
        <v>365</v>
      </c>
      <c r="B83" s="23" t="s">
        <v>5</v>
      </c>
      <c r="C83" s="24" t="s">
        <v>400</v>
      </c>
      <c r="D83" s="25">
        <v>46279.833333333299</v>
      </c>
      <c r="E83" s="25">
        <v>46280.25</v>
      </c>
      <c r="F83" s="24" t="s">
        <v>399</v>
      </c>
    </row>
    <row r="84" spans="1:6" s="6" customFormat="1" ht="31" x14ac:dyDescent="0.35">
      <c r="A84" s="23" t="s">
        <v>365</v>
      </c>
      <c r="B84" s="23" t="s">
        <v>5</v>
      </c>
      <c r="C84" s="24" t="s">
        <v>835</v>
      </c>
      <c r="D84" s="25">
        <v>46279.833333333299</v>
      </c>
      <c r="E84" s="25">
        <v>46280.208333333299</v>
      </c>
      <c r="F84" s="24" t="s">
        <v>836</v>
      </c>
    </row>
    <row r="85" spans="1:6" s="6" customFormat="1" ht="31" x14ac:dyDescent="0.35">
      <c r="A85" s="23" t="s">
        <v>365</v>
      </c>
      <c r="B85" s="23" t="s">
        <v>5</v>
      </c>
      <c r="C85" s="24" t="s">
        <v>959</v>
      </c>
      <c r="D85" s="25">
        <v>46279.833333333299</v>
      </c>
      <c r="E85" s="25">
        <v>46280.208333333299</v>
      </c>
      <c r="F85" s="24" t="s">
        <v>836</v>
      </c>
    </row>
    <row r="86" spans="1:6" s="6" customFormat="1" ht="77.5" x14ac:dyDescent="0.35">
      <c r="A86" s="23" t="s">
        <v>365</v>
      </c>
      <c r="B86" s="23" t="s">
        <v>4</v>
      </c>
      <c r="C86" s="24" t="s">
        <v>416</v>
      </c>
      <c r="D86" s="25">
        <v>46279.833333333299</v>
      </c>
      <c r="E86" s="25">
        <v>46280.25</v>
      </c>
      <c r="F86" s="24" t="s">
        <v>417</v>
      </c>
    </row>
    <row r="87" spans="1:6" s="6" customFormat="1" ht="77.5" x14ac:dyDescent="0.35">
      <c r="A87" s="23" t="s">
        <v>457</v>
      </c>
      <c r="B87" s="23" t="s">
        <v>6</v>
      </c>
      <c r="C87" s="24" t="s">
        <v>966</v>
      </c>
      <c r="D87" s="25">
        <v>46279.958333333299</v>
      </c>
      <c r="E87" s="25">
        <v>46280.229166666701</v>
      </c>
      <c r="F87" s="24" t="s">
        <v>967</v>
      </c>
    </row>
    <row r="88" spans="1:6" s="5" customFormat="1" ht="62" x14ac:dyDescent="0.35">
      <c r="A88" s="23" t="s">
        <v>457</v>
      </c>
      <c r="B88" s="23" t="s">
        <v>2</v>
      </c>
      <c r="C88" s="24" t="s">
        <v>458</v>
      </c>
      <c r="D88" s="25">
        <v>46279.916666666701</v>
      </c>
      <c r="E88" s="25">
        <v>46280.229166666701</v>
      </c>
      <c r="F88" s="24" t="s">
        <v>459</v>
      </c>
    </row>
    <row r="89" spans="1:6" s="6" customFormat="1" ht="46.5" x14ac:dyDescent="0.35">
      <c r="A89" s="23" t="s">
        <v>361</v>
      </c>
      <c r="B89" s="23" t="s">
        <v>2</v>
      </c>
      <c r="C89" s="24" t="s">
        <v>364</v>
      </c>
      <c r="D89" s="25">
        <v>46279.875</v>
      </c>
      <c r="E89" s="25">
        <v>46280.25</v>
      </c>
      <c r="F89" s="24" t="s">
        <v>363</v>
      </c>
    </row>
    <row r="90" spans="1:6" s="6" customFormat="1" ht="46.5" x14ac:dyDescent="0.35">
      <c r="A90" s="23" t="s">
        <v>361</v>
      </c>
      <c r="B90" s="23" t="s">
        <v>2</v>
      </c>
      <c r="C90" s="24" t="s">
        <v>947</v>
      </c>
      <c r="D90" s="25">
        <v>46279.875</v>
      </c>
      <c r="E90" s="25">
        <v>46280.25</v>
      </c>
      <c r="F90" s="24" t="s">
        <v>363</v>
      </c>
    </row>
    <row r="91" spans="1:6" s="6" customFormat="1" ht="77.5" x14ac:dyDescent="0.35">
      <c r="A91" s="23" t="s">
        <v>361</v>
      </c>
      <c r="B91" s="23" t="s">
        <v>6</v>
      </c>
      <c r="C91" s="24" t="s">
        <v>464</v>
      </c>
      <c r="D91" s="25">
        <v>46279.916666666701</v>
      </c>
      <c r="E91" s="25">
        <v>46280.229166666701</v>
      </c>
      <c r="F91" s="24" t="s">
        <v>465</v>
      </c>
    </row>
    <row r="92" spans="1:6" s="6" customFormat="1" ht="124" x14ac:dyDescent="0.35">
      <c r="A92" s="23" t="s">
        <v>469</v>
      </c>
      <c r="B92" s="23" t="s">
        <v>5</v>
      </c>
      <c r="C92" s="24" t="s">
        <v>470</v>
      </c>
      <c r="D92" s="25">
        <v>46279.833333333299</v>
      </c>
      <c r="E92" s="25">
        <v>46280.25</v>
      </c>
      <c r="F92" s="24" t="s">
        <v>471</v>
      </c>
    </row>
    <row r="93" spans="1:6" s="6" customFormat="1" ht="124" x14ac:dyDescent="0.35">
      <c r="A93" s="23" t="s">
        <v>469</v>
      </c>
      <c r="B93" s="23" t="s">
        <v>5</v>
      </c>
      <c r="C93" s="24" t="s">
        <v>472</v>
      </c>
      <c r="D93" s="25">
        <v>46279.833333333299</v>
      </c>
      <c r="E93" s="25">
        <v>46280.25</v>
      </c>
      <c r="F93" s="24" t="s">
        <v>471</v>
      </c>
    </row>
    <row r="94" spans="1:6" s="6" customFormat="1" ht="124" x14ac:dyDescent="0.35">
      <c r="A94" s="23" t="s">
        <v>469</v>
      </c>
      <c r="B94" s="23" t="s">
        <v>4</v>
      </c>
      <c r="C94" s="24" t="s">
        <v>477</v>
      </c>
      <c r="D94" s="25">
        <v>46279.833333333299</v>
      </c>
      <c r="E94" s="25">
        <v>46280.25</v>
      </c>
      <c r="F94" s="24" t="s">
        <v>478</v>
      </c>
    </row>
    <row r="95" spans="1:6" s="6" customFormat="1" ht="46.5" x14ac:dyDescent="0.35">
      <c r="A95" s="23" t="s">
        <v>469</v>
      </c>
      <c r="B95" s="23" t="s">
        <v>4</v>
      </c>
      <c r="C95" s="24" t="s">
        <v>481</v>
      </c>
      <c r="D95" s="25">
        <v>46272.25</v>
      </c>
      <c r="E95" s="25">
        <v>46341.833333333299</v>
      </c>
      <c r="F95" s="24" t="s">
        <v>482</v>
      </c>
    </row>
    <row r="96" spans="1:6" s="6" customFormat="1" ht="46.5" x14ac:dyDescent="0.35">
      <c r="A96" s="23" t="s">
        <v>469</v>
      </c>
      <c r="B96" s="23" t="s">
        <v>4</v>
      </c>
      <c r="C96" s="24" t="s">
        <v>483</v>
      </c>
      <c r="D96" s="25">
        <v>46279.875</v>
      </c>
      <c r="E96" s="25">
        <v>46280.25</v>
      </c>
      <c r="F96" s="24" t="s">
        <v>484</v>
      </c>
    </row>
    <row r="97" spans="1:6" s="6" customFormat="1" ht="46.5" x14ac:dyDescent="0.35">
      <c r="A97" s="23" t="s">
        <v>469</v>
      </c>
      <c r="B97" s="23" t="s">
        <v>4</v>
      </c>
      <c r="C97" s="24" t="s">
        <v>516</v>
      </c>
      <c r="D97" s="25">
        <v>46279.833333333299</v>
      </c>
      <c r="E97" s="25">
        <v>46280.25</v>
      </c>
      <c r="F97" s="24" t="s">
        <v>517</v>
      </c>
    </row>
    <row r="98" spans="1:6" s="6" customFormat="1" ht="46.5" x14ac:dyDescent="0.35">
      <c r="A98" s="23" t="s">
        <v>373</v>
      </c>
      <c r="B98" s="23" t="s">
        <v>5</v>
      </c>
      <c r="C98" s="24" t="s">
        <v>374</v>
      </c>
      <c r="D98" s="25">
        <v>46279.875</v>
      </c>
      <c r="E98" s="25">
        <v>46280.25</v>
      </c>
      <c r="F98" s="24" t="s">
        <v>375</v>
      </c>
    </row>
    <row r="99" spans="1:6" s="6" customFormat="1" ht="46.5" x14ac:dyDescent="0.35">
      <c r="A99" s="23" t="s">
        <v>373</v>
      </c>
      <c r="B99" s="23" t="s">
        <v>4</v>
      </c>
      <c r="C99" s="24" t="s">
        <v>376</v>
      </c>
      <c r="D99" s="25">
        <v>46279.875</v>
      </c>
      <c r="E99" s="25">
        <v>46280.25</v>
      </c>
      <c r="F99" s="24" t="s">
        <v>375</v>
      </c>
    </row>
    <row r="100" spans="1:6" s="6" customFormat="1" ht="108.5" x14ac:dyDescent="0.35">
      <c r="A100" s="23" t="s">
        <v>373</v>
      </c>
      <c r="B100" s="23" t="s">
        <v>24</v>
      </c>
      <c r="C100" s="24" t="s">
        <v>496</v>
      </c>
      <c r="D100" s="25">
        <v>46279.875</v>
      </c>
      <c r="E100" s="25">
        <v>46280.25</v>
      </c>
      <c r="F100" s="24" t="s">
        <v>497</v>
      </c>
    </row>
    <row r="101" spans="1:6" s="6" customFormat="1" ht="62" x14ac:dyDescent="0.35">
      <c r="A101" s="23" t="s">
        <v>819</v>
      </c>
      <c r="B101" s="23" t="s">
        <v>5</v>
      </c>
      <c r="C101" s="24" t="s">
        <v>820</v>
      </c>
      <c r="D101" s="25">
        <v>46279.875</v>
      </c>
      <c r="E101" s="25">
        <v>46280.229166666701</v>
      </c>
      <c r="F101" s="24" t="s">
        <v>821</v>
      </c>
    </row>
    <row r="102" spans="1:6" s="6" customFormat="1" ht="62" x14ac:dyDescent="0.35">
      <c r="A102" s="23" t="s">
        <v>819</v>
      </c>
      <c r="B102" s="23" t="s">
        <v>4</v>
      </c>
      <c r="C102" s="24" t="s">
        <v>822</v>
      </c>
      <c r="D102" s="25">
        <v>46279.875</v>
      </c>
      <c r="E102" s="25">
        <v>46280.208333333299</v>
      </c>
      <c r="F102" s="24" t="s">
        <v>821</v>
      </c>
    </row>
    <row r="103" spans="1:6" s="6" customFormat="1" ht="62" x14ac:dyDescent="0.35">
      <c r="A103" s="23" t="s">
        <v>819</v>
      </c>
      <c r="B103" s="23" t="s">
        <v>5</v>
      </c>
      <c r="C103" s="24" t="s">
        <v>823</v>
      </c>
      <c r="D103" s="25">
        <v>46279.875</v>
      </c>
      <c r="E103" s="25">
        <v>46280.229166666701</v>
      </c>
      <c r="F103" s="24" t="s">
        <v>821</v>
      </c>
    </row>
    <row r="104" spans="1:6" s="6" customFormat="1" ht="46.5" x14ac:dyDescent="0.35">
      <c r="A104" s="23" t="s">
        <v>356</v>
      </c>
      <c r="B104" s="23" t="s">
        <v>2</v>
      </c>
      <c r="C104" s="24" t="s">
        <v>359</v>
      </c>
      <c r="D104" s="25">
        <v>46279.875</v>
      </c>
      <c r="E104" s="25">
        <v>46280.25</v>
      </c>
      <c r="F104" s="24" t="s">
        <v>360</v>
      </c>
    </row>
    <row r="105" spans="1:6" s="6" customFormat="1" ht="46.5" x14ac:dyDescent="0.35">
      <c r="A105" s="23" t="s">
        <v>356</v>
      </c>
      <c r="B105" s="23" t="s">
        <v>2</v>
      </c>
      <c r="C105" s="24" t="s">
        <v>948</v>
      </c>
      <c r="D105" s="25">
        <v>46279.875</v>
      </c>
      <c r="E105" s="25">
        <v>46280.25</v>
      </c>
      <c r="F105" s="24" t="s">
        <v>949</v>
      </c>
    </row>
    <row r="106" spans="1:6" s="6" customFormat="1" ht="46.5" x14ac:dyDescent="0.35">
      <c r="A106" s="23" t="s">
        <v>356</v>
      </c>
      <c r="B106" s="23" t="s">
        <v>6</v>
      </c>
      <c r="C106" s="24" t="s">
        <v>369</v>
      </c>
      <c r="D106" s="25">
        <v>46279.875</v>
      </c>
      <c r="E106" s="25">
        <v>46280.25</v>
      </c>
      <c r="F106" s="24" t="s">
        <v>370</v>
      </c>
    </row>
    <row r="107" spans="1:6" s="6" customFormat="1" ht="31" x14ac:dyDescent="0.35">
      <c r="A107" s="23" t="s">
        <v>356</v>
      </c>
      <c r="B107" s="23" t="s">
        <v>6</v>
      </c>
      <c r="C107" s="24" t="s">
        <v>377</v>
      </c>
      <c r="D107" s="25">
        <v>46279.875</v>
      </c>
      <c r="E107" s="25">
        <v>46280.25</v>
      </c>
      <c r="F107" s="24" t="s">
        <v>378</v>
      </c>
    </row>
    <row r="108" spans="1:6" s="14" customFormat="1" ht="139.5" x14ac:dyDescent="0.35">
      <c r="A108" s="23" t="s">
        <v>493</v>
      </c>
      <c r="B108" s="23" t="s">
        <v>24</v>
      </c>
      <c r="C108" s="24" t="s">
        <v>693</v>
      </c>
      <c r="D108" s="25">
        <v>46279.833333333299</v>
      </c>
      <c r="E108" s="25">
        <v>46280.25</v>
      </c>
      <c r="F108" s="24" t="s">
        <v>694</v>
      </c>
    </row>
    <row r="109" spans="1:6" s="6" customFormat="1" ht="108.5" x14ac:dyDescent="0.35">
      <c r="A109" s="23" t="s">
        <v>124</v>
      </c>
      <c r="B109" s="23" t="s">
        <v>2</v>
      </c>
      <c r="C109" s="24" t="s">
        <v>892</v>
      </c>
      <c r="D109" s="25">
        <v>46279.833333333299</v>
      </c>
      <c r="E109" s="25">
        <v>46280.25</v>
      </c>
      <c r="F109" s="24" t="s">
        <v>126</v>
      </c>
    </row>
    <row r="110" spans="1:6" s="6" customFormat="1" ht="46.5" x14ac:dyDescent="0.35">
      <c r="A110" s="23" t="s">
        <v>124</v>
      </c>
      <c r="B110" s="23" t="s">
        <v>4</v>
      </c>
      <c r="C110" s="24" t="s">
        <v>473</v>
      </c>
      <c r="D110" s="25">
        <v>46279.8125</v>
      </c>
      <c r="E110" s="25">
        <v>46280.25</v>
      </c>
      <c r="F110" s="24" t="s">
        <v>474</v>
      </c>
    </row>
    <row r="111" spans="1:6" s="6" customFormat="1" ht="62" x14ac:dyDescent="0.35">
      <c r="A111" s="23" t="s">
        <v>124</v>
      </c>
      <c r="B111" s="23" t="s">
        <v>5</v>
      </c>
      <c r="C111" s="24" t="s">
        <v>475</v>
      </c>
      <c r="D111" s="25">
        <v>46279.8125</v>
      </c>
      <c r="E111" s="25">
        <v>46280.25</v>
      </c>
      <c r="F111" s="24" t="s">
        <v>476</v>
      </c>
    </row>
    <row r="112" spans="1:6" s="5" customFormat="1" ht="108.5" x14ac:dyDescent="0.35">
      <c r="A112" s="23" t="s">
        <v>124</v>
      </c>
      <c r="B112" s="23" t="s">
        <v>5</v>
      </c>
      <c r="C112" s="24" t="s">
        <v>479</v>
      </c>
      <c r="D112" s="25">
        <v>46279.875</v>
      </c>
      <c r="E112" s="25">
        <v>46280.25</v>
      </c>
      <c r="F112" s="24" t="s">
        <v>480</v>
      </c>
    </row>
    <row r="113" spans="1:6" s="5" customFormat="1" ht="46.5" x14ac:dyDescent="0.35">
      <c r="A113" s="23" t="s">
        <v>124</v>
      </c>
      <c r="B113" s="23" t="s">
        <v>4</v>
      </c>
      <c r="C113" s="24" t="s">
        <v>485</v>
      </c>
      <c r="D113" s="25">
        <v>46279.833333333299</v>
      </c>
      <c r="E113" s="25">
        <v>46280.25</v>
      </c>
      <c r="F113" s="24" t="s">
        <v>486</v>
      </c>
    </row>
    <row r="114" spans="1:6" s="5" customFormat="1" ht="46.5" x14ac:dyDescent="0.35">
      <c r="A114" s="23" t="s">
        <v>124</v>
      </c>
      <c r="B114" s="23" t="s">
        <v>5</v>
      </c>
      <c r="C114" s="24" t="s">
        <v>487</v>
      </c>
      <c r="D114" s="25">
        <v>46279.833333333299</v>
      </c>
      <c r="E114" s="25">
        <v>46280.25</v>
      </c>
      <c r="F114" s="24" t="s">
        <v>488</v>
      </c>
    </row>
    <row r="115" spans="1:6" s="5" customFormat="1" ht="77.5" x14ac:dyDescent="0.35">
      <c r="A115" s="23" t="s">
        <v>124</v>
      </c>
      <c r="B115" s="23" t="s">
        <v>5</v>
      </c>
      <c r="C115" s="24" t="s">
        <v>489</v>
      </c>
      <c r="D115" s="25">
        <v>46279.875</v>
      </c>
      <c r="E115" s="25">
        <v>46280.25</v>
      </c>
      <c r="F115" s="24" t="s">
        <v>490</v>
      </c>
    </row>
    <row r="116" spans="1:6" s="5" customFormat="1" ht="108.5" x14ac:dyDescent="0.35">
      <c r="A116" s="23" t="s">
        <v>124</v>
      </c>
      <c r="B116" s="23" t="s">
        <v>6</v>
      </c>
      <c r="C116" s="24" t="s">
        <v>523</v>
      </c>
      <c r="D116" s="25">
        <v>46202.875</v>
      </c>
      <c r="E116" s="25">
        <v>46508.208333333299</v>
      </c>
      <c r="F116" s="24" t="s">
        <v>524</v>
      </c>
    </row>
    <row r="117" spans="1:6" s="5" customFormat="1" ht="108.5" x14ac:dyDescent="0.35">
      <c r="A117" s="23" t="s">
        <v>124</v>
      </c>
      <c r="B117" s="23" t="s">
        <v>2</v>
      </c>
      <c r="C117" s="24" t="s">
        <v>525</v>
      </c>
      <c r="D117" s="25">
        <v>46266.333333333299</v>
      </c>
      <c r="E117" s="25">
        <v>46477</v>
      </c>
      <c r="F117" s="24" t="s">
        <v>524</v>
      </c>
    </row>
    <row r="118" spans="1:6" s="5" customFormat="1" ht="62" x14ac:dyDescent="0.35">
      <c r="A118" s="23" t="s">
        <v>518</v>
      </c>
      <c r="B118" s="23" t="s">
        <v>6</v>
      </c>
      <c r="C118" s="24" t="s">
        <v>695</v>
      </c>
      <c r="D118" s="25">
        <v>46279.854166666701</v>
      </c>
      <c r="E118" s="25">
        <v>46280.25</v>
      </c>
      <c r="F118" s="24" t="s">
        <v>696</v>
      </c>
    </row>
    <row r="119" spans="1:6" s="5" customFormat="1" ht="77.5" x14ac:dyDescent="0.35">
      <c r="A119" s="23" t="s">
        <v>518</v>
      </c>
      <c r="B119" s="23" t="s">
        <v>2</v>
      </c>
      <c r="C119" s="24" t="s">
        <v>697</v>
      </c>
      <c r="D119" s="25">
        <v>46279.875</v>
      </c>
      <c r="E119" s="25">
        <v>46280.25</v>
      </c>
      <c r="F119" s="24" t="s">
        <v>698</v>
      </c>
    </row>
    <row r="120" spans="1:6" s="5" customFormat="1" ht="62" x14ac:dyDescent="0.35">
      <c r="A120" s="23" t="s">
        <v>979</v>
      </c>
      <c r="B120" s="23" t="s">
        <v>6</v>
      </c>
      <c r="C120" s="24" t="s">
        <v>980</v>
      </c>
      <c r="D120" s="25">
        <v>46279.875</v>
      </c>
      <c r="E120" s="25">
        <v>46280.25</v>
      </c>
      <c r="F120" s="24" t="s">
        <v>981</v>
      </c>
    </row>
    <row r="121" spans="1:6" s="5" customFormat="1" ht="93" x14ac:dyDescent="0.35">
      <c r="A121" s="23" t="s">
        <v>129</v>
      </c>
      <c r="B121" s="23" t="s">
        <v>6</v>
      </c>
      <c r="C121" s="24" t="s">
        <v>130</v>
      </c>
      <c r="D121" s="25">
        <v>46279.833333333299</v>
      </c>
      <c r="E121" s="25">
        <v>46280.25</v>
      </c>
      <c r="F121" s="24" t="s">
        <v>128</v>
      </c>
    </row>
    <row r="122" spans="1:6" s="5" customFormat="1" ht="46.5" x14ac:dyDescent="0.35">
      <c r="A122" s="23" t="s">
        <v>129</v>
      </c>
      <c r="B122" s="23" t="s">
        <v>2</v>
      </c>
      <c r="C122" s="24" t="s">
        <v>895</v>
      </c>
      <c r="D122" s="25">
        <v>46279.833333333299</v>
      </c>
      <c r="E122" s="25">
        <v>46280.208333333299</v>
      </c>
      <c r="F122" s="24" t="s">
        <v>896</v>
      </c>
    </row>
    <row r="123" spans="1:6" s="5" customFormat="1" ht="77.5" x14ac:dyDescent="0.35">
      <c r="A123" s="23" t="s">
        <v>132</v>
      </c>
      <c r="B123" s="23" t="s">
        <v>6</v>
      </c>
      <c r="C123" s="24" t="s">
        <v>893</v>
      </c>
      <c r="D123" s="25">
        <v>46279.833333333299</v>
      </c>
      <c r="E123" s="25">
        <v>46280.208333333299</v>
      </c>
      <c r="F123" s="24" t="s">
        <v>894</v>
      </c>
    </row>
    <row r="124" spans="1:6" s="5" customFormat="1" ht="77.5" x14ac:dyDescent="0.35">
      <c r="A124" s="23" t="s">
        <v>132</v>
      </c>
      <c r="B124" s="23" t="s">
        <v>5</v>
      </c>
      <c r="C124" s="24" t="s">
        <v>701</v>
      </c>
      <c r="D124" s="25">
        <v>46279.999305555597</v>
      </c>
      <c r="E124" s="25">
        <v>46280.25</v>
      </c>
      <c r="F124" s="24" t="s">
        <v>702</v>
      </c>
    </row>
    <row r="125" spans="1:6" s="5" customFormat="1" ht="93" x14ac:dyDescent="0.35">
      <c r="A125" s="23" t="s">
        <v>132</v>
      </c>
      <c r="B125" s="23" t="s">
        <v>7</v>
      </c>
      <c r="C125" s="24" t="s">
        <v>538</v>
      </c>
      <c r="D125" s="25">
        <v>46217.625</v>
      </c>
      <c r="E125" s="25">
        <v>46387.875</v>
      </c>
      <c r="F125" s="24" t="s">
        <v>539</v>
      </c>
    </row>
    <row r="126" spans="1:6" s="5" customFormat="1" ht="93" x14ac:dyDescent="0.35">
      <c r="A126" s="23" t="s">
        <v>132</v>
      </c>
      <c r="B126" s="23" t="s">
        <v>4</v>
      </c>
      <c r="C126" s="24" t="s">
        <v>982</v>
      </c>
      <c r="D126" s="25">
        <v>46279.875</v>
      </c>
      <c r="E126" s="25">
        <v>46280.25</v>
      </c>
      <c r="F126" s="24" t="s">
        <v>983</v>
      </c>
    </row>
    <row r="127" spans="1:6" s="5" customFormat="1" ht="62" x14ac:dyDescent="0.35">
      <c r="A127" s="23" t="s">
        <v>20</v>
      </c>
      <c r="B127" s="23" t="s">
        <v>5</v>
      </c>
      <c r="C127" s="24" t="s">
        <v>870</v>
      </c>
      <c r="D127" s="25">
        <v>46279.833333333299</v>
      </c>
      <c r="E127" s="25">
        <v>46280.25</v>
      </c>
      <c r="F127" s="24" t="s">
        <v>871</v>
      </c>
    </row>
    <row r="128" spans="1:6" s="5" customFormat="1" ht="77.5" x14ac:dyDescent="0.35">
      <c r="A128" s="23" t="s">
        <v>20</v>
      </c>
      <c r="B128" s="23" t="s">
        <v>24</v>
      </c>
      <c r="C128" s="24" t="s">
        <v>26</v>
      </c>
      <c r="D128" s="25">
        <v>46279.833333333299</v>
      </c>
      <c r="E128" s="25">
        <v>46280.25</v>
      </c>
      <c r="F128" s="24" t="s">
        <v>27</v>
      </c>
    </row>
    <row r="129" spans="1:6" s="5" customFormat="1" ht="62" x14ac:dyDescent="0.35">
      <c r="A129" s="23" t="s">
        <v>20</v>
      </c>
      <c r="B129" s="23" t="s">
        <v>4</v>
      </c>
      <c r="C129" s="24" t="s">
        <v>562</v>
      </c>
      <c r="D129" s="25">
        <v>46279.833333333299</v>
      </c>
      <c r="E129" s="25">
        <v>46280.25</v>
      </c>
      <c r="F129" s="24" t="s">
        <v>563</v>
      </c>
    </row>
    <row r="130" spans="1:6" ht="62" x14ac:dyDescent="0.35">
      <c r="A130" s="23" t="s">
        <v>20</v>
      </c>
      <c r="B130" s="23" t="s">
        <v>4</v>
      </c>
      <c r="C130" s="24" t="s">
        <v>873</v>
      </c>
      <c r="D130" s="25">
        <v>46279.833333333299</v>
      </c>
      <c r="E130" s="25">
        <v>46280.000694444403</v>
      </c>
      <c r="F130" s="24" t="s">
        <v>874</v>
      </c>
    </row>
    <row r="131" spans="1:6" ht="62" x14ac:dyDescent="0.35">
      <c r="A131" s="23" t="s">
        <v>20</v>
      </c>
      <c r="B131" s="23" t="s">
        <v>5</v>
      </c>
      <c r="C131" s="24" t="s">
        <v>875</v>
      </c>
      <c r="D131" s="25">
        <v>46280.000694444403</v>
      </c>
      <c r="E131" s="25">
        <v>46280.083333333299</v>
      </c>
      <c r="F131" s="24" t="s">
        <v>874</v>
      </c>
    </row>
    <row r="132" spans="1:6" ht="62" x14ac:dyDescent="0.35">
      <c r="A132" s="23" t="s">
        <v>20</v>
      </c>
      <c r="B132" s="23" t="s">
        <v>5</v>
      </c>
      <c r="C132" s="24" t="s">
        <v>876</v>
      </c>
      <c r="D132" s="25">
        <v>46280.083333333299</v>
      </c>
      <c r="E132" s="25">
        <v>46280.25</v>
      </c>
      <c r="F132" s="24" t="s">
        <v>874</v>
      </c>
    </row>
    <row r="133" spans="1:6" ht="77.5" x14ac:dyDescent="0.35">
      <c r="A133" s="23" t="s">
        <v>66</v>
      </c>
      <c r="B133" s="23" t="s">
        <v>6</v>
      </c>
      <c r="C133" s="24" t="s">
        <v>569</v>
      </c>
      <c r="D133" s="25">
        <v>46279.833333333299</v>
      </c>
      <c r="E133" s="25">
        <v>46280.25</v>
      </c>
      <c r="F133" s="24" t="s">
        <v>68</v>
      </c>
    </row>
    <row r="134" spans="1:6" ht="93" x14ac:dyDescent="0.35">
      <c r="A134" s="23" t="s">
        <v>66</v>
      </c>
      <c r="B134" s="23" t="s">
        <v>2</v>
      </c>
      <c r="C134" s="24" t="s">
        <v>94</v>
      </c>
      <c r="D134" s="25">
        <v>46279.541666666701</v>
      </c>
      <c r="E134" s="25">
        <v>46284.25</v>
      </c>
      <c r="F134" s="24" t="s">
        <v>95</v>
      </c>
    </row>
    <row r="135" spans="1:6" ht="93" x14ac:dyDescent="0.35">
      <c r="A135" s="23" t="s">
        <v>66</v>
      </c>
      <c r="B135" s="23" t="s">
        <v>24</v>
      </c>
      <c r="C135" s="24" t="s">
        <v>888</v>
      </c>
      <c r="D135" s="25">
        <v>46279.833333333299</v>
      </c>
      <c r="E135" s="25">
        <v>46280.25</v>
      </c>
      <c r="F135" s="24" t="s">
        <v>95</v>
      </c>
    </row>
    <row r="136" spans="1:6" ht="46.5" x14ac:dyDescent="0.35">
      <c r="A136" s="23" t="s">
        <v>540</v>
      </c>
      <c r="B136" s="23" t="s">
        <v>5</v>
      </c>
      <c r="C136" s="24" t="s">
        <v>553</v>
      </c>
      <c r="D136" s="25">
        <v>46279.833333333299</v>
      </c>
      <c r="E136" s="25">
        <v>46280.208333333299</v>
      </c>
      <c r="F136" s="24" t="s">
        <v>554</v>
      </c>
    </row>
    <row r="137" spans="1:6" ht="46.5" x14ac:dyDescent="0.35">
      <c r="A137" s="23" t="s">
        <v>540</v>
      </c>
      <c r="B137" s="23" t="s">
        <v>5</v>
      </c>
      <c r="C137" s="24" t="s">
        <v>712</v>
      </c>
      <c r="D137" s="25">
        <v>46279.833333333299</v>
      </c>
      <c r="E137" s="25">
        <v>46280.208333333299</v>
      </c>
      <c r="F137" s="24" t="s">
        <v>556</v>
      </c>
    </row>
    <row r="138" spans="1:6" ht="77.5" x14ac:dyDescent="0.35">
      <c r="A138" s="23" t="s">
        <v>533</v>
      </c>
      <c r="B138" s="23" t="s">
        <v>24</v>
      </c>
      <c r="C138" s="24" t="s">
        <v>534</v>
      </c>
      <c r="D138" s="25">
        <v>46230.833333333299</v>
      </c>
      <c r="E138" s="25">
        <v>46403.25</v>
      </c>
      <c r="F138" s="24" t="s">
        <v>535</v>
      </c>
    </row>
    <row r="139" spans="1:6" ht="46.5" x14ac:dyDescent="0.35">
      <c r="A139" s="23" t="s">
        <v>799</v>
      </c>
      <c r="B139" s="23" t="s">
        <v>4</v>
      </c>
      <c r="C139" s="24" t="s">
        <v>925</v>
      </c>
      <c r="D139" s="25">
        <v>46279.833333333299</v>
      </c>
      <c r="E139" s="25">
        <v>46280.25</v>
      </c>
      <c r="F139" s="24" t="s">
        <v>924</v>
      </c>
    </row>
    <row r="140" spans="1:6" ht="77.5" x14ac:dyDescent="0.35">
      <c r="A140" s="23" t="s">
        <v>736</v>
      </c>
      <c r="B140" s="23" t="s">
        <v>4</v>
      </c>
      <c r="C140" s="24" t="s">
        <v>737</v>
      </c>
      <c r="D140" s="25">
        <v>46279.833333333299</v>
      </c>
      <c r="E140" s="25">
        <v>46280.25</v>
      </c>
      <c r="F140" s="24" t="s">
        <v>738</v>
      </c>
    </row>
    <row r="141" spans="1:6" ht="62" x14ac:dyDescent="0.35">
      <c r="A141" s="23" t="s">
        <v>811</v>
      </c>
      <c r="B141" s="23" t="s">
        <v>6</v>
      </c>
      <c r="C141" s="24" t="s">
        <v>812</v>
      </c>
      <c r="D141" s="25">
        <v>46279.875</v>
      </c>
      <c r="E141" s="25">
        <v>46280.208333333299</v>
      </c>
      <c r="F141" s="24" t="s">
        <v>813</v>
      </c>
    </row>
    <row r="142" spans="1:6" ht="62" x14ac:dyDescent="0.35">
      <c r="A142" s="23" t="s">
        <v>811</v>
      </c>
      <c r="B142" s="23" t="s">
        <v>6</v>
      </c>
      <c r="C142" s="24" t="s">
        <v>814</v>
      </c>
      <c r="D142" s="25">
        <v>46279.875</v>
      </c>
      <c r="E142" s="25">
        <v>46280.208333333299</v>
      </c>
      <c r="F142" s="24" t="s">
        <v>813</v>
      </c>
    </row>
    <row r="143" spans="1:6" ht="62" x14ac:dyDescent="0.35">
      <c r="A143" s="23" t="s">
        <v>811</v>
      </c>
      <c r="B143" s="23" t="s">
        <v>6</v>
      </c>
      <c r="C143" s="24" t="s">
        <v>815</v>
      </c>
      <c r="D143" s="25">
        <v>46279.875</v>
      </c>
      <c r="E143" s="25">
        <v>46280.208333333299</v>
      </c>
      <c r="F143" s="24" t="s">
        <v>813</v>
      </c>
    </row>
    <row r="144" spans="1:6" ht="46.5" x14ac:dyDescent="0.35">
      <c r="A144" s="23" t="s">
        <v>816</v>
      </c>
      <c r="B144" s="23" t="s">
        <v>4</v>
      </c>
      <c r="C144" s="24" t="s">
        <v>817</v>
      </c>
      <c r="D144" s="25">
        <v>46279.395833333299</v>
      </c>
      <c r="E144" s="25">
        <v>46279.645833333299</v>
      </c>
      <c r="F144" s="24" t="s">
        <v>818</v>
      </c>
    </row>
    <row r="145" spans="1:6" ht="46.5" x14ac:dyDescent="0.35">
      <c r="A145" s="23" t="s">
        <v>816</v>
      </c>
      <c r="B145" s="23" t="s">
        <v>4</v>
      </c>
      <c r="C145" s="24" t="s">
        <v>817</v>
      </c>
      <c r="D145" s="25">
        <v>46280.395833333299</v>
      </c>
      <c r="E145" s="25">
        <v>46280.645833333299</v>
      </c>
      <c r="F145" s="24" t="s">
        <v>818</v>
      </c>
    </row>
    <row r="146" spans="1:6" ht="46.5" x14ac:dyDescent="0.35">
      <c r="A146" s="23" t="s">
        <v>984</v>
      </c>
      <c r="B146" s="23" t="s">
        <v>6</v>
      </c>
      <c r="C146" s="24" t="s">
        <v>985</v>
      </c>
      <c r="D146" s="25">
        <v>46279.791666666701</v>
      </c>
      <c r="E146" s="25">
        <v>46280.208333333299</v>
      </c>
      <c r="F146" s="24" t="s">
        <v>869</v>
      </c>
    </row>
    <row r="147" spans="1:6" ht="93" x14ac:dyDescent="0.35">
      <c r="A147" s="23" t="s">
        <v>187</v>
      </c>
      <c r="B147" s="23" t="s">
        <v>6</v>
      </c>
      <c r="C147" s="24" t="s">
        <v>188</v>
      </c>
      <c r="D147" s="25">
        <v>46237.833333333299</v>
      </c>
      <c r="E147" s="25">
        <v>46326.25</v>
      </c>
      <c r="F147" s="24" t="s">
        <v>189</v>
      </c>
    </row>
    <row r="148" spans="1:6" ht="93" x14ac:dyDescent="0.35">
      <c r="A148" s="23" t="s">
        <v>187</v>
      </c>
      <c r="B148" s="23" t="s">
        <v>2</v>
      </c>
      <c r="C148" s="24" t="s">
        <v>190</v>
      </c>
      <c r="D148" s="25">
        <v>46237.833333333299</v>
      </c>
      <c r="E148" s="25">
        <v>46326.25</v>
      </c>
      <c r="F148" s="24" t="s">
        <v>189</v>
      </c>
    </row>
    <row r="149" spans="1:6" ht="46.5" x14ac:dyDescent="0.35">
      <c r="A149" s="23" t="s">
        <v>807</v>
      </c>
      <c r="B149" s="23" t="s">
        <v>2</v>
      </c>
      <c r="C149" s="24" t="s">
        <v>808</v>
      </c>
      <c r="D149" s="25">
        <v>46279.875</v>
      </c>
      <c r="E149" s="25">
        <v>46280.25</v>
      </c>
      <c r="F149" s="24" t="s">
        <v>806</v>
      </c>
    </row>
    <row r="150" spans="1:6" ht="46.5" x14ac:dyDescent="0.35">
      <c r="A150" s="23" t="s">
        <v>807</v>
      </c>
      <c r="B150" s="23" t="s">
        <v>6</v>
      </c>
      <c r="C150" s="24" t="s">
        <v>809</v>
      </c>
      <c r="D150" s="25">
        <v>46279.875</v>
      </c>
      <c r="E150" s="25">
        <v>46280.25</v>
      </c>
      <c r="F150" s="24" t="s">
        <v>806</v>
      </c>
    </row>
    <row r="151" spans="1:6" ht="77.5" x14ac:dyDescent="0.35">
      <c r="A151" s="23" t="s">
        <v>141</v>
      </c>
      <c r="B151" s="23" t="s">
        <v>4</v>
      </c>
      <c r="C151" s="24" t="s">
        <v>142</v>
      </c>
      <c r="D151" s="25">
        <v>46279.833333333299</v>
      </c>
      <c r="E151" s="25">
        <v>46280.25</v>
      </c>
      <c r="F151" s="24" t="s">
        <v>143</v>
      </c>
    </row>
    <row r="152" spans="1:6" ht="77.5" x14ac:dyDescent="0.35">
      <c r="A152" s="23" t="s">
        <v>141</v>
      </c>
      <c r="B152" s="23" t="s">
        <v>4</v>
      </c>
      <c r="C152" s="24" t="s">
        <v>144</v>
      </c>
      <c r="D152" s="25">
        <v>46279.833333333299</v>
      </c>
      <c r="E152" s="25">
        <v>46280.25</v>
      </c>
      <c r="F152" s="24" t="s">
        <v>143</v>
      </c>
    </row>
    <row r="153" spans="1:6" ht="77.5" x14ac:dyDescent="0.35">
      <c r="A153" s="23" t="s">
        <v>141</v>
      </c>
      <c r="B153" s="23" t="s">
        <v>4</v>
      </c>
      <c r="C153" s="24" t="s">
        <v>145</v>
      </c>
      <c r="D153" s="25">
        <v>46279.833333333299</v>
      </c>
      <c r="E153" s="25">
        <v>46280.25</v>
      </c>
      <c r="F153" s="24" t="s">
        <v>143</v>
      </c>
    </row>
    <row r="154" spans="1:6" ht="77.5" x14ac:dyDescent="0.35">
      <c r="A154" s="23" t="s">
        <v>141</v>
      </c>
      <c r="B154" s="23" t="s">
        <v>4</v>
      </c>
      <c r="C154" s="24" t="s">
        <v>153</v>
      </c>
      <c r="D154" s="25">
        <v>46279.833333333299</v>
      </c>
      <c r="E154" s="25">
        <v>46280.25</v>
      </c>
      <c r="F154" s="24" t="s">
        <v>154</v>
      </c>
    </row>
    <row r="155" spans="1:6" ht="77.5" x14ac:dyDescent="0.35">
      <c r="A155" s="23" t="s">
        <v>141</v>
      </c>
      <c r="B155" s="23" t="s">
        <v>4</v>
      </c>
      <c r="C155" s="24" t="s">
        <v>155</v>
      </c>
      <c r="D155" s="25">
        <v>46279.833333333299</v>
      </c>
      <c r="E155" s="25">
        <v>46280.25</v>
      </c>
      <c r="F155" s="24" t="s">
        <v>154</v>
      </c>
    </row>
    <row r="156" spans="1:6" ht="77.5" x14ac:dyDescent="0.35">
      <c r="A156" s="23" t="s">
        <v>141</v>
      </c>
      <c r="B156" s="23" t="s">
        <v>4</v>
      </c>
      <c r="C156" s="24" t="s">
        <v>156</v>
      </c>
      <c r="D156" s="25">
        <v>46279.833333333299</v>
      </c>
      <c r="E156" s="25">
        <v>46280.25</v>
      </c>
      <c r="F156" s="24" t="s">
        <v>154</v>
      </c>
    </row>
    <row r="157" spans="1:6" ht="77.5" x14ac:dyDescent="0.35">
      <c r="A157" s="23" t="s">
        <v>141</v>
      </c>
      <c r="B157" s="23" t="s">
        <v>4</v>
      </c>
      <c r="C157" s="24" t="s">
        <v>157</v>
      </c>
      <c r="D157" s="25">
        <v>46279.833333333299</v>
      </c>
      <c r="E157" s="25">
        <v>46280.25</v>
      </c>
      <c r="F157" s="24" t="s">
        <v>154</v>
      </c>
    </row>
    <row r="158" spans="1:6" ht="77.5" x14ac:dyDescent="0.35">
      <c r="A158" s="23" t="s">
        <v>141</v>
      </c>
      <c r="B158" s="23" t="s">
        <v>4</v>
      </c>
      <c r="C158" s="24" t="s">
        <v>158</v>
      </c>
      <c r="D158" s="25">
        <v>46279.833333333299</v>
      </c>
      <c r="E158" s="25">
        <v>46280.25</v>
      </c>
      <c r="F158" s="24" t="s">
        <v>154</v>
      </c>
    </row>
    <row r="159" spans="1:6" ht="46.5" x14ac:dyDescent="0.35">
      <c r="A159" s="23" t="s">
        <v>141</v>
      </c>
      <c r="B159" s="23" t="s">
        <v>5</v>
      </c>
      <c r="C159" s="24" t="s">
        <v>182</v>
      </c>
      <c r="D159" s="25">
        <v>46279.833333333299</v>
      </c>
      <c r="E159" s="25">
        <v>46280.25</v>
      </c>
      <c r="F159" s="24" t="s">
        <v>183</v>
      </c>
    </row>
    <row r="160" spans="1:6" ht="93" x14ac:dyDescent="0.35">
      <c r="A160" s="23" t="s">
        <v>752</v>
      </c>
      <c r="B160" s="23" t="s">
        <v>2</v>
      </c>
      <c r="C160" s="24" t="s">
        <v>901</v>
      </c>
      <c r="D160" s="25">
        <v>46279.833333333299</v>
      </c>
      <c r="E160" s="25">
        <v>46280.25</v>
      </c>
      <c r="F160" s="24" t="s">
        <v>754</v>
      </c>
    </row>
    <row r="161" spans="1:6" ht="77.5" x14ac:dyDescent="0.35">
      <c r="A161" s="23" t="s">
        <v>146</v>
      </c>
      <c r="B161" s="23" t="s">
        <v>5</v>
      </c>
      <c r="C161" s="24" t="s">
        <v>902</v>
      </c>
      <c r="D161" s="25">
        <v>46279.833333333299</v>
      </c>
      <c r="E161" s="25">
        <v>46280.25</v>
      </c>
      <c r="F161" s="24" t="s">
        <v>903</v>
      </c>
    </row>
    <row r="162" spans="1:6" ht="77.5" x14ac:dyDescent="0.35">
      <c r="A162" s="23" t="s">
        <v>146</v>
      </c>
      <c r="B162" s="23" t="s">
        <v>5</v>
      </c>
      <c r="C162" s="24" t="s">
        <v>904</v>
      </c>
      <c r="D162" s="25">
        <v>46279.833333333299</v>
      </c>
      <c r="E162" s="25">
        <v>46280.25</v>
      </c>
      <c r="F162" s="24" t="s">
        <v>903</v>
      </c>
    </row>
    <row r="163" spans="1:6" ht="77.5" x14ac:dyDescent="0.35">
      <c r="A163" s="23" t="s">
        <v>146</v>
      </c>
      <c r="B163" s="23" t="s">
        <v>5</v>
      </c>
      <c r="C163" s="24" t="s">
        <v>905</v>
      </c>
      <c r="D163" s="25">
        <v>46279.833333333299</v>
      </c>
      <c r="E163" s="25">
        <v>46280.25</v>
      </c>
      <c r="F163" s="24" t="s">
        <v>903</v>
      </c>
    </row>
    <row r="164" spans="1:6" ht="77.5" x14ac:dyDescent="0.35">
      <c r="A164" s="23" t="s">
        <v>225</v>
      </c>
      <c r="B164" s="23" t="s">
        <v>4</v>
      </c>
      <c r="C164" s="24" t="s">
        <v>792</v>
      </c>
      <c r="D164" s="25">
        <v>46279.833333333299</v>
      </c>
      <c r="E164" s="25">
        <v>46280.25</v>
      </c>
      <c r="F164" s="24" t="s">
        <v>227</v>
      </c>
    </row>
    <row r="165" spans="1:6" ht="77.5" x14ac:dyDescent="0.35">
      <c r="A165" s="23" t="s">
        <v>225</v>
      </c>
      <c r="B165" s="23" t="s">
        <v>4</v>
      </c>
      <c r="C165" s="24" t="s">
        <v>793</v>
      </c>
      <c r="D165" s="25">
        <v>46279.833333333299</v>
      </c>
      <c r="E165" s="25">
        <v>46280.25</v>
      </c>
      <c r="F165" s="24" t="s">
        <v>227</v>
      </c>
    </row>
    <row r="166" spans="1:6" ht="77.5" x14ac:dyDescent="0.35">
      <c r="A166" s="23" t="s">
        <v>225</v>
      </c>
      <c r="B166" s="23" t="s">
        <v>4</v>
      </c>
      <c r="C166" s="24" t="s">
        <v>226</v>
      </c>
      <c r="D166" s="25">
        <v>46279.833333333299</v>
      </c>
      <c r="E166" s="25">
        <v>46280.25</v>
      </c>
      <c r="F166" s="24" t="s">
        <v>227</v>
      </c>
    </row>
    <row r="167" spans="1:6" ht="77.5" x14ac:dyDescent="0.35">
      <c r="A167" s="23" t="s">
        <v>225</v>
      </c>
      <c r="B167" s="23" t="s">
        <v>4</v>
      </c>
      <c r="C167" s="24" t="s">
        <v>228</v>
      </c>
      <c r="D167" s="25">
        <v>46279.833333333299</v>
      </c>
      <c r="E167" s="25">
        <v>46280.25</v>
      </c>
      <c r="F167" s="24" t="s">
        <v>227</v>
      </c>
    </row>
    <row r="168" spans="1:6" ht="77.5" x14ac:dyDescent="0.35">
      <c r="A168" s="23" t="s">
        <v>225</v>
      </c>
      <c r="B168" s="23" t="s">
        <v>4</v>
      </c>
      <c r="C168" s="24" t="s">
        <v>229</v>
      </c>
      <c r="D168" s="25">
        <v>46279.833333333299</v>
      </c>
      <c r="E168" s="25">
        <v>46280.25</v>
      </c>
      <c r="F168" s="24" t="s">
        <v>227</v>
      </c>
    </row>
    <row r="169" spans="1:6" ht="77.5" x14ac:dyDescent="0.35">
      <c r="A169" s="23" t="s">
        <v>225</v>
      </c>
      <c r="B169" s="23" t="s">
        <v>4</v>
      </c>
      <c r="C169" s="24" t="s">
        <v>230</v>
      </c>
      <c r="D169" s="25">
        <v>46279.833333333299</v>
      </c>
      <c r="E169" s="25">
        <v>46280.25</v>
      </c>
      <c r="F169" s="24" t="s">
        <v>227</v>
      </c>
    </row>
    <row r="170" spans="1:6" ht="77.5" x14ac:dyDescent="0.35">
      <c r="A170" s="23" t="s">
        <v>225</v>
      </c>
      <c r="B170" s="23" t="s">
        <v>4</v>
      </c>
      <c r="C170" s="24" t="s">
        <v>794</v>
      </c>
      <c r="D170" s="25">
        <v>46279.833333333299</v>
      </c>
      <c r="E170" s="25">
        <v>46280.25</v>
      </c>
      <c r="F170" s="24" t="s">
        <v>227</v>
      </c>
    </row>
    <row r="171" spans="1:6" ht="46.5" x14ac:dyDescent="0.35">
      <c r="A171" s="23" t="s">
        <v>325</v>
      </c>
      <c r="B171" s="23" t="s">
        <v>2</v>
      </c>
      <c r="C171" s="24" t="s">
        <v>805</v>
      </c>
      <c r="D171" s="25">
        <v>46279.875</v>
      </c>
      <c r="E171" s="25">
        <v>46280.25</v>
      </c>
      <c r="F171" s="24" t="s">
        <v>806</v>
      </c>
    </row>
    <row r="172" spans="1:6" ht="46.5" x14ac:dyDescent="0.35">
      <c r="A172" s="23" t="s">
        <v>325</v>
      </c>
      <c r="B172" s="23" t="s">
        <v>6</v>
      </c>
      <c r="C172" s="24" t="s">
        <v>810</v>
      </c>
      <c r="D172" s="25">
        <v>46279.875</v>
      </c>
      <c r="E172" s="25">
        <v>46280.25</v>
      </c>
      <c r="F172" s="24" t="s">
        <v>806</v>
      </c>
    </row>
    <row r="173" spans="1:6" ht="77.5" x14ac:dyDescent="0.35">
      <c r="A173" s="23" t="s">
        <v>53</v>
      </c>
      <c r="B173" s="23" t="s">
        <v>2</v>
      </c>
      <c r="C173" s="24" t="s">
        <v>54</v>
      </c>
      <c r="D173" s="25">
        <v>46279.916666666701</v>
      </c>
      <c r="E173" s="25">
        <v>46280.208333333299</v>
      </c>
      <c r="F173" s="24" t="s">
        <v>55</v>
      </c>
    </row>
    <row r="174" spans="1:6" ht="77.5" x14ac:dyDescent="0.35">
      <c r="A174" s="23" t="s">
        <v>53</v>
      </c>
      <c r="B174" s="23" t="s">
        <v>2</v>
      </c>
      <c r="C174" s="24" t="s">
        <v>64</v>
      </c>
      <c r="D174" s="25">
        <v>46279.875</v>
      </c>
      <c r="E174" s="25">
        <v>46280.208333333299</v>
      </c>
      <c r="F174" s="24" t="s">
        <v>65</v>
      </c>
    </row>
    <row r="175" spans="1:6" ht="77.5" x14ac:dyDescent="0.35">
      <c r="A175" s="23" t="s">
        <v>53</v>
      </c>
      <c r="B175" s="23" t="s">
        <v>2</v>
      </c>
      <c r="C175" s="24" t="s">
        <v>887</v>
      </c>
      <c r="D175" s="25">
        <v>46279.833333333299</v>
      </c>
      <c r="E175" s="25">
        <v>46280.25</v>
      </c>
      <c r="F175" s="24" t="s">
        <v>728</v>
      </c>
    </row>
    <row r="176" spans="1:6" ht="62" x14ac:dyDescent="0.35">
      <c r="A176" s="23" t="s">
        <v>53</v>
      </c>
      <c r="B176" s="23" t="s">
        <v>2</v>
      </c>
      <c r="C176" s="24" t="s">
        <v>889</v>
      </c>
      <c r="D176" s="25">
        <v>46279.833333333299</v>
      </c>
      <c r="E176" s="25">
        <v>46280.25</v>
      </c>
      <c r="F176" s="24" t="s">
        <v>890</v>
      </c>
    </row>
    <row r="177" spans="1:6" ht="62" x14ac:dyDescent="0.35">
      <c r="A177" s="23" t="s">
        <v>53</v>
      </c>
      <c r="B177" s="23" t="s">
        <v>2</v>
      </c>
      <c r="C177" s="24" t="s">
        <v>891</v>
      </c>
      <c r="D177" s="25">
        <v>46279.833333333299</v>
      </c>
      <c r="E177" s="25">
        <v>46280.25</v>
      </c>
      <c r="F177" s="24" t="s">
        <v>890</v>
      </c>
    </row>
    <row r="178" spans="1:6" ht="93" x14ac:dyDescent="0.35">
      <c r="A178" s="23" t="s">
        <v>53</v>
      </c>
      <c r="B178" s="23" t="s">
        <v>6</v>
      </c>
      <c r="C178" s="24" t="s">
        <v>127</v>
      </c>
      <c r="D178" s="25">
        <v>46279.833333333299</v>
      </c>
      <c r="E178" s="25">
        <v>46280.25</v>
      </c>
      <c r="F178" s="24" t="s">
        <v>128</v>
      </c>
    </row>
    <row r="179" spans="1:6" ht="93" x14ac:dyDescent="0.35">
      <c r="A179" s="23" t="s">
        <v>53</v>
      </c>
      <c r="B179" s="23" t="s">
        <v>2</v>
      </c>
      <c r="C179" s="24" t="s">
        <v>131</v>
      </c>
      <c r="D179" s="25">
        <v>46279.833333333299</v>
      </c>
      <c r="E179" s="25">
        <v>46280.25</v>
      </c>
      <c r="F179" s="24" t="s">
        <v>128</v>
      </c>
    </row>
    <row r="180" spans="1:6" ht="77.5" x14ac:dyDescent="0.35">
      <c r="A180" s="23" t="s">
        <v>53</v>
      </c>
      <c r="B180" s="23" t="s">
        <v>2</v>
      </c>
      <c r="C180" s="24" t="s">
        <v>766</v>
      </c>
      <c r="D180" s="25">
        <v>46279.854166666701</v>
      </c>
      <c r="E180" s="25">
        <v>46280.25</v>
      </c>
      <c r="F180" s="24" t="s">
        <v>767</v>
      </c>
    </row>
    <row r="181" spans="1:6" ht="77.5" x14ac:dyDescent="0.35">
      <c r="A181" s="23" t="s">
        <v>53</v>
      </c>
      <c r="B181" s="23" t="s">
        <v>2</v>
      </c>
      <c r="C181" s="24" t="s">
        <v>768</v>
      </c>
      <c r="D181" s="25">
        <v>46279.854166666701</v>
      </c>
      <c r="E181" s="25">
        <v>46280.25</v>
      </c>
      <c r="F181" s="24" t="s">
        <v>767</v>
      </c>
    </row>
    <row r="182" spans="1:6" ht="77.5" x14ac:dyDescent="0.35">
      <c r="A182" s="23" t="s">
        <v>53</v>
      </c>
      <c r="B182" s="23" t="s">
        <v>2</v>
      </c>
      <c r="C182" s="24" t="s">
        <v>769</v>
      </c>
      <c r="D182" s="25">
        <v>46279.854166666701</v>
      </c>
      <c r="E182" s="25">
        <v>46280.25</v>
      </c>
      <c r="F182" s="24" t="s">
        <v>767</v>
      </c>
    </row>
    <row r="183" spans="1:6" ht="77.5" x14ac:dyDescent="0.35">
      <c r="A183" s="23" t="s">
        <v>53</v>
      </c>
      <c r="B183" s="23" t="s">
        <v>2</v>
      </c>
      <c r="C183" s="24" t="s">
        <v>770</v>
      </c>
      <c r="D183" s="25">
        <v>46279.854166666701</v>
      </c>
      <c r="E183" s="25">
        <v>46280.25</v>
      </c>
      <c r="F183" s="24" t="s">
        <v>767</v>
      </c>
    </row>
    <row r="184" spans="1:6" ht="77.5" x14ac:dyDescent="0.35">
      <c r="A184" s="23" t="s">
        <v>53</v>
      </c>
      <c r="B184" s="23" t="s">
        <v>6</v>
      </c>
      <c r="C184" s="24" t="s">
        <v>150</v>
      </c>
      <c r="D184" s="25">
        <v>46279.833333333299</v>
      </c>
      <c r="E184" s="25">
        <v>46280.25</v>
      </c>
      <c r="F184" s="24" t="s">
        <v>620</v>
      </c>
    </row>
    <row r="185" spans="1:6" ht="62" x14ac:dyDescent="0.35">
      <c r="A185" s="23" t="s">
        <v>53</v>
      </c>
      <c r="B185" s="23" t="s">
        <v>6</v>
      </c>
      <c r="C185" s="24" t="s">
        <v>968</v>
      </c>
      <c r="D185" s="25">
        <v>46279.916666666701</v>
      </c>
      <c r="E185" s="25">
        <v>46280.229166666701</v>
      </c>
      <c r="F185" s="24" t="s">
        <v>969</v>
      </c>
    </row>
    <row r="186" spans="1:6" ht="46.5" x14ac:dyDescent="0.35">
      <c r="A186" s="23" t="s">
        <v>31</v>
      </c>
      <c r="B186" s="23" t="s">
        <v>6</v>
      </c>
      <c r="C186" s="24" t="s">
        <v>44</v>
      </c>
      <c r="D186" s="25">
        <v>46279.875</v>
      </c>
      <c r="E186" s="25">
        <v>46280.208333333299</v>
      </c>
      <c r="F186" s="24" t="s">
        <v>45</v>
      </c>
    </row>
    <row r="187" spans="1:6" ht="93" x14ac:dyDescent="0.35">
      <c r="A187" s="23" t="s">
        <v>31</v>
      </c>
      <c r="B187" s="23" t="s">
        <v>6</v>
      </c>
      <c r="C187" s="24" t="s">
        <v>435</v>
      </c>
      <c r="D187" s="25">
        <v>46279.916666666701</v>
      </c>
      <c r="E187" s="25">
        <v>46280.229166666701</v>
      </c>
      <c r="F187" s="24" t="s">
        <v>436</v>
      </c>
    </row>
    <row r="188" spans="1:6" ht="108.5" x14ac:dyDescent="0.35">
      <c r="A188" s="23" t="s">
        <v>135</v>
      </c>
      <c r="B188" s="23" t="s">
        <v>5</v>
      </c>
      <c r="C188" s="24" t="s">
        <v>136</v>
      </c>
      <c r="D188" s="25">
        <v>46279.833333333299</v>
      </c>
      <c r="E188" s="25">
        <v>46280.25</v>
      </c>
      <c r="F188" s="24" t="s">
        <v>137</v>
      </c>
    </row>
    <row r="189" spans="1:6" ht="108.5" x14ac:dyDescent="0.35">
      <c r="A189" s="23" t="s">
        <v>135</v>
      </c>
      <c r="B189" s="23" t="s">
        <v>5</v>
      </c>
      <c r="C189" s="24" t="s">
        <v>140</v>
      </c>
      <c r="D189" s="25">
        <v>46279.833333333299</v>
      </c>
      <c r="E189" s="25">
        <v>46280.25</v>
      </c>
      <c r="F189" s="24" t="s">
        <v>137</v>
      </c>
    </row>
    <row r="190" spans="1:6" ht="77.5" x14ac:dyDescent="0.35">
      <c r="A190" s="23" t="s">
        <v>135</v>
      </c>
      <c r="B190" s="23" t="s">
        <v>4</v>
      </c>
      <c r="C190" s="24" t="s">
        <v>914</v>
      </c>
      <c r="D190" s="25">
        <v>46279.833333333299</v>
      </c>
      <c r="E190" s="25">
        <v>46280.25</v>
      </c>
      <c r="F190" s="24" t="s">
        <v>915</v>
      </c>
    </row>
    <row r="191" spans="1:6" ht="77.5" x14ac:dyDescent="0.35">
      <c r="A191" s="23" t="s">
        <v>135</v>
      </c>
      <c r="B191" s="23" t="s">
        <v>4</v>
      </c>
      <c r="C191" s="24" t="s">
        <v>916</v>
      </c>
      <c r="D191" s="25">
        <v>46279.833333333299</v>
      </c>
      <c r="E191" s="25">
        <v>46280.25</v>
      </c>
      <c r="F191" s="24" t="s">
        <v>915</v>
      </c>
    </row>
    <row r="192" spans="1:6" ht="108.5" x14ac:dyDescent="0.35">
      <c r="A192" s="23" t="s">
        <v>138</v>
      </c>
      <c r="B192" s="23" t="s">
        <v>6</v>
      </c>
      <c r="C192" s="24" t="s">
        <v>139</v>
      </c>
      <c r="D192" s="25">
        <v>46279.833333333299</v>
      </c>
      <c r="E192" s="25">
        <v>46280.25</v>
      </c>
      <c r="F192" s="24" t="s">
        <v>137</v>
      </c>
    </row>
    <row r="193" spans="1:6" ht="46.5" x14ac:dyDescent="0.35">
      <c r="A193" s="23" t="s">
        <v>412</v>
      </c>
      <c r="B193" s="23" t="s">
        <v>5</v>
      </c>
      <c r="C193" s="24" t="s">
        <v>665</v>
      </c>
      <c r="D193" s="25">
        <v>46279.875</v>
      </c>
      <c r="E193" s="25">
        <v>46280.25</v>
      </c>
      <c r="F193" s="24" t="s">
        <v>666</v>
      </c>
    </row>
    <row r="194" spans="1:6" ht="31" x14ac:dyDescent="0.35">
      <c r="A194" s="23" t="s">
        <v>394</v>
      </c>
      <c r="B194" s="23" t="s">
        <v>5</v>
      </c>
      <c r="C194" s="24" t="s">
        <v>395</v>
      </c>
      <c r="D194" s="25">
        <v>46279.833333333299</v>
      </c>
      <c r="E194" s="25">
        <v>46280.25</v>
      </c>
      <c r="F194" s="24" t="s">
        <v>396</v>
      </c>
    </row>
    <row r="195" spans="1:6" ht="31" x14ac:dyDescent="0.35">
      <c r="A195" s="23" t="s">
        <v>394</v>
      </c>
      <c r="B195" s="23" t="s">
        <v>5</v>
      </c>
      <c r="C195" s="24" t="s">
        <v>397</v>
      </c>
      <c r="D195" s="25">
        <v>46279.833333333299</v>
      </c>
      <c r="E195" s="25">
        <v>46280.25</v>
      </c>
      <c r="F195" s="24" t="s">
        <v>396</v>
      </c>
    </row>
    <row r="196" spans="1:6" ht="62" x14ac:dyDescent="0.35">
      <c r="A196" s="23" t="s">
        <v>394</v>
      </c>
      <c r="B196" s="23" t="s">
        <v>4</v>
      </c>
      <c r="C196" s="24" t="s">
        <v>960</v>
      </c>
      <c r="D196" s="25">
        <v>46279.833333333299</v>
      </c>
      <c r="E196" s="25">
        <v>46280.25</v>
      </c>
      <c r="F196" s="24" t="s">
        <v>411</v>
      </c>
    </row>
    <row r="197" spans="1:6" ht="31" x14ac:dyDescent="0.35">
      <c r="A197" s="23" t="s">
        <v>394</v>
      </c>
      <c r="B197" s="23" t="s">
        <v>4</v>
      </c>
      <c r="C197" s="24" t="s">
        <v>961</v>
      </c>
      <c r="D197" s="25">
        <v>46279.833333333299</v>
      </c>
      <c r="E197" s="25">
        <v>46280.25</v>
      </c>
      <c r="F197" s="24" t="s">
        <v>962</v>
      </c>
    </row>
    <row r="198" spans="1:6" ht="62" x14ac:dyDescent="0.35">
      <c r="A198" s="23" t="s">
        <v>394</v>
      </c>
      <c r="B198" s="23" t="s">
        <v>4</v>
      </c>
      <c r="C198" s="24" t="s">
        <v>683</v>
      </c>
      <c r="D198" s="25">
        <v>46279.916666666701</v>
      </c>
      <c r="E198" s="25">
        <v>46280.208333333299</v>
      </c>
      <c r="F198" s="24" t="s">
        <v>682</v>
      </c>
    </row>
    <row r="199" spans="1:6" ht="77.5" x14ac:dyDescent="0.35">
      <c r="A199" s="23" t="s">
        <v>429</v>
      </c>
      <c r="B199" s="23" t="s">
        <v>7</v>
      </c>
      <c r="C199" s="24" t="s">
        <v>430</v>
      </c>
      <c r="D199" s="25">
        <v>46279.916666666701</v>
      </c>
      <c r="E199" s="25">
        <v>46280.229166666701</v>
      </c>
      <c r="F199" s="24" t="s">
        <v>431</v>
      </c>
    </row>
    <row r="200" spans="1:6" ht="93" x14ac:dyDescent="0.35">
      <c r="A200" s="23" t="s">
        <v>429</v>
      </c>
      <c r="B200" s="23" t="s">
        <v>8</v>
      </c>
      <c r="C200" s="24" t="s">
        <v>439</v>
      </c>
      <c r="D200" s="25">
        <v>46279.916666666701</v>
      </c>
      <c r="E200" s="25">
        <v>46280.229166666701</v>
      </c>
      <c r="F200" s="24" t="s">
        <v>438</v>
      </c>
    </row>
    <row r="201" spans="1:6" ht="62" x14ac:dyDescent="0.35">
      <c r="A201" s="23" t="s">
        <v>429</v>
      </c>
      <c r="B201" s="23" t="s">
        <v>7</v>
      </c>
      <c r="C201" s="24" t="s">
        <v>451</v>
      </c>
      <c r="D201" s="25">
        <v>46279.916666666701</v>
      </c>
      <c r="E201" s="25">
        <v>46280.229166666701</v>
      </c>
      <c r="F201" s="24" t="s">
        <v>452</v>
      </c>
    </row>
    <row r="202" spans="1:6" ht="77.5" x14ac:dyDescent="0.35">
      <c r="A202" s="23" t="s">
        <v>429</v>
      </c>
      <c r="B202" s="23" t="s">
        <v>8</v>
      </c>
      <c r="C202" s="24" t="s">
        <v>678</v>
      </c>
      <c r="D202" s="25">
        <v>46279.916666666701</v>
      </c>
      <c r="E202" s="25">
        <v>46280.229166666701</v>
      </c>
      <c r="F202" s="24" t="s">
        <v>679</v>
      </c>
    </row>
    <row r="203" spans="1:6" ht="93" x14ac:dyDescent="0.35">
      <c r="A203" s="23" t="s">
        <v>429</v>
      </c>
      <c r="B203" s="23" t="s">
        <v>7</v>
      </c>
      <c r="C203" s="24" t="s">
        <v>684</v>
      </c>
      <c r="D203" s="25">
        <v>46279.916666666701</v>
      </c>
      <c r="E203" s="25">
        <v>46280.229166666701</v>
      </c>
      <c r="F203" s="24" t="s">
        <v>685</v>
      </c>
    </row>
    <row r="204" spans="1:6" ht="31" x14ac:dyDescent="0.35">
      <c r="A204" s="23" t="s">
        <v>954</v>
      </c>
      <c r="B204" s="23" t="s">
        <v>4</v>
      </c>
      <c r="C204" s="24" t="s">
        <v>955</v>
      </c>
      <c r="D204" s="25">
        <v>46279.875</v>
      </c>
      <c r="E204" s="25">
        <v>46280.25</v>
      </c>
      <c r="F204" s="24" t="s">
        <v>956</v>
      </c>
    </row>
    <row r="205" spans="1:6" ht="62" x14ac:dyDescent="0.35">
      <c r="A205" s="23" t="s">
        <v>353</v>
      </c>
      <c r="B205" s="23" t="s">
        <v>2</v>
      </c>
      <c r="C205" s="24" t="s">
        <v>354</v>
      </c>
      <c r="D205" s="25">
        <v>46237.25</v>
      </c>
      <c r="E205" s="25">
        <v>46692.25</v>
      </c>
      <c r="F205" s="24" t="s">
        <v>355</v>
      </c>
    </row>
    <row r="206" spans="1:6" ht="93" x14ac:dyDescent="0.35">
      <c r="A206" s="23" t="s">
        <v>504</v>
      </c>
      <c r="B206" s="23" t="s">
        <v>2</v>
      </c>
      <c r="C206" s="24" t="s">
        <v>976</v>
      </c>
      <c r="D206" s="25">
        <v>46279.833333333299</v>
      </c>
      <c r="E206" s="25">
        <v>46280.25</v>
      </c>
      <c r="F206" s="24" t="s">
        <v>977</v>
      </c>
    </row>
    <row r="207" spans="1:6" ht="93" x14ac:dyDescent="0.35">
      <c r="A207" s="23" t="s">
        <v>504</v>
      </c>
      <c r="B207" s="23" t="s">
        <v>2</v>
      </c>
      <c r="C207" s="24" t="s">
        <v>978</v>
      </c>
      <c r="D207" s="25">
        <v>46279.854166666701</v>
      </c>
      <c r="E207" s="25">
        <v>46280.25</v>
      </c>
      <c r="F207" s="24" t="s">
        <v>977</v>
      </c>
    </row>
    <row r="208" spans="1:6" ht="31" x14ac:dyDescent="0.35">
      <c r="A208" s="23" t="s">
        <v>384</v>
      </c>
      <c r="B208" s="23" t="s">
        <v>4</v>
      </c>
      <c r="C208" s="24" t="s">
        <v>644</v>
      </c>
      <c r="D208" s="25">
        <v>46279.875</v>
      </c>
      <c r="E208" s="25">
        <v>46280.25</v>
      </c>
      <c r="F208" s="24" t="s">
        <v>645</v>
      </c>
    </row>
    <row r="209" spans="1:6" ht="46.5" x14ac:dyDescent="0.35">
      <c r="A209" s="23" t="s">
        <v>384</v>
      </c>
      <c r="B209" s="23" t="s">
        <v>4</v>
      </c>
      <c r="C209" s="24" t="s">
        <v>957</v>
      </c>
      <c r="D209" s="25">
        <v>46279.875</v>
      </c>
      <c r="E209" s="25">
        <v>46280.25</v>
      </c>
      <c r="F209" s="24" t="s">
        <v>958</v>
      </c>
    </row>
    <row r="210" spans="1:6" ht="93" x14ac:dyDescent="0.35">
      <c r="A210" s="23" t="s">
        <v>384</v>
      </c>
      <c r="B210" s="23" t="s">
        <v>4</v>
      </c>
      <c r="C210" s="24" t="s">
        <v>437</v>
      </c>
      <c r="D210" s="25">
        <v>46279.916666666701</v>
      </c>
      <c r="E210" s="25">
        <v>46280.229166666701</v>
      </c>
      <c r="F210" s="24" t="s">
        <v>438</v>
      </c>
    </row>
    <row r="211" spans="1:6" ht="77.5" x14ac:dyDescent="0.35">
      <c r="A211" s="23" t="s">
        <v>384</v>
      </c>
      <c r="B211" s="23" t="s">
        <v>5</v>
      </c>
      <c r="C211" s="24" t="s">
        <v>970</v>
      </c>
      <c r="D211" s="25">
        <v>46279.875</v>
      </c>
      <c r="E211" s="25">
        <v>46280.25</v>
      </c>
      <c r="F211" s="24" t="s">
        <v>971</v>
      </c>
    </row>
    <row r="212" spans="1:6" ht="77.5" x14ac:dyDescent="0.35">
      <c r="A212" s="23" t="s">
        <v>69</v>
      </c>
      <c r="B212" s="23" t="s">
        <v>6</v>
      </c>
      <c r="C212" s="24" t="s">
        <v>70</v>
      </c>
      <c r="D212" s="25">
        <v>46279.927083333299</v>
      </c>
      <c r="E212" s="25">
        <v>46280.25</v>
      </c>
      <c r="F212" s="24" t="s">
        <v>71</v>
      </c>
    </row>
    <row r="213" spans="1:6" ht="77.5" x14ac:dyDescent="0.35">
      <c r="A213" s="23" t="s">
        <v>69</v>
      </c>
      <c r="B213" s="23" t="s">
        <v>6</v>
      </c>
      <c r="C213" s="24" t="s">
        <v>72</v>
      </c>
      <c r="D213" s="25">
        <v>46279.927083333299</v>
      </c>
      <c r="E213" s="25">
        <v>46280.25</v>
      </c>
      <c r="F213" s="24" t="s">
        <v>71</v>
      </c>
    </row>
    <row r="214" spans="1:6" ht="77.5" x14ac:dyDescent="0.35">
      <c r="A214" s="23" t="s">
        <v>69</v>
      </c>
      <c r="B214" s="23" t="s">
        <v>6</v>
      </c>
      <c r="C214" s="24" t="s">
        <v>73</v>
      </c>
      <c r="D214" s="25">
        <v>46279.927083333299</v>
      </c>
      <c r="E214" s="25">
        <v>46280.25</v>
      </c>
      <c r="F214" s="24" t="s">
        <v>71</v>
      </c>
    </row>
    <row r="215" spans="1:6" ht="93" x14ac:dyDescent="0.35">
      <c r="A215" s="23" t="s">
        <v>69</v>
      </c>
      <c r="B215" s="23" t="s">
        <v>2</v>
      </c>
      <c r="C215" s="24" t="s">
        <v>883</v>
      </c>
      <c r="D215" s="25">
        <v>46279.927083333299</v>
      </c>
      <c r="E215" s="25">
        <v>46280.25</v>
      </c>
      <c r="F215" s="24" t="s">
        <v>884</v>
      </c>
    </row>
    <row r="216" spans="1:6" ht="62" x14ac:dyDescent="0.35">
      <c r="A216" s="23" t="s">
        <v>69</v>
      </c>
      <c r="B216" s="23" t="s">
        <v>2</v>
      </c>
      <c r="C216" s="24" t="s">
        <v>885</v>
      </c>
      <c r="D216" s="25">
        <v>46279.927083333299</v>
      </c>
      <c r="E216" s="25">
        <v>46280.25</v>
      </c>
      <c r="F216" s="24" t="s">
        <v>886</v>
      </c>
    </row>
    <row r="217" spans="1:6" ht="93" x14ac:dyDescent="0.35">
      <c r="A217" s="23" t="s">
        <v>69</v>
      </c>
      <c r="B217" s="23" t="s">
        <v>24</v>
      </c>
      <c r="C217" s="24" t="s">
        <v>686</v>
      </c>
      <c r="D217" s="25">
        <v>46279.916666666701</v>
      </c>
      <c r="E217" s="25">
        <v>46280.229166666701</v>
      </c>
      <c r="F217" s="24" t="s">
        <v>685</v>
      </c>
    </row>
    <row r="218" spans="1:6" ht="62" x14ac:dyDescent="0.35">
      <c r="A218" s="23" t="s">
        <v>530</v>
      </c>
      <c r="B218" s="23" t="s">
        <v>2</v>
      </c>
      <c r="C218" s="24" t="s">
        <v>861</v>
      </c>
      <c r="D218" s="25">
        <v>46279.875</v>
      </c>
      <c r="E218" s="25">
        <v>46280.25</v>
      </c>
      <c r="F218" s="24" t="s">
        <v>860</v>
      </c>
    </row>
    <row r="219" spans="1:6" ht="62" x14ac:dyDescent="0.35">
      <c r="A219" s="23" t="s">
        <v>530</v>
      </c>
      <c r="B219" s="23" t="s">
        <v>2</v>
      </c>
      <c r="C219" s="24" t="s">
        <v>862</v>
      </c>
      <c r="D219" s="25">
        <v>46279.875</v>
      </c>
      <c r="E219" s="25">
        <v>46280.25</v>
      </c>
      <c r="F219" s="24" t="s">
        <v>860</v>
      </c>
    </row>
    <row r="220" spans="1:6" ht="62" x14ac:dyDescent="0.35">
      <c r="A220" s="23" t="s">
        <v>530</v>
      </c>
      <c r="B220" s="23" t="s">
        <v>6</v>
      </c>
      <c r="C220" s="24" t="s">
        <v>863</v>
      </c>
      <c r="D220" s="25">
        <v>46279.875</v>
      </c>
      <c r="E220" s="25">
        <v>46280.25</v>
      </c>
      <c r="F220" s="24" t="s">
        <v>860</v>
      </c>
    </row>
    <row r="221" spans="1:6" ht="46.5" x14ac:dyDescent="0.35">
      <c r="A221" s="23" t="s">
        <v>530</v>
      </c>
      <c r="B221" s="23" t="s">
        <v>6</v>
      </c>
      <c r="C221" s="24" t="s">
        <v>703</v>
      </c>
      <c r="D221" s="25">
        <v>46279.875</v>
      </c>
      <c r="E221" s="25">
        <v>46280.25</v>
      </c>
      <c r="F221" s="24" t="s">
        <v>704</v>
      </c>
    </row>
    <row r="222" spans="1:6" ht="46.5" x14ac:dyDescent="0.35">
      <c r="A222" s="23" t="s">
        <v>530</v>
      </c>
      <c r="B222" s="23" t="s">
        <v>2</v>
      </c>
      <c r="C222" s="24" t="s">
        <v>705</v>
      </c>
      <c r="D222" s="25">
        <v>46279.875</v>
      </c>
      <c r="E222" s="25">
        <v>46280.25</v>
      </c>
      <c r="F222" s="24" t="s">
        <v>704</v>
      </c>
    </row>
    <row r="223" spans="1:6" ht="139.5" x14ac:dyDescent="0.35">
      <c r="A223" s="23" t="s">
        <v>498</v>
      </c>
      <c r="B223" s="23" t="s">
        <v>2</v>
      </c>
      <c r="C223" s="24" t="s">
        <v>853</v>
      </c>
      <c r="D223" s="25">
        <v>46279.895833333299</v>
      </c>
      <c r="E223" s="25">
        <v>46280.25</v>
      </c>
      <c r="F223" s="24" t="s">
        <v>854</v>
      </c>
    </row>
    <row r="224" spans="1:6" ht="77.5" x14ac:dyDescent="0.35">
      <c r="A224" s="23" t="s">
        <v>498</v>
      </c>
      <c r="B224" s="23" t="s">
        <v>2</v>
      </c>
      <c r="C224" s="24" t="s">
        <v>972</v>
      </c>
      <c r="D224" s="25">
        <v>46279.833333333299</v>
      </c>
      <c r="E224" s="25">
        <v>46280.25</v>
      </c>
      <c r="F224" s="24" t="s">
        <v>973</v>
      </c>
    </row>
    <row r="225" spans="1:6" ht="77.5" x14ac:dyDescent="0.35">
      <c r="A225" s="23" t="s">
        <v>498</v>
      </c>
      <c r="B225" s="23" t="s">
        <v>2</v>
      </c>
      <c r="C225" s="24" t="s">
        <v>974</v>
      </c>
      <c r="D225" s="25">
        <v>46279.833333333299</v>
      </c>
      <c r="E225" s="25">
        <v>46280.25</v>
      </c>
      <c r="F225" s="24" t="s">
        <v>973</v>
      </c>
    </row>
    <row r="226" spans="1:6" ht="77.5" x14ac:dyDescent="0.35">
      <c r="A226" s="23" t="s">
        <v>498</v>
      </c>
      <c r="B226" s="23" t="s">
        <v>2</v>
      </c>
      <c r="C226" s="24" t="s">
        <v>975</v>
      </c>
      <c r="D226" s="25">
        <v>46279.833333333299</v>
      </c>
      <c r="E226" s="25">
        <v>46280.25</v>
      </c>
      <c r="F226" s="24" t="s">
        <v>973</v>
      </c>
    </row>
    <row r="227" spans="1:6" ht="62" x14ac:dyDescent="0.35">
      <c r="A227" s="23" t="s">
        <v>498</v>
      </c>
      <c r="B227" s="23" t="s">
        <v>2</v>
      </c>
      <c r="C227" s="24" t="s">
        <v>526</v>
      </c>
      <c r="D227" s="25">
        <v>46279.875</v>
      </c>
      <c r="E227" s="25">
        <v>46280.25</v>
      </c>
      <c r="F227" s="24" t="s">
        <v>527</v>
      </c>
    </row>
    <row r="228" spans="1:6" ht="46.5" x14ac:dyDescent="0.35">
      <c r="A228" s="23" t="s">
        <v>254</v>
      </c>
      <c r="B228" s="23" t="s">
        <v>2</v>
      </c>
      <c r="C228" s="24" t="s">
        <v>255</v>
      </c>
      <c r="D228" s="25">
        <v>46279.833333333299</v>
      </c>
      <c r="E228" s="25">
        <v>46280.25</v>
      </c>
      <c r="F228" s="24" t="s">
        <v>253</v>
      </c>
    </row>
    <row r="229" spans="1:6" ht="46.5" x14ac:dyDescent="0.35">
      <c r="A229" s="23" t="s">
        <v>254</v>
      </c>
      <c r="B229" s="23" t="s">
        <v>2</v>
      </c>
      <c r="C229" s="24" t="s">
        <v>256</v>
      </c>
      <c r="D229" s="25">
        <v>46279.833333333299</v>
      </c>
      <c r="E229" s="25">
        <v>46280.25</v>
      </c>
      <c r="F229" s="24" t="s">
        <v>253</v>
      </c>
    </row>
    <row r="230" spans="1:6" ht="46.5" x14ac:dyDescent="0.35">
      <c r="A230" s="23" t="s">
        <v>254</v>
      </c>
      <c r="B230" s="23" t="s">
        <v>2</v>
      </c>
      <c r="C230" s="24" t="s">
        <v>257</v>
      </c>
      <c r="D230" s="25">
        <v>46279.833333333299</v>
      </c>
      <c r="E230" s="25">
        <v>46280.25</v>
      </c>
      <c r="F230" s="24" t="s">
        <v>253</v>
      </c>
    </row>
    <row r="231" spans="1:6" ht="46.5" x14ac:dyDescent="0.35">
      <c r="A231" s="23" t="s">
        <v>254</v>
      </c>
      <c r="B231" s="23" t="s">
        <v>2</v>
      </c>
      <c r="C231" s="24" t="s">
        <v>258</v>
      </c>
      <c r="D231" s="25">
        <v>46279.833333333299</v>
      </c>
      <c r="E231" s="25">
        <v>46280.25</v>
      </c>
      <c r="F231" s="24" t="s">
        <v>253</v>
      </c>
    </row>
    <row r="232" spans="1:6" ht="46.5" x14ac:dyDescent="0.35">
      <c r="A232" s="23" t="s">
        <v>254</v>
      </c>
      <c r="B232" s="23" t="s">
        <v>2</v>
      </c>
      <c r="C232" s="24" t="s">
        <v>259</v>
      </c>
      <c r="D232" s="25">
        <v>46279.833333333299</v>
      </c>
      <c r="E232" s="25">
        <v>46280.25</v>
      </c>
      <c r="F232" s="24" t="s">
        <v>253</v>
      </c>
    </row>
    <row r="233" spans="1:6" ht="46.5" x14ac:dyDescent="0.35">
      <c r="A233" s="23" t="s">
        <v>254</v>
      </c>
      <c r="B233" s="23" t="s">
        <v>2</v>
      </c>
      <c r="C233" s="24" t="s">
        <v>260</v>
      </c>
      <c r="D233" s="25">
        <v>46279.833333333299</v>
      </c>
      <c r="E233" s="25">
        <v>46280.25</v>
      </c>
      <c r="F233" s="24" t="s">
        <v>253</v>
      </c>
    </row>
    <row r="234" spans="1:6" ht="46.5" x14ac:dyDescent="0.35">
      <c r="A234" s="23" t="s">
        <v>254</v>
      </c>
      <c r="B234" s="23" t="s">
        <v>6</v>
      </c>
      <c r="C234" s="24" t="s">
        <v>263</v>
      </c>
      <c r="D234" s="25">
        <v>46279.833333333299</v>
      </c>
      <c r="E234" s="25">
        <v>46280.25</v>
      </c>
      <c r="F234" s="24" t="s">
        <v>264</v>
      </c>
    </row>
    <row r="235" spans="1:6" ht="46.5" x14ac:dyDescent="0.35">
      <c r="A235" s="23" t="s">
        <v>254</v>
      </c>
      <c r="B235" s="23" t="s">
        <v>6</v>
      </c>
      <c r="C235" s="24" t="s">
        <v>265</v>
      </c>
      <c r="D235" s="25">
        <v>46279.833333333299</v>
      </c>
      <c r="E235" s="25">
        <v>46280.25</v>
      </c>
      <c r="F235" s="24" t="s">
        <v>264</v>
      </c>
    </row>
    <row r="236" spans="1:6" ht="46.5" x14ac:dyDescent="0.35">
      <c r="A236" s="23" t="s">
        <v>254</v>
      </c>
      <c r="B236" s="23" t="s">
        <v>6</v>
      </c>
      <c r="C236" s="24" t="s">
        <v>266</v>
      </c>
      <c r="D236" s="25">
        <v>46279.833333333299</v>
      </c>
      <c r="E236" s="25">
        <v>46280.25</v>
      </c>
      <c r="F236" s="24" t="s">
        <v>264</v>
      </c>
    </row>
    <row r="237" spans="1:6" ht="46.5" x14ac:dyDescent="0.35">
      <c r="A237" s="23" t="s">
        <v>251</v>
      </c>
      <c r="B237" s="23" t="s">
        <v>4</v>
      </c>
      <c r="C237" s="24" t="s">
        <v>917</v>
      </c>
      <c r="D237" s="25">
        <v>46279.875</v>
      </c>
      <c r="E237" s="25">
        <v>46280.25</v>
      </c>
      <c r="F237" s="24" t="s">
        <v>918</v>
      </c>
    </row>
    <row r="238" spans="1:6" ht="46.5" x14ac:dyDescent="0.35">
      <c r="A238" s="23" t="s">
        <v>251</v>
      </c>
      <c r="B238" s="23" t="s">
        <v>5</v>
      </c>
      <c r="C238" s="24" t="s">
        <v>252</v>
      </c>
      <c r="D238" s="25">
        <v>46279.833333333299</v>
      </c>
      <c r="E238" s="25">
        <v>46280.25</v>
      </c>
      <c r="F238" s="24" t="s">
        <v>253</v>
      </c>
    </row>
    <row r="239" spans="1:6" ht="46.5" x14ac:dyDescent="0.35">
      <c r="A239" s="23" t="s">
        <v>251</v>
      </c>
      <c r="B239" s="23" t="s">
        <v>4</v>
      </c>
      <c r="C239" s="24" t="s">
        <v>272</v>
      </c>
      <c r="D239" s="25">
        <v>46279.875</v>
      </c>
      <c r="E239" s="25">
        <v>46280.25</v>
      </c>
      <c r="F239" s="24" t="s">
        <v>269</v>
      </c>
    </row>
    <row r="240" spans="1:6" ht="46.5" x14ac:dyDescent="0.35">
      <c r="A240" s="23" t="s">
        <v>251</v>
      </c>
      <c r="B240" s="23" t="s">
        <v>4</v>
      </c>
      <c r="C240" s="24" t="s">
        <v>943</v>
      </c>
      <c r="D240" s="25">
        <v>46279.875</v>
      </c>
      <c r="E240" s="25">
        <v>46280.208333333299</v>
      </c>
      <c r="F240" s="24" t="s">
        <v>944</v>
      </c>
    </row>
    <row r="241" spans="1:6" ht="46.5" x14ac:dyDescent="0.35">
      <c r="A241" s="23" t="s">
        <v>251</v>
      </c>
      <c r="B241" s="23" t="s">
        <v>5</v>
      </c>
      <c r="C241" s="24" t="s">
        <v>945</v>
      </c>
      <c r="D241" s="25">
        <v>46279.916666666701</v>
      </c>
      <c r="E241" s="25">
        <v>46280.208333333299</v>
      </c>
      <c r="F241" s="24" t="s">
        <v>944</v>
      </c>
    </row>
    <row r="242" spans="1:6" ht="46.5" x14ac:dyDescent="0.35">
      <c r="A242" s="23" t="s">
        <v>248</v>
      </c>
      <c r="B242" s="23" t="s">
        <v>6</v>
      </c>
      <c r="C242" s="24" t="s">
        <v>249</v>
      </c>
      <c r="D242" s="25">
        <v>45804.208333333299</v>
      </c>
      <c r="E242" s="25">
        <v>46418.208333333299</v>
      </c>
      <c r="F242" s="24" t="s">
        <v>250</v>
      </c>
    </row>
    <row r="243" spans="1:6" ht="46.5" x14ac:dyDescent="0.35">
      <c r="A243" s="23" t="s">
        <v>248</v>
      </c>
      <c r="B243" s="23" t="s">
        <v>2</v>
      </c>
      <c r="C243" s="24" t="s">
        <v>923</v>
      </c>
      <c r="D243" s="25">
        <v>46279.833333333299</v>
      </c>
      <c r="E243" s="25">
        <v>46280.25</v>
      </c>
      <c r="F243" s="24" t="s">
        <v>924</v>
      </c>
    </row>
    <row r="244" spans="1:6" ht="46.5" x14ac:dyDescent="0.35">
      <c r="A244" s="23" t="s">
        <v>248</v>
      </c>
      <c r="B244" s="23" t="s">
        <v>2</v>
      </c>
      <c r="C244" s="24" t="s">
        <v>926</v>
      </c>
      <c r="D244" s="25">
        <v>46279.833333333299</v>
      </c>
      <c r="E244" s="25">
        <v>46280.25</v>
      </c>
      <c r="F244" s="24" t="s">
        <v>924</v>
      </c>
    </row>
    <row r="245" spans="1:6" ht="31" x14ac:dyDescent="0.35">
      <c r="A245" s="23" t="s">
        <v>248</v>
      </c>
      <c r="B245" s="23" t="s">
        <v>2</v>
      </c>
      <c r="C245" s="24" t="s">
        <v>311</v>
      </c>
      <c r="D245" s="25">
        <v>46267.833333333299</v>
      </c>
      <c r="E245" s="25">
        <v>46323.25</v>
      </c>
      <c r="F245" s="24" t="s">
        <v>312</v>
      </c>
    </row>
    <row r="246" spans="1:6" ht="93" x14ac:dyDescent="0.35">
      <c r="A246" s="23" t="s">
        <v>97</v>
      </c>
      <c r="B246" s="23" t="s">
        <v>6</v>
      </c>
      <c r="C246" s="24" t="s">
        <v>733</v>
      </c>
      <c r="D246" s="25">
        <v>46279.833333333299</v>
      </c>
      <c r="E246" s="25">
        <v>46280.25</v>
      </c>
      <c r="F246" s="24" t="s">
        <v>581</v>
      </c>
    </row>
    <row r="247" spans="1:6" ht="93" x14ac:dyDescent="0.35">
      <c r="A247" s="23" t="s">
        <v>97</v>
      </c>
      <c r="B247" s="23" t="s">
        <v>6</v>
      </c>
      <c r="C247" s="24" t="s">
        <v>734</v>
      </c>
      <c r="D247" s="25">
        <v>46279.833333333299</v>
      </c>
      <c r="E247" s="25">
        <v>46280.25</v>
      </c>
      <c r="F247" s="24" t="s">
        <v>581</v>
      </c>
    </row>
    <row r="248" spans="1:6" ht="93" x14ac:dyDescent="0.35">
      <c r="A248" s="23" t="s">
        <v>97</v>
      </c>
      <c r="B248" s="23" t="s">
        <v>6</v>
      </c>
      <c r="C248" s="24" t="s">
        <v>580</v>
      </c>
      <c r="D248" s="25">
        <v>46279.833333333299</v>
      </c>
      <c r="E248" s="25">
        <v>46280.25</v>
      </c>
      <c r="F248" s="24" t="s">
        <v>581</v>
      </c>
    </row>
    <row r="249" spans="1:6" ht="77.5" x14ac:dyDescent="0.35">
      <c r="A249" s="23" t="s">
        <v>97</v>
      </c>
      <c r="B249" s="23" t="s">
        <v>6</v>
      </c>
      <c r="C249" s="24" t="s">
        <v>98</v>
      </c>
      <c r="D249" s="25">
        <v>46279.833333333299</v>
      </c>
      <c r="E249" s="25">
        <v>46280.25</v>
      </c>
      <c r="F249" s="24" t="s">
        <v>99</v>
      </c>
    </row>
    <row r="250" spans="1:6" ht="46.5" x14ac:dyDescent="0.35">
      <c r="A250" s="23" t="s">
        <v>97</v>
      </c>
      <c r="B250" s="23" t="s">
        <v>2</v>
      </c>
      <c r="C250" s="24" t="s">
        <v>315</v>
      </c>
      <c r="D250" s="25">
        <v>46279.833333333299</v>
      </c>
      <c r="E250" s="25">
        <v>46280.208333333299</v>
      </c>
      <c r="F250" s="24" t="s">
        <v>316</v>
      </c>
    </row>
    <row r="251" spans="1:6" ht="46.5" x14ac:dyDescent="0.35">
      <c r="A251" s="23" t="s">
        <v>97</v>
      </c>
      <c r="B251" s="23" t="s">
        <v>2</v>
      </c>
      <c r="C251" s="24" t="s">
        <v>317</v>
      </c>
      <c r="D251" s="25">
        <v>46279.833333333299</v>
      </c>
      <c r="E251" s="25">
        <v>46280.208333333299</v>
      </c>
      <c r="F251" s="24" t="s">
        <v>316</v>
      </c>
    </row>
    <row r="252" spans="1:6" ht="46.5" x14ac:dyDescent="0.35">
      <c r="A252" s="23" t="s">
        <v>97</v>
      </c>
      <c r="B252" s="23" t="s">
        <v>2</v>
      </c>
      <c r="C252" s="24" t="s">
        <v>938</v>
      </c>
      <c r="D252" s="25">
        <v>46279.875</v>
      </c>
      <c r="E252" s="25">
        <v>46280.25</v>
      </c>
      <c r="F252" s="24" t="s">
        <v>939</v>
      </c>
    </row>
    <row r="253" spans="1:6" ht="46.5" x14ac:dyDescent="0.35">
      <c r="A253" s="23" t="s">
        <v>97</v>
      </c>
      <c r="B253" s="23" t="s">
        <v>2</v>
      </c>
      <c r="C253" s="24" t="s">
        <v>940</v>
      </c>
      <c r="D253" s="25">
        <v>46279.875</v>
      </c>
      <c r="E253" s="25">
        <v>46280.25</v>
      </c>
      <c r="F253" s="24" t="s">
        <v>939</v>
      </c>
    </row>
    <row r="254" spans="1:6" ht="46.5" x14ac:dyDescent="0.35">
      <c r="A254" s="23" t="s">
        <v>97</v>
      </c>
      <c r="B254" s="23" t="s">
        <v>24</v>
      </c>
      <c r="C254" s="24" t="s">
        <v>941</v>
      </c>
      <c r="D254" s="25">
        <v>46279.875</v>
      </c>
      <c r="E254" s="25">
        <v>46280.25</v>
      </c>
      <c r="F254" s="24" t="s">
        <v>942</v>
      </c>
    </row>
    <row r="255" spans="1:6" ht="62" x14ac:dyDescent="0.35">
      <c r="A255" s="23" t="s">
        <v>97</v>
      </c>
      <c r="B255" s="23" t="s">
        <v>2</v>
      </c>
      <c r="C255" s="24" t="s">
        <v>859</v>
      </c>
      <c r="D255" s="25">
        <v>46279.875</v>
      </c>
      <c r="E255" s="25">
        <v>46280.25</v>
      </c>
      <c r="F255" s="24" t="s">
        <v>860</v>
      </c>
    </row>
    <row r="256" spans="1:6" ht="46.5" x14ac:dyDescent="0.35">
      <c r="A256" s="23" t="s">
        <v>296</v>
      </c>
      <c r="B256" s="23" t="s">
        <v>8</v>
      </c>
      <c r="C256" s="24" t="s">
        <v>297</v>
      </c>
      <c r="D256" s="25">
        <v>46279.875</v>
      </c>
      <c r="E256" s="25">
        <v>46280.25</v>
      </c>
      <c r="F256" s="24" t="s">
        <v>298</v>
      </c>
    </row>
    <row r="257" spans="1:6" ht="46.5" x14ac:dyDescent="0.35">
      <c r="A257" s="23" t="s">
        <v>296</v>
      </c>
      <c r="B257" s="23" t="s">
        <v>7</v>
      </c>
      <c r="C257" s="24" t="s">
        <v>299</v>
      </c>
      <c r="D257" s="25">
        <v>46279.875</v>
      </c>
      <c r="E257" s="25">
        <v>46280.25</v>
      </c>
      <c r="F257" s="24" t="s">
        <v>298</v>
      </c>
    </row>
    <row r="258" spans="1:6" ht="46.5" x14ac:dyDescent="0.35">
      <c r="A258" s="23" t="s">
        <v>296</v>
      </c>
      <c r="B258" s="23" t="s">
        <v>8</v>
      </c>
      <c r="C258" s="24" t="s">
        <v>927</v>
      </c>
      <c r="D258" s="25">
        <v>46279.958333333299</v>
      </c>
      <c r="E258" s="25">
        <v>46280.25</v>
      </c>
      <c r="F258" s="24" t="s">
        <v>301</v>
      </c>
    </row>
    <row r="259" spans="1:6" ht="46.5" x14ac:dyDescent="0.35">
      <c r="A259" s="23" t="s">
        <v>296</v>
      </c>
      <c r="B259" s="23" t="s">
        <v>7</v>
      </c>
      <c r="C259" s="24" t="s">
        <v>318</v>
      </c>
      <c r="D259" s="25">
        <v>46279.875</v>
      </c>
      <c r="E259" s="25">
        <v>46280.25</v>
      </c>
      <c r="F259" s="24" t="s">
        <v>319</v>
      </c>
    </row>
    <row r="260" spans="1:6" ht="46.5" x14ac:dyDescent="0.35">
      <c r="A260" s="23" t="s">
        <v>296</v>
      </c>
      <c r="B260" s="23" t="s">
        <v>7</v>
      </c>
      <c r="C260" s="24" t="s">
        <v>931</v>
      </c>
      <c r="D260" s="25">
        <v>46279.916666666701</v>
      </c>
      <c r="E260" s="25">
        <v>46280.25</v>
      </c>
      <c r="F260" s="24" t="s">
        <v>932</v>
      </c>
    </row>
    <row r="261" spans="1:6" ht="46.5" x14ac:dyDescent="0.35">
      <c r="A261" s="23" t="s">
        <v>296</v>
      </c>
      <c r="B261" s="23" t="s">
        <v>7</v>
      </c>
      <c r="C261" s="24" t="s">
        <v>933</v>
      </c>
      <c r="D261" s="25">
        <v>46279.916666666701</v>
      </c>
      <c r="E261" s="25">
        <v>46280.25</v>
      </c>
      <c r="F261" s="24" t="s">
        <v>932</v>
      </c>
    </row>
    <row r="262" spans="1:6" ht="46.5" x14ac:dyDescent="0.35">
      <c r="A262" s="23" t="s">
        <v>296</v>
      </c>
      <c r="B262" s="23" t="s">
        <v>7</v>
      </c>
      <c r="C262" s="24" t="s">
        <v>934</v>
      </c>
      <c r="D262" s="25">
        <v>46279.916666666701</v>
      </c>
      <c r="E262" s="25">
        <v>46280.25</v>
      </c>
      <c r="F262" s="24" t="s">
        <v>932</v>
      </c>
    </row>
    <row r="263" spans="1:6" ht="46.5" x14ac:dyDescent="0.35">
      <c r="A263" s="23" t="s">
        <v>296</v>
      </c>
      <c r="B263" s="23" t="s">
        <v>8</v>
      </c>
      <c r="C263" s="24" t="s">
        <v>323</v>
      </c>
      <c r="D263" s="25">
        <v>46279.875</v>
      </c>
      <c r="E263" s="25">
        <v>46280.25</v>
      </c>
      <c r="F263" s="24" t="s">
        <v>946</v>
      </c>
    </row>
    <row r="264" spans="1:6" ht="77.5" x14ac:dyDescent="0.35">
      <c r="A264" s="23" t="s">
        <v>169</v>
      </c>
      <c r="B264" s="23" t="s">
        <v>6</v>
      </c>
      <c r="C264" s="24" t="s">
        <v>170</v>
      </c>
      <c r="D264" s="25">
        <v>46279.833333333299</v>
      </c>
      <c r="E264" s="25">
        <v>46280.25</v>
      </c>
      <c r="F264" s="24" t="s">
        <v>171</v>
      </c>
    </row>
    <row r="265" spans="1:6" ht="77.5" x14ac:dyDescent="0.35">
      <c r="A265" s="23" t="s">
        <v>169</v>
      </c>
      <c r="B265" s="23" t="s">
        <v>6</v>
      </c>
      <c r="C265" s="24" t="s">
        <v>172</v>
      </c>
      <c r="D265" s="25">
        <v>46279.833333333299</v>
      </c>
      <c r="E265" s="25">
        <v>46280.25</v>
      </c>
      <c r="F265" s="24" t="s">
        <v>171</v>
      </c>
    </row>
    <row r="266" spans="1:6" ht="77.5" x14ac:dyDescent="0.35">
      <c r="A266" s="23" t="s">
        <v>169</v>
      </c>
      <c r="B266" s="23" t="s">
        <v>6</v>
      </c>
      <c r="C266" s="24" t="s">
        <v>173</v>
      </c>
      <c r="D266" s="25">
        <v>46279.833333333299</v>
      </c>
      <c r="E266" s="25">
        <v>46280.25</v>
      </c>
      <c r="F266" s="24" t="s">
        <v>171</v>
      </c>
    </row>
    <row r="267" spans="1:6" ht="77.5" x14ac:dyDescent="0.35">
      <c r="A267" s="23" t="s">
        <v>169</v>
      </c>
      <c r="B267" s="23" t="s">
        <v>6</v>
      </c>
      <c r="C267" s="24" t="s">
        <v>174</v>
      </c>
      <c r="D267" s="25">
        <v>46279.833333333299</v>
      </c>
      <c r="E267" s="25">
        <v>46280.25</v>
      </c>
      <c r="F267" s="24" t="s">
        <v>171</v>
      </c>
    </row>
    <row r="268" spans="1:6" ht="77.5" x14ac:dyDescent="0.35">
      <c r="A268" s="23" t="s">
        <v>169</v>
      </c>
      <c r="B268" s="23" t="s">
        <v>6</v>
      </c>
      <c r="C268" s="24" t="s">
        <v>175</v>
      </c>
      <c r="D268" s="25">
        <v>46279.833333333299</v>
      </c>
      <c r="E268" s="25">
        <v>46280.25</v>
      </c>
      <c r="F268" s="24" t="s">
        <v>171</v>
      </c>
    </row>
    <row r="269" spans="1:6" ht="77.5" x14ac:dyDescent="0.35">
      <c r="A269" s="23" t="s">
        <v>169</v>
      </c>
      <c r="B269" s="23" t="s">
        <v>6</v>
      </c>
      <c r="C269" s="24" t="s">
        <v>176</v>
      </c>
      <c r="D269" s="25">
        <v>46279.833333333299</v>
      </c>
      <c r="E269" s="25">
        <v>46280.25</v>
      </c>
      <c r="F269" s="24" t="s">
        <v>171</v>
      </c>
    </row>
    <row r="270" spans="1:6" ht="62" x14ac:dyDescent="0.35">
      <c r="A270" s="23" t="s">
        <v>280</v>
      </c>
      <c r="B270" s="23" t="s">
        <v>2</v>
      </c>
      <c r="C270" s="24" t="s">
        <v>281</v>
      </c>
      <c r="D270" s="25">
        <v>46279.875</v>
      </c>
      <c r="E270" s="25">
        <v>46280.25</v>
      </c>
      <c r="F270" s="24" t="s">
        <v>282</v>
      </c>
    </row>
    <row r="271" spans="1:6" ht="62" x14ac:dyDescent="0.35">
      <c r="A271" s="23" t="s">
        <v>280</v>
      </c>
      <c r="B271" s="23" t="s">
        <v>2</v>
      </c>
      <c r="C271" s="24" t="s">
        <v>283</v>
      </c>
      <c r="D271" s="25">
        <v>46279.875</v>
      </c>
      <c r="E271" s="25">
        <v>46280.25</v>
      </c>
      <c r="F271" s="24" t="s">
        <v>282</v>
      </c>
    </row>
    <row r="272" spans="1:6" ht="46.5" x14ac:dyDescent="0.35">
      <c r="A272" s="23" t="s">
        <v>280</v>
      </c>
      <c r="B272" s="23" t="s">
        <v>6</v>
      </c>
      <c r="C272" s="24" t="s">
        <v>928</v>
      </c>
      <c r="D272" s="25">
        <v>46279.875</v>
      </c>
      <c r="E272" s="25">
        <v>46280.208333333299</v>
      </c>
      <c r="F272" s="24" t="s">
        <v>929</v>
      </c>
    </row>
    <row r="273" spans="1:6" ht="46.5" x14ac:dyDescent="0.35">
      <c r="A273" s="23" t="s">
        <v>280</v>
      </c>
      <c r="B273" s="23" t="s">
        <v>6</v>
      </c>
      <c r="C273" s="24" t="s">
        <v>930</v>
      </c>
      <c r="D273" s="25">
        <v>46279.875</v>
      </c>
      <c r="E273" s="25">
        <v>46280.208333333299</v>
      </c>
      <c r="F273" s="24" t="s">
        <v>929</v>
      </c>
    </row>
    <row r="274" spans="1:6" ht="62" x14ac:dyDescent="0.35">
      <c r="A274" s="23" t="s">
        <v>159</v>
      </c>
      <c r="B274" s="23" t="s">
        <v>4</v>
      </c>
      <c r="C274" s="24" t="s">
        <v>208</v>
      </c>
      <c r="D274" s="25">
        <v>46279.833333333299</v>
      </c>
      <c r="E274" s="25">
        <v>46280.25</v>
      </c>
      <c r="F274" s="24" t="s">
        <v>744</v>
      </c>
    </row>
    <row r="275" spans="1:6" ht="62" x14ac:dyDescent="0.35">
      <c r="A275" s="23" t="s">
        <v>159</v>
      </c>
      <c r="B275" s="23" t="s">
        <v>4</v>
      </c>
      <c r="C275" s="24" t="s">
        <v>210</v>
      </c>
      <c r="D275" s="25">
        <v>46279.833333333299</v>
      </c>
      <c r="E275" s="25">
        <v>46280.25</v>
      </c>
      <c r="F275" s="24" t="s">
        <v>744</v>
      </c>
    </row>
    <row r="276" spans="1:6" ht="62" x14ac:dyDescent="0.35">
      <c r="A276" s="23" t="s">
        <v>159</v>
      </c>
      <c r="B276" s="23" t="s">
        <v>4</v>
      </c>
      <c r="C276" s="24" t="s">
        <v>211</v>
      </c>
      <c r="D276" s="25">
        <v>46279.833333333299</v>
      </c>
      <c r="E276" s="25">
        <v>46280.25</v>
      </c>
      <c r="F276" s="24" t="s">
        <v>744</v>
      </c>
    </row>
    <row r="277" spans="1:6" ht="62" x14ac:dyDescent="0.35">
      <c r="A277" s="23" t="s">
        <v>159</v>
      </c>
      <c r="B277" s="23" t="s">
        <v>4</v>
      </c>
      <c r="C277" s="24" t="s">
        <v>212</v>
      </c>
      <c r="D277" s="25">
        <v>46279.833333333299</v>
      </c>
      <c r="E277" s="25">
        <v>46280.25</v>
      </c>
      <c r="F277" s="24" t="s">
        <v>744</v>
      </c>
    </row>
    <row r="278" spans="1:6" ht="62" x14ac:dyDescent="0.35">
      <c r="A278" s="23" t="s">
        <v>159</v>
      </c>
      <c r="B278" s="23" t="s">
        <v>5</v>
      </c>
      <c r="C278" s="24" t="s">
        <v>897</v>
      </c>
      <c r="D278" s="25">
        <v>46279.833333333299</v>
      </c>
      <c r="E278" s="25">
        <v>46280.25</v>
      </c>
      <c r="F278" s="24" t="s">
        <v>744</v>
      </c>
    </row>
    <row r="279" spans="1:6" ht="62" x14ac:dyDescent="0.35">
      <c r="A279" s="23" t="s">
        <v>159</v>
      </c>
      <c r="B279" s="23" t="s">
        <v>5</v>
      </c>
      <c r="C279" s="24" t="s">
        <v>898</v>
      </c>
      <c r="D279" s="25">
        <v>46279.833333333299</v>
      </c>
      <c r="E279" s="25">
        <v>46280.25</v>
      </c>
      <c r="F279" s="24" t="s">
        <v>744</v>
      </c>
    </row>
    <row r="280" spans="1:6" ht="62" x14ac:dyDescent="0.35">
      <c r="A280" s="23" t="s">
        <v>159</v>
      </c>
      <c r="B280" s="23" t="s">
        <v>5</v>
      </c>
      <c r="C280" s="24" t="s">
        <v>899</v>
      </c>
      <c r="D280" s="25">
        <v>46279.833333333299</v>
      </c>
      <c r="E280" s="25">
        <v>46280.25</v>
      </c>
      <c r="F280" s="24" t="s">
        <v>744</v>
      </c>
    </row>
    <row r="281" spans="1:6" ht="62" x14ac:dyDescent="0.35">
      <c r="A281" s="23" t="s">
        <v>159</v>
      </c>
      <c r="B281" s="23" t="s">
        <v>5</v>
      </c>
      <c r="C281" s="24" t="s">
        <v>900</v>
      </c>
      <c r="D281" s="25">
        <v>46279.833333333299</v>
      </c>
      <c r="E281" s="25">
        <v>46280.25</v>
      </c>
      <c r="F281" s="24" t="s">
        <v>744</v>
      </c>
    </row>
    <row r="282" spans="1:6" ht="93" x14ac:dyDescent="0.35">
      <c r="A282" s="23" t="s">
        <v>159</v>
      </c>
      <c r="B282" s="23" t="s">
        <v>5</v>
      </c>
      <c r="C282" s="24" t="s">
        <v>160</v>
      </c>
      <c r="D282" s="25">
        <v>46279.833333333299</v>
      </c>
      <c r="E282" s="25">
        <v>46280.25</v>
      </c>
      <c r="F282" s="24" t="s">
        <v>161</v>
      </c>
    </row>
    <row r="283" spans="1:6" ht="93" x14ac:dyDescent="0.35">
      <c r="A283" s="23" t="s">
        <v>159</v>
      </c>
      <c r="B283" s="23" t="s">
        <v>5</v>
      </c>
      <c r="C283" s="24" t="s">
        <v>162</v>
      </c>
      <c r="D283" s="25">
        <v>46279.833333333299</v>
      </c>
      <c r="E283" s="25">
        <v>46280.25</v>
      </c>
      <c r="F283" s="24" t="s">
        <v>161</v>
      </c>
    </row>
    <row r="284" spans="1:6" ht="93" x14ac:dyDescent="0.35">
      <c r="A284" s="23" t="s">
        <v>159</v>
      </c>
      <c r="B284" s="23" t="s">
        <v>5</v>
      </c>
      <c r="C284" s="24" t="s">
        <v>163</v>
      </c>
      <c r="D284" s="25">
        <v>46279.833333333299</v>
      </c>
      <c r="E284" s="25">
        <v>46280.25</v>
      </c>
      <c r="F284" s="24" t="s">
        <v>161</v>
      </c>
    </row>
    <row r="285" spans="1:6" ht="93" x14ac:dyDescent="0.35">
      <c r="A285" s="23" t="s">
        <v>159</v>
      </c>
      <c r="B285" s="23" t="s">
        <v>24</v>
      </c>
      <c r="C285" s="24" t="s">
        <v>181</v>
      </c>
      <c r="D285" s="25">
        <v>46279.833333333299</v>
      </c>
      <c r="E285" s="25">
        <v>46280.25</v>
      </c>
      <c r="F285" s="24" t="s">
        <v>179</v>
      </c>
    </row>
    <row r="286" spans="1:6" ht="77.5" x14ac:dyDescent="0.35">
      <c r="A286" s="23" t="s">
        <v>159</v>
      </c>
      <c r="B286" s="23" t="s">
        <v>4</v>
      </c>
      <c r="C286" s="24" t="s">
        <v>208</v>
      </c>
      <c r="D286" s="25">
        <v>46279.875</v>
      </c>
      <c r="E286" s="25">
        <v>46280.25</v>
      </c>
      <c r="F286" s="24" t="s">
        <v>209</v>
      </c>
    </row>
    <row r="287" spans="1:6" ht="77.5" x14ac:dyDescent="0.35">
      <c r="A287" s="23" t="s">
        <v>159</v>
      </c>
      <c r="B287" s="23" t="s">
        <v>4</v>
      </c>
      <c r="C287" s="24" t="s">
        <v>210</v>
      </c>
      <c r="D287" s="25">
        <v>46279.875</v>
      </c>
      <c r="E287" s="25">
        <v>46280.25</v>
      </c>
      <c r="F287" s="24" t="s">
        <v>209</v>
      </c>
    </row>
    <row r="288" spans="1:6" ht="77.5" x14ac:dyDescent="0.35">
      <c r="A288" s="23" t="s">
        <v>159</v>
      </c>
      <c r="B288" s="23" t="s">
        <v>4</v>
      </c>
      <c r="C288" s="24" t="s">
        <v>211</v>
      </c>
      <c r="D288" s="25">
        <v>46279.875</v>
      </c>
      <c r="E288" s="25">
        <v>46280.25</v>
      </c>
      <c r="F288" s="24" t="s">
        <v>209</v>
      </c>
    </row>
    <row r="289" spans="1:6" ht="77.5" x14ac:dyDescent="0.35">
      <c r="A289" s="23" t="s">
        <v>159</v>
      </c>
      <c r="B289" s="23" t="s">
        <v>4</v>
      </c>
      <c r="C289" s="24" t="s">
        <v>212</v>
      </c>
      <c r="D289" s="25">
        <v>46279.875</v>
      </c>
      <c r="E289" s="25">
        <v>46280.25</v>
      </c>
      <c r="F289" s="24" t="s">
        <v>209</v>
      </c>
    </row>
    <row r="290" spans="1:6" ht="46.5" x14ac:dyDescent="0.35">
      <c r="A290" s="23" t="s">
        <v>159</v>
      </c>
      <c r="B290" s="23" t="s">
        <v>4</v>
      </c>
      <c r="C290" s="24" t="s">
        <v>919</v>
      </c>
      <c r="D290" s="25">
        <v>46279.958333333299</v>
      </c>
      <c r="E290" s="25">
        <v>46280.25</v>
      </c>
      <c r="F290" s="24" t="s">
        <v>796</v>
      </c>
    </row>
    <row r="291" spans="1:6" ht="46.5" x14ac:dyDescent="0.35">
      <c r="A291" s="23" t="s">
        <v>159</v>
      </c>
      <c r="B291" s="23" t="s">
        <v>4</v>
      </c>
      <c r="C291" s="24" t="s">
        <v>920</v>
      </c>
      <c r="D291" s="25">
        <v>46279.958333333299</v>
      </c>
      <c r="E291" s="25">
        <v>46280.25</v>
      </c>
      <c r="F291" s="24" t="s">
        <v>796</v>
      </c>
    </row>
    <row r="292" spans="1:6" ht="46.5" x14ac:dyDescent="0.35">
      <c r="A292" s="23" t="s">
        <v>159</v>
      </c>
      <c r="B292" s="23" t="s">
        <v>4</v>
      </c>
      <c r="C292" s="24" t="s">
        <v>921</v>
      </c>
      <c r="D292" s="25">
        <v>46279.958333333299</v>
      </c>
      <c r="E292" s="25">
        <v>46280.25</v>
      </c>
      <c r="F292" s="24" t="s">
        <v>796</v>
      </c>
    </row>
    <row r="293" spans="1:6" ht="46.5" x14ac:dyDescent="0.35">
      <c r="A293" s="23" t="s">
        <v>159</v>
      </c>
      <c r="B293" s="23" t="s">
        <v>4</v>
      </c>
      <c r="C293" s="24" t="s">
        <v>922</v>
      </c>
      <c r="D293" s="25">
        <v>46279.958333333299</v>
      </c>
      <c r="E293" s="25">
        <v>46280.25</v>
      </c>
      <c r="F293" s="24" t="s">
        <v>796</v>
      </c>
    </row>
    <row r="294" spans="1:6" ht="93" x14ac:dyDescent="0.35">
      <c r="A294" s="23" t="s">
        <v>199</v>
      </c>
      <c r="B294" s="23" t="s">
        <v>7</v>
      </c>
      <c r="C294" s="24" t="s">
        <v>593</v>
      </c>
      <c r="D294" s="25">
        <v>46279.958333333299</v>
      </c>
      <c r="E294" s="25">
        <v>46280.25</v>
      </c>
      <c r="F294" s="24" t="s">
        <v>189</v>
      </c>
    </row>
    <row r="295" spans="1:6" ht="46.5" x14ac:dyDescent="0.35">
      <c r="A295" s="23" t="s">
        <v>288</v>
      </c>
      <c r="B295" s="23" t="s">
        <v>5</v>
      </c>
      <c r="C295" s="24" t="s">
        <v>289</v>
      </c>
      <c r="D295" s="25">
        <v>46279.875</v>
      </c>
      <c r="E295" s="25">
        <v>46280.25</v>
      </c>
      <c r="F295" s="24" t="s">
        <v>290</v>
      </c>
    </row>
    <row r="296" spans="1:6" ht="46.5" x14ac:dyDescent="0.35">
      <c r="A296" s="23" t="s">
        <v>288</v>
      </c>
      <c r="B296" s="23" t="s">
        <v>5</v>
      </c>
      <c r="C296" s="24" t="s">
        <v>935</v>
      </c>
      <c r="D296" s="25">
        <v>46279.875</v>
      </c>
      <c r="E296" s="25">
        <v>46280.25</v>
      </c>
      <c r="F296" s="24" t="s">
        <v>936</v>
      </c>
    </row>
    <row r="297" spans="1:6" ht="46.5" x14ac:dyDescent="0.35">
      <c r="A297" s="23" t="s">
        <v>288</v>
      </c>
      <c r="B297" s="23" t="s">
        <v>5</v>
      </c>
      <c r="C297" s="24" t="s">
        <v>937</v>
      </c>
      <c r="D297" s="25">
        <v>46279.875</v>
      </c>
      <c r="E297" s="25">
        <v>46280.25</v>
      </c>
      <c r="F297" s="24" t="s">
        <v>936</v>
      </c>
    </row>
    <row r="298" spans="1:6" ht="46.5" x14ac:dyDescent="0.35">
      <c r="A298" s="23" t="s">
        <v>632</v>
      </c>
      <c r="B298" s="23" t="s">
        <v>2</v>
      </c>
      <c r="C298" s="24" t="s">
        <v>803</v>
      </c>
      <c r="D298" s="25">
        <v>46279.916666666701</v>
      </c>
      <c r="E298" s="25">
        <v>46280.25</v>
      </c>
      <c r="F298" s="24" t="s">
        <v>804</v>
      </c>
    </row>
    <row r="299" spans="1:6" ht="46.5" x14ac:dyDescent="0.35">
      <c r="A299" s="23" t="s">
        <v>274</v>
      </c>
      <c r="B299" s="23" t="s">
        <v>4</v>
      </c>
      <c r="C299" s="24" t="s">
        <v>275</v>
      </c>
      <c r="D299" s="25">
        <v>46279.833333333299</v>
      </c>
      <c r="E299" s="25">
        <v>46280.25</v>
      </c>
      <c r="F299" s="24" t="s">
        <v>276</v>
      </c>
    </row>
    <row r="300" spans="1:6" ht="46.5" x14ac:dyDescent="0.35">
      <c r="A300" s="23" t="s">
        <v>274</v>
      </c>
      <c r="B300" s="23" t="s">
        <v>4</v>
      </c>
      <c r="C300" s="24" t="s">
        <v>277</v>
      </c>
      <c r="D300" s="25">
        <v>46279.833333333299</v>
      </c>
      <c r="E300" s="25">
        <v>46280.25</v>
      </c>
      <c r="F300" s="24" t="s">
        <v>276</v>
      </c>
    </row>
    <row r="301" spans="1:6" ht="46.5" x14ac:dyDescent="0.35">
      <c r="A301" s="23" t="s">
        <v>274</v>
      </c>
      <c r="B301" s="23" t="s">
        <v>5</v>
      </c>
      <c r="C301" s="24" t="s">
        <v>278</v>
      </c>
      <c r="D301" s="25">
        <v>46279.833333333299</v>
      </c>
      <c r="E301" s="25">
        <v>46280.25</v>
      </c>
      <c r="F301" s="24" t="s">
        <v>276</v>
      </c>
    </row>
    <row r="302" spans="1:6" ht="46.5" x14ac:dyDescent="0.35">
      <c r="A302" s="23" t="s">
        <v>274</v>
      </c>
      <c r="B302" s="23" t="s">
        <v>5</v>
      </c>
      <c r="C302" s="24" t="s">
        <v>279</v>
      </c>
      <c r="D302" s="25">
        <v>46279.833333333299</v>
      </c>
      <c r="E302" s="25">
        <v>46280.25</v>
      </c>
      <c r="F302" s="24" t="s">
        <v>276</v>
      </c>
    </row>
  </sheetData>
  <autoFilter ref="A2:F179" xr:uid="{98E6E4FC-49FA-4D37-80CA-04CABC7A9057}">
    <sortState xmlns:xlrd2="http://schemas.microsoft.com/office/spreadsheetml/2017/richdata2" ref="A3:F302">
      <sortCondition ref="A2:A179"/>
    </sortState>
  </autoFilter>
  <mergeCells count="1">
    <mergeCell ref="A1:F1"/>
  </mergeCells>
  <conditionalFormatting sqref="A3:F302">
    <cfRule type="expression" dxfId="6"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334"/>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3" t="str">
        <f>"Daily closure report: "&amp;'Front page'!A8</f>
        <v>Daily closure report: Tuesday, 15 September</v>
      </c>
      <c r="B1" s="33"/>
      <c r="C1" s="33"/>
      <c r="D1" s="33"/>
      <c r="E1" s="33"/>
      <c r="F1" s="33"/>
    </row>
    <row r="2" spans="1:6" s="5" customFormat="1" ht="28" x14ac:dyDescent="0.35">
      <c r="A2" s="12" t="s">
        <v>9</v>
      </c>
      <c r="B2" s="12" t="s">
        <v>1</v>
      </c>
      <c r="C2" s="12" t="s">
        <v>0</v>
      </c>
      <c r="D2" s="11" t="s">
        <v>11</v>
      </c>
      <c r="E2" s="11" t="s">
        <v>12</v>
      </c>
      <c r="F2" s="12" t="s">
        <v>10</v>
      </c>
    </row>
    <row r="3" spans="1:6" s="21" customFormat="1" ht="62" x14ac:dyDescent="0.35">
      <c r="A3" s="23" t="s">
        <v>38</v>
      </c>
      <c r="B3" s="23" t="s">
        <v>6</v>
      </c>
      <c r="C3" s="24" t="s">
        <v>39</v>
      </c>
      <c r="D3" s="25">
        <v>46280.833333333299</v>
      </c>
      <c r="E3" s="25">
        <v>46281.208333333299</v>
      </c>
      <c r="F3" s="24" t="s">
        <v>40</v>
      </c>
    </row>
    <row r="4" spans="1:6" s="21" customFormat="1" ht="77.5" x14ac:dyDescent="0.35">
      <c r="A4" s="23" t="s">
        <v>38</v>
      </c>
      <c r="B4" s="23" t="s">
        <v>24</v>
      </c>
      <c r="C4" s="24" t="s">
        <v>51</v>
      </c>
      <c r="D4" s="25">
        <v>45847.208333333299</v>
      </c>
      <c r="E4" s="25">
        <v>46507.999305555597</v>
      </c>
      <c r="F4" s="24" t="s">
        <v>52</v>
      </c>
    </row>
    <row r="5" spans="1:6" s="21" customFormat="1" ht="46.5" x14ac:dyDescent="0.35">
      <c r="A5" s="23" t="s">
        <v>38</v>
      </c>
      <c r="B5" s="23" t="s">
        <v>2</v>
      </c>
      <c r="C5" s="24" t="s">
        <v>721</v>
      </c>
      <c r="D5" s="25">
        <v>46280.875</v>
      </c>
      <c r="E5" s="25">
        <v>46281.208333333299</v>
      </c>
      <c r="F5" s="24" t="s">
        <v>722</v>
      </c>
    </row>
    <row r="6" spans="1:6" s="21" customFormat="1" ht="62" x14ac:dyDescent="0.35">
      <c r="A6" s="23" t="s">
        <v>38</v>
      </c>
      <c r="B6" s="23" t="s">
        <v>2</v>
      </c>
      <c r="C6" s="24" t="s">
        <v>100</v>
      </c>
      <c r="D6" s="25">
        <v>46279.541666666701</v>
      </c>
      <c r="E6" s="25">
        <v>46284.25</v>
      </c>
      <c r="F6" s="24" t="s">
        <v>101</v>
      </c>
    </row>
    <row r="7" spans="1:6" s="21" customFormat="1" ht="62" x14ac:dyDescent="0.35">
      <c r="A7" s="23" t="s">
        <v>38</v>
      </c>
      <c r="B7" s="23" t="s">
        <v>2</v>
      </c>
      <c r="C7" s="24" t="s">
        <v>102</v>
      </c>
      <c r="D7" s="25">
        <v>46280.833333333299</v>
      </c>
      <c r="E7" s="25">
        <v>46281.25</v>
      </c>
      <c r="F7" s="24" t="s">
        <v>101</v>
      </c>
    </row>
    <row r="8" spans="1:6" s="21" customFormat="1" ht="62" x14ac:dyDescent="0.35">
      <c r="A8" s="23" t="s">
        <v>38</v>
      </c>
      <c r="B8" s="23" t="s">
        <v>2</v>
      </c>
      <c r="C8" s="24" t="s">
        <v>103</v>
      </c>
      <c r="D8" s="25">
        <v>46280.833333333299</v>
      </c>
      <c r="E8" s="25">
        <v>46281.25</v>
      </c>
      <c r="F8" s="24" t="s">
        <v>101</v>
      </c>
    </row>
    <row r="9" spans="1:6" s="21" customFormat="1" ht="62" x14ac:dyDescent="0.35">
      <c r="A9" s="23" t="s">
        <v>38</v>
      </c>
      <c r="B9" s="23" t="s">
        <v>2</v>
      </c>
      <c r="C9" s="24" t="s">
        <v>104</v>
      </c>
      <c r="D9" s="25">
        <v>46280.833333333299</v>
      </c>
      <c r="E9" s="25">
        <v>46281.25</v>
      </c>
      <c r="F9" s="24" t="s">
        <v>101</v>
      </c>
    </row>
    <row r="10" spans="1:6" s="21" customFormat="1" ht="46.5" x14ac:dyDescent="0.35">
      <c r="A10" s="23" t="s">
        <v>38</v>
      </c>
      <c r="B10" s="23" t="s">
        <v>2</v>
      </c>
      <c r="C10" s="24" t="s">
        <v>105</v>
      </c>
      <c r="D10" s="25">
        <v>46280.833333333299</v>
      </c>
      <c r="E10" s="25">
        <v>46281.25</v>
      </c>
      <c r="F10" s="24" t="s">
        <v>101</v>
      </c>
    </row>
    <row r="11" spans="1:6" s="21" customFormat="1" ht="62" x14ac:dyDescent="0.35">
      <c r="A11" s="23" t="s">
        <v>38</v>
      </c>
      <c r="B11" s="23" t="s">
        <v>2</v>
      </c>
      <c r="C11" s="24" t="s">
        <v>106</v>
      </c>
      <c r="D11" s="25">
        <v>46280.833333333299</v>
      </c>
      <c r="E11" s="25">
        <v>46281.25</v>
      </c>
      <c r="F11" s="24" t="s">
        <v>101</v>
      </c>
    </row>
    <row r="12" spans="1:6" s="21" customFormat="1" ht="93" x14ac:dyDescent="0.35">
      <c r="A12" s="23" t="s">
        <v>38</v>
      </c>
      <c r="B12" s="23" t="s">
        <v>2</v>
      </c>
      <c r="C12" s="24" t="s">
        <v>107</v>
      </c>
      <c r="D12" s="25">
        <v>46280.833333333299</v>
      </c>
      <c r="E12" s="25">
        <v>46281.25</v>
      </c>
      <c r="F12" s="24" t="s">
        <v>101</v>
      </c>
    </row>
    <row r="13" spans="1:6" s="21" customFormat="1" ht="93" x14ac:dyDescent="0.35">
      <c r="A13" s="23" t="s">
        <v>38</v>
      </c>
      <c r="B13" s="23" t="s">
        <v>2</v>
      </c>
      <c r="C13" s="24" t="s">
        <v>108</v>
      </c>
      <c r="D13" s="25">
        <v>46280.833333333299</v>
      </c>
      <c r="E13" s="25">
        <v>46281.25</v>
      </c>
      <c r="F13" s="24" t="s">
        <v>101</v>
      </c>
    </row>
    <row r="14" spans="1:6" s="21" customFormat="1" ht="93" x14ac:dyDescent="0.35">
      <c r="A14" s="23" t="s">
        <v>38</v>
      </c>
      <c r="B14" s="23" t="s">
        <v>2</v>
      </c>
      <c r="C14" s="24" t="s">
        <v>109</v>
      </c>
      <c r="D14" s="25">
        <v>46280.833333333299</v>
      </c>
      <c r="E14" s="25">
        <v>46281.25</v>
      </c>
      <c r="F14" s="24" t="s">
        <v>101</v>
      </c>
    </row>
    <row r="15" spans="1:6" s="22" customFormat="1" ht="93" x14ac:dyDescent="0.35">
      <c r="A15" s="23" t="s">
        <v>38</v>
      </c>
      <c r="B15" s="23" t="s">
        <v>2</v>
      </c>
      <c r="C15" s="24" t="s">
        <v>110</v>
      </c>
      <c r="D15" s="25">
        <v>46280.833333333299</v>
      </c>
      <c r="E15" s="25">
        <v>46281.25</v>
      </c>
      <c r="F15" s="24" t="s">
        <v>101</v>
      </c>
    </row>
    <row r="16" spans="1:6" s="22" customFormat="1" ht="93" x14ac:dyDescent="0.35">
      <c r="A16" s="23" t="s">
        <v>38</v>
      </c>
      <c r="B16" s="23" t="s">
        <v>2</v>
      </c>
      <c r="C16" s="24" t="s">
        <v>111</v>
      </c>
      <c r="D16" s="25">
        <v>46280.833333333299</v>
      </c>
      <c r="E16" s="25">
        <v>46281.25</v>
      </c>
      <c r="F16" s="24" t="s">
        <v>101</v>
      </c>
    </row>
    <row r="17" spans="1:6" s="22" customFormat="1" ht="93" x14ac:dyDescent="0.35">
      <c r="A17" s="23" t="s">
        <v>38</v>
      </c>
      <c r="B17" s="23" t="s">
        <v>2</v>
      </c>
      <c r="C17" s="24" t="s">
        <v>112</v>
      </c>
      <c r="D17" s="25">
        <v>46280.833333333299</v>
      </c>
      <c r="E17" s="25">
        <v>46281.25</v>
      </c>
      <c r="F17" s="24" t="s">
        <v>101</v>
      </c>
    </row>
    <row r="18" spans="1:6" s="22" customFormat="1" ht="93" x14ac:dyDescent="0.35">
      <c r="A18" s="23" t="s">
        <v>38</v>
      </c>
      <c r="B18" s="23" t="s">
        <v>2</v>
      </c>
      <c r="C18" s="24" t="s">
        <v>113</v>
      </c>
      <c r="D18" s="25">
        <v>46280.833333333299</v>
      </c>
      <c r="E18" s="25">
        <v>46281.25</v>
      </c>
      <c r="F18" s="24" t="s">
        <v>101</v>
      </c>
    </row>
    <row r="19" spans="1:6" s="22" customFormat="1" ht="93" x14ac:dyDescent="0.35">
      <c r="A19" s="23" t="s">
        <v>38</v>
      </c>
      <c r="B19" s="23" t="s">
        <v>2</v>
      </c>
      <c r="C19" s="24" t="s">
        <v>114</v>
      </c>
      <c r="D19" s="25">
        <v>46280.833333333299</v>
      </c>
      <c r="E19" s="25">
        <v>46281.25</v>
      </c>
      <c r="F19" s="24" t="s">
        <v>101</v>
      </c>
    </row>
    <row r="20" spans="1:6" s="22" customFormat="1" ht="93" x14ac:dyDescent="0.35">
      <c r="A20" s="23" t="s">
        <v>38</v>
      </c>
      <c r="B20" s="23" t="s">
        <v>2</v>
      </c>
      <c r="C20" s="24" t="s">
        <v>115</v>
      </c>
      <c r="D20" s="25">
        <v>46280.833333333299</v>
      </c>
      <c r="E20" s="25">
        <v>46281.25</v>
      </c>
      <c r="F20" s="24" t="s">
        <v>101</v>
      </c>
    </row>
    <row r="21" spans="1:6" s="22" customFormat="1" ht="93" x14ac:dyDescent="0.35">
      <c r="A21" s="23" t="s">
        <v>38</v>
      </c>
      <c r="B21" s="23" t="s">
        <v>2</v>
      </c>
      <c r="C21" s="24" t="s">
        <v>116</v>
      </c>
      <c r="D21" s="25">
        <v>46280.833333333299</v>
      </c>
      <c r="E21" s="25">
        <v>46281.25</v>
      </c>
      <c r="F21" s="24" t="s">
        <v>101</v>
      </c>
    </row>
    <row r="22" spans="1:6" s="22" customFormat="1" ht="93" x14ac:dyDescent="0.35">
      <c r="A22" s="23" t="s">
        <v>38</v>
      </c>
      <c r="B22" s="23" t="s">
        <v>2</v>
      </c>
      <c r="C22" s="24" t="s">
        <v>117</v>
      </c>
      <c r="D22" s="25">
        <v>46280.833333333299</v>
      </c>
      <c r="E22" s="25">
        <v>46281.25</v>
      </c>
      <c r="F22" s="24" t="s">
        <v>101</v>
      </c>
    </row>
    <row r="23" spans="1:6" s="22" customFormat="1" ht="93" x14ac:dyDescent="0.35">
      <c r="A23" s="23" t="s">
        <v>38</v>
      </c>
      <c r="B23" s="23" t="s">
        <v>2</v>
      </c>
      <c r="C23" s="24" t="s">
        <v>118</v>
      </c>
      <c r="D23" s="25">
        <v>46280.833333333299</v>
      </c>
      <c r="E23" s="25">
        <v>46281.25</v>
      </c>
      <c r="F23" s="24" t="s">
        <v>101</v>
      </c>
    </row>
    <row r="24" spans="1:6" s="22" customFormat="1" ht="93" x14ac:dyDescent="0.35">
      <c r="A24" s="23" t="s">
        <v>38</v>
      </c>
      <c r="B24" s="23" t="s">
        <v>2</v>
      </c>
      <c r="C24" s="24" t="s">
        <v>119</v>
      </c>
      <c r="D24" s="25">
        <v>46280.833333333299</v>
      </c>
      <c r="E24" s="25">
        <v>46281.25</v>
      </c>
      <c r="F24" s="24" t="s">
        <v>101</v>
      </c>
    </row>
    <row r="25" spans="1:6" s="22" customFormat="1" ht="77.5" x14ac:dyDescent="0.35">
      <c r="A25" s="23" t="s">
        <v>38</v>
      </c>
      <c r="B25" s="23" t="s">
        <v>2</v>
      </c>
      <c r="C25" s="24" t="s">
        <v>583</v>
      </c>
      <c r="D25" s="25">
        <v>46280.833333333299</v>
      </c>
      <c r="E25" s="25">
        <v>46281.25</v>
      </c>
      <c r="F25" s="24" t="s">
        <v>121</v>
      </c>
    </row>
    <row r="26" spans="1:6" s="22" customFormat="1" ht="77.5" x14ac:dyDescent="0.35">
      <c r="A26" s="23" t="s">
        <v>38</v>
      </c>
      <c r="B26" s="23" t="s">
        <v>2</v>
      </c>
      <c r="C26" s="24" t="s">
        <v>584</v>
      </c>
      <c r="D26" s="25">
        <v>46280.833333333299</v>
      </c>
      <c r="E26" s="25">
        <v>46281.25</v>
      </c>
      <c r="F26" s="24" t="s">
        <v>121</v>
      </c>
    </row>
    <row r="27" spans="1:6" s="22" customFormat="1" ht="77.5" x14ac:dyDescent="0.35">
      <c r="A27" s="23" t="s">
        <v>38</v>
      </c>
      <c r="B27" s="23" t="s">
        <v>2</v>
      </c>
      <c r="C27" s="24" t="s">
        <v>585</v>
      </c>
      <c r="D27" s="25">
        <v>46280.833333333299</v>
      </c>
      <c r="E27" s="25">
        <v>46281.25</v>
      </c>
      <c r="F27" s="24" t="s">
        <v>121</v>
      </c>
    </row>
    <row r="28" spans="1:6" s="22" customFormat="1" ht="77.5" x14ac:dyDescent="0.35">
      <c r="A28" s="23" t="s">
        <v>38</v>
      </c>
      <c r="B28" s="23" t="s">
        <v>2</v>
      </c>
      <c r="C28" s="24" t="s">
        <v>586</v>
      </c>
      <c r="D28" s="25">
        <v>46280.833333333299</v>
      </c>
      <c r="E28" s="25">
        <v>46281.25</v>
      </c>
      <c r="F28" s="24" t="s">
        <v>121</v>
      </c>
    </row>
    <row r="29" spans="1:6" s="22" customFormat="1" ht="77.5" x14ac:dyDescent="0.35">
      <c r="A29" s="23" t="s">
        <v>38</v>
      </c>
      <c r="B29" s="23" t="s">
        <v>6</v>
      </c>
      <c r="C29" s="24" t="s">
        <v>774</v>
      </c>
      <c r="D29" s="25">
        <v>46280.833333333299</v>
      </c>
      <c r="E29" s="25">
        <v>46281.25</v>
      </c>
      <c r="F29" s="24" t="s">
        <v>775</v>
      </c>
    </row>
    <row r="30" spans="1:6" s="22" customFormat="1" ht="77.5" x14ac:dyDescent="0.35">
      <c r="A30" s="23" t="s">
        <v>38</v>
      </c>
      <c r="B30" s="23" t="s">
        <v>6</v>
      </c>
      <c r="C30" s="24" t="s">
        <v>776</v>
      </c>
      <c r="D30" s="25">
        <v>46280.833333333299</v>
      </c>
      <c r="E30" s="25">
        <v>46281.25</v>
      </c>
      <c r="F30" s="24" t="s">
        <v>775</v>
      </c>
    </row>
    <row r="31" spans="1:6" s="22" customFormat="1" ht="77.5" x14ac:dyDescent="0.35">
      <c r="A31" s="23" t="s">
        <v>38</v>
      </c>
      <c r="B31" s="23" t="s">
        <v>6</v>
      </c>
      <c r="C31" s="24" t="s">
        <v>777</v>
      </c>
      <c r="D31" s="25">
        <v>46280.833333333299</v>
      </c>
      <c r="E31" s="25">
        <v>46281.25</v>
      </c>
      <c r="F31" s="24" t="s">
        <v>775</v>
      </c>
    </row>
    <row r="32" spans="1:6" s="22" customFormat="1" ht="77.5" x14ac:dyDescent="0.35">
      <c r="A32" s="23" t="s">
        <v>38</v>
      </c>
      <c r="B32" s="23" t="s">
        <v>6</v>
      </c>
      <c r="C32" s="24" t="s">
        <v>778</v>
      </c>
      <c r="D32" s="25">
        <v>46280.833333333299</v>
      </c>
      <c r="E32" s="25">
        <v>46281.25</v>
      </c>
      <c r="F32" s="24" t="s">
        <v>775</v>
      </c>
    </row>
    <row r="33" spans="1:6" s="22" customFormat="1" ht="77.5" x14ac:dyDescent="0.35">
      <c r="A33" s="23" t="s">
        <v>38</v>
      </c>
      <c r="B33" s="23" t="s">
        <v>6</v>
      </c>
      <c r="C33" s="24" t="s">
        <v>779</v>
      </c>
      <c r="D33" s="25">
        <v>46280.833333333299</v>
      </c>
      <c r="E33" s="25">
        <v>46281.25</v>
      </c>
      <c r="F33" s="24" t="s">
        <v>775</v>
      </c>
    </row>
    <row r="34" spans="1:6" s="22" customFormat="1" ht="77.5" x14ac:dyDescent="0.35">
      <c r="A34" s="23" t="s">
        <v>38</v>
      </c>
      <c r="B34" s="23" t="s">
        <v>6</v>
      </c>
      <c r="C34" s="24" t="s">
        <v>780</v>
      </c>
      <c r="D34" s="25">
        <v>46280.833333333299</v>
      </c>
      <c r="E34" s="25">
        <v>46281.25</v>
      </c>
      <c r="F34" s="24" t="s">
        <v>775</v>
      </c>
    </row>
    <row r="35" spans="1:6" s="22" customFormat="1" ht="77.5" x14ac:dyDescent="0.35">
      <c r="A35" s="23" t="s">
        <v>38</v>
      </c>
      <c r="B35" s="23" t="s">
        <v>6</v>
      </c>
      <c r="C35" s="24" t="s">
        <v>781</v>
      </c>
      <c r="D35" s="25">
        <v>46280.833333333299</v>
      </c>
      <c r="E35" s="25">
        <v>46281.25</v>
      </c>
      <c r="F35" s="24" t="s">
        <v>775</v>
      </c>
    </row>
    <row r="36" spans="1:6" s="22" customFormat="1" ht="77.5" x14ac:dyDescent="0.35">
      <c r="A36" s="23" t="s">
        <v>38</v>
      </c>
      <c r="B36" s="23" t="s">
        <v>6</v>
      </c>
      <c r="C36" s="24" t="s">
        <v>782</v>
      </c>
      <c r="D36" s="25">
        <v>46280.833333333299</v>
      </c>
      <c r="E36" s="25">
        <v>46281.25</v>
      </c>
      <c r="F36" s="24" t="s">
        <v>775</v>
      </c>
    </row>
    <row r="37" spans="1:6" s="22" customFormat="1" ht="77.5" x14ac:dyDescent="0.35">
      <c r="A37" s="23" t="s">
        <v>38</v>
      </c>
      <c r="B37" s="23" t="s">
        <v>6</v>
      </c>
      <c r="C37" s="24" t="s">
        <v>783</v>
      </c>
      <c r="D37" s="25">
        <v>46280.833333333299</v>
      </c>
      <c r="E37" s="25">
        <v>46281.25</v>
      </c>
      <c r="F37" s="24" t="s">
        <v>775</v>
      </c>
    </row>
    <row r="38" spans="1:6" s="22" customFormat="1" ht="77.5" x14ac:dyDescent="0.35">
      <c r="A38" s="23" t="s">
        <v>38</v>
      </c>
      <c r="B38" s="23" t="s">
        <v>6</v>
      </c>
      <c r="C38" s="24" t="s">
        <v>784</v>
      </c>
      <c r="D38" s="25">
        <v>46280.833333333299</v>
      </c>
      <c r="E38" s="25">
        <v>46281.25</v>
      </c>
      <c r="F38" s="24" t="s">
        <v>775</v>
      </c>
    </row>
    <row r="39" spans="1:6" s="22" customFormat="1" ht="77.5" x14ac:dyDescent="0.35">
      <c r="A39" s="23" t="s">
        <v>38</v>
      </c>
      <c r="B39" s="23" t="s">
        <v>6</v>
      </c>
      <c r="C39" s="24" t="s">
        <v>785</v>
      </c>
      <c r="D39" s="25">
        <v>46280.833333333299</v>
      </c>
      <c r="E39" s="25">
        <v>46281.25</v>
      </c>
      <c r="F39" s="24" t="s">
        <v>775</v>
      </c>
    </row>
    <row r="40" spans="1:6" s="22" customFormat="1" ht="77.5" x14ac:dyDescent="0.35">
      <c r="A40" s="23" t="s">
        <v>38</v>
      </c>
      <c r="B40" s="23" t="s">
        <v>6</v>
      </c>
      <c r="C40" s="24" t="s">
        <v>786</v>
      </c>
      <c r="D40" s="25">
        <v>46280.833333333299</v>
      </c>
      <c r="E40" s="25">
        <v>46281.25</v>
      </c>
      <c r="F40" s="24" t="s">
        <v>775</v>
      </c>
    </row>
    <row r="41" spans="1:6" s="22" customFormat="1" ht="77.5" x14ac:dyDescent="0.35">
      <c r="A41" s="23" t="s">
        <v>38</v>
      </c>
      <c r="B41" s="23" t="s">
        <v>2</v>
      </c>
      <c r="C41" s="24" t="s">
        <v>787</v>
      </c>
      <c r="D41" s="25">
        <v>46280.833333333299</v>
      </c>
      <c r="E41" s="25">
        <v>46281.25</v>
      </c>
      <c r="F41" s="24" t="s">
        <v>788</v>
      </c>
    </row>
    <row r="42" spans="1:6" s="22" customFormat="1" ht="77.5" x14ac:dyDescent="0.35">
      <c r="A42" s="23" t="s">
        <v>38</v>
      </c>
      <c r="B42" s="23" t="s">
        <v>2</v>
      </c>
      <c r="C42" s="24" t="s">
        <v>789</v>
      </c>
      <c r="D42" s="25">
        <v>46280.833333333299</v>
      </c>
      <c r="E42" s="25">
        <v>46281.25</v>
      </c>
      <c r="F42" s="24" t="s">
        <v>788</v>
      </c>
    </row>
    <row r="43" spans="1:6" s="22" customFormat="1" ht="77.5" x14ac:dyDescent="0.35">
      <c r="A43" s="23" t="s">
        <v>38</v>
      </c>
      <c r="B43" s="23" t="s">
        <v>2</v>
      </c>
      <c r="C43" s="24" t="s">
        <v>790</v>
      </c>
      <c r="D43" s="25">
        <v>46280.833333333299</v>
      </c>
      <c r="E43" s="25">
        <v>46281.25</v>
      </c>
      <c r="F43" s="24" t="s">
        <v>788</v>
      </c>
    </row>
    <row r="44" spans="1:6" s="22" customFormat="1" ht="77.5" x14ac:dyDescent="0.35">
      <c r="A44" s="23" t="s">
        <v>38</v>
      </c>
      <c r="B44" s="23" t="s">
        <v>2</v>
      </c>
      <c r="C44" s="24" t="s">
        <v>791</v>
      </c>
      <c r="D44" s="25">
        <v>46280.833333333299</v>
      </c>
      <c r="E44" s="25">
        <v>46281.25</v>
      </c>
      <c r="F44" s="24" t="s">
        <v>788</v>
      </c>
    </row>
    <row r="45" spans="1:6" s="22" customFormat="1" ht="62" x14ac:dyDescent="0.35">
      <c r="A45" s="23" t="s">
        <v>61</v>
      </c>
      <c r="B45" s="23" t="s">
        <v>2</v>
      </c>
      <c r="C45" s="24" t="s">
        <v>62</v>
      </c>
      <c r="D45" s="25">
        <v>46280.875</v>
      </c>
      <c r="E45" s="25">
        <v>46281.208333333299</v>
      </c>
      <c r="F45" s="24" t="s">
        <v>63</v>
      </c>
    </row>
    <row r="46" spans="1:6" s="22" customFormat="1" ht="77.5" x14ac:dyDescent="0.35">
      <c r="A46" s="23" t="s">
        <v>61</v>
      </c>
      <c r="B46" s="23" t="s">
        <v>2</v>
      </c>
      <c r="C46" s="24" t="s">
        <v>771</v>
      </c>
      <c r="D46" s="25">
        <v>46280.854166666701</v>
      </c>
      <c r="E46" s="25">
        <v>46281.25</v>
      </c>
      <c r="F46" s="24" t="s">
        <v>767</v>
      </c>
    </row>
    <row r="47" spans="1:6" s="22" customFormat="1" ht="77.5" x14ac:dyDescent="0.35">
      <c r="A47" s="23" t="s">
        <v>61</v>
      </c>
      <c r="B47" s="23" t="s">
        <v>2</v>
      </c>
      <c r="C47" s="24" t="s">
        <v>772</v>
      </c>
      <c r="D47" s="25">
        <v>46280.854166666701</v>
      </c>
      <c r="E47" s="25">
        <v>46281.25</v>
      </c>
      <c r="F47" s="24" t="s">
        <v>767</v>
      </c>
    </row>
    <row r="48" spans="1:6" s="22" customFormat="1" ht="77.5" x14ac:dyDescent="0.35">
      <c r="A48" s="23" t="s">
        <v>61</v>
      </c>
      <c r="B48" s="23" t="s">
        <v>2</v>
      </c>
      <c r="C48" s="24" t="s">
        <v>773</v>
      </c>
      <c r="D48" s="25">
        <v>46280.854166666701</v>
      </c>
      <c r="E48" s="25">
        <v>46281.25</v>
      </c>
      <c r="F48" s="24" t="s">
        <v>767</v>
      </c>
    </row>
    <row r="49" spans="1:6" s="22" customFormat="1" ht="46.5" x14ac:dyDescent="0.35">
      <c r="A49" s="23" t="s">
        <v>61</v>
      </c>
      <c r="B49" s="23" t="s">
        <v>6</v>
      </c>
      <c r="C49" s="24" t="s">
        <v>221</v>
      </c>
      <c r="D49" s="25">
        <v>46280.833333333299</v>
      </c>
      <c r="E49" s="25">
        <v>46281.25</v>
      </c>
      <c r="F49" s="24" t="s">
        <v>222</v>
      </c>
    </row>
    <row r="50" spans="1:6" s="22" customFormat="1" ht="46.5" x14ac:dyDescent="0.35">
      <c r="A50" s="23" t="s">
        <v>61</v>
      </c>
      <c r="B50" s="23" t="s">
        <v>2</v>
      </c>
      <c r="C50" s="24" t="s">
        <v>223</v>
      </c>
      <c r="D50" s="25">
        <v>46280.833333333299</v>
      </c>
      <c r="E50" s="25">
        <v>46281.25</v>
      </c>
      <c r="F50" s="24" t="s">
        <v>222</v>
      </c>
    </row>
    <row r="51" spans="1:6" s="22" customFormat="1" ht="46.5" x14ac:dyDescent="0.35">
      <c r="A51" s="23" t="s">
        <v>61</v>
      </c>
      <c r="B51" s="23" t="s">
        <v>24</v>
      </c>
      <c r="C51" s="24" t="s">
        <v>224</v>
      </c>
      <c r="D51" s="25">
        <v>46280.833333333299</v>
      </c>
      <c r="E51" s="25">
        <v>46281.25</v>
      </c>
      <c r="F51" s="24" t="s">
        <v>222</v>
      </c>
    </row>
    <row r="52" spans="1:6" s="22" customFormat="1" ht="77.5" x14ac:dyDescent="0.35">
      <c r="A52" s="23" t="s">
        <v>61</v>
      </c>
      <c r="B52" s="23" t="s">
        <v>2</v>
      </c>
      <c r="C52" s="24" t="s">
        <v>447</v>
      </c>
      <c r="D52" s="25">
        <v>46280.916666666701</v>
      </c>
      <c r="E52" s="25">
        <v>46281.229166666701</v>
      </c>
      <c r="F52" s="24" t="s">
        <v>448</v>
      </c>
    </row>
    <row r="53" spans="1:6" s="22" customFormat="1" ht="77.5" x14ac:dyDescent="0.35">
      <c r="A53" s="23" t="s">
        <v>61</v>
      </c>
      <c r="B53" s="23" t="s">
        <v>6</v>
      </c>
      <c r="C53" s="24" t="s">
        <v>449</v>
      </c>
      <c r="D53" s="25">
        <v>46280.916666666701</v>
      </c>
      <c r="E53" s="25">
        <v>46281.229166666701</v>
      </c>
      <c r="F53" s="24" t="s">
        <v>450</v>
      </c>
    </row>
    <row r="54" spans="1:6" s="22" customFormat="1" ht="93" x14ac:dyDescent="0.35">
      <c r="A54" s="23" t="s">
        <v>443</v>
      </c>
      <c r="B54" s="23" t="s">
        <v>24</v>
      </c>
      <c r="C54" s="24" t="s">
        <v>444</v>
      </c>
      <c r="D54" s="25">
        <v>46280.833333333299</v>
      </c>
      <c r="E54" s="25">
        <v>46281.166666666701</v>
      </c>
      <c r="F54" s="24" t="s">
        <v>445</v>
      </c>
    </row>
    <row r="55" spans="1:6" s="22" customFormat="1" ht="93" x14ac:dyDescent="0.35">
      <c r="A55" s="23" t="s">
        <v>443</v>
      </c>
      <c r="B55" s="23" t="s">
        <v>2</v>
      </c>
      <c r="C55" s="24" t="s">
        <v>446</v>
      </c>
      <c r="D55" s="25">
        <v>46280.833333333299</v>
      </c>
      <c r="E55" s="25">
        <v>46281.166666666701</v>
      </c>
      <c r="F55" s="24" t="s">
        <v>445</v>
      </c>
    </row>
    <row r="56" spans="1:6" s="22" customFormat="1" ht="62" x14ac:dyDescent="0.35">
      <c r="A56" s="23" t="s">
        <v>558</v>
      </c>
      <c r="B56" s="23" t="s">
        <v>2</v>
      </c>
      <c r="C56" s="24" t="s">
        <v>559</v>
      </c>
      <c r="D56" s="25">
        <v>46280.895833333299</v>
      </c>
      <c r="E56" s="25">
        <v>46281.1875</v>
      </c>
      <c r="F56" s="24" t="s">
        <v>560</v>
      </c>
    </row>
    <row r="57" spans="1:6" s="22" customFormat="1" ht="62" x14ac:dyDescent="0.35">
      <c r="A57" s="23" t="s">
        <v>558</v>
      </c>
      <c r="B57" s="23" t="s">
        <v>6</v>
      </c>
      <c r="C57" s="24" t="s">
        <v>561</v>
      </c>
      <c r="D57" s="25">
        <v>46280.895833333299</v>
      </c>
      <c r="E57" s="25">
        <v>46281.1875</v>
      </c>
      <c r="F57" s="24" t="s">
        <v>560</v>
      </c>
    </row>
    <row r="58" spans="1:6" s="22" customFormat="1" ht="62" x14ac:dyDescent="0.35">
      <c r="A58" s="23" t="s">
        <v>558</v>
      </c>
      <c r="B58" s="23" t="s">
        <v>6</v>
      </c>
      <c r="C58" s="24" t="s">
        <v>713</v>
      </c>
      <c r="D58" s="25">
        <v>46280.833333333299</v>
      </c>
      <c r="E58" s="25">
        <v>46281.25</v>
      </c>
      <c r="F58" s="24" t="s">
        <v>714</v>
      </c>
    </row>
    <row r="59" spans="1:6" s="22" customFormat="1" ht="62" x14ac:dyDescent="0.35">
      <c r="A59" s="23" t="s">
        <v>17</v>
      </c>
      <c r="B59" s="23" t="s">
        <v>2</v>
      </c>
      <c r="C59" s="24" t="s">
        <v>18</v>
      </c>
      <c r="D59" s="25">
        <v>46280.875</v>
      </c>
      <c r="E59" s="25">
        <v>46281.208333333299</v>
      </c>
      <c r="F59" s="24" t="s">
        <v>19</v>
      </c>
    </row>
    <row r="60" spans="1:6" s="22" customFormat="1" ht="46.5" x14ac:dyDescent="0.35">
      <c r="A60" s="23" t="s">
        <v>28</v>
      </c>
      <c r="B60" s="23" t="s">
        <v>5</v>
      </c>
      <c r="C60" s="24" t="s">
        <v>29</v>
      </c>
      <c r="D60" s="25">
        <v>46280.833333333299</v>
      </c>
      <c r="E60" s="25">
        <v>46281.25</v>
      </c>
      <c r="F60" s="24" t="s">
        <v>30</v>
      </c>
    </row>
    <row r="61" spans="1:6" s="22" customFormat="1" ht="46.5" x14ac:dyDescent="0.35">
      <c r="A61" s="23" t="s">
        <v>28</v>
      </c>
      <c r="B61" s="23" t="s">
        <v>4</v>
      </c>
      <c r="C61" s="24" t="s">
        <v>36</v>
      </c>
      <c r="D61" s="25">
        <v>46280.833333333299</v>
      </c>
      <c r="E61" s="25">
        <v>46281.25</v>
      </c>
      <c r="F61" s="24" t="s">
        <v>37</v>
      </c>
    </row>
    <row r="62" spans="1:6" s="22" customFormat="1" ht="62" x14ac:dyDescent="0.35">
      <c r="A62" s="23" t="s">
        <v>28</v>
      </c>
      <c r="B62" s="23" t="s">
        <v>4</v>
      </c>
      <c r="C62" s="24" t="s">
        <v>719</v>
      </c>
      <c r="D62" s="25">
        <v>46280.833333333299</v>
      </c>
      <c r="E62" s="25">
        <v>46281.25</v>
      </c>
      <c r="F62" s="24" t="s">
        <v>57</v>
      </c>
    </row>
    <row r="63" spans="1:6" s="22" customFormat="1" ht="62" x14ac:dyDescent="0.35">
      <c r="A63" s="23" t="s">
        <v>28</v>
      </c>
      <c r="B63" s="23" t="s">
        <v>4</v>
      </c>
      <c r="C63" s="24" t="s">
        <v>720</v>
      </c>
      <c r="D63" s="25">
        <v>46280.833333333299</v>
      </c>
      <c r="E63" s="25">
        <v>46281.25</v>
      </c>
      <c r="F63" s="24" t="s">
        <v>57</v>
      </c>
    </row>
    <row r="64" spans="1:6" s="22" customFormat="1" ht="62" x14ac:dyDescent="0.35">
      <c r="A64" s="23" t="s">
        <v>28</v>
      </c>
      <c r="B64" s="23" t="s">
        <v>4</v>
      </c>
      <c r="C64" s="24" t="s">
        <v>723</v>
      </c>
      <c r="D64" s="25">
        <v>46280.833333333299</v>
      </c>
      <c r="E64" s="25">
        <v>46281.25</v>
      </c>
      <c r="F64" s="24" t="s">
        <v>724</v>
      </c>
    </row>
    <row r="65" spans="1:6" s="22" customFormat="1" ht="93" x14ac:dyDescent="0.35">
      <c r="A65" s="23" t="s">
        <v>28</v>
      </c>
      <c r="B65" s="23" t="s">
        <v>5</v>
      </c>
      <c r="C65" s="24" t="s">
        <v>85</v>
      </c>
      <c r="D65" s="25">
        <v>46279.541666666701</v>
      </c>
      <c r="E65" s="25">
        <v>46284.25</v>
      </c>
      <c r="F65" s="24" t="s">
        <v>86</v>
      </c>
    </row>
    <row r="66" spans="1:6" s="22" customFormat="1" ht="93" x14ac:dyDescent="0.35">
      <c r="A66" s="23" t="s">
        <v>28</v>
      </c>
      <c r="B66" s="23" t="s">
        <v>5</v>
      </c>
      <c r="C66" s="24" t="s">
        <v>87</v>
      </c>
      <c r="D66" s="25">
        <v>46280.833333333299</v>
      </c>
      <c r="E66" s="25">
        <v>46281.25</v>
      </c>
      <c r="F66" s="24" t="s">
        <v>86</v>
      </c>
    </row>
    <row r="67" spans="1:6" s="22" customFormat="1" ht="93" x14ac:dyDescent="0.35">
      <c r="A67" s="23" t="s">
        <v>28</v>
      </c>
      <c r="B67" s="23" t="s">
        <v>5</v>
      </c>
      <c r="C67" s="24" t="s">
        <v>88</v>
      </c>
      <c r="D67" s="25">
        <v>46280.833333333299</v>
      </c>
      <c r="E67" s="25">
        <v>46281.25</v>
      </c>
      <c r="F67" s="24" t="s">
        <v>86</v>
      </c>
    </row>
    <row r="68" spans="1:6" s="22" customFormat="1" ht="93" x14ac:dyDescent="0.35">
      <c r="A68" s="23" t="s">
        <v>28</v>
      </c>
      <c r="B68" s="23" t="s">
        <v>5</v>
      </c>
      <c r="C68" s="24" t="s">
        <v>89</v>
      </c>
      <c r="D68" s="25">
        <v>46280.833333333299</v>
      </c>
      <c r="E68" s="25">
        <v>46281.25</v>
      </c>
      <c r="F68" s="24" t="s">
        <v>86</v>
      </c>
    </row>
    <row r="69" spans="1:6" s="22" customFormat="1" ht="93" x14ac:dyDescent="0.35">
      <c r="A69" s="23" t="s">
        <v>28</v>
      </c>
      <c r="B69" s="23" t="s">
        <v>5</v>
      </c>
      <c r="C69" s="24" t="s">
        <v>90</v>
      </c>
      <c r="D69" s="25">
        <v>46280.833333333299</v>
      </c>
      <c r="E69" s="25">
        <v>46281.25</v>
      </c>
      <c r="F69" s="24" t="s">
        <v>86</v>
      </c>
    </row>
    <row r="70" spans="1:6" s="22" customFormat="1" ht="93" x14ac:dyDescent="0.35">
      <c r="A70" s="23" t="s">
        <v>28</v>
      </c>
      <c r="B70" s="23" t="s">
        <v>5</v>
      </c>
      <c r="C70" s="24" t="s">
        <v>91</v>
      </c>
      <c r="D70" s="25">
        <v>46280.833333333299</v>
      </c>
      <c r="E70" s="25">
        <v>46281.25</v>
      </c>
      <c r="F70" s="24" t="s">
        <v>86</v>
      </c>
    </row>
    <row r="71" spans="1:6" s="22" customFormat="1" ht="93" x14ac:dyDescent="0.35">
      <c r="A71" s="23" t="s">
        <v>28</v>
      </c>
      <c r="B71" s="23" t="s">
        <v>5</v>
      </c>
      <c r="C71" s="24" t="s">
        <v>92</v>
      </c>
      <c r="D71" s="25">
        <v>46280.833333333299</v>
      </c>
      <c r="E71" s="25">
        <v>46281.25</v>
      </c>
      <c r="F71" s="24" t="s">
        <v>86</v>
      </c>
    </row>
    <row r="72" spans="1:6" s="22" customFormat="1" ht="93" x14ac:dyDescent="0.35">
      <c r="A72" s="23" t="s">
        <v>28</v>
      </c>
      <c r="B72" s="23" t="s">
        <v>5</v>
      </c>
      <c r="C72" s="24" t="s">
        <v>93</v>
      </c>
      <c r="D72" s="25">
        <v>46280.833333333299</v>
      </c>
      <c r="E72" s="25">
        <v>46281.25</v>
      </c>
      <c r="F72" s="24" t="s">
        <v>86</v>
      </c>
    </row>
    <row r="73" spans="1:6" s="22" customFormat="1" ht="93" x14ac:dyDescent="0.35">
      <c r="A73" s="23" t="s">
        <v>191</v>
      </c>
      <c r="B73" s="23" t="s">
        <v>5</v>
      </c>
      <c r="C73" s="24" t="s">
        <v>192</v>
      </c>
      <c r="D73" s="25">
        <v>46280.833333333299</v>
      </c>
      <c r="E73" s="25">
        <v>46281.25</v>
      </c>
      <c r="F73" s="24" t="s">
        <v>193</v>
      </c>
    </row>
    <row r="74" spans="1:6" s="22" customFormat="1" ht="93" x14ac:dyDescent="0.35">
      <c r="A74" s="23" t="s">
        <v>191</v>
      </c>
      <c r="B74" s="23" t="s">
        <v>5</v>
      </c>
      <c r="C74" s="24" t="s">
        <v>194</v>
      </c>
      <c r="D74" s="25">
        <v>46280.833333333299</v>
      </c>
      <c r="E74" s="25">
        <v>46281.25</v>
      </c>
      <c r="F74" s="24" t="s">
        <v>193</v>
      </c>
    </row>
    <row r="75" spans="1:6" s="22" customFormat="1" ht="93" x14ac:dyDescent="0.35">
      <c r="A75" s="23" t="s">
        <v>191</v>
      </c>
      <c r="B75" s="23" t="s">
        <v>5</v>
      </c>
      <c r="C75" s="24" t="s">
        <v>195</v>
      </c>
      <c r="D75" s="25">
        <v>46280.833333333299</v>
      </c>
      <c r="E75" s="25">
        <v>46281.25</v>
      </c>
      <c r="F75" s="24" t="s">
        <v>193</v>
      </c>
    </row>
    <row r="76" spans="1:6" s="22" customFormat="1" ht="93" x14ac:dyDescent="0.35">
      <c r="A76" s="23" t="s">
        <v>177</v>
      </c>
      <c r="B76" s="23" t="s">
        <v>2</v>
      </c>
      <c r="C76" s="24" t="s">
        <v>178</v>
      </c>
      <c r="D76" s="25">
        <v>46280.833333333299</v>
      </c>
      <c r="E76" s="25">
        <v>46281.25</v>
      </c>
      <c r="F76" s="24" t="s">
        <v>179</v>
      </c>
    </row>
    <row r="77" spans="1:6" s="22" customFormat="1" ht="93" x14ac:dyDescent="0.35">
      <c r="A77" s="23" t="s">
        <v>177</v>
      </c>
      <c r="B77" s="23" t="s">
        <v>6</v>
      </c>
      <c r="C77" s="24" t="s">
        <v>180</v>
      </c>
      <c r="D77" s="25">
        <v>46280.833333333299</v>
      </c>
      <c r="E77" s="25">
        <v>46281.25</v>
      </c>
      <c r="F77" s="24" t="s">
        <v>179</v>
      </c>
    </row>
    <row r="78" spans="1:6" s="22" customFormat="1" ht="46.5" x14ac:dyDescent="0.35">
      <c r="A78" s="23" t="s">
        <v>233</v>
      </c>
      <c r="B78" s="23" t="s">
        <v>4</v>
      </c>
      <c r="C78" s="24" t="s">
        <v>234</v>
      </c>
      <c r="D78" s="25">
        <v>46083.999305555597</v>
      </c>
      <c r="E78" s="25">
        <v>46293.999305555597</v>
      </c>
      <c r="F78" s="24" t="s">
        <v>235</v>
      </c>
    </row>
    <row r="79" spans="1:6" s="22" customFormat="1" ht="46.5" x14ac:dyDescent="0.35">
      <c r="A79" s="23" t="s">
        <v>233</v>
      </c>
      <c r="B79" s="23" t="s">
        <v>5</v>
      </c>
      <c r="C79" s="24" t="s">
        <v>236</v>
      </c>
      <c r="D79" s="25">
        <v>46083.999305555597</v>
      </c>
      <c r="E79" s="25">
        <v>46293.999305555597</v>
      </c>
      <c r="F79" s="24" t="s">
        <v>235</v>
      </c>
    </row>
    <row r="80" spans="1:6" s="22" customFormat="1" ht="62" x14ac:dyDescent="0.35">
      <c r="A80" s="23" t="s">
        <v>621</v>
      </c>
      <c r="B80" s="23" t="s">
        <v>5</v>
      </c>
      <c r="C80" s="24" t="s">
        <v>622</v>
      </c>
      <c r="D80" s="25">
        <v>46280.833333333299</v>
      </c>
      <c r="E80" s="25">
        <v>46281.25</v>
      </c>
      <c r="F80" s="24" t="s">
        <v>623</v>
      </c>
    </row>
    <row r="81" spans="1:6" s="22" customFormat="1" ht="46.5" x14ac:dyDescent="0.35">
      <c r="A81" s="23" t="s">
        <v>237</v>
      </c>
      <c r="B81" s="23" t="s">
        <v>6</v>
      </c>
      <c r="C81" s="24" t="s">
        <v>624</v>
      </c>
      <c r="D81" s="25">
        <v>46280.833333333299</v>
      </c>
      <c r="E81" s="25">
        <v>46281.25</v>
      </c>
      <c r="F81" s="24" t="s">
        <v>625</v>
      </c>
    </row>
    <row r="82" spans="1:6" s="22" customFormat="1" ht="46.5" x14ac:dyDescent="0.35">
      <c r="A82" s="23" t="s">
        <v>237</v>
      </c>
      <c r="B82" s="23" t="s">
        <v>2</v>
      </c>
      <c r="C82" s="24" t="s">
        <v>626</v>
      </c>
      <c r="D82" s="25">
        <v>46280.833333333299</v>
      </c>
      <c r="E82" s="25">
        <v>46281.25</v>
      </c>
      <c r="F82" s="24" t="s">
        <v>239</v>
      </c>
    </row>
    <row r="83" spans="1:6" s="22" customFormat="1" ht="46.5" x14ac:dyDescent="0.35">
      <c r="A83" s="23" t="s">
        <v>237</v>
      </c>
      <c r="B83" s="23" t="s">
        <v>6</v>
      </c>
      <c r="C83" s="24" t="s">
        <v>627</v>
      </c>
      <c r="D83" s="25">
        <v>46280.833333333299</v>
      </c>
      <c r="E83" s="25">
        <v>46281.25</v>
      </c>
      <c r="F83" s="24" t="s">
        <v>239</v>
      </c>
    </row>
    <row r="84" spans="1:6" s="22" customFormat="1" ht="62" x14ac:dyDescent="0.35">
      <c r="A84" s="23" t="s">
        <v>237</v>
      </c>
      <c r="B84" s="23" t="s">
        <v>2</v>
      </c>
      <c r="C84" s="24" t="s">
        <v>241</v>
      </c>
      <c r="D84" s="25">
        <v>46280.833333333299</v>
      </c>
      <c r="E84" s="25">
        <v>46281.25</v>
      </c>
      <c r="F84" s="24" t="s">
        <v>242</v>
      </c>
    </row>
    <row r="85" spans="1:6" s="22" customFormat="1" ht="62" x14ac:dyDescent="0.35">
      <c r="A85" s="23" t="s">
        <v>237</v>
      </c>
      <c r="B85" s="23" t="s">
        <v>6</v>
      </c>
      <c r="C85" s="24" t="s">
        <v>243</v>
      </c>
      <c r="D85" s="25">
        <v>46280.833333333299</v>
      </c>
      <c r="E85" s="25">
        <v>46281.25</v>
      </c>
      <c r="F85" s="24" t="s">
        <v>242</v>
      </c>
    </row>
    <row r="86" spans="1:6" s="22" customFormat="1" ht="46.5" x14ac:dyDescent="0.35">
      <c r="A86" s="23" t="s">
        <v>237</v>
      </c>
      <c r="B86" s="23" t="s">
        <v>2</v>
      </c>
      <c r="C86" s="24" t="s">
        <v>244</v>
      </c>
      <c r="D86" s="25">
        <v>46280.833333333299</v>
      </c>
      <c r="E86" s="25">
        <v>46281.25</v>
      </c>
      <c r="F86" s="24" t="s">
        <v>245</v>
      </c>
    </row>
    <row r="87" spans="1:6" s="22" customFormat="1" ht="31" x14ac:dyDescent="0.35">
      <c r="A87" s="23" t="s">
        <v>407</v>
      </c>
      <c r="B87" s="23" t="s">
        <v>5</v>
      </c>
      <c r="C87" s="24" t="s">
        <v>661</v>
      </c>
      <c r="D87" s="25">
        <v>46280.875</v>
      </c>
      <c r="E87" s="25">
        <v>46281.25</v>
      </c>
      <c r="F87" s="24" t="s">
        <v>662</v>
      </c>
    </row>
    <row r="88" spans="1:6" s="22" customFormat="1" ht="46.5" x14ac:dyDescent="0.35">
      <c r="A88" s="23" t="s">
        <v>407</v>
      </c>
      <c r="B88" s="23" t="s">
        <v>4</v>
      </c>
      <c r="C88" s="24" t="s">
        <v>667</v>
      </c>
      <c r="D88" s="25">
        <v>46280.833333333299</v>
      </c>
      <c r="E88" s="25">
        <v>46281.25</v>
      </c>
      <c r="F88" s="24" t="s">
        <v>668</v>
      </c>
    </row>
    <row r="89" spans="1:6" s="22" customFormat="1" ht="93" x14ac:dyDescent="0.35">
      <c r="A89" s="23" t="s">
        <v>407</v>
      </c>
      <c r="B89" s="23" t="s">
        <v>4</v>
      </c>
      <c r="C89" s="24" t="s">
        <v>847</v>
      </c>
      <c r="D89" s="25">
        <v>46280.916666666701</v>
      </c>
      <c r="E89" s="25">
        <v>46281.229166666701</v>
      </c>
      <c r="F89" s="24" t="s">
        <v>848</v>
      </c>
    </row>
    <row r="90" spans="1:6" s="22" customFormat="1" ht="62" x14ac:dyDescent="0.35">
      <c r="A90" s="23" t="s">
        <v>680</v>
      </c>
      <c r="B90" s="23" t="s">
        <v>4</v>
      </c>
      <c r="C90" s="24" t="s">
        <v>681</v>
      </c>
      <c r="D90" s="25">
        <v>46280.916666666701</v>
      </c>
      <c r="E90" s="25">
        <v>46281.208333333299</v>
      </c>
      <c r="F90" s="24" t="s">
        <v>682</v>
      </c>
    </row>
    <row r="91" spans="1:6" s="22" customFormat="1" ht="62" x14ac:dyDescent="0.35">
      <c r="A91" s="23" t="s">
        <v>401</v>
      </c>
      <c r="B91" s="23" t="s">
        <v>24</v>
      </c>
      <c r="C91" s="24" t="s">
        <v>402</v>
      </c>
      <c r="D91" s="25">
        <v>46280.833333333299</v>
      </c>
      <c r="E91" s="25">
        <v>46281.25</v>
      </c>
      <c r="F91" s="24" t="s">
        <v>403</v>
      </c>
    </row>
    <row r="92" spans="1:6" s="22" customFormat="1" ht="46.5" x14ac:dyDescent="0.35">
      <c r="A92" s="23" t="s">
        <v>401</v>
      </c>
      <c r="B92" s="23" t="s">
        <v>6</v>
      </c>
      <c r="C92" s="24" t="s">
        <v>843</v>
      </c>
      <c r="D92" s="25">
        <v>46280.833333333299</v>
      </c>
      <c r="E92" s="25">
        <v>46281.25</v>
      </c>
      <c r="F92" s="24" t="s">
        <v>844</v>
      </c>
    </row>
    <row r="93" spans="1:6" s="22" customFormat="1" ht="46.5" x14ac:dyDescent="0.35">
      <c r="A93" s="23" t="s">
        <v>404</v>
      </c>
      <c r="B93" s="23" t="s">
        <v>4</v>
      </c>
      <c r="C93" s="24" t="s">
        <v>418</v>
      </c>
      <c r="D93" s="25">
        <v>46280.875</v>
      </c>
      <c r="E93" s="25">
        <v>46281.25</v>
      </c>
      <c r="F93" s="24" t="s">
        <v>419</v>
      </c>
    </row>
    <row r="94" spans="1:6" s="22" customFormat="1" ht="46.5" x14ac:dyDescent="0.35">
      <c r="A94" s="23" t="s">
        <v>404</v>
      </c>
      <c r="B94" s="23" t="s">
        <v>6</v>
      </c>
      <c r="C94" s="24" t="s">
        <v>424</v>
      </c>
      <c r="D94" s="25">
        <v>46280.833333333299</v>
      </c>
      <c r="E94" s="25">
        <v>46281.25</v>
      </c>
      <c r="F94" s="24" t="s">
        <v>425</v>
      </c>
    </row>
    <row r="95" spans="1:6" s="22" customFormat="1" ht="46.5" x14ac:dyDescent="0.35">
      <c r="A95" s="23" t="s">
        <v>404</v>
      </c>
      <c r="B95" s="23" t="s">
        <v>6</v>
      </c>
      <c r="C95" s="24" t="s">
        <v>426</v>
      </c>
      <c r="D95" s="25">
        <v>46280.833333333299</v>
      </c>
      <c r="E95" s="25">
        <v>46281.25</v>
      </c>
      <c r="F95" s="24" t="s">
        <v>425</v>
      </c>
    </row>
    <row r="96" spans="1:6" s="22" customFormat="1" ht="46.5" x14ac:dyDescent="0.35">
      <c r="A96" s="23" t="s">
        <v>404</v>
      </c>
      <c r="B96" s="23" t="s">
        <v>2</v>
      </c>
      <c r="C96" s="24" t="s">
        <v>845</v>
      </c>
      <c r="D96" s="25">
        <v>46280.833333333299</v>
      </c>
      <c r="E96" s="25">
        <v>46281.208333333299</v>
      </c>
      <c r="F96" s="24" t="s">
        <v>846</v>
      </c>
    </row>
    <row r="97" spans="1:6" s="22" customFormat="1" ht="31" x14ac:dyDescent="0.35">
      <c r="A97" s="23" t="s">
        <v>365</v>
      </c>
      <c r="B97" s="23" t="s">
        <v>4</v>
      </c>
      <c r="C97" s="24" t="s">
        <v>824</v>
      </c>
      <c r="D97" s="25">
        <v>46280.875</v>
      </c>
      <c r="E97" s="25">
        <v>46281.25</v>
      </c>
      <c r="F97" s="24" t="s">
        <v>825</v>
      </c>
    </row>
    <row r="98" spans="1:6" s="22" customFormat="1" ht="31" x14ac:dyDescent="0.35">
      <c r="A98" s="23" t="s">
        <v>365</v>
      </c>
      <c r="B98" s="23" t="s">
        <v>4</v>
      </c>
      <c r="C98" s="24" t="s">
        <v>826</v>
      </c>
      <c r="D98" s="25">
        <v>46280.875</v>
      </c>
      <c r="E98" s="25">
        <v>46281.25</v>
      </c>
      <c r="F98" s="24" t="s">
        <v>825</v>
      </c>
    </row>
    <row r="99" spans="1:6" s="22" customFormat="1" ht="31" x14ac:dyDescent="0.35">
      <c r="A99" s="23" t="s">
        <v>365</v>
      </c>
      <c r="B99" s="23" t="s">
        <v>4</v>
      </c>
      <c r="C99" s="24" t="s">
        <v>827</v>
      </c>
      <c r="D99" s="25">
        <v>46280.875</v>
      </c>
      <c r="E99" s="25">
        <v>46281.25</v>
      </c>
      <c r="F99" s="24" t="s">
        <v>372</v>
      </c>
    </row>
    <row r="100" spans="1:6" s="22" customFormat="1" ht="46.5" x14ac:dyDescent="0.35">
      <c r="A100" s="23" t="s">
        <v>365</v>
      </c>
      <c r="B100" s="23" t="s">
        <v>4</v>
      </c>
      <c r="C100" s="24" t="s">
        <v>398</v>
      </c>
      <c r="D100" s="25">
        <v>46280.833333333299</v>
      </c>
      <c r="E100" s="25">
        <v>46281.25</v>
      </c>
      <c r="F100" s="24" t="s">
        <v>399</v>
      </c>
    </row>
    <row r="101" spans="1:6" s="22" customFormat="1" ht="46.5" x14ac:dyDescent="0.35">
      <c r="A101" s="23" t="s">
        <v>365</v>
      </c>
      <c r="B101" s="23" t="s">
        <v>5</v>
      </c>
      <c r="C101" s="24" t="s">
        <v>400</v>
      </c>
      <c r="D101" s="25">
        <v>46280.833333333299</v>
      </c>
      <c r="E101" s="25">
        <v>46281.25</v>
      </c>
      <c r="F101" s="24" t="s">
        <v>399</v>
      </c>
    </row>
    <row r="102" spans="1:6" s="22" customFormat="1" ht="31" x14ac:dyDescent="0.35">
      <c r="A102" s="23" t="s">
        <v>365</v>
      </c>
      <c r="B102" s="23" t="s">
        <v>5</v>
      </c>
      <c r="C102" s="24" t="s">
        <v>835</v>
      </c>
      <c r="D102" s="25">
        <v>46280.833333333299</v>
      </c>
      <c r="E102" s="25">
        <v>46281.208333333299</v>
      </c>
      <c r="F102" s="24" t="s">
        <v>836</v>
      </c>
    </row>
    <row r="103" spans="1:6" s="22" customFormat="1" ht="77.5" x14ac:dyDescent="0.35">
      <c r="A103" s="23" t="s">
        <v>365</v>
      </c>
      <c r="B103" s="23" t="s">
        <v>4</v>
      </c>
      <c r="C103" s="24" t="s">
        <v>416</v>
      </c>
      <c r="D103" s="25">
        <v>46280.833333333299</v>
      </c>
      <c r="E103" s="25">
        <v>46281.25</v>
      </c>
      <c r="F103" s="24" t="s">
        <v>417</v>
      </c>
    </row>
    <row r="104" spans="1:6" s="22" customFormat="1" ht="62" x14ac:dyDescent="0.35">
      <c r="A104" s="23" t="s">
        <v>457</v>
      </c>
      <c r="B104" s="23" t="s">
        <v>2</v>
      </c>
      <c r="C104" s="24" t="s">
        <v>458</v>
      </c>
      <c r="D104" s="25">
        <v>46280.916666666701</v>
      </c>
      <c r="E104" s="25">
        <v>46281.229166666701</v>
      </c>
      <c r="F104" s="24" t="s">
        <v>459</v>
      </c>
    </row>
    <row r="105" spans="1:6" s="22" customFormat="1" ht="46.5" x14ac:dyDescent="0.35">
      <c r="A105" s="23" t="s">
        <v>361</v>
      </c>
      <c r="B105" s="23" t="s">
        <v>2</v>
      </c>
      <c r="C105" s="24" t="s">
        <v>362</v>
      </c>
      <c r="D105" s="25">
        <v>46280.875</v>
      </c>
      <c r="E105" s="25">
        <v>46281.25</v>
      </c>
      <c r="F105" s="24" t="s">
        <v>363</v>
      </c>
    </row>
    <row r="106" spans="1:6" s="22" customFormat="1" ht="46.5" x14ac:dyDescent="0.35">
      <c r="A106" s="23" t="s">
        <v>361</v>
      </c>
      <c r="B106" s="23" t="s">
        <v>2</v>
      </c>
      <c r="C106" s="24" t="s">
        <v>364</v>
      </c>
      <c r="D106" s="25">
        <v>46280.875</v>
      </c>
      <c r="E106" s="25">
        <v>46281.25</v>
      </c>
      <c r="F106" s="24" t="s">
        <v>363</v>
      </c>
    </row>
    <row r="107" spans="1:6" s="22" customFormat="1" ht="77.5" x14ac:dyDescent="0.35">
      <c r="A107" s="23" t="s">
        <v>361</v>
      </c>
      <c r="B107" s="23" t="s">
        <v>6</v>
      </c>
      <c r="C107" s="24" t="s">
        <v>464</v>
      </c>
      <c r="D107" s="25">
        <v>46280.916666666701</v>
      </c>
      <c r="E107" s="25">
        <v>46281.229166666701</v>
      </c>
      <c r="F107" s="24" t="s">
        <v>465</v>
      </c>
    </row>
    <row r="108" spans="1:6" s="22" customFormat="1" ht="124" x14ac:dyDescent="0.35">
      <c r="A108" s="23" t="s">
        <v>469</v>
      </c>
      <c r="B108" s="23" t="s">
        <v>5</v>
      </c>
      <c r="C108" s="24" t="s">
        <v>470</v>
      </c>
      <c r="D108" s="25">
        <v>46280.833333333299</v>
      </c>
      <c r="E108" s="25">
        <v>46281.25</v>
      </c>
      <c r="F108" s="24" t="s">
        <v>471</v>
      </c>
    </row>
    <row r="109" spans="1:6" s="22" customFormat="1" ht="124" x14ac:dyDescent="0.35">
      <c r="A109" s="23" t="s">
        <v>469</v>
      </c>
      <c r="B109" s="23" t="s">
        <v>5</v>
      </c>
      <c r="C109" s="24" t="s">
        <v>472</v>
      </c>
      <c r="D109" s="25">
        <v>46280.833333333299</v>
      </c>
      <c r="E109" s="25">
        <v>46281.25</v>
      </c>
      <c r="F109" s="24" t="s">
        <v>471</v>
      </c>
    </row>
    <row r="110" spans="1:6" s="22" customFormat="1" ht="124" x14ac:dyDescent="0.35">
      <c r="A110" s="23" t="s">
        <v>469</v>
      </c>
      <c r="B110" s="23" t="s">
        <v>4</v>
      </c>
      <c r="C110" s="24" t="s">
        <v>477</v>
      </c>
      <c r="D110" s="25">
        <v>46280.833333333299</v>
      </c>
      <c r="E110" s="25">
        <v>46281.25</v>
      </c>
      <c r="F110" s="24" t="s">
        <v>478</v>
      </c>
    </row>
    <row r="111" spans="1:6" s="22" customFormat="1" ht="46.5" x14ac:dyDescent="0.35">
      <c r="A111" s="23" t="s">
        <v>469</v>
      </c>
      <c r="B111" s="23" t="s">
        <v>4</v>
      </c>
      <c r="C111" s="24" t="s">
        <v>481</v>
      </c>
      <c r="D111" s="25">
        <v>46272.25</v>
      </c>
      <c r="E111" s="25">
        <v>46341.833333333299</v>
      </c>
      <c r="F111" s="24" t="s">
        <v>482</v>
      </c>
    </row>
    <row r="112" spans="1:6" s="22" customFormat="1" ht="46.5" x14ac:dyDescent="0.35">
      <c r="A112" s="23" t="s">
        <v>469</v>
      </c>
      <c r="B112" s="23" t="s">
        <v>4</v>
      </c>
      <c r="C112" s="24" t="s">
        <v>483</v>
      </c>
      <c r="D112" s="25">
        <v>46280.875</v>
      </c>
      <c r="E112" s="25">
        <v>46281.25</v>
      </c>
      <c r="F112" s="24" t="s">
        <v>484</v>
      </c>
    </row>
    <row r="113" spans="1:6" s="22" customFormat="1" ht="46.5" x14ac:dyDescent="0.35">
      <c r="A113" s="23" t="s">
        <v>469</v>
      </c>
      <c r="B113" s="23" t="s">
        <v>4</v>
      </c>
      <c r="C113" s="24" t="s">
        <v>516</v>
      </c>
      <c r="D113" s="25">
        <v>46280.833333333299</v>
      </c>
      <c r="E113" s="25">
        <v>46281.25</v>
      </c>
      <c r="F113" s="24" t="s">
        <v>517</v>
      </c>
    </row>
    <row r="114" spans="1:6" s="22" customFormat="1" ht="46.5" x14ac:dyDescent="0.35">
      <c r="A114" s="23" t="s">
        <v>373</v>
      </c>
      <c r="B114" s="23" t="s">
        <v>5</v>
      </c>
      <c r="C114" s="24" t="s">
        <v>374</v>
      </c>
      <c r="D114" s="25">
        <v>46280.875</v>
      </c>
      <c r="E114" s="25">
        <v>46281.25</v>
      </c>
      <c r="F114" s="24" t="s">
        <v>375</v>
      </c>
    </row>
    <row r="115" spans="1:6" s="22" customFormat="1" ht="46.5" x14ac:dyDescent="0.35">
      <c r="A115" s="23" t="s">
        <v>373</v>
      </c>
      <c r="B115" s="23" t="s">
        <v>4</v>
      </c>
      <c r="C115" s="24" t="s">
        <v>376</v>
      </c>
      <c r="D115" s="25">
        <v>46280.875</v>
      </c>
      <c r="E115" s="25">
        <v>46281.25</v>
      </c>
      <c r="F115" s="24" t="s">
        <v>375</v>
      </c>
    </row>
    <row r="116" spans="1:6" s="22" customFormat="1" ht="108.5" x14ac:dyDescent="0.35">
      <c r="A116" s="23" t="s">
        <v>373</v>
      </c>
      <c r="B116" s="23" t="s">
        <v>24</v>
      </c>
      <c r="C116" s="24" t="s">
        <v>496</v>
      </c>
      <c r="D116" s="25">
        <v>46280.875</v>
      </c>
      <c r="E116" s="25">
        <v>46281.25</v>
      </c>
      <c r="F116" s="24" t="s">
        <v>497</v>
      </c>
    </row>
    <row r="117" spans="1:6" s="22" customFormat="1" ht="139.5" x14ac:dyDescent="0.35">
      <c r="A117" s="23" t="s">
        <v>373</v>
      </c>
      <c r="B117" s="23" t="s">
        <v>24</v>
      </c>
      <c r="C117" s="24" t="s">
        <v>851</v>
      </c>
      <c r="D117" s="25">
        <v>46280.833333333299</v>
      </c>
      <c r="E117" s="25">
        <v>46281.25</v>
      </c>
      <c r="F117" s="24" t="s">
        <v>852</v>
      </c>
    </row>
    <row r="118" spans="1:6" s="22" customFormat="1" ht="62" x14ac:dyDescent="0.35">
      <c r="A118" s="23" t="s">
        <v>819</v>
      </c>
      <c r="B118" s="23" t="s">
        <v>5</v>
      </c>
      <c r="C118" s="24" t="s">
        <v>820</v>
      </c>
      <c r="D118" s="25">
        <v>46280.875</v>
      </c>
      <c r="E118" s="25">
        <v>46281.229166666701</v>
      </c>
      <c r="F118" s="24" t="s">
        <v>821</v>
      </c>
    </row>
    <row r="119" spans="1:6" s="22" customFormat="1" ht="62" x14ac:dyDescent="0.35">
      <c r="A119" s="23" t="s">
        <v>819</v>
      </c>
      <c r="B119" s="23" t="s">
        <v>4</v>
      </c>
      <c r="C119" s="24" t="s">
        <v>822</v>
      </c>
      <c r="D119" s="25">
        <v>46280.875</v>
      </c>
      <c r="E119" s="25">
        <v>46281.208333333299</v>
      </c>
      <c r="F119" s="24" t="s">
        <v>821</v>
      </c>
    </row>
    <row r="120" spans="1:6" s="22" customFormat="1" ht="62" x14ac:dyDescent="0.35">
      <c r="A120" s="23" t="s">
        <v>819</v>
      </c>
      <c r="B120" s="23" t="s">
        <v>5</v>
      </c>
      <c r="C120" s="24" t="s">
        <v>823</v>
      </c>
      <c r="D120" s="25">
        <v>46280.875</v>
      </c>
      <c r="E120" s="25">
        <v>46281.229166666701</v>
      </c>
      <c r="F120" s="24" t="s">
        <v>821</v>
      </c>
    </row>
    <row r="121" spans="1:6" s="22" customFormat="1" ht="77.5" x14ac:dyDescent="0.35">
      <c r="A121" s="23" t="s">
        <v>356</v>
      </c>
      <c r="B121" s="23" t="s">
        <v>2</v>
      </c>
      <c r="C121" s="24" t="s">
        <v>357</v>
      </c>
      <c r="D121" s="25">
        <v>46280.875</v>
      </c>
      <c r="E121" s="25">
        <v>46281.25</v>
      </c>
      <c r="F121" s="24" t="s">
        <v>358</v>
      </c>
    </row>
    <row r="122" spans="1:6" s="22" customFormat="1" ht="46.5" x14ac:dyDescent="0.35">
      <c r="A122" s="23" t="s">
        <v>356</v>
      </c>
      <c r="B122" s="23" t="s">
        <v>2</v>
      </c>
      <c r="C122" s="24" t="s">
        <v>359</v>
      </c>
      <c r="D122" s="25">
        <v>46280.875</v>
      </c>
      <c r="E122" s="25">
        <v>46281.25</v>
      </c>
      <c r="F122" s="24" t="s">
        <v>360</v>
      </c>
    </row>
    <row r="123" spans="1:6" s="22" customFormat="1" ht="46.5" x14ac:dyDescent="0.35">
      <c r="A123" s="23" t="s">
        <v>356</v>
      </c>
      <c r="B123" s="23" t="s">
        <v>6</v>
      </c>
      <c r="C123" s="24" t="s">
        <v>369</v>
      </c>
      <c r="D123" s="25">
        <v>46280.875</v>
      </c>
      <c r="E123" s="25">
        <v>46281.25</v>
      </c>
      <c r="F123" s="24" t="s">
        <v>370</v>
      </c>
    </row>
    <row r="124" spans="1:6" s="22" customFormat="1" ht="31" x14ac:dyDescent="0.35">
      <c r="A124" s="23" t="s">
        <v>356</v>
      </c>
      <c r="B124" s="23" t="s">
        <v>6</v>
      </c>
      <c r="C124" s="24" t="s">
        <v>377</v>
      </c>
      <c r="D124" s="25">
        <v>46280.875</v>
      </c>
      <c r="E124" s="25">
        <v>46281.25</v>
      </c>
      <c r="F124" s="24" t="s">
        <v>378</v>
      </c>
    </row>
    <row r="125" spans="1:6" s="22" customFormat="1" ht="31" x14ac:dyDescent="0.35">
      <c r="A125" s="23" t="s">
        <v>356</v>
      </c>
      <c r="B125" s="23" t="s">
        <v>6</v>
      </c>
      <c r="C125" s="24" t="s">
        <v>828</v>
      </c>
      <c r="D125" s="25">
        <v>46280.875</v>
      </c>
      <c r="E125" s="25">
        <v>46281.25</v>
      </c>
      <c r="F125" s="24" t="s">
        <v>829</v>
      </c>
    </row>
    <row r="126" spans="1:6" s="22" customFormat="1" ht="31" x14ac:dyDescent="0.35">
      <c r="A126" s="23" t="s">
        <v>356</v>
      </c>
      <c r="B126" s="23" t="s">
        <v>6</v>
      </c>
      <c r="C126" s="24" t="s">
        <v>830</v>
      </c>
      <c r="D126" s="25">
        <v>46280.875</v>
      </c>
      <c r="E126" s="25">
        <v>46281.25</v>
      </c>
      <c r="F126" s="24" t="s">
        <v>829</v>
      </c>
    </row>
    <row r="127" spans="1:6" s="22" customFormat="1" ht="62" x14ac:dyDescent="0.35">
      <c r="A127" s="23" t="s">
        <v>356</v>
      </c>
      <c r="B127" s="23" t="s">
        <v>2</v>
      </c>
      <c r="C127" s="24" t="s">
        <v>831</v>
      </c>
      <c r="D127" s="25">
        <v>46280.875</v>
      </c>
      <c r="E127" s="25">
        <v>46281.25</v>
      </c>
      <c r="F127" s="24" t="s">
        <v>832</v>
      </c>
    </row>
    <row r="128" spans="1:6" s="22" customFormat="1" ht="139.5" x14ac:dyDescent="0.35">
      <c r="A128" s="23" t="s">
        <v>493</v>
      </c>
      <c r="B128" s="23" t="s">
        <v>24</v>
      </c>
      <c r="C128" s="24" t="s">
        <v>693</v>
      </c>
      <c r="D128" s="25">
        <v>46280.833333333299</v>
      </c>
      <c r="E128" s="25">
        <v>46281.25</v>
      </c>
      <c r="F128" s="24" t="s">
        <v>694</v>
      </c>
    </row>
    <row r="129" spans="1:6" s="22" customFormat="1" ht="108.5" x14ac:dyDescent="0.35">
      <c r="A129" s="23" t="s">
        <v>124</v>
      </c>
      <c r="B129" s="23" t="s">
        <v>6</v>
      </c>
      <c r="C129" s="24" t="s">
        <v>125</v>
      </c>
      <c r="D129" s="25">
        <v>46280.833333333299</v>
      </c>
      <c r="E129" s="25">
        <v>46281.25</v>
      </c>
      <c r="F129" s="24" t="s">
        <v>126</v>
      </c>
    </row>
    <row r="130" spans="1:6" s="22" customFormat="1" ht="46.5" x14ac:dyDescent="0.35">
      <c r="A130" s="23" t="s">
        <v>124</v>
      </c>
      <c r="B130" s="23" t="s">
        <v>4</v>
      </c>
      <c r="C130" s="24" t="s">
        <v>473</v>
      </c>
      <c r="D130" s="25">
        <v>46280.8125</v>
      </c>
      <c r="E130" s="25">
        <v>46281.25</v>
      </c>
      <c r="F130" s="24" t="s">
        <v>474</v>
      </c>
    </row>
    <row r="131" spans="1:6" s="22" customFormat="1" ht="62" x14ac:dyDescent="0.35">
      <c r="A131" s="23" t="s">
        <v>124</v>
      </c>
      <c r="B131" s="23" t="s">
        <v>5</v>
      </c>
      <c r="C131" s="24" t="s">
        <v>475</v>
      </c>
      <c r="D131" s="25">
        <v>46280.8125</v>
      </c>
      <c r="E131" s="25">
        <v>46281.25</v>
      </c>
      <c r="F131" s="24" t="s">
        <v>476</v>
      </c>
    </row>
    <row r="132" spans="1:6" s="22" customFormat="1" ht="108.5" x14ac:dyDescent="0.35">
      <c r="A132" s="23" t="s">
        <v>124</v>
      </c>
      <c r="B132" s="23" t="s">
        <v>5</v>
      </c>
      <c r="C132" s="24" t="s">
        <v>479</v>
      </c>
      <c r="D132" s="25">
        <v>46280.875</v>
      </c>
      <c r="E132" s="25">
        <v>46281.25</v>
      </c>
      <c r="F132" s="24" t="s">
        <v>480</v>
      </c>
    </row>
    <row r="133" spans="1:6" s="22" customFormat="1" ht="46.5" x14ac:dyDescent="0.35">
      <c r="A133" s="23" t="s">
        <v>124</v>
      </c>
      <c r="B133" s="23" t="s">
        <v>4</v>
      </c>
      <c r="C133" s="24" t="s">
        <v>485</v>
      </c>
      <c r="D133" s="25">
        <v>46280.833333333299</v>
      </c>
      <c r="E133" s="25">
        <v>46281.25</v>
      </c>
      <c r="F133" s="24" t="s">
        <v>486</v>
      </c>
    </row>
    <row r="134" spans="1:6" s="22" customFormat="1" ht="46.5" x14ac:dyDescent="0.35">
      <c r="A134" s="23" t="s">
        <v>124</v>
      </c>
      <c r="B134" s="23" t="s">
        <v>5</v>
      </c>
      <c r="C134" s="24" t="s">
        <v>487</v>
      </c>
      <c r="D134" s="25">
        <v>46280.833333333299</v>
      </c>
      <c r="E134" s="25">
        <v>46281.25</v>
      </c>
      <c r="F134" s="24" t="s">
        <v>488</v>
      </c>
    </row>
    <row r="135" spans="1:6" s="22" customFormat="1" ht="77.5" x14ac:dyDescent="0.35">
      <c r="A135" s="23" t="s">
        <v>124</v>
      </c>
      <c r="B135" s="23" t="s">
        <v>5</v>
      </c>
      <c r="C135" s="24" t="s">
        <v>489</v>
      </c>
      <c r="D135" s="25">
        <v>46280.875</v>
      </c>
      <c r="E135" s="25">
        <v>46281.25</v>
      </c>
      <c r="F135" s="24" t="s">
        <v>490</v>
      </c>
    </row>
    <row r="136" spans="1:6" s="22" customFormat="1" ht="108.5" x14ac:dyDescent="0.35">
      <c r="A136" s="23" t="s">
        <v>124</v>
      </c>
      <c r="B136" s="23" t="s">
        <v>6</v>
      </c>
      <c r="C136" s="24" t="s">
        <v>523</v>
      </c>
      <c r="D136" s="25">
        <v>46202.875</v>
      </c>
      <c r="E136" s="25">
        <v>46508.208333333299</v>
      </c>
      <c r="F136" s="24" t="s">
        <v>524</v>
      </c>
    </row>
    <row r="137" spans="1:6" s="22" customFormat="1" ht="108.5" x14ac:dyDescent="0.35">
      <c r="A137" s="23" t="s">
        <v>124</v>
      </c>
      <c r="B137" s="23" t="s">
        <v>2</v>
      </c>
      <c r="C137" s="24" t="s">
        <v>525</v>
      </c>
      <c r="D137" s="25">
        <v>46266.333333333299</v>
      </c>
      <c r="E137" s="25">
        <v>46477</v>
      </c>
      <c r="F137" s="24" t="s">
        <v>524</v>
      </c>
    </row>
    <row r="138" spans="1:6" ht="62" x14ac:dyDescent="0.35">
      <c r="A138" s="23" t="s">
        <v>518</v>
      </c>
      <c r="B138" s="23" t="s">
        <v>6</v>
      </c>
      <c r="C138" s="24" t="s">
        <v>695</v>
      </c>
      <c r="D138" s="25">
        <v>46280.854166666701</v>
      </c>
      <c r="E138" s="25">
        <v>46281.25</v>
      </c>
      <c r="F138" s="24" t="s">
        <v>696</v>
      </c>
    </row>
    <row r="139" spans="1:6" ht="77.5" x14ac:dyDescent="0.35">
      <c r="A139" s="23" t="s">
        <v>518</v>
      </c>
      <c r="B139" s="23" t="s">
        <v>2</v>
      </c>
      <c r="C139" s="24" t="s">
        <v>697</v>
      </c>
      <c r="D139" s="25">
        <v>46280.875</v>
      </c>
      <c r="E139" s="25">
        <v>46281.25</v>
      </c>
      <c r="F139" s="24" t="s">
        <v>698</v>
      </c>
    </row>
    <row r="140" spans="1:6" ht="93" x14ac:dyDescent="0.35">
      <c r="A140" s="23" t="s">
        <v>129</v>
      </c>
      <c r="B140" s="23" t="s">
        <v>6</v>
      </c>
      <c r="C140" s="24" t="s">
        <v>130</v>
      </c>
      <c r="D140" s="25">
        <v>46280.833333333299</v>
      </c>
      <c r="E140" s="25">
        <v>46281.25</v>
      </c>
      <c r="F140" s="24" t="s">
        <v>128</v>
      </c>
    </row>
    <row r="141" spans="1:6" ht="77.5" x14ac:dyDescent="0.35">
      <c r="A141" s="23" t="s">
        <v>132</v>
      </c>
      <c r="B141" s="23" t="s">
        <v>5</v>
      </c>
      <c r="C141" s="24" t="s">
        <v>701</v>
      </c>
      <c r="D141" s="25">
        <v>46280.999305555597</v>
      </c>
      <c r="E141" s="25">
        <v>46281.25</v>
      </c>
      <c r="F141" s="24" t="s">
        <v>702</v>
      </c>
    </row>
    <row r="142" spans="1:6" ht="93" x14ac:dyDescent="0.35">
      <c r="A142" s="23" t="s">
        <v>132</v>
      </c>
      <c r="B142" s="23" t="s">
        <v>7</v>
      </c>
      <c r="C142" s="24" t="s">
        <v>538</v>
      </c>
      <c r="D142" s="25">
        <v>46217.625</v>
      </c>
      <c r="E142" s="25">
        <v>46387.875</v>
      </c>
      <c r="F142" s="24" t="s">
        <v>539</v>
      </c>
    </row>
    <row r="143" spans="1:6" ht="93" x14ac:dyDescent="0.35">
      <c r="A143" s="23" t="s">
        <v>78</v>
      </c>
      <c r="B143" s="23" t="s">
        <v>2</v>
      </c>
      <c r="C143" s="24" t="s">
        <v>79</v>
      </c>
      <c r="D143" s="25">
        <v>46280.541666666701</v>
      </c>
      <c r="E143" s="25">
        <v>46281.25</v>
      </c>
      <c r="F143" s="24" t="s">
        <v>80</v>
      </c>
    </row>
    <row r="144" spans="1:6" ht="93" x14ac:dyDescent="0.35">
      <c r="A144" s="23" t="s">
        <v>78</v>
      </c>
      <c r="B144" s="23" t="s">
        <v>2</v>
      </c>
      <c r="C144" s="24" t="s">
        <v>730</v>
      </c>
      <c r="D144" s="25">
        <v>46280.833333333299</v>
      </c>
      <c r="E144" s="25">
        <v>46281.25</v>
      </c>
      <c r="F144" s="24" t="s">
        <v>80</v>
      </c>
    </row>
    <row r="145" spans="1:6" ht="93" x14ac:dyDescent="0.35">
      <c r="A145" s="23" t="s">
        <v>78</v>
      </c>
      <c r="B145" s="23" t="s">
        <v>2</v>
      </c>
      <c r="C145" s="24" t="s">
        <v>731</v>
      </c>
      <c r="D145" s="25">
        <v>46280.833333333299</v>
      </c>
      <c r="E145" s="25">
        <v>46281.25</v>
      </c>
      <c r="F145" s="24" t="s">
        <v>80</v>
      </c>
    </row>
    <row r="146" spans="1:6" ht="93" x14ac:dyDescent="0.35">
      <c r="A146" s="23" t="s">
        <v>78</v>
      </c>
      <c r="B146" s="23" t="s">
        <v>2</v>
      </c>
      <c r="C146" s="24" t="s">
        <v>732</v>
      </c>
      <c r="D146" s="25">
        <v>46280.833333333299</v>
      </c>
      <c r="E146" s="25">
        <v>46281.25</v>
      </c>
      <c r="F146" s="24" t="s">
        <v>80</v>
      </c>
    </row>
    <row r="147" spans="1:6" ht="77.5" x14ac:dyDescent="0.35">
      <c r="A147" s="23" t="s">
        <v>78</v>
      </c>
      <c r="B147" s="23" t="s">
        <v>6</v>
      </c>
      <c r="C147" s="24" t="s">
        <v>739</v>
      </c>
      <c r="D147" s="25">
        <v>46280.833333333299</v>
      </c>
      <c r="E147" s="25">
        <v>46281.208333333299</v>
      </c>
      <c r="F147" s="24" t="s">
        <v>740</v>
      </c>
    </row>
    <row r="148" spans="1:6" ht="77.5" x14ac:dyDescent="0.35">
      <c r="A148" s="23" t="s">
        <v>78</v>
      </c>
      <c r="B148" s="23" t="s">
        <v>6</v>
      </c>
      <c r="C148" s="24" t="s">
        <v>741</v>
      </c>
      <c r="D148" s="25">
        <v>46280.833333333299</v>
      </c>
      <c r="E148" s="25">
        <v>46281.208333333299</v>
      </c>
      <c r="F148" s="24" t="s">
        <v>740</v>
      </c>
    </row>
    <row r="149" spans="1:6" ht="77.5" x14ac:dyDescent="0.35">
      <c r="A149" s="23" t="s">
        <v>78</v>
      </c>
      <c r="B149" s="23" t="s">
        <v>6</v>
      </c>
      <c r="C149" s="24" t="s">
        <v>742</v>
      </c>
      <c r="D149" s="25">
        <v>46280.833333333299</v>
      </c>
      <c r="E149" s="25">
        <v>46281.208333333299</v>
      </c>
      <c r="F149" s="24" t="s">
        <v>740</v>
      </c>
    </row>
    <row r="150" spans="1:6" ht="77.5" x14ac:dyDescent="0.35">
      <c r="A150" s="23" t="s">
        <v>20</v>
      </c>
      <c r="B150" s="23" t="s">
        <v>24</v>
      </c>
      <c r="C150" s="24" t="s">
        <v>26</v>
      </c>
      <c r="D150" s="25">
        <v>46280.833333333299</v>
      </c>
      <c r="E150" s="25">
        <v>46281.25</v>
      </c>
      <c r="F150" s="24" t="s">
        <v>27</v>
      </c>
    </row>
    <row r="151" spans="1:6" ht="62" x14ac:dyDescent="0.35">
      <c r="A151" s="23" t="s">
        <v>20</v>
      </c>
      <c r="B151" s="23" t="s">
        <v>5</v>
      </c>
      <c r="C151" s="24" t="s">
        <v>715</v>
      </c>
      <c r="D151" s="25">
        <v>46280.833333333299</v>
      </c>
      <c r="E151" s="25">
        <v>46281.25</v>
      </c>
      <c r="F151" s="24" t="s">
        <v>563</v>
      </c>
    </row>
    <row r="152" spans="1:6" ht="62" x14ac:dyDescent="0.35">
      <c r="A152" s="23" t="s">
        <v>20</v>
      </c>
      <c r="B152" s="23" t="s">
        <v>4</v>
      </c>
      <c r="C152" s="24" t="s">
        <v>716</v>
      </c>
      <c r="D152" s="25">
        <v>46280.833333333299</v>
      </c>
      <c r="E152" s="25">
        <v>46281.25</v>
      </c>
      <c r="F152" s="24" t="s">
        <v>717</v>
      </c>
    </row>
    <row r="153" spans="1:6" ht="62" x14ac:dyDescent="0.35">
      <c r="A153" s="23" t="s">
        <v>20</v>
      </c>
      <c r="B153" s="23" t="s">
        <v>4</v>
      </c>
      <c r="C153" s="24" t="s">
        <v>718</v>
      </c>
      <c r="D153" s="25">
        <v>46280.833333333299</v>
      </c>
      <c r="E153" s="25">
        <v>46281.25</v>
      </c>
      <c r="F153" s="24" t="s">
        <v>717</v>
      </c>
    </row>
    <row r="154" spans="1:6" ht="46.5" x14ac:dyDescent="0.35">
      <c r="A154" s="23" t="s">
        <v>267</v>
      </c>
      <c r="B154" s="23" t="s">
        <v>4</v>
      </c>
      <c r="C154" s="24" t="s">
        <v>268</v>
      </c>
      <c r="D154" s="25">
        <v>46280.875</v>
      </c>
      <c r="E154" s="25">
        <v>46281.25</v>
      </c>
      <c r="F154" s="24" t="s">
        <v>269</v>
      </c>
    </row>
    <row r="155" spans="1:6" ht="77.5" x14ac:dyDescent="0.35">
      <c r="A155" s="23" t="s">
        <v>66</v>
      </c>
      <c r="B155" s="23" t="s">
        <v>6</v>
      </c>
      <c r="C155" s="24" t="s">
        <v>569</v>
      </c>
      <c r="D155" s="25">
        <v>46280.833333333299</v>
      </c>
      <c r="E155" s="25">
        <v>46281.25</v>
      </c>
      <c r="F155" s="24" t="s">
        <v>68</v>
      </c>
    </row>
    <row r="156" spans="1:6" ht="93" x14ac:dyDescent="0.35">
      <c r="A156" s="23" t="s">
        <v>66</v>
      </c>
      <c r="B156" s="23" t="s">
        <v>2</v>
      </c>
      <c r="C156" s="24" t="s">
        <v>94</v>
      </c>
      <c r="D156" s="25">
        <v>46279.541666666701</v>
      </c>
      <c r="E156" s="25">
        <v>46284.25</v>
      </c>
      <c r="F156" s="24" t="s">
        <v>95</v>
      </c>
    </row>
    <row r="157" spans="1:6" ht="93" x14ac:dyDescent="0.35">
      <c r="A157" s="23" t="s">
        <v>66</v>
      </c>
      <c r="B157" s="23" t="s">
        <v>24</v>
      </c>
      <c r="C157" s="24" t="s">
        <v>735</v>
      </c>
      <c r="D157" s="25">
        <v>46280.833333333299</v>
      </c>
      <c r="E157" s="25">
        <v>46281.25</v>
      </c>
      <c r="F157" s="24" t="s">
        <v>95</v>
      </c>
    </row>
    <row r="158" spans="1:6" ht="46.5" x14ac:dyDescent="0.35">
      <c r="A158" s="23" t="s">
        <v>540</v>
      </c>
      <c r="B158" s="23" t="s">
        <v>5</v>
      </c>
      <c r="C158" s="24" t="s">
        <v>553</v>
      </c>
      <c r="D158" s="25">
        <v>46280.833333333299</v>
      </c>
      <c r="E158" s="25">
        <v>46281.208333333299</v>
      </c>
      <c r="F158" s="24" t="s">
        <v>554</v>
      </c>
    </row>
    <row r="159" spans="1:6" ht="46.5" x14ac:dyDescent="0.35">
      <c r="A159" s="23" t="s">
        <v>540</v>
      </c>
      <c r="B159" s="23" t="s">
        <v>5</v>
      </c>
      <c r="C159" s="24" t="s">
        <v>712</v>
      </c>
      <c r="D159" s="25">
        <v>46280.833333333299</v>
      </c>
      <c r="E159" s="25">
        <v>46281.208333333299</v>
      </c>
      <c r="F159" s="24" t="s">
        <v>556</v>
      </c>
    </row>
    <row r="160" spans="1:6" ht="46.5" x14ac:dyDescent="0.35">
      <c r="A160" s="23" t="s">
        <v>540</v>
      </c>
      <c r="B160" s="23" t="s">
        <v>4</v>
      </c>
      <c r="C160" s="24" t="s">
        <v>868</v>
      </c>
      <c r="D160" s="25">
        <v>46280.833333333299</v>
      </c>
      <c r="E160" s="25">
        <v>46281.208333333299</v>
      </c>
      <c r="F160" s="24" t="s">
        <v>869</v>
      </c>
    </row>
    <row r="161" spans="1:6" ht="77.5" x14ac:dyDescent="0.35">
      <c r="A161" s="23" t="s">
        <v>533</v>
      </c>
      <c r="B161" s="23" t="s">
        <v>24</v>
      </c>
      <c r="C161" s="24" t="s">
        <v>534</v>
      </c>
      <c r="D161" s="25">
        <v>46230.833333333299</v>
      </c>
      <c r="E161" s="25">
        <v>46403.25</v>
      </c>
      <c r="F161" s="24" t="s">
        <v>535</v>
      </c>
    </row>
    <row r="162" spans="1:6" ht="62" x14ac:dyDescent="0.35">
      <c r="A162" s="23" t="s">
        <v>533</v>
      </c>
      <c r="B162" s="23" t="s">
        <v>6</v>
      </c>
      <c r="C162" s="24" t="s">
        <v>708</v>
      </c>
      <c r="D162" s="25">
        <v>46280.875</v>
      </c>
      <c r="E162" s="25">
        <v>46281.25</v>
      </c>
      <c r="F162" s="24" t="s">
        <v>709</v>
      </c>
    </row>
    <row r="163" spans="1:6" ht="77.5" x14ac:dyDescent="0.35">
      <c r="A163" s="23" t="s">
        <v>533</v>
      </c>
      <c r="B163" s="23" t="s">
        <v>2</v>
      </c>
      <c r="C163" s="24" t="s">
        <v>864</v>
      </c>
      <c r="D163" s="25">
        <v>46280.875</v>
      </c>
      <c r="E163" s="25">
        <v>46281.25</v>
      </c>
      <c r="F163" s="24" t="s">
        <v>865</v>
      </c>
    </row>
    <row r="164" spans="1:6" ht="77.5" x14ac:dyDescent="0.35">
      <c r="A164" s="23" t="s">
        <v>533</v>
      </c>
      <c r="B164" s="23" t="s">
        <v>2</v>
      </c>
      <c r="C164" s="24" t="s">
        <v>866</v>
      </c>
      <c r="D164" s="25">
        <v>46280.875</v>
      </c>
      <c r="E164" s="25">
        <v>46281.25</v>
      </c>
      <c r="F164" s="24" t="s">
        <v>865</v>
      </c>
    </row>
    <row r="165" spans="1:6" ht="77.5" x14ac:dyDescent="0.35">
      <c r="A165" s="23" t="s">
        <v>533</v>
      </c>
      <c r="B165" s="23" t="s">
        <v>2</v>
      </c>
      <c r="C165" s="24" t="s">
        <v>867</v>
      </c>
      <c r="D165" s="25">
        <v>46280.875</v>
      </c>
      <c r="E165" s="25">
        <v>46281.25</v>
      </c>
      <c r="F165" s="24" t="s">
        <v>865</v>
      </c>
    </row>
    <row r="166" spans="1:6" ht="62" x14ac:dyDescent="0.35">
      <c r="A166" s="23" t="s">
        <v>799</v>
      </c>
      <c r="B166" s="23" t="s">
        <v>5</v>
      </c>
      <c r="C166" s="24" t="s">
        <v>800</v>
      </c>
      <c r="D166" s="25">
        <v>46280.833333333299</v>
      </c>
      <c r="E166" s="25">
        <v>46281.25</v>
      </c>
      <c r="F166" s="24" t="s">
        <v>801</v>
      </c>
    </row>
    <row r="167" spans="1:6" ht="62" x14ac:dyDescent="0.35">
      <c r="A167" s="23" t="s">
        <v>799</v>
      </c>
      <c r="B167" s="23" t="s">
        <v>4</v>
      </c>
      <c r="C167" s="24" t="s">
        <v>802</v>
      </c>
      <c r="D167" s="25">
        <v>46280.833333333299</v>
      </c>
      <c r="E167" s="25">
        <v>46281.25</v>
      </c>
      <c r="F167" s="24" t="s">
        <v>801</v>
      </c>
    </row>
    <row r="168" spans="1:6" ht="77.5" x14ac:dyDescent="0.35">
      <c r="A168" s="23" t="s">
        <v>736</v>
      </c>
      <c r="B168" s="23" t="s">
        <v>4</v>
      </c>
      <c r="C168" s="24" t="s">
        <v>737</v>
      </c>
      <c r="D168" s="25">
        <v>46280.833333333299</v>
      </c>
      <c r="E168" s="25">
        <v>46281.25</v>
      </c>
      <c r="F168" s="24" t="s">
        <v>738</v>
      </c>
    </row>
    <row r="169" spans="1:6" ht="62" x14ac:dyDescent="0.35">
      <c r="A169" s="23" t="s">
        <v>811</v>
      </c>
      <c r="B169" s="23" t="s">
        <v>6</v>
      </c>
      <c r="C169" s="24" t="s">
        <v>812</v>
      </c>
      <c r="D169" s="25">
        <v>46280.875</v>
      </c>
      <c r="E169" s="25">
        <v>46281.208333333299</v>
      </c>
      <c r="F169" s="24" t="s">
        <v>813</v>
      </c>
    </row>
    <row r="170" spans="1:6" ht="62" x14ac:dyDescent="0.35">
      <c r="A170" s="23" t="s">
        <v>811</v>
      </c>
      <c r="B170" s="23" t="s">
        <v>6</v>
      </c>
      <c r="C170" s="24" t="s">
        <v>814</v>
      </c>
      <c r="D170" s="25">
        <v>46280.875</v>
      </c>
      <c r="E170" s="25">
        <v>46281.208333333299</v>
      </c>
      <c r="F170" s="24" t="s">
        <v>813</v>
      </c>
    </row>
    <row r="171" spans="1:6" ht="62" x14ac:dyDescent="0.35">
      <c r="A171" s="23" t="s">
        <v>811</v>
      </c>
      <c r="B171" s="23" t="s">
        <v>6</v>
      </c>
      <c r="C171" s="24" t="s">
        <v>815</v>
      </c>
      <c r="D171" s="25">
        <v>46280.875</v>
      </c>
      <c r="E171" s="25">
        <v>46281.208333333299</v>
      </c>
      <c r="F171" s="24" t="s">
        <v>813</v>
      </c>
    </row>
    <row r="172" spans="1:6" ht="46.5" x14ac:dyDescent="0.35">
      <c r="A172" s="23" t="s">
        <v>816</v>
      </c>
      <c r="B172" s="23" t="s">
        <v>4</v>
      </c>
      <c r="C172" s="24" t="s">
        <v>817</v>
      </c>
      <c r="D172" s="25">
        <v>46280.395833333299</v>
      </c>
      <c r="E172" s="25">
        <v>46280.645833333299</v>
      </c>
      <c r="F172" s="24" t="s">
        <v>818</v>
      </c>
    </row>
    <row r="173" spans="1:6" ht="93" x14ac:dyDescent="0.35">
      <c r="A173" s="23" t="s">
        <v>187</v>
      </c>
      <c r="B173" s="23" t="s">
        <v>6</v>
      </c>
      <c r="C173" s="24" t="s">
        <v>188</v>
      </c>
      <c r="D173" s="25">
        <v>46237.833333333299</v>
      </c>
      <c r="E173" s="25">
        <v>46326.25</v>
      </c>
      <c r="F173" s="24" t="s">
        <v>189</v>
      </c>
    </row>
    <row r="174" spans="1:6" ht="93" x14ac:dyDescent="0.35">
      <c r="A174" s="23" t="s">
        <v>187</v>
      </c>
      <c r="B174" s="23" t="s">
        <v>2</v>
      </c>
      <c r="C174" s="24" t="s">
        <v>190</v>
      </c>
      <c r="D174" s="25">
        <v>46237.833333333299</v>
      </c>
      <c r="E174" s="25">
        <v>46326.25</v>
      </c>
      <c r="F174" s="24" t="s">
        <v>189</v>
      </c>
    </row>
    <row r="175" spans="1:6" ht="46.5" x14ac:dyDescent="0.35">
      <c r="A175" s="23" t="s">
        <v>807</v>
      </c>
      <c r="B175" s="23" t="s">
        <v>2</v>
      </c>
      <c r="C175" s="24" t="s">
        <v>808</v>
      </c>
      <c r="D175" s="25">
        <v>46280.875</v>
      </c>
      <c r="E175" s="25">
        <v>46281.25</v>
      </c>
      <c r="F175" s="24" t="s">
        <v>806</v>
      </c>
    </row>
    <row r="176" spans="1:6" ht="46.5" x14ac:dyDescent="0.35">
      <c r="A176" s="23" t="s">
        <v>807</v>
      </c>
      <c r="B176" s="23" t="s">
        <v>6</v>
      </c>
      <c r="C176" s="24" t="s">
        <v>809</v>
      </c>
      <c r="D176" s="25">
        <v>46280.875</v>
      </c>
      <c r="E176" s="25">
        <v>46281.25</v>
      </c>
      <c r="F176" s="24" t="s">
        <v>806</v>
      </c>
    </row>
    <row r="177" spans="1:6" ht="77.5" x14ac:dyDescent="0.35">
      <c r="A177" s="23" t="s">
        <v>141</v>
      </c>
      <c r="B177" s="23" t="s">
        <v>4</v>
      </c>
      <c r="C177" s="24" t="s">
        <v>142</v>
      </c>
      <c r="D177" s="25">
        <v>46280.833333333299</v>
      </c>
      <c r="E177" s="25">
        <v>46281.25</v>
      </c>
      <c r="F177" s="24" t="s">
        <v>143</v>
      </c>
    </row>
    <row r="178" spans="1:6" ht="77.5" x14ac:dyDescent="0.35">
      <c r="A178" s="23" t="s">
        <v>141</v>
      </c>
      <c r="B178" s="23" t="s">
        <v>4</v>
      </c>
      <c r="C178" s="24" t="s">
        <v>144</v>
      </c>
      <c r="D178" s="25">
        <v>46280.833333333299</v>
      </c>
      <c r="E178" s="25">
        <v>46281.25</v>
      </c>
      <c r="F178" s="24" t="s">
        <v>143</v>
      </c>
    </row>
    <row r="179" spans="1:6" ht="77.5" x14ac:dyDescent="0.35">
      <c r="A179" s="23" t="s">
        <v>141</v>
      </c>
      <c r="B179" s="23" t="s">
        <v>4</v>
      </c>
      <c r="C179" s="24" t="s">
        <v>145</v>
      </c>
      <c r="D179" s="25">
        <v>46280.833333333299</v>
      </c>
      <c r="E179" s="25">
        <v>46281.25</v>
      </c>
      <c r="F179" s="24" t="s">
        <v>143</v>
      </c>
    </row>
    <row r="180" spans="1:6" ht="77.5" x14ac:dyDescent="0.35">
      <c r="A180" s="23" t="s">
        <v>141</v>
      </c>
      <c r="B180" s="23" t="s">
        <v>4</v>
      </c>
      <c r="C180" s="24" t="s">
        <v>153</v>
      </c>
      <c r="D180" s="25">
        <v>46280.833333333299</v>
      </c>
      <c r="E180" s="25">
        <v>46281.25</v>
      </c>
      <c r="F180" s="24" t="s">
        <v>154</v>
      </c>
    </row>
    <row r="181" spans="1:6" ht="77.5" x14ac:dyDescent="0.35">
      <c r="A181" s="23" t="s">
        <v>141</v>
      </c>
      <c r="B181" s="23" t="s">
        <v>4</v>
      </c>
      <c r="C181" s="24" t="s">
        <v>155</v>
      </c>
      <c r="D181" s="25">
        <v>46280.833333333299</v>
      </c>
      <c r="E181" s="25">
        <v>46281.25</v>
      </c>
      <c r="F181" s="24" t="s">
        <v>154</v>
      </c>
    </row>
    <row r="182" spans="1:6" ht="77.5" x14ac:dyDescent="0.35">
      <c r="A182" s="23" t="s">
        <v>141</v>
      </c>
      <c r="B182" s="23" t="s">
        <v>4</v>
      </c>
      <c r="C182" s="24" t="s">
        <v>156</v>
      </c>
      <c r="D182" s="25">
        <v>46280.833333333299</v>
      </c>
      <c r="E182" s="25">
        <v>46281.25</v>
      </c>
      <c r="F182" s="24" t="s">
        <v>154</v>
      </c>
    </row>
    <row r="183" spans="1:6" ht="77.5" x14ac:dyDescent="0.35">
      <c r="A183" s="23" t="s">
        <v>141</v>
      </c>
      <c r="B183" s="23" t="s">
        <v>4</v>
      </c>
      <c r="C183" s="24" t="s">
        <v>157</v>
      </c>
      <c r="D183" s="25">
        <v>46280.833333333299</v>
      </c>
      <c r="E183" s="25">
        <v>46281.25</v>
      </c>
      <c r="F183" s="24" t="s">
        <v>154</v>
      </c>
    </row>
    <row r="184" spans="1:6" ht="77.5" x14ac:dyDescent="0.35">
      <c r="A184" s="23" t="s">
        <v>141</v>
      </c>
      <c r="B184" s="23" t="s">
        <v>4</v>
      </c>
      <c r="C184" s="24" t="s">
        <v>158</v>
      </c>
      <c r="D184" s="25">
        <v>46280.833333333299</v>
      </c>
      <c r="E184" s="25">
        <v>46281.25</v>
      </c>
      <c r="F184" s="24" t="s">
        <v>154</v>
      </c>
    </row>
    <row r="185" spans="1:6" ht="46.5" x14ac:dyDescent="0.35">
      <c r="A185" s="23" t="s">
        <v>141</v>
      </c>
      <c r="B185" s="23" t="s">
        <v>5</v>
      </c>
      <c r="C185" s="24" t="s">
        <v>182</v>
      </c>
      <c r="D185" s="25">
        <v>46280.833333333299</v>
      </c>
      <c r="E185" s="25">
        <v>46281.25</v>
      </c>
      <c r="F185" s="24" t="s">
        <v>183</v>
      </c>
    </row>
    <row r="186" spans="1:6" ht="93" x14ac:dyDescent="0.35">
      <c r="A186" s="23" t="s">
        <v>752</v>
      </c>
      <c r="B186" s="23" t="s">
        <v>2</v>
      </c>
      <c r="C186" s="24" t="s">
        <v>753</v>
      </c>
      <c r="D186" s="25">
        <v>46280.833333333299</v>
      </c>
      <c r="E186" s="25">
        <v>46281.25</v>
      </c>
      <c r="F186" s="24" t="s">
        <v>754</v>
      </c>
    </row>
    <row r="187" spans="1:6" ht="77.5" x14ac:dyDescent="0.35">
      <c r="A187" s="23" t="s">
        <v>146</v>
      </c>
      <c r="B187" s="23" t="s">
        <v>4</v>
      </c>
      <c r="C187" s="24" t="s">
        <v>755</v>
      </c>
      <c r="D187" s="25">
        <v>46280.833333333299</v>
      </c>
      <c r="E187" s="25">
        <v>46281.25</v>
      </c>
      <c r="F187" s="24" t="s">
        <v>756</v>
      </c>
    </row>
    <row r="188" spans="1:6" ht="77.5" x14ac:dyDescent="0.35">
      <c r="A188" s="23" t="s">
        <v>146</v>
      </c>
      <c r="B188" s="23" t="s">
        <v>4</v>
      </c>
      <c r="C188" s="24" t="s">
        <v>757</v>
      </c>
      <c r="D188" s="25">
        <v>46280.833333333299</v>
      </c>
      <c r="E188" s="25">
        <v>46281.25</v>
      </c>
      <c r="F188" s="24" t="s">
        <v>756</v>
      </c>
    </row>
    <row r="189" spans="1:6" ht="77.5" x14ac:dyDescent="0.35">
      <c r="A189" s="23" t="s">
        <v>225</v>
      </c>
      <c r="B189" s="23" t="s">
        <v>4</v>
      </c>
      <c r="C189" s="24" t="s">
        <v>792</v>
      </c>
      <c r="D189" s="25">
        <v>46280.833333333299</v>
      </c>
      <c r="E189" s="25">
        <v>46281.25</v>
      </c>
      <c r="F189" s="24" t="s">
        <v>227</v>
      </c>
    </row>
    <row r="190" spans="1:6" ht="77.5" x14ac:dyDescent="0.35">
      <c r="A190" s="23" t="s">
        <v>225</v>
      </c>
      <c r="B190" s="23" t="s">
        <v>4</v>
      </c>
      <c r="C190" s="24" t="s">
        <v>793</v>
      </c>
      <c r="D190" s="25">
        <v>46280.833333333299</v>
      </c>
      <c r="E190" s="25">
        <v>46281.25</v>
      </c>
      <c r="F190" s="24" t="s">
        <v>227</v>
      </c>
    </row>
    <row r="191" spans="1:6" ht="77.5" x14ac:dyDescent="0.35">
      <c r="A191" s="23" t="s">
        <v>225</v>
      </c>
      <c r="B191" s="23" t="s">
        <v>4</v>
      </c>
      <c r="C191" s="24" t="s">
        <v>226</v>
      </c>
      <c r="D191" s="25">
        <v>46280.833333333299</v>
      </c>
      <c r="E191" s="25">
        <v>46281.25</v>
      </c>
      <c r="F191" s="24" t="s">
        <v>227</v>
      </c>
    </row>
    <row r="192" spans="1:6" ht="77.5" x14ac:dyDescent="0.35">
      <c r="A192" s="23" t="s">
        <v>225</v>
      </c>
      <c r="B192" s="23" t="s">
        <v>4</v>
      </c>
      <c r="C192" s="24" t="s">
        <v>228</v>
      </c>
      <c r="D192" s="25">
        <v>46280.833333333299</v>
      </c>
      <c r="E192" s="25">
        <v>46281.25</v>
      </c>
      <c r="F192" s="24" t="s">
        <v>227</v>
      </c>
    </row>
    <row r="193" spans="1:6" ht="77.5" x14ac:dyDescent="0.35">
      <c r="A193" s="23" t="s">
        <v>225</v>
      </c>
      <c r="B193" s="23" t="s">
        <v>4</v>
      </c>
      <c r="C193" s="24" t="s">
        <v>229</v>
      </c>
      <c r="D193" s="25">
        <v>46280.833333333299</v>
      </c>
      <c r="E193" s="25">
        <v>46281.25</v>
      </c>
      <c r="F193" s="24" t="s">
        <v>227</v>
      </c>
    </row>
    <row r="194" spans="1:6" ht="77.5" x14ac:dyDescent="0.35">
      <c r="A194" s="23" t="s">
        <v>225</v>
      </c>
      <c r="B194" s="23" t="s">
        <v>4</v>
      </c>
      <c r="C194" s="24" t="s">
        <v>230</v>
      </c>
      <c r="D194" s="25">
        <v>46280.833333333299</v>
      </c>
      <c r="E194" s="25">
        <v>46281.25</v>
      </c>
      <c r="F194" s="24" t="s">
        <v>227</v>
      </c>
    </row>
    <row r="195" spans="1:6" ht="77.5" x14ac:dyDescent="0.35">
      <c r="A195" s="23" t="s">
        <v>225</v>
      </c>
      <c r="B195" s="23" t="s">
        <v>4</v>
      </c>
      <c r="C195" s="24" t="s">
        <v>794</v>
      </c>
      <c r="D195" s="25">
        <v>46280.833333333299</v>
      </c>
      <c r="E195" s="25">
        <v>46281.25</v>
      </c>
      <c r="F195" s="24" t="s">
        <v>227</v>
      </c>
    </row>
    <row r="196" spans="1:6" ht="46.5" x14ac:dyDescent="0.35">
      <c r="A196" s="23" t="s">
        <v>325</v>
      </c>
      <c r="B196" s="23" t="s">
        <v>2</v>
      </c>
      <c r="C196" s="24" t="s">
        <v>805</v>
      </c>
      <c r="D196" s="25">
        <v>46280.875</v>
      </c>
      <c r="E196" s="25">
        <v>46281.25</v>
      </c>
      <c r="F196" s="24" t="s">
        <v>806</v>
      </c>
    </row>
    <row r="197" spans="1:6" ht="46.5" x14ac:dyDescent="0.35">
      <c r="A197" s="23" t="s">
        <v>325</v>
      </c>
      <c r="B197" s="23" t="s">
        <v>6</v>
      </c>
      <c r="C197" s="24" t="s">
        <v>810</v>
      </c>
      <c r="D197" s="25">
        <v>46280.875</v>
      </c>
      <c r="E197" s="25">
        <v>46281.25</v>
      </c>
      <c r="F197" s="24" t="s">
        <v>806</v>
      </c>
    </row>
    <row r="198" spans="1:6" ht="46.5" x14ac:dyDescent="0.35">
      <c r="A198" s="23" t="s">
        <v>325</v>
      </c>
      <c r="B198" s="23" t="s">
        <v>2</v>
      </c>
      <c r="C198" s="24" t="s">
        <v>629</v>
      </c>
      <c r="D198" s="25">
        <v>46280.958333333299</v>
      </c>
      <c r="E198" s="25">
        <v>46281.25</v>
      </c>
      <c r="F198" s="24" t="s">
        <v>630</v>
      </c>
    </row>
    <row r="199" spans="1:6" ht="46.5" x14ac:dyDescent="0.35">
      <c r="A199" s="23" t="s">
        <v>325</v>
      </c>
      <c r="B199" s="23" t="s">
        <v>6</v>
      </c>
      <c r="C199" s="24" t="s">
        <v>631</v>
      </c>
      <c r="D199" s="25">
        <v>46280.958333333299</v>
      </c>
      <c r="E199" s="25">
        <v>46281.25</v>
      </c>
      <c r="F199" s="24" t="s">
        <v>630</v>
      </c>
    </row>
    <row r="200" spans="1:6" ht="77.5" x14ac:dyDescent="0.35">
      <c r="A200" s="23" t="s">
        <v>53</v>
      </c>
      <c r="B200" s="23" t="s">
        <v>2</v>
      </c>
      <c r="C200" s="24" t="s">
        <v>54</v>
      </c>
      <c r="D200" s="25">
        <v>46280.916666666701</v>
      </c>
      <c r="E200" s="25">
        <v>46281.208333333299</v>
      </c>
      <c r="F200" s="24" t="s">
        <v>55</v>
      </c>
    </row>
    <row r="201" spans="1:6" ht="77.5" x14ac:dyDescent="0.35">
      <c r="A201" s="23" t="s">
        <v>53</v>
      </c>
      <c r="B201" s="23" t="s">
        <v>2</v>
      </c>
      <c r="C201" s="24" t="s">
        <v>64</v>
      </c>
      <c r="D201" s="25">
        <v>46280.875</v>
      </c>
      <c r="E201" s="25">
        <v>46281.208333333299</v>
      </c>
      <c r="F201" s="24" t="s">
        <v>65</v>
      </c>
    </row>
    <row r="202" spans="1:6" ht="46.5" x14ac:dyDescent="0.35">
      <c r="A202" s="23" t="s">
        <v>53</v>
      </c>
      <c r="B202" s="23" t="s">
        <v>2</v>
      </c>
      <c r="C202" s="24" t="s">
        <v>574</v>
      </c>
      <c r="D202" s="25">
        <v>46280.916666666701</v>
      </c>
      <c r="E202" s="25">
        <v>46281.208333333299</v>
      </c>
      <c r="F202" s="24" t="s">
        <v>575</v>
      </c>
    </row>
    <row r="203" spans="1:6" ht="77.5" x14ac:dyDescent="0.35">
      <c r="A203" s="23" t="s">
        <v>53</v>
      </c>
      <c r="B203" s="23" t="s">
        <v>6</v>
      </c>
      <c r="C203" s="24" t="s">
        <v>727</v>
      </c>
      <c r="D203" s="25">
        <v>46280.833333333299</v>
      </c>
      <c r="E203" s="25">
        <v>46281.25</v>
      </c>
      <c r="F203" s="24" t="s">
        <v>728</v>
      </c>
    </row>
    <row r="204" spans="1:6" ht="77.5" x14ac:dyDescent="0.35">
      <c r="A204" s="23" t="s">
        <v>53</v>
      </c>
      <c r="B204" s="23" t="s">
        <v>6</v>
      </c>
      <c r="C204" s="24" t="s">
        <v>729</v>
      </c>
      <c r="D204" s="25">
        <v>46280.833333333299</v>
      </c>
      <c r="E204" s="25">
        <v>46281.25</v>
      </c>
      <c r="F204" s="24" t="s">
        <v>728</v>
      </c>
    </row>
    <row r="205" spans="1:6" ht="93" x14ac:dyDescent="0.35">
      <c r="A205" s="23" t="s">
        <v>53</v>
      </c>
      <c r="B205" s="23" t="s">
        <v>6</v>
      </c>
      <c r="C205" s="24" t="s">
        <v>127</v>
      </c>
      <c r="D205" s="25">
        <v>46280.833333333299</v>
      </c>
      <c r="E205" s="25">
        <v>46281.25</v>
      </c>
      <c r="F205" s="24" t="s">
        <v>128</v>
      </c>
    </row>
    <row r="206" spans="1:6" ht="93" x14ac:dyDescent="0.35">
      <c r="A206" s="23" t="s">
        <v>53</v>
      </c>
      <c r="B206" s="23" t="s">
        <v>2</v>
      </c>
      <c r="C206" s="24" t="s">
        <v>131</v>
      </c>
      <c r="D206" s="25">
        <v>46280.833333333299</v>
      </c>
      <c r="E206" s="25">
        <v>46281.25</v>
      </c>
      <c r="F206" s="24" t="s">
        <v>128</v>
      </c>
    </row>
    <row r="207" spans="1:6" ht="77.5" x14ac:dyDescent="0.35">
      <c r="A207" s="23" t="s">
        <v>53</v>
      </c>
      <c r="B207" s="23" t="s">
        <v>6</v>
      </c>
      <c r="C207" s="24" t="s">
        <v>758</v>
      </c>
      <c r="D207" s="25">
        <v>46280.833333333299</v>
      </c>
      <c r="E207" s="25">
        <v>46281.25</v>
      </c>
      <c r="F207" s="24" t="s">
        <v>759</v>
      </c>
    </row>
    <row r="208" spans="1:6" ht="77.5" x14ac:dyDescent="0.35">
      <c r="A208" s="23" t="s">
        <v>53</v>
      </c>
      <c r="B208" s="23" t="s">
        <v>6</v>
      </c>
      <c r="C208" s="24" t="s">
        <v>760</v>
      </c>
      <c r="D208" s="25">
        <v>46280.833333333299</v>
      </c>
      <c r="E208" s="25">
        <v>46281.25</v>
      </c>
      <c r="F208" s="24" t="s">
        <v>759</v>
      </c>
    </row>
    <row r="209" spans="1:6" ht="77.5" x14ac:dyDescent="0.35">
      <c r="A209" s="23" t="s">
        <v>53</v>
      </c>
      <c r="B209" s="23" t="s">
        <v>6</v>
      </c>
      <c r="C209" s="24" t="s">
        <v>761</v>
      </c>
      <c r="D209" s="25">
        <v>46280.833333333299</v>
      </c>
      <c r="E209" s="25">
        <v>46281.25</v>
      </c>
      <c r="F209" s="24" t="s">
        <v>759</v>
      </c>
    </row>
    <row r="210" spans="1:6" ht="77.5" x14ac:dyDescent="0.35">
      <c r="A210" s="23" t="s">
        <v>53</v>
      </c>
      <c r="B210" s="23" t="s">
        <v>6</v>
      </c>
      <c r="C210" s="24" t="s">
        <v>762</v>
      </c>
      <c r="D210" s="25">
        <v>46280.833333333299</v>
      </c>
      <c r="E210" s="25">
        <v>46281.25</v>
      </c>
      <c r="F210" s="24" t="s">
        <v>759</v>
      </c>
    </row>
    <row r="211" spans="1:6" ht="77.5" x14ac:dyDescent="0.35">
      <c r="A211" s="23" t="s">
        <v>53</v>
      </c>
      <c r="B211" s="23" t="s">
        <v>2</v>
      </c>
      <c r="C211" s="24" t="s">
        <v>766</v>
      </c>
      <c r="D211" s="25">
        <v>46280.854166666701</v>
      </c>
      <c r="E211" s="25">
        <v>46281.25</v>
      </c>
      <c r="F211" s="24" t="s">
        <v>767</v>
      </c>
    </row>
    <row r="212" spans="1:6" ht="77.5" x14ac:dyDescent="0.35">
      <c r="A212" s="23" t="s">
        <v>53</v>
      </c>
      <c r="B212" s="23" t="s">
        <v>2</v>
      </c>
      <c r="C212" s="24" t="s">
        <v>768</v>
      </c>
      <c r="D212" s="25">
        <v>46280.854166666701</v>
      </c>
      <c r="E212" s="25">
        <v>46281.25</v>
      </c>
      <c r="F212" s="24" t="s">
        <v>767</v>
      </c>
    </row>
    <row r="213" spans="1:6" ht="77.5" x14ac:dyDescent="0.35">
      <c r="A213" s="23" t="s">
        <v>53</v>
      </c>
      <c r="B213" s="23" t="s">
        <v>2</v>
      </c>
      <c r="C213" s="24" t="s">
        <v>769</v>
      </c>
      <c r="D213" s="25">
        <v>46280.854166666701</v>
      </c>
      <c r="E213" s="25">
        <v>46281.25</v>
      </c>
      <c r="F213" s="24" t="s">
        <v>767</v>
      </c>
    </row>
    <row r="214" spans="1:6" ht="77.5" x14ac:dyDescent="0.35">
      <c r="A214" s="23" t="s">
        <v>53</v>
      </c>
      <c r="B214" s="23" t="s">
        <v>2</v>
      </c>
      <c r="C214" s="24" t="s">
        <v>770</v>
      </c>
      <c r="D214" s="25">
        <v>46280.854166666701</v>
      </c>
      <c r="E214" s="25">
        <v>46281.25</v>
      </c>
      <c r="F214" s="24" t="s">
        <v>767</v>
      </c>
    </row>
    <row r="215" spans="1:6" ht="77.5" x14ac:dyDescent="0.35">
      <c r="A215" s="23" t="s">
        <v>53</v>
      </c>
      <c r="B215" s="23" t="s">
        <v>6</v>
      </c>
      <c r="C215" s="24" t="s">
        <v>150</v>
      </c>
      <c r="D215" s="25">
        <v>46280.833333333299</v>
      </c>
      <c r="E215" s="25">
        <v>46281.25</v>
      </c>
      <c r="F215" s="24" t="s">
        <v>620</v>
      </c>
    </row>
    <row r="216" spans="1:6" ht="62" x14ac:dyDescent="0.35">
      <c r="A216" s="23" t="s">
        <v>31</v>
      </c>
      <c r="B216" s="23" t="s">
        <v>2</v>
      </c>
      <c r="C216" s="24" t="s">
        <v>32</v>
      </c>
      <c r="D216" s="25">
        <v>46280.875</v>
      </c>
      <c r="E216" s="25">
        <v>46281.208333333299</v>
      </c>
      <c r="F216" s="24" t="s">
        <v>33</v>
      </c>
    </row>
    <row r="217" spans="1:6" ht="46.5" x14ac:dyDescent="0.35">
      <c r="A217" s="23" t="s">
        <v>31</v>
      </c>
      <c r="B217" s="23" t="s">
        <v>6</v>
      </c>
      <c r="C217" s="24" t="s">
        <v>44</v>
      </c>
      <c r="D217" s="25">
        <v>46280.875</v>
      </c>
      <c r="E217" s="25">
        <v>46281.208333333299</v>
      </c>
      <c r="F217" s="24" t="s">
        <v>45</v>
      </c>
    </row>
    <row r="218" spans="1:6" ht="46.5" x14ac:dyDescent="0.35">
      <c r="A218" s="23" t="s">
        <v>31</v>
      </c>
      <c r="B218" s="23" t="s">
        <v>2</v>
      </c>
      <c r="C218" s="24" t="s">
        <v>570</v>
      </c>
      <c r="D218" s="25">
        <v>46280.875</v>
      </c>
      <c r="E218" s="25">
        <v>46281.208333333299</v>
      </c>
      <c r="F218" s="24" t="s">
        <v>571</v>
      </c>
    </row>
    <row r="219" spans="1:6" ht="93" x14ac:dyDescent="0.35">
      <c r="A219" s="23" t="s">
        <v>31</v>
      </c>
      <c r="B219" s="23" t="s">
        <v>6</v>
      </c>
      <c r="C219" s="24" t="s">
        <v>435</v>
      </c>
      <c r="D219" s="25">
        <v>46280.916666666701</v>
      </c>
      <c r="E219" s="25">
        <v>46281.229166666701</v>
      </c>
      <c r="F219" s="24" t="s">
        <v>436</v>
      </c>
    </row>
    <row r="220" spans="1:6" ht="46.5" x14ac:dyDescent="0.35">
      <c r="A220" s="23" t="s">
        <v>763</v>
      </c>
      <c r="B220" s="23" t="s">
        <v>6</v>
      </c>
      <c r="C220" s="24" t="s">
        <v>764</v>
      </c>
      <c r="D220" s="25">
        <v>46280.833333333299</v>
      </c>
      <c r="E220" s="25">
        <v>46281.25</v>
      </c>
      <c r="F220" s="24" t="s">
        <v>765</v>
      </c>
    </row>
    <row r="221" spans="1:6" ht="108.5" x14ac:dyDescent="0.35">
      <c r="A221" s="23" t="s">
        <v>135</v>
      </c>
      <c r="B221" s="23" t="s">
        <v>5</v>
      </c>
      <c r="C221" s="24" t="s">
        <v>136</v>
      </c>
      <c r="D221" s="25">
        <v>46280.833333333299</v>
      </c>
      <c r="E221" s="25">
        <v>46281.25</v>
      </c>
      <c r="F221" s="24" t="s">
        <v>137</v>
      </c>
    </row>
    <row r="222" spans="1:6" ht="108.5" x14ac:dyDescent="0.35">
      <c r="A222" s="23" t="s">
        <v>135</v>
      </c>
      <c r="B222" s="23" t="s">
        <v>5</v>
      </c>
      <c r="C222" s="24" t="s">
        <v>140</v>
      </c>
      <c r="D222" s="25">
        <v>46280.833333333299</v>
      </c>
      <c r="E222" s="25">
        <v>46281.25</v>
      </c>
      <c r="F222" s="24" t="s">
        <v>137</v>
      </c>
    </row>
    <row r="223" spans="1:6" ht="62" x14ac:dyDescent="0.35">
      <c r="A223" s="23" t="s">
        <v>135</v>
      </c>
      <c r="B223" s="23" t="s">
        <v>4</v>
      </c>
      <c r="C223" s="24" t="s">
        <v>618</v>
      </c>
      <c r="D223" s="25">
        <v>46280.833333333299</v>
      </c>
      <c r="E223" s="25">
        <v>46281.25</v>
      </c>
      <c r="F223" s="24" t="s">
        <v>619</v>
      </c>
    </row>
    <row r="224" spans="1:6" ht="108.5" x14ac:dyDescent="0.35">
      <c r="A224" s="23" t="s">
        <v>138</v>
      </c>
      <c r="B224" s="23" t="s">
        <v>6</v>
      </c>
      <c r="C224" s="24" t="s">
        <v>139</v>
      </c>
      <c r="D224" s="25">
        <v>46280.833333333299</v>
      </c>
      <c r="E224" s="25">
        <v>46281.25</v>
      </c>
      <c r="F224" s="24" t="s">
        <v>137</v>
      </c>
    </row>
    <row r="225" spans="1:6" ht="46.5" x14ac:dyDescent="0.35">
      <c r="A225" s="23" t="s">
        <v>412</v>
      </c>
      <c r="B225" s="23" t="s">
        <v>5</v>
      </c>
      <c r="C225" s="24" t="s">
        <v>665</v>
      </c>
      <c r="D225" s="25">
        <v>46280.875</v>
      </c>
      <c r="E225" s="25">
        <v>46281.25</v>
      </c>
      <c r="F225" s="24" t="s">
        <v>666</v>
      </c>
    </row>
    <row r="226" spans="1:6" ht="31" x14ac:dyDescent="0.35">
      <c r="A226" s="23" t="s">
        <v>394</v>
      </c>
      <c r="B226" s="23" t="s">
        <v>5</v>
      </c>
      <c r="C226" s="24" t="s">
        <v>395</v>
      </c>
      <c r="D226" s="25">
        <v>46280.833333333299</v>
      </c>
      <c r="E226" s="25">
        <v>46281.25</v>
      </c>
      <c r="F226" s="24" t="s">
        <v>396</v>
      </c>
    </row>
    <row r="227" spans="1:6" ht="31" x14ac:dyDescent="0.35">
      <c r="A227" s="23" t="s">
        <v>394</v>
      </c>
      <c r="B227" s="23" t="s">
        <v>5</v>
      </c>
      <c r="C227" s="24" t="s">
        <v>397</v>
      </c>
      <c r="D227" s="25">
        <v>46280.833333333299</v>
      </c>
      <c r="E227" s="25">
        <v>46281.25</v>
      </c>
      <c r="F227" s="24" t="s">
        <v>396</v>
      </c>
    </row>
    <row r="228" spans="1:6" ht="62" x14ac:dyDescent="0.35">
      <c r="A228" s="23" t="s">
        <v>394</v>
      </c>
      <c r="B228" s="23" t="s">
        <v>5</v>
      </c>
      <c r="C228" s="24" t="s">
        <v>410</v>
      </c>
      <c r="D228" s="25">
        <v>46280.833333333299</v>
      </c>
      <c r="E228" s="25">
        <v>46281.25</v>
      </c>
      <c r="F228" s="24" t="s">
        <v>411</v>
      </c>
    </row>
    <row r="229" spans="1:6" ht="46.5" x14ac:dyDescent="0.35">
      <c r="A229" s="23" t="s">
        <v>394</v>
      </c>
      <c r="B229" s="23" t="s">
        <v>4</v>
      </c>
      <c r="C229" s="24" t="s">
        <v>840</v>
      </c>
      <c r="D229" s="25">
        <v>46280.833333333299</v>
      </c>
      <c r="E229" s="25">
        <v>46281.208333333299</v>
      </c>
      <c r="F229" s="24" t="s">
        <v>841</v>
      </c>
    </row>
    <row r="230" spans="1:6" ht="46.5" x14ac:dyDescent="0.35">
      <c r="A230" s="23" t="s">
        <v>394</v>
      </c>
      <c r="B230" s="23" t="s">
        <v>4</v>
      </c>
      <c r="C230" s="24" t="s">
        <v>842</v>
      </c>
      <c r="D230" s="25">
        <v>46280.833333333299</v>
      </c>
      <c r="E230" s="25">
        <v>46281.208333333299</v>
      </c>
      <c r="F230" s="24" t="s">
        <v>841</v>
      </c>
    </row>
    <row r="231" spans="1:6" ht="62" x14ac:dyDescent="0.35">
      <c r="A231" s="23" t="s">
        <v>394</v>
      </c>
      <c r="B231" s="23" t="s">
        <v>4</v>
      </c>
      <c r="C231" s="24" t="s">
        <v>683</v>
      </c>
      <c r="D231" s="25">
        <v>46280.916666666701</v>
      </c>
      <c r="E231" s="25">
        <v>46281.208333333299</v>
      </c>
      <c r="F231" s="24" t="s">
        <v>682</v>
      </c>
    </row>
    <row r="232" spans="1:6" ht="46.5" x14ac:dyDescent="0.35">
      <c r="A232" s="23" t="s">
        <v>837</v>
      </c>
      <c r="B232" s="23" t="s">
        <v>2</v>
      </c>
      <c r="C232" s="24" t="s">
        <v>838</v>
      </c>
      <c r="D232" s="25">
        <v>46280.833333333299</v>
      </c>
      <c r="E232" s="25">
        <v>46281.208333333299</v>
      </c>
      <c r="F232" s="24" t="s">
        <v>839</v>
      </c>
    </row>
    <row r="233" spans="1:6" ht="77.5" x14ac:dyDescent="0.35">
      <c r="A233" s="23" t="s">
        <v>429</v>
      </c>
      <c r="B233" s="23" t="s">
        <v>7</v>
      </c>
      <c r="C233" s="24" t="s">
        <v>430</v>
      </c>
      <c r="D233" s="25">
        <v>46280.916666666701</v>
      </c>
      <c r="E233" s="25">
        <v>46281.229166666701</v>
      </c>
      <c r="F233" s="24" t="s">
        <v>431</v>
      </c>
    </row>
    <row r="234" spans="1:6" ht="93" x14ac:dyDescent="0.35">
      <c r="A234" s="23" t="s">
        <v>429</v>
      </c>
      <c r="B234" s="23" t="s">
        <v>8</v>
      </c>
      <c r="C234" s="24" t="s">
        <v>439</v>
      </c>
      <c r="D234" s="25">
        <v>46280.916666666701</v>
      </c>
      <c r="E234" s="25">
        <v>46281.229166666701</v>
      </c>
      <c r="F234" s="24" t="s">
        <v>438</v>
      </c>
    </row>
    <row r="235" spans="1:6" ht="62" x14ac:dyDescent="0.35">
      <c r="A235" s="23" t="s">
        <v>429</v>
      </c>
      <c r="B235" s="23" t="s">
        <v>8</v>
      </c>
      <c r="C235" s="24" t="s">
        <v>849</v>
      </c>
      <c r="D235" s="25">
        <v>46280.916666666701</v>
      </c>
      <c r="E235" s="25">
        <v>46281.229166666701</v>
      </c>
      <c r="F235" s="24" t="s">
        <v>850</v>
      </c>
    </row>
    <row r="236" spans="1:6" ht="62" x14ac:dyDescent="0.35">
      <c r="A236" s="23" t="s">
        <v>429</v>
      </c>
      <c r="B236" s="23" t="s">
        <v>7</v>
      </c>
      <c r="C236" s="24" t="s">
        <v>451</v>
      </c>
      <c r="D236" s="25">
        <v>46280.916666666701</v>
      </c>
      <c r="E236" s="25">
        <v>46281.229166666701</v>
      </c>
      <c r="F236" s="24" t="s">
        <v>452</v>
      </c>
    </row>
    <row r="237" spans="1:6" ht="77.5" x14ac:dyDescent="0.35">
      <c r="A237" s="23" t="s">
        <v>429</v>
      </c>
      <c r="B237" s="23" t="s">
        <v>8</v>
      </c>
      <c r="C237" s="24" t="s">
        <v>678</v>
      </c>
      <c r="D237" s="25">
        <v>46280.916666666701</v>
      </c>
      <c r="E237" s="25">
        <v>46281.229166666701</v>
      </c>
      <c r="F237" s="24" t="s">
        <v>679</v>
      </c>
    </row>
    <row r="238" spans="1:6" ht="62" x14ac:dyDescent="0.35">
      <c r="A238" s="23" t="s">
        <v>429</v>
      </c>
      <c r="B238" s="23" t="s">
        <v>7</v>
      </c>
      <c r="C238" s="24" t="s">
        <v>455</v>
      </c>
      <c r="D238" s="25">
        <v>46280.916666666701</v>
      </c>
      <c r="E238" s="25">
        <v>46281.229166666701</v>
      </c>
      <c r="F238" s="24" t="s">
        <v>456</v>
      </c>
    </row>
    <row r="239" spans="1:6" ht="93" x14ac:dyDescent="0.35">
      <c r="A239" s="23" t="s">
        <v>429</v>
      </c>
      <c r="B239" s="23" t="s">
        <v>7</v>
      </c>
      <c r="C239" s="24" t="s">
        <v>684</v>
      </c>
      <c r="D239" s="25">
        <v>46280.916666666701</v>
      </c>
      <c r="E239" s="25">
        <v>46281.229166666701</v>
      </c>
      <c r="F239" s="24" t="s">
        <v>685</v>
      </c>
    </row>
    <row r="240" spans="1:6" ht="62" x14ac:dyDescent="0.35">
      <c r="A240" s="23" t="s">
        <v>353</v>
      </c>
      <c r="B240" s="23" t="s">
        <v>2</v>
      </c>
      <c r="C240" s="24" t="s">
        <v>354</v>
      </c>
      <c r="D240" s="25">
        <v>46237.25</v>
      </c>
      <c r="E240" s="25">
        <v>46692.25</v>
      </c>
      <c r="F240" s="24" t="s">
        <v>355</v>
      </c>
    </row>
    <row r="241" spans="1:6" ht="46.5" x14ac:dyDescent="0.35">
      <c r="A241" s="23" t="s">
        <v>504</v>
      </c>
      <c r="B241" s="23" t="s">
        <v>6</v>
      </c>
      <c r="C241" s="24" t="s">
        <v>505</v>
      </c>
      <c r="D241" s="25">
        <v>46280.833333333299</v>
      </c>
      <c r="E241" s="25">
        <v>46281.25</v>
      </c>
      <c r="F241" s="24" t="s">
        <v>506</v>
      </c>
    </row>
    <row r="242" spans="1:6" ht="46.5" x14ac:dyDescent="0.35">
      <c r="A242" s="23" t="s">
        <v>504</v>
      </c>
      <c r="B242" s="23" t="s">
        <v>6</v>
      </c>
      <c r="C242" s="24" t="s">
        <v>507</v>
      </c>
      <c r="D242" s="25">
        <v>46280.875</v>
      </c>
      <c r="E242" s="25">
        <v>46281.25</v>
      </c>
      <c r="F242" s="24" t="s">
        <v>506</v>
      </c>
    </row>
    <row r="243" spans="1:6" ht="31" x14ac:dyDescent="0.35">
      <c r="A243" s="23" t="s">
        <v>384</v>
      </c>
      <c r="B243" s="23" t="s">
        <v>5</v>
      </c>
      <c r="C243" s="24" t="s">
        <v>833</v>
      </c>
      <c r="D243" s="25">
        <v>46280.875</v>
      </c>
      <c r="E243" s="25">
        <v>46281.25</v>
      </c>
      <c r="F243" s="24" t="s">
        <v>834</v>
      </c>
    </row>
    <row r="244" spans="1:6" ht="31" x14ac:dyDescent="0.35">
      <c r="A244" s="23" t="s">
        <v>384</v>
      </c>
      <c r="B244" s="23" t="s">
        <v>4</v>
      </c>
      <c r="C244" s="24" t="s">
        <v>644</v>
      </c>
      <c r="D244" s="25">
        <v>46280.875</v>
      </c>
      <c r="E244" s="25">
        <v>46281.25</v>
      </c>
      <c r="F244" s="24" t="s">
        <v>645</v>
      </c>
    </row>
    <row r="245" spans="1:6" ht="93" x14ac:dyDescent="0.35">
      <c r="A245" s="23" t="s">
        <v>384</v>
      </c>
      <c r="B245" s="23" t="s">
        <v>4</v>
      </c>
      <c r="C245" s="24" t="s">
        <v>437</v>
      </c>
      <c r="D245" s="25">
        <v>46280.916666666701</v>
      </c>
      <c r="E245" s="25">
        <v>46281.229166666701</v>
      </c>
      <c r="F245" s="24" t="s">
        <v>438</v>
      </c>
    </row>
    <row r="246" spans="1:6" ht="46.5" x14ac:dyDescent="0.35">
      <c r="A246" s="23" t="s">
        <v>384</v>
      </c>
      <c r="B246" s="23" t="s">
        <v>4</v>
      </c>
      <c r="C246" s="24" t="s">
        <v>502</v>
      </c>
      <c r="D246" s="25">
        <v>46280.875</v>
      </c>
      <c r="E246" s="25">
        <v>46281.25</v>
      </c>
      <c r="F246" s="24" t="s">
        <v>503</v>
      </c>
    </row>
    <row r="247" spans="1:6" ht="77.5" x14ac:dyDescent="0.35">
      <c r="A247" s="23" t="s">
        <v>69</v>
      </c>
      <c r="B247" s="23" t="s">
        <v>6</v>
      </c>
      <c r="C247" s="24" t="s">
        <v>70</v>
      </c>
      <c r="D247" s="25">
        <v>46280.927083333299</v>
      </c>
      <c r="E247" s="25">
        <v>46281.25</v>
      </c>
      <c r="F247" s="24" t="s">
        <v>71</v>
      </c>
    </row>
    <row r="248" spans="1:6" ht="77.5" x14ac:dyDescent="0.35">
      <c r="A248" s="23" t="s">
        <v>69</v>
      </c>
      <c r="B248" s="23" t="s">
        <v>6</v>
      </c>
      <c r="C248" s="24" t="s">
        <v>72</v>
      </c>
      <c r="D248" s="25">
        <v>46280.927083333299</v>
      </c>
      <c r="E248" s="25">
        <v>46281.25</v>
      </c>
      <c r="F248" s="24" t="s">
        <v>71</v>
      </c>
    </row>
    <row r="249" spans="1:6" ht="77.5" x14ac:dyDescent="0.35">
      <c r="A249" s="23" t="s">
        <v>69</v>
      </c>
      <c r="B249" s="23" t="s">
        <v>6</v>
      </c>
      <c r="C249" s="24" t="s">
        <v>73</v>
      </c>
      <c r="D249" s="25">
        <v>46280.927083333299</v>
      </c>
      <c r="E249" s="25">
        <v>46281.25</v>
      </c>
      <c r="F249" s="24" t="s">
        <v>71</v>
      </c>
    </row>
    <row r="250" spans="1:6" ht="62" x14ac:dyDescent="0.35">
      <c r="A250" s="23" t="s">
        <v>69</v>
      </c>
      <c r="B250" s="23" t="s">
        <v>2</v>
      </c>
      <c r="C250" s="24" t="s">
        <v>725</v>
      </c>
      <c r="D250" s="25">
        <v>46280.927083333299</v>
      </c>
      <c r="E250" s="25">
        <v>46281.25</v>
      </c>
      <c r="F250" s="24" t="s">
        <v>726</v>
      </c>
    </row>
    <row r="251" spans="1:6" ht="93" x14ac:dyDescent="0.35">
      <c r="A251" s="23" t="s">
        <v>69</v>
      </c>
      <c r="B251" s="23" t="s">
        <v>24</v>
      </c>
      <c r="C251" s="24" t="s">
        <v>686</v>
      </c>
      <c r="D251" s="25">
        <v>46280.916666666701</v>
      </c>
      <c r="E251" s="25">
        <v>46281.229166666701</v>
      </c>
      <c r="F251" s="24" t="s">
        <v>685</v>
      </c>
    </row>
    <row r="252" spans="1:6" ht="62" x14ac:dyDescent="0.35">
      <c r="A252" s="23" t="s">
        <v>530</v>
      </c>
      <c r="B252" s="23" t="s">
        <v>6</v>
      </c>
      <c r="C252" s="24" t="s">
        <v>861</v>
      </c>
      <c r="D252" s="25">
        <v>46280.875</v>
      </c>
      <c r="E252" s="25">
        <v>46281.25</v>
      </c>
      <c r="F252" s="24" t="s">
        <v>860</v>
      </c>
    </row>
    <row r="253" spans="1:6" ht="62" x14ac:dyDescent="0.35">
      <c r="A253" s="23" t="s">
        <v>530</v>
      </c>
      <c r="B253" s="23" t="s">
        <v>2</v>
      </c>
      <c r="C253" s="24" t="s">
        <v>862</v>
      </c>
      <c r="D253" s="25">
        <v>46280.875</v>
      </c>
      <c r="E253" s="25">
        <v>46281.25</v>
      </c>
      <c r="F253" s="24" t="s">
        <v>860</v>
      </c>
    </row>
    <row r="254" spans="1:6" ht="62" x14ac:dyDescent="0.35">
      <c r="A254" s="23" t="s">
        <v>530</v>
      </c>
      <c r="B254" s="23" t="s">
        <v>6</v>
      </c>
      <c r="C254" s="24" t="s">
        <v>863</v>
      </c>
      <c r="D254" s="25">
        <v>46280.875</v>
      </c>
      <c r="E254" s="25">
        <v>46281.25</v>
      </c>
      <c r="F254" s="24" t="s">
        <v>860</v>
      </c>
    </row>
    <row r="255" spans="1:6" ht="46.5" x14ac:dyDescent="0.35">
      <c r="A255" s="23" t="s">
        <v>530</v>
      </c>
      <c r="B255" s="23" t="s">
        <v>6</v>
      </c>
      <c r="C255" s="24" t="s">
        <v>703</v>
      </c>
      <c r="D255" s="25">
        <v>46280.875</v>
      </c>
      <c r="E255" s="25">
        <v>46281.25</v>
      </c>
      <c r="F255" s="24" t="s">
        <v>704</v>
      </c>
    </row>
    <row r="256" spans="1:6" ht="46.5" x14ac:dyDescent="0.35">
      <c r="A256" s="23" t="s">
        <v>530</v>
      </c>
      <c r="B256" s="23" t="s">
        <v>2</v>
      </c>
      <c r="C256" s="24" t="s">
        <v>705</v>
      </c>
      <c r="D256" s="25">
        <v>46280.875</v>
      </c>
      <c r="E256" s="25">
        <v>46281.25</v>
      </c>
      <c r="F256" s="24" t="s">
        <v>704</v>
      </c>
    </row>
    <row r="257" spans="1:6" ht="139.5" x14ac:dyDescent="0.35">
      <c r="A257" s="23" t="s">
        <v>498</v>
      </c>
      <c r="B257" s="23" t="s">
        <v>2</v>
      </c>
      <c r="C257" s="24" t="s">
        <v>853</v>
      </c>
      <c r="D257" s="25">
        <v>46280.895833333299</v>
      </c>
      <c r="E257" s="25">
        <v>46281.25</v>
      </c>
      <c r="F257" s="24" t="s">
        <v>854</v>
      </c>
    </row>
    <row r="258" spans="1:6" ht="77.5" x14ac:dyDescent="0.35">
      <c r="A258" s="23" t="s">
        <v>498</v>
      </c>
      <c r="B258" s="23" t="s">
        <v>6</v>
      </c>
      <c r="C258" s="24" t="s">
        <v>855</v>
      </c>
      <c r="D258" s="25">
        <v>46280.875</v>
      </c>
      <c r="E258" s="25">
        <v>46281.25</v>
      </c>
      <c r="F258" s="24" t="s">
        <v>856</v>
      </c>
    </row>
    <row r="259" spans="1:6" ht="62" x14ac:dyDescent="0.35">
      <c r="A259" s="23" t="s">
        <v>498</v>
      </c>
      <c r="B259" s="23" t="s">
        <v>2</v>
      </c>
      <c r="C259" s="24" t="s">
        <v>526</v>
      </c>
      <c r="D259" s="25">
        <v>46280.875</v>
      </c>
      <c r="E259" s="25">
        <v>46281.25</v>
      </c>
      <c r="F259" s="24" t="s">
        <v>527</v>
      </c>
    </row>
    <row r="260" spans="1:6" ht="46.5" x14ac:dyDescent="0.35">
      <c r="A260" s="23" t="s">
        <v>254</v>
      </c>
      <c r="B260" s="23" t="s">
        <v>2</v>
      </c>
      <c r="C260" s="24" t="s">
        <v>255</v>
      </c>
      <c r="D260" s="25">
        <v>46280.833333333299</v>
      </c>
      <c r="E260" s="25">
        <v>46281.25</v>
      </c>
      <c r="F260" s="24" t="s">
        <v>253</v>
      </c>
    </row>
    <row r="261" spans="1:6" ht="46.5" x14ac:dyDescent="0.35">
      <c r="A261" s="23" t="s">
        <v>254</v>
      </c>
      <c r="B261" s="23" t="s">
        <v>2</v>
      </c>
      <c r="C261" s="24" t="s">
        <v>256</v>
      </c>
      <c r="D261" s="25">
        <v>46280.833333333299</v>
      </c>
      <c r="E261" s="25">
        <v>46281.25</v>
      </c>
      <c r="F261" s="24" t="s">
        <v>253</v>
      </c>
    </row>
    <row r="262" spans="1:6" ht="46.5" x14ac:dyDescent="0.35">
      <c r="A262" s="23" t="s">
        <v>254</v>
      </c>
      <c r="B262" s="23" t="s">
        <v>2</v>
      </c>
      <c r="C262" s="24" t="s">
        <v>257</v>
      </c>
      <c r="D262" s="25">
        <v>46280.833333333299</v>
      </c>
      <c r="E262" s="25">
        <v>46281.25</v>
      </c>
      <c r="F262" s="24" t="s">
        <v>253</v>
      </c>
    </row>
    <row r="263" spans="1:6" ht="46.5" x14ac:dyDescent="0.35">
      <c r="A263" s="23" t="s">
        <v>254</v>
      </c>
      <c r="B263" s="23" t="s">
        <v>2</v>
      </c>
      <c r="C263" s="24" t="s">
        <v>258</v>
      </c>
      <c r="D263" s="25">
        <v>46280.833333333299</v>
      </c>
      <c r="E263" s="25">
        <v>46281.25</v>
      </c>
      <c r="F263" s="24" t="s">
        <v>253</v>
      </c>
    </row>
    <row r="264" spans="1:6" ht="46.5" x14ac:dyDescent="0.35">
      <c r="A264" s="23" t="s">
        <v>254</v>
      </c>
      <c r="B264" s="23" t="s">
        <v>2</v>
      </c>
      <c r="C264" s="24" t="s">
        <v>259</v>
      </c>
      <c r="D264" s="25">
        <v>46280.833333333299</v>
      </c>
      <c r="E264" s="25">
        <v>46281.25</v>
      </c>
      <c r="F264" s="24" t="s">
        <v>253</v>
      </c>
    </row>
    <row r="265" spans="1:6" ht="46.5" x14ac:dyDescent="0.35">
      <c r="A265" s="23" t="s">
        <v>254</v>
      </c>
      <c r="B265" s="23" t="s">
        <v>2</v>
      </c>
      <c r="C265" s="24" t="s">
        <v>260</v>
      </c>
      <c r="D265" s="25">
        <v>46280.833333333299</v>
      </c>
      <c r="E265" s="25">
        <v>46281.25</v>
      </c>
      <c r="F265" s="24" t="s">
        <v>253</v>
      </c>
    </row>
    <row r="266" spans="1:6" ht="46.5" x14ac:dyDescent="0.35">
      <c r="A266" s="23" t="s">
        <v>254</v>
      </c>
      <c r="B266" s="23" t="s">
        <v>6</v>
      </c>
      <c r="C266" s="24" t="s">
        <v>263</v>
      </c>
      <c r="D266" s="25">
        <v>46280.833333333299</v>
      </c>
      <c r="E266" s="25">
        <v>46281.25</v>
      </c>
      <c r="F266" s="24" t="s">
        <v>264</v>
      </c>
    </row>
    <row r="267" spans="1:6" ht="46.5" x14ac:dyDescent="0.35">
      <c r="A267" s="23" t="s">
        <v>254</v>
      </c>
      <c r="B267" s="23" t="s">
        <v>6</v>
      </c>
      <c r="C267" s="24" t="s">
        <v>265</v>
      </c>
      <c r="D267" s="25">
        <v>46280.833333333299</v>
      </c>
      <c r="E267" s="25">
        <v>46281.25</v>
      </c>
      <c r="F267" s="24" t="s">
        <v>264</v>
      </c>
    </row>
    <row r="268" spans="1:6" ht="46.5" x14ac:dyDescent="0.35">
      <c r="A268" s="23" t="s">
        <v>254</v>
      </c>
      <c r="B268" s="23" t="s">
        <v>6</v>
      </c>
      <c r="C268" s="24" t="s">
        <v>266</v>
      </c>
      <c r="D268" s="25">
        <v>46280.833333333299</v>
      </c>
      <c r="E268" s="25">
        <v>46281.25</v>
      </c>
      <c r="F268" s="24" t="s">
        <v>264</v>
      </c>
    </row>
    <row r="269" spans="1:6" ht="46.5" x14ac:dyDescent="0.35">
      <c r="A269" s="23" t="s">
        <v>254</v>
      </c>
      <c r="B269" s="23" t="s">
        <v>6</v>
      </c>
      <c r="C269" s="24" t="s">
        <v>270</v>
      </c>
      <c r="D269" s="25">
        <v>46280.875</v>
      </c>
      <c r="E269" s="25">
        <v>46281.25</v>
      </c>
      <c r="F269" s="24" t="s">
        <v>269</v>
      </c>
    </row>
    <row r="270" spans="1:6" ht="46.5" x14ac:dyDescent="0.35">
      <c r="A270" s="23" t="s">
        <v>254</v>
      </c>
      <c r="B270" s="23" t="s">
        <v>2</v>
      </c>
      <c r="C270" s="24" t="s">
        <v>271</v>
      </c>
      <c r="D270" s="25">
        <v>46280.875</v>
      </c>
      <c r="E270" s="25">
        <v>46281.25</v>
      </c>
      <c r="F270" s="24" t="s">
        <v>269</v>
      </c>
    </row>
    <row r="271" spans="1:6" ht="46.5" x14ac:dyDescent="0.35">
      <c r="A271" s="23" t="s">
        <v>251</v>
      </c>
      <c r="B271" s="23" t="s">
        <v>5</v>
      </c>
      <c r="C271" s="24" t="s">
        <v>252</v>
      </c>
      <c r="D271" s="25">
        <v>46280.833333333299</v>
      </c>
      <c r="E271" s="25">
        <v>46281.25</v>
      </c>
      <c r="F271" s="24" t="s">
        <v>253</v>
      </c>
    </row>
    <row r="272" spans="1:6" ht="46.5" x14ac:dyDescent="0.35">
      <c r="A272" s="23" t="s">
        <v>251</v>
      </c>
      <c r="B272" s="23" t="s">
        <v>4</v>
      </c>
      <c r="C272" s="24" t="s">
        <v>272</v>
      </c>
      <c r="D272" s="25">
        <v>46280.875</v>
      </c>
      <c r="E272" s="25">
        <v>46281.25</v>
      </c>
      <c r="F272" s="24" t="s">
        <v>269</v>
      </c>
    </row>
    <row r="273" spans="1:6" ht="46.5" x14ac:dyDescent="0.35">
      <c r="A273" s="23" t="s">
        <v>251</v>
      </c>
      <c r="B273" s="23" t="s">
        <v>4</v>
      </c>
      <c r="C273" s="24" t="s">
        <v>273</v>
      </c>
      <c r="D273" s="25">
        <v>46280.875</v>
      </c>
      <c r="E273" s="25">
        <v>46281.25</v>
      </c>
      <c r="F273" s="24" t="s">
        <v>269</v>
      </c>
    </row>
    <row r="274" spans="1:6" ht="46.5" x14ac:dyDescent="0.35">
      <c r="A274" s="23" t="s">
        <v>251</v>
      </c>
      <c r="B274" s="23" t="s">
        <v>5</v>
      </c>
      <c r="C274" s="24" t="s">
        <v>313</v>
      </c>
      <c r="D274" s="25">
        <v>46280.916666666701</v>
      </c>
      <c r="E274" s="25">
        <v>46281.208333333299</v>
      </c>
      <c r="F274" s="24" t="s">
        <v>314</v>
      </c>
    </row>
    <row r="275" spans="1:6" ht="46.5" x14ac:dyDescent="0.35">
      <c r="A275" s="23" t="s">
        <v>248</v>
      </c>
      <c r="B275" s="23" t="s">
        <v>6</v>
      </c>
      <c r="C275" s="24" t="s">
        <v>249</v>
      </c>
      <c r="D275" s="25">
        <v>45804.208333333299</v>
      </c>
      <c r="E275" s="25">
        <v>46418.208333333299</v>
      </c>
      <c r="F275" s="24" t="s">
        <v>250</v>
      </c>
    </row>
    <row r="276" spans="1:6" ht="31" x14ac:dyDescent="0.35">
      <c r="A276" s="23" t="s">
        <v>248</v>
      </c>
      <c r="B276" s="23" t="s">
        <v>2</v>
      </c>
      <c r="C276" s="24" t="s">
        <v>311</v>
      </c>
      <c r="D276" s="25">
        <v>46267.833333333299</v>
      </c>
      <c r="E276" s="25">
        <v>46323.25</v>
      </c>
      <c r="F276" s="24" t="s">
        <v>312</v>
      </c>
    </row>
    <row r="277" spans="1:6" ht="93" x14ac:dyDescent="0.35">
      <c r="A277" s="23" t="s">
        <v>97</v>
      </c>
      <c r="B277" s="23" t="s">
        <v>6</v>
      </c>
      <c r="C277" s="24" t="s">
        <v>733</v>
      </c>
      <c r="D277" s="25">
        <v>46280.833333333299</v>
      </c>
      <c r="E277" s="25">
        <v>46281.25</v>
      </c>
      <c r="F277" s="24" t="s">
        <v>581</v>
      </c>
    </row>
    <row r="278" spans="1:6" ht="93" x14ac:dyDescent="0.35">
      <c r="A278" s="23" t="s">
        <v>97</v>
      </c>
      <c r="B278" s="23" t="s">
        <v>6</v>
      </c>
      <c r="C278" s="24" t="s">
        <v>734</v>
      </c>
      <c r="D278" s="25">
        <v>46280.833333333299</v>
      </c>
      <c r="E278" s="25">
        <v>46281.25</v>
      </c>
      <c r="F278" s="24" t="s">
        <v>581</v>
      </c>
    </row>
    <row r="279" spans="1:6" ht="93" x14ac:dyDescent="0.35">
      <c r="A279" s="23" t="s">
        <v>97</v>
      </c>
      <c r="B279" s="23" t="s">
        <v>6</v>
      </c>
      <c r="C279" s="24" t="s">
        <v>580</v>
      </c>
      <c r="D279" s="25">
        <v>46280.833333333299</v>
      </c>
      <c r="E279" s="25">
        <v>46281.25</v>
      </c>
      <c r="F279" s="24" t="s">
        <v>581</v>
      </c>
    </row>
    <row r="280" spans="1:6" ht="77.5" x14ac:dyDescent="0.35">
      <c r="A280" s="23" t="s">
        <v>97</v>
      </c>
      <c r="B280" s="23" t="s">
        <v>6</v>
      </c>
      <c r="C280" s="24" t="s">
        <v>98</v>
      </c>
      <c r="D280" s="25">
        <v>46280.833333333299</v>
      </c>
      <c r="E280" s="25">
        <v>46281.25</v>
      </c>
      <c r="F280" s="24" t="s">
        <v>99</v>
      </c>
    </row>
    <row r="281" spans="1:6" ht="46.5" x14ac:dyDescent="0.35">
      <c r="A281" s="23" t="s">
        <v>97</v>
      </c>
      <c r="B281" s="23" t="s">
        <v>6</v>
      </c>
      <c r="C281" s="24" t="s">
        <v>284</v>
      </c>
      <c r="D281" s="25">
        <v>46280.875</v>
      </c>
      <c r="E281" s="25">
        <v>46281.25</v>
      </c>
      <c r="F281" s="24" t="s">
        <v>285</v>
      </c>
    </row>
    <row r="282" spans="1:6" ht="46.5" x14ac:dyDescent="0.35">
      <c r="A282" s="23" t="s">
        <v>97</v>
      </c>
      <c r="B282" s="23" t="s">
        <v>6</v>
      </c>
      <c r="C282" s="24" t="s">
        <v>286</v>
      </c>
      <c r="D282" s="25">
        <v>46280.875</v>
      </c>
      <c r="E282" s="25">
        <v>46281.25</v>
      </c>
      <c r="F282" s="24" t="s">
        <v>285</v>
      </c>
    </row>
    <row r="283" spans="1:6" ht="46.5" x14ac:dyDescent="0.35">
      <c r="A283" s="23" t="s">
        <v>97</v>
      </c>
      <c r="B283" s="23" t="s">
        <v>6</v>
      </c>
      <c r="C283" s="24" t="s">
        <v>287</v>
      </c>
      <c r="D283" s="25">
        <v>46280.875</v>
      </c>
      <c r="E283" s="25">
        <v>46281.25</v>
      </c>
      <c r="F283" s="24" t="s">
        <v>285</v>
      </c>
    </row>
    <row r="284" spans="1:6" ht="46.5" x14ac:dyDescent="0.35">
      <c r="A284" s="23" t="s">
        <v>97</v>
      </c>
      <c r="B284" s="23" t="s">
        <v>6</v>
      </c>
      <c r="C284" s="24" t="s">
        <v>307</v>
      </c>
      <c r="D284" s="25">
        <v>46280.916666666701</v>
      </c>
      <c r="E284" s="25">
        <v>46281.25</v>
      </c>
      <c r="F284" s="24" t="s">
        <v>308</v>
      </c>
    </row>
    <row r="285" spans="1:6" ht="46.5" x14ac:dyDescent="0.35">
      <c r="A285" s="23" t="s">
        <v>97</v>
      </c>
      <c r="B285" s="23" t="s">
        <v>2</v>
      </c>
      <c r="C285" s="24" t="s">
        <v>315</v>
      </c>
      <c r="D285" s="25">
        <v>46280.833333333299</v>
      </c>
      <c r="E285" s="25">
        <v>46281.208333333299</v>
      </c>
      <c r="F285" s="24" t="s">
        <v>316</v>
      </c>
    </row>
    <row r="286" spans="1:6" ht="46.5" x14ac:dyDescent="0.35">
      <c r="A286" s="23" t="s">
        <v>97</v>
      </c>
      <c r="B286" s="23" t="s">
        <v>2</v>
      </c>
      <c r="C286" s="24" t="s">
        <v>317</v>
      </c>
      <c r="D286" s="25">
        <v>46280.833333333299</v>
      </c>
      <c r="E286" s="25">
        <v>46281.208333333299</v>
      </c>
      <c r="F286" s="24" t="s">
        <v>316</v>
      </c>
    </row>
    <row r="287" spans="1:6" ht="46.5" x14ac:dyDescent="0.35">
      <c r="A287" s="23" t="s">
        <v>97</v>
      </c>
      <c r="B287" s="23" t="s">
        <v>6</v>
      </c>
      <c r="C287" s="24" t="s">
        <v>348</v>
      </c>
      <c r="D287" s="25">
        <v>46280.833333333299</v>
      </c>
      <c r="E287" s="25">
        <v>46281.25</v>
      </c>
      <c r="F287" s="24" t="s">
        <v>349</v>
      </c>
    </row>
    <row r="288" spans="1:6" ht="46.5" x14ac:dyDescent="0.35">
      <c r="A288" s="23" t="s">
        <v>97</v>
      </c>
      <c r="B288" s="23" t="s">
        <v>6</v>
      </c>
      <c r="C288" s="24" t="s">
        <v>350</v>
      </c>
      <c r="D288" s="25">
        <v>46280.833333333299</v>
      </c>
      <c r="E288" s="25">
        <v>46281.25</v>
      </c>
      <c r="F288" s="24" t="s">
        <v>349</v>
      </c>
    </row>
    <row r="289" spans="1:6" ht="108.5" x14ac:dyDescent="0.35">
      <c r="A289" s="23" t="s">
        <v>97</v>
      </c>
      <c r="B289" s="23" t="s">
        <v>2</v>
      </c>
      <c r="C289" s="24" t="s">
        <v>857</v>
      </c>
      <c r="D289" s="25">
        <v>46280.875</v>
      </c>
      <c r="E289" s="25">
        <v>46281.25</v>
      </c>
      <c r="F289" s="24" t="s">
        <v>858</v>
      </c>
    </row>
    <row r="290" spans="1:6" ht="62" x14ac:dyDescent="0.35">
      <c r="A290" s="23" t="s">
        <v>97</v>
      </c>
      <c r="B290" s="23" t="s">
        <v>2</v>
      </c>
      <c r="C290" s="24" t="s">
        <v>859</v>
      </c>
      <c r="D290" s="25">
        <v>46280.875</v>
      </c>
      <c r="E290" s="25">
        <v>46281.25</v>
      </c>
      <c r="F290" s="24" t="s">
        <v>860</v>
      </c>
    </row>
    <row r="291" spans="1:6" ht="46.5" x14ac:dyDescent="0.35">
      <c r="A291" s="23" t="s">
        <v>296</v>
      </c>
      <c r="B291" s="23" t="s">
        <v>8</v>
      </c>
      <c r="C291" s="24" t="s">
        <v>795</v>
      </c>
      <c r="D291" s="25">
        <v>46280.958333333299</v>
      </c>
      <c r="E291" s="25">
        <v>46281.25</v>
      </c>
      <c r="F291" s="24" t="s">
        <v>796</v>
      </c>
    </row>
    <row r="292" spans="1:6" ht="46.5" x14ac:dyDescent="0.35">
      <c r="A292" s="23" t="s">
        <v>296</v>
      </c>
      <c r="B292" s="23" t="s">
        <v>7</v>
      </c>
      <c r="C292" s="24" t="s">
        <v>797</v>
      </c>
      <c r="D292" s="25">
        <v>46280.958333333299</v>
      </c>
      <c r="E292" s="25">
        <v>46281.25</v>
      </c>
      <c r="F292" s="24" t="s">
        <v>796</v>
      </c>
    </row>
    <row r="293" spans="1:6" ht="46.5" x14ac:dyDescent="0.35">
      <c r="A293" s="23" t="s">
        <v>296</v>
      </c>
      <c r="B293" s="23" t="s">
        <v>8</v>
      </c>
      <c r="C293" s="24" t="s">
        <v>297</v>
      </c>
      <c r="D293" s="25">
        <v>46280.875</v>
      </c>
      <c r="E293" s="25">
        <v>46281.25</v>
      </c>
      <c r="F293" s="24" t="s">
        <v>298</v>
      </c>
    </row>
    <row r="294" spans="1:6" ht="46.5" x14ac:dyDescent="0.35">
      <c r="A294" s="23" t="s">
        <v>296</v>
      </c>
      <c r="B294" s="23" t="s">
        <v>7</v>
      </c>
      <c r="C294" s="24" t="s">
        <v>299</v>
      </c>
      <c r="D294" s="25">
        <v>46280.875</v>
      </c>
      <c r="E294" s="25">
        <v>46281.25</v>
      </c>
      <c r="F294" s="24" t="s">
        <v>298</v>
      </c>
    </row>
    <row r="295" spans="1:6" ht="46.5" x14ac:dyDescent="0.35">
      <c r="A295" s="23" t="s">
        <v>296</v>
      </c>
      <c r="B295" s="23" t="s">
        <v>8</v>
      </c>
      <c r="C295" s="24" t="s">
        <v>628</v>
      </c>
      <c r="D295" s="25">
        <v>46280.958333333299</v>
      </c>
      <c r="E295" s="25">
        <v>46281.25</v>
      </c>
      <c r="F295" s="24" t="s">
        <v>301</v>
      </c>
    </row>
    <row r="296" spans="1:6" ht="46.5" x14ac:dyDescent="0.35">
      <c r="A296" s="23" t="s">
        <v>296</v>
      </c>
      <c r="B296" s="23" t="s">
        <v>7</v>
      </c>
      <c r="C296" s="24" t="s">
        <v>318</v>
      </c>
      <c r="D296" s="25">
        <v>46280.875</v>
      </c>
      <c r="E296" s="25">
        <v>46281.25</v>
      </c>
      <c r="F296" s="24" t="s">
        <v>319</v>
      </c>
    </row>
    <row r="297" spans="1:6" ht="77.5" x14ac:dyDescent="0.35">
      <c r="A297" s="23" t="s">
        <v>169</v>
      </c>
      <c r="B297" s="23" t="s">
        <v>6</v>
      </c>
      <c r="C297" s="24" t="s">
        <v>170</v>
      </c>
      <c r="D297" s="25">
        <v>46280.833333333299</v>
      </c>
      <c r="E297" s="25">
        <v>46281.25</v>
      </c>
      <c r="F297" s="24" t="s">
        <v>171</v>
      </c>
    </row>
    <row r="298" spans="1:6" ht="77.5" x14ac:dyDescent="0.35">
      <c r="A298" s="23" t="s">
        <v>169</v>
      </c>
      <c r="B298" s="23" t="s">
        <v>6</v>
      </c>
      <c r="C298" s="24" t="s">
        <v>172</v>
      </c>
      <c r="D298" s="25">
        <v>46280.833333333299</v>
      </c>
      <c r="E298" s="25">
        <v>46281.25</v>
      </c>
      <c r="F298" s="24" t="s">
        <v>171</v>
      </c>
    </row>
    <row r="299" spans="1:6" ht="77.5" x14ac:dyDescent="0.35">
      <c r="A299" s="23" t="s">
        <v>169</v>
      </c>
      <c r="B299" s="23" t="s">
        <v>6</v>
      </c>
      <c r="C299" s="24" t="s">
        <v>173</v>
      </c>
      <c r="D299" s="25">
        <v>46280.833333333299</v>
      </c>
      <c r="E299" s="25">
        <v>46281.25</v>
      </c>
      <c r="F299" s="24" t="s">
        <v>171</v>
      </c>
    </row>
    <row r="300" spans="1:6" ht="77.5" x14ac:dyDescent="0.35">
      <c r="A300" s="23" t="s">
        <v>169</v>
      </c>
      <c r="B300" s="23" t="s">
        <v>6</v>
      </c>
      <c r="C300" s="24" t="s">
        <v>174</v>
      </c>
      <c r="D300" s="25">
        <v>46280.833333333299</v>
      </c>
      <c r="E300" s="25">
        <v>46281.25</v>
      </c>
      <c r="F300" s="24" t="s">
        <v>171</v>
      </c>
    </row>
    <row r="301" spans="1:6" ht="77.5" x14ac:dyDescent="0.35">
      <c r="A301" s="23" t="s">
        <v>169</v>
      </c>
      <c r="B301" s="23" t="s">
        <v>6</v>
      </c>
      <c r="C301" s="24" t="s">
        <v>175</v>
      </c>
      <c r="D301" s="25">
        <v>46280.833333333299</v>
      </c>
      <c r="E301" s="25">
        <v>46281.25</v>
      </c>
      <c r="F301" s="24" t="s">
        <v>171</v>
      </c>
    </row>
    <row r="302" spans="1:6" ht="77.5" x14ac:dyDescent="0.35">
      <c r="A302" s="23" t="s">
        <v>169</v>
      </c>
      <c r="B302" s="23" t="s">
        <v>6</v>
      </c>
      <c r="C302" s="24" t="s">
        <v>176</v>
      </c>
      <c r="D302" s="25">
        <v>46280.833333333299</v>
      </c>
      <c r="E302" s="25">
        <v>46281.25</v>
      </c>
      <c r="F302" s="24" t="s">
        <v>171</v>
      </c>
    </row>
    <row r="303" spans="1:6" ht="62" x14ac:dyDescent="0.35">
      <c r="A303" s="23" t="s">
        <v>280</v>
      </c>
      <c r="B303" s="23" t="s">
        <v>2</v>
      </c>
      <c r="C303" s="24" t="s">
        <v>281</v>
      </c>
      <c r="D303" s="25">
        <v>46280.875</v>
      </c>
      <c r="E303" s="25">
        <v>46281.25</v>
      </c>
      <c r="F303" s="24" t="s">
        <v>282</v>
      </c>
    </row>
    <row r="304" spans="1:6" ht="62" x14ac:dyDescent="0.35">
      <c r="A304" s="23" t="s">
        <v>280</v>
      </c>
      <c r="B304" s="23" t="s">
        <v>2</v>
      </c>
      <c r="C304" s="24" t="s">
        <v>283</v>
      </c>
      <c r="D304" s="25">
        <v>46280.875</v>
      </c>
      <c r="E304" s="25">
        <v>46281.25</v>
      </c>
      <c r="F304" s="24" t="s">
        <v>282</v>
      </c>
    </row>
    <row r="305" spans="1:6" ht="46.5" x14ac:dyDescent="0.35">
      <c r="A305" s="23" t="s">
        <v>280</v>
      </c>
      <c r="B305" s="23" t="s">
        <v>6</v>
      </c>
      <c r="C305" s="24" t="s">
        <v>309</v>
      </c>
      <c r="D305" s="25">
        <v>46280.916666666701</v>
      </c>
      <c r="E305" s="25">
        <v>46281.25</v>
      </c>
      <c r="F305" s="24" t="s">
        <v>308</v>
      </c>
    </row>
    <row r="306" spans="1:6" ht="46.5" x14ac:dyDescent="0.35">
      <c r="A306" s="23" t="s">
        <v>280</v>
      </c>
      <c r="B306" s="23" t="s">
        <v>6</v>
      </c>
      <c r="C306" s="24" t="s">
        <v>310</v>
      </c>
      <c r="D306" s="25">
        <v>46280.916666666701</v>
      </c>
      <c r="E306" s="25">
        <v>46281.25</v>
      </c>
      <c r="F306" s="24" t="s">
        <v>308</v>
      </c>
    </row>
    <row r="307" spans="1:6" ht="62" x14ac:dyDescent="0.35">
      <c r="A307" s="23" t="s">
        <v>159</v>
      </c>
      <c r="B307" s="23" t="s">
        <v>4</v>
      </c>
      <c r="C307" s="24" t="s">
        <v>743</v>
      </c>
      <c r="D307" s="25">
        <v>46280.833333333299</v>
      </c>
      <c r="E307" s="25">
        <v>46281.25</v>
      </c>
      <c r="F307" s="24" t="s">
        <v>744</v>
      </c>
    </row>
    <row r="308" spans="1:6" ht="62" x14ac:dyDescent="0.35">
      <c r="A308" s="23" t="s">
        <v>159</v>
      </c>
      <c r="B308" s="23" t="s">
        <v>4</v>
      </c>
      <c r="C308" s="24" t="s">
        <v>745</v>
      </c>
      <c r="D308" s="25">
        <v>46280.833333333299</v>
      </c>
      <c r="E308" s="25">
        <v>46281.25</v>
      </c>
      <c r="F308" s="24" t="s">
        <v>744</v>
      </c>
    </row>
    <row r="309" spans="1:6" ht="62" x14ac:dyDescent="0.35">
      <c r="A309" s="23" t="s">
        <v>159</v>
      </c>
      <c r="B309" s="23" t="s">
        <v>4</v>
      </c>
      <c r="C309" s="24" t="s">
        <v>746</v>
      </c>
      <c r="D309" s="25">
        <v>46280.833333333299</v>
      </c>
      <c r="E309" s="25">
        <v>46281.25</v>
      </c>
      <c r="F309" s="24" t="s">
        <v>744</v>
      </c>
    </row>
    <row r="310" spans="1:6" ht="62" x14ac:dyDescent="0.35">
      <c r="A310" s="23" t="s">
        <v>159</v>
      </c>
      <c r="B310" s="23" t="s">
        <v>4</v>
      </c>
      <c r="C310" s="24" t="s">
        <v>747</v>
      </c>
      <c r="D310" s="25">
        <v>46280.833333333299</v>
      </c>
      <c r="E310" s="25">
        <v>46281.25</v>
      </c>
      <c r="F310" s="24" t="s">
        <v>744</v>
      </c>
    </row>
    <row r="311" spans="1:6" ht="62" x14ac:dyDescent="0.35">
      <c r="A311" s="23" t="s">
        <v>159</v>
      </c>
      <c r="B311" s="23" t="s">
        <v>5</v>
      </c>
      <c r="C311" s="24" t="s">
        <v>748</v>
      </c>
      <c r="D311" s="25">
        <v>46280.833333333299</v>
      </c>
      <c r="E311" s="25">
        <v>46281.25</v>
      </c>
      <c r="F311" s="24" t="s">
        <v>744</v>
      </c>
    </row>
    <row r="312" spans="1:6" ht="62" x14ac:dyDescent="0.35">
      <c r="A312" s="23" t="s">
        <v>159</v>
      </c>
      <c r="B312" s="23" t="s">
        <v>5</v>
      </c>
      <c r="C312" s="24" t="s">
        <v>749</v>
      </c>
      <c r="D312" s="25">
        <v>46280.833333333299</v>
      </c>
      <c r="E312" s="25">
        <v>46281.25</v>
      </c>
      <c r="F312" s="24" t="s">
        <v>744</v>
      </c>
    </row>
    <row r="313" spans="1:6" ht="62" x14ac:dyDescent="0.35">
      <c r="A313" s="23" t="s">
        <v>159</v>
      </c>
      <c r="B313" s="23" t="s">
        <v>5</v>
      </c>
      <c r="C313" s="24" t="s">
        <v>750</v>
      </c>
      <c r="D313" s="25">
        <v>46280.833333333299</v>
      </c>
      <c r="E313" s="25">
        <v>46281.25</v>
      </c>
      <c r="F313" s="24" t="s">
        <v>744</v>
      </c>
    </row>
    <row r="314" spans="1:6" ht="62" x14ac:dyDescent="0.35">
      <c r="A314" s="23" t="s">
        <v>159</v>
      </c>
      <c r="B314" s="23" t="s">
        <v>5</v>
      </c>
      <c r="C314" s="24" t="s">
        <v>751</v>
      </c>
      <c r="D314" s="25">
        <v>46280.833333333299</v>
      </c>
      <c r="E314" s="25">
        <v>46281.25</v>
      </c>
      <c r="F314" s="24" t="s">
        <v>744</v>
      </c>
    </row>
    <row r="315" spans="1:6" ht="93" x14ac:dyDescent="0.35">
      <c r="A315" s="23" t="s">
        <v>159</v>
      </c>
      <c r="B315" s="23" t="s">
        <v>5</v>
      </c>
      <c r="C315" s="24" t="s">
        <v>160</v>
      </c>
      <c r="D315" s="25">
        <v>46280.833333333299</v>
      </c>
      <c r="E315" s="25">
        <v>46281.25</v>
      </c>
      <c r="F315" s="24" t="s">
        <v>161</v>
      </c>
    </row>
    <row r="316" spans="1:6" ht="93" x14ac:dyDescent="0.35">
      <c r="A316" s="23" t="s">
        <v>159</v>
      </c>
      <c r="B316" s="23" t="s">
        <v>5</v>
      </c>
      <c r="C316" s="24" t="s">
        <v>162</v>
      </c>
      <c r="D316" s="25">
        <v>46280.833333333299</v>
      </c>
      <c r="E316" s="25">
        <v>46281.25</v>
      </c>
      <c r="F316" s="24" t="s">
        <v>161</v>
      </c>
    </row>
    <row r="317" spans="1:6" ht="93" x14ac:dyDescent="0.35">
      <c r="A317" s="23" t="s">
        <v>159</v>
      </c>
      <c r="B317" s="23" t="s">
        <v>5</v>
      </c>
      <c r="C317" s="24" t="s">
        <v>163</v>
      </c>
      <c r="D317" s="25">
        <v>46280.833333333299</v>
      </c>
      <c r="E317" s="25">
        <v>46281.25</v>
      </c>
      <c r="F317" s="24" t="s">
        <v>161</v>
      </c>
    </row>
    <row r="318" spans="1:6" ht="93" x14ac:dyDescent="0.35">
      <c r="A318" s="23" t="s">
        <v>159</v>
      </c>
      <c r="B318" s="23" t="s">
        <v>24</v>
      </c>
      <c r="C318" s="24" t="s">
        <v>181</v>
      </c>
      <c r="D318" s="25">
        <v>46280.833333333299</v>
      </c>
      <c r="E318" s="25">
        <v>46281.25</v>
      </c>
      <c r="F318" s="24" t="s">
        <v>179</v>
      </c>
    </row>
    <row r="319" spans="1:6" ht="77.5" x14ac:dyDescent="0.35">
      <c r="A319" s="23" t="s">
        <v>159</v>
      </c>
      <c r="B319" s="23" t="s">
        <v>4</v>
      </c>
      <c r="C319" s="24" t="s">
        <v>186</v>
      </c>
      <c r="D319" s="25">
        <v>46280.833333333299</v>
      </c>
      <c r="E319" s="25">
        <v>46281.25</v>
      </c>
      <c r="F319" s="24" t="s">
        <v>185</v>
      </c>
    </row>
    <row r="320" spans="1:6" ht="77.5" x14ac:dyDescent="0.35">
      <c r="A320" s="23" t="s">
        <v>159</v>
      </c>
      <c r="B320" s="23" t="s">
        <v>4</v>
      </c>
      <c r="C320" s="24" t="s">
        <v>208</v>
      </c>
      <c r="D320" s="25">
        <v>46280.875</v>
      </c>
      <c r="E320" s="25">
        <v>46281.25</v>
      </c>
      <c r="F320" s="24" t="s">
        <v>209</v>
      </c>
    </row>
    <row r="321" spans="1:6" ht="77.5" x14ac:dyDescent="0.35">
      <c r="A321" s="23" t="s">
        <v>159</v>
      </c>
      <c r="B321" s="23" t="s">
        <v>4</v>
      </c>
      <c r="C321" s="24" t="s">
        <v>210</v>
      </c>
      <c r="D321" s="25">
        <v>46280.875</v>
      </c>
      <c r="E321" s="25">
        <v>46281.25</v>
      </c>
      <c r="F321" s="24" t="s">
        <v>209</v>
      </c>
    </row>
    <row r="322" spans="1:6" ht="77.5" x14ac:dyDescent="0.35">
      <c r="A322" s="23" t="s">
        <v>159</v>
      </c>
      <c r="B322" s="23" t="s">
        <v>4</v>
      </c>
      <c r="C322" s="24" t="s">
        <v>211</v>
      </c>
      <c r="D322" s="25">
        <v>46280.875</v>
      </c>
      <c r="E322" s="25">
        <v>46281.25</v>
      </c>
      <c r="F322" s="24" t="s">
        <v>209</v>
      </c>
    </row>
    <row r="323" spans="1:6" ht="77.5" x14ac:dyDescent="0.35">
      <c r="A323" s="23" t="s">
        <v>159</v>
      </c>
      <c r="B323" s="23" t="s">
        <v>4</v>
      </c>
      <c r="C323" s="24" t="s">
        <v>212</v>
      </c>
      <c r="D323" s="25">
        <v>46280.875</v>
      </c>
      <c r="E323" s="25">
        <v>46281.25</v>
      </c>
      <c r="F323" s="24" t="s">
        <v>209</v>
      </c>
    </row>
    <row r="324" spans="1:6" ht="46.5" x14ac:dyDescent="0.35">
      <c r="A324" s="23" t="s">
        <v>159</v>
      </c>
      <c r="B324" s="23" t="s">
        <v>5</v>
      </c>
      <c r="C324" s="24" t="s">
        <v>798</v>
      </c>
      <c r="D324" s="25">
        <v>46280.958333333299</v>
      </c>
      <c r="E324" s="25">
        <v>46281.25</v>
      </c>
      <c r="F324" s="24" t="s">
        <v>796</v>
      </c>
    </row>
    <row r="325" spans="1:6" ht="46.5" x14ac:dyDescent="0.35">
      <c r="A325" s="23" t="s">
        <v>159</v>
      </c>
      <c r="B325" s="23" t="s">
        <v>5</v>
      </c>
      <c r="C325" s="24" t="s">
        <v>328</v>
      </c>
      <c r="D325" s="25">
        <v>46280.958333333299</v>
      </c>
      <c r="E325" s="25">
        <v>46281.25</v>
      </c>
      <c r="F325" s="24" t="s">
        <v>796</v>
      </c>
    </row>
    <row r="326" spans="1:6" ht="93" x14ac:dyDescent="0.35">
      <c r="A326" s="23" t="s">
        <v>199</v>
      </c>
      <c r="B326" s="23" t="s">
        <v>7</v>
      </c>
      <c r="C326" s="24" t="s">
        <v>593</v>
      </c>
      <c r="D326" s="25">
        <v>46280.833333333299</v>
      </c>
      <c r="E326" s="25">
        <v>46281.25</v>
      </c>
      <c r="F326" s="24" t="s">
        <v>189</v>
      </c>
    </row>
    <row r="327" spans="1:6" ht="46.5" x14ac:dyDescent="0.35">
      <c r="A327" s="23" t="s">
        <v>288</v>
      </c>
      <c r="B327" s="23" t="s">
        <v>5</v>
      </c>
      <c r="C327" s="24" t="s">
        <v>289</v>
      </c>
      <c r="D327" s="25">
        <v>46280.875</v>
      </c>
      <c r="E327" s="25">
        <v>46281.25</v>
      </c>
      <c r="F327" s="24" t="s">
        <v>290</v>
      </c>
    </row>
    <row r="328" spans="1:6" ht="46.5" x14ac:dyDescent="0.35">
      <c r="A328" s="23" t="s">
        <v>288</v>
      </c>
      <c r="B328" s="23" t="s">
        <v>5</v>
      </c>
      <c r="C328" s="24" t="s">
        <v>320</v>
      </c>
      <c r="D328" s="25">
        <v>46280.875</v>
      </c>
      <c r="E328" s="25">
        <v>46281.25</v>
      </c>
      <c r="F328" s="24" t="s">
        <v>321</v>
      </c>
    </row>
    <row r="329" spans="1:6" ht="46.5" x14ac:dyDescent="0.35">
      <c r="A329" s="23" t="s">
        <v>288</v>
      </c>
      <c r="B329" s="23" t="s">
        <v>5</v>
      </c>
      <c r="C329" s="24" t="s">
        <v>322</v>
      </c>
      <c r="D329" s="25">
        <v>46280.875</v>
      </c>
      <c r="E329" s="25">
        <v>46281.25</v>
      </c>
      <c r="F329" s="24" t="s">
        <v>321</v>
      </c>
    </row>
    <row r="330" spans="1:6" ht="46.5" x14ac:dyDescent="0.35">
      <c r="A330" s="23" t="s">
        <v>632</v>
      </c>
      <c r="B330" s="23" t="s">
        <v>2</v>
      </c>
      <c r="C330" s="24" t="s">
        <v>803</v>
      </c>
      <c r="D330" s="25">
        <v>46280.916666666701</v>
      </c>
      <c r="E330" s="25">
        <v>46281.25</v>
      </c>
      <c r="F330" s="24" t="s">
        <v>804</v>
      </c>
    </row>
    <row r="331" spans="1:6" ht="46.5" x14ac:dyDescent="0.35">
      <c r="A331" s="23" t="s">
        <v>274</v>
      </c>
      <c r="B331" s="23" t="s">
        <v>4</v>
      </c>
      <c r="C331" s="24" t="s">
        <v>275</v>
      </c>
      <c r="D331" s="25">
        <v>46280.833333333299</v>
      </c>
      <c r="E331" s="25">
        <v>46281.25</v>
      </c>
      <c r="F331" s="24" t="s">
        <v>276</v>
      </c>
    </row>
    <row r="332" spans="1:6" ht="46.5" x14ac:dyDescent="0.35">
      <c r="A332" s="23" t="s">
        <v>274</v>
      </c>
      <c r="B332" s="23" t="s">
        <v>4</v>
      </c>
      <c r="C332" s="24" t="s">
        <v>277</v>
      </c>
      <c r="D332" s="25">
        <v>46280.833333333299</v>
      </c>
      <c r="E332" s="25">
        <v>46281.25</v>
      </c>
      <c r="F332" s="24" t="s">
        <v>276</v>
      </c>
    </row>
    <row r="333" spans="1:6" ht="46.5" x14ac:dyDescent="0.35">
      <c r="A333" s="23" t="s">
        <v>274</v>
      </c>
      <c r="B333" s="23" t="s">
        <v>5</v>
      </c>
      <c r="C333" s="24" t="s">
        <v>278</v>
      </c>
      <c r="D333" s="25">
        <v>46280.833333333299</v>
      </c>
      <c r="E333" s="25">
        <v>46281.25</v>
      </c>
      <c r="F333" s="24" t="s">
        <v>276</v>
      </c>
    </row>
    <row r="334" spans="1:6" ht="46.5" x14ac:dyDescent="0.35">
      <c r="A334" s="23" t="s">
        <v>274</v>
      </c>
      <c r="B334" s="23" t="s">
        <v>5</v>
      </c>
      <c r="C334" s="24" t="s">
        <v>279</v>
      </c>
      <c r="D334" s="25">
        <v>46280.833333333299</v>
      </c>
      <c r="E334" s="25">
        <v>46281.25</v>
      </c>
      <c r="F334" s="24" t="s">
        <v>276</v>
      </c>
    </row>
  </sheetData>
  <autoFilter ref="A2:F190" xr:uid="{296437B8-68A1-4AA4-99A5-E75D04C904AB}">
    <sortState xmlns:xlrd2="http://schemas.microsoft.com/office/spreadsheetml/2017/richdata2" ref="A3:F334">
      <sortCondition ref="A2:A190"/>
    </sortState>
  </autoFilter>
  <mergeCells count="1">
    <mergeCell ref="A1:F1"/>
  </mergeCells>
  <conditionalFormatting sqref="A3:F334">
    <cfRule type="expression" dxfId="5"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309"/>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3" t="str">
        <f>"Daily closure report: "&amp;'Front page'!A9</f>
        <v>Daily closure report: Wednesday, 16 September</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38</v>
      </c>
      <c r="B3" s="23" t="s">
        <v>6</v>
      </c>
      <c r="C3" s="24" t="s">
        <v>39</v>
      </c>
      <c r="D3" s="25">
        <v>46281.833333333299</v>
      </c>
      <c r="E3" s="25">
        <v>46282.208333333299</v>
      </c>
      <c r="F3" s="24" t="s">
        <v>40</v>
      </c>
    </row>
    <row r="4" spans="1:6" s="5" customFormat="1" ht="77.5" x14ac:dyDescent="0.35">
      <c r="A4" s="23" t="s">
        <v>38</v>
      </c>
      <c r="B4" s="23" t="s">
        <v>2</v>
      </c>
      <c r="C4" s="24" t="s">
        <v>49</v>
      </c>
      <c r="D4" s="25">
        <v>46281.875</v>
      </c>
      <c r="E4" s="25">
        <v>46282.208333333299</v>
      </c>
      <c r="F4" s="24" t="s">
        <v>48</v>
      </c>
    </row>
    <row r="5" spans="1:6" s="5" customFormat="1" ht="46.5" x14ac:dyDescent="0.35">
      <c r="A5" s="23" t="s">
        <v>38</v>
      </c>
      <c r="B5" s="23" t="s">
        <v>2</v>
      </c>
      <c r="C5" s="24" t="s">
        <v>50</v>
      </c>
      <c r="D5" s="25">
        <v>46281.875</v>
      </c>
      <c r="E5" s="25">
        <v>46282.208333333299</v>
      </c>
      <c r="F5" s="24" t="s">
        <v>48</v>
      </c>
    </row>
    <row r="6" spans="1:6" s="5" customFormat="1" ht="62" x14ac:dyDescent="0.35">
      <c r="A6" s="23" t="s">
        <v>38</v>
      </c>
      <c r="B6" s="23" t="s">
        <v>24</v>
      </c>
      <c r="C6" s="24" t="s">
        <v>51</v>
      </c>
      <c r="D6" s="25">
        <v>45847.208333333299</v>
      </c>
      <c r="E6" s="25">
        <v>46507.999305555597</v>
      </c>
      <c r="F6" s="24" t="s">
        <v>52</v>
      </c>
    </row>
    <row r="7" spans="1:6" s="5" customFormat="1" ht="46.5" x14ac:dyDescent="0.35">
      <c r="A7" s="23" t="s">
        <v>38</v>
      </c>
      <c r="B7" s="23" t="s">
        <v>2</v>
      </c>
      <c r="C7" s="24" t="s">
        <v>100</v>
      </c>
      <c r="D7" s="25">
        <v>46279.541666666701</v>
      </c>
      <c r="E7" s="25">
        <v>46284.25</v>
      </c>
      <c r="F7" s="24" t="s">
        <v>101</v>
      </c>
    </row>
    <row r="8" spans="1:6" s="5" customFormat="1" ht="62" x14ac:dyDescent="0.35">
      <c r="A8" s="23" t="s">
        <v>38</v>
      </c>
      <c r="B8" s="23" t="s">
        <v>2</v>
      </c>
      <c r="C8" s="24" t="s">
        <v>102</v>
      </c>
      <c r="D8" s="25">
        <v>46281.833333333299</v>
      </c>
      <c r="E8" s="25">
        <v>46282.25</v>
      </c>
      <c r="F8" s="24" t="s">
        <v>101</v>
      </c>
    </row>
    <row r="9" spans="1:6" s="5" customFormat="1" ht="62" x14ac:dyDescent="0.35">
      <c r="A9" s="23" t="s">
        <v>38</v>
      </c>
      <c r="B9" s="23" t="s">
        <v>2</v>
      </c>
      <c r="C9" s="24" t="s">
        <v>103</v>
      </c>
      <c r="D9" s="25">
        <v>46281.833333333299</v>
      </c>
      <c r="E9" s="25">
        <v>46282.25</v>
      </c>
      <c r="F9" s="24" t="s">
        <v>101</v>
      </c>
    </row>
    <row r="10" spans="1:6" s="5" customFormat="1" ht="46.5" x14ac:dyDescent="0.35">
      <c r="A10" s="23" t="s">
        <v>38</v>
      </c>
      <c r="B10" s="23" t="s">
        <v>2</v>
      </c>
      <c r="C10" s="24" t="s">
        <v>104</v>
      </c>
      <c r="D10" s="25">
        <v>46281.833333333299</v>
      </c>
      <c r="E10" s="25">
        <v>46282.25</v>
      </c>
      <c r="F10" s="24" t="s">
        <v>101</v>
      </c>
    </row>
    <row r="11" spans="1:6" s="5" customFormat="1" ht="62" x14ac:dyDescent="0.35">
      <c r="A11" s="23" t="s">
        <v>38</v>
      </c>
      <c r="B11" s="23" t="s">
        <v>2</v>
      </c>
      <c r="C11" s="24" t="s">
        <v>105</v>
      </c>
      <c r="D11" s="25">
        <v>46281.833333333299</v>
      </c>
      <c r="E11" s="25">
        <v>46282.25</v>
      </c>
      <c r="F11" s="24" t="s">
        <v>101</v>
      </c>
    </row>
    <row r="12" spans="1:6" s="5" customFormat="1" ht="46.5" x14ac:dyDescent="0.35">
      <c r="A12" s="23" t="s">
        <v>38</v>
      </c>
      <c r="B12" s="23" t="s">
        <v>2</v>
      </c>
      <c r="C12" s="24" t="s">
        <v>106</v>
      </c>
      <c r="D12" s="25">
        <v>46281.833333333299</v>
      </c>
      <c r="E12" s="25">
        <v>46282.25</v>
      </c>
      <c r="F12" s="24" t="s">
        <v>101</v>
      </c>
    </row>
    <row r="13" spans="1:6" s="5" customFormat="1" ht="93" x14ac:dyDescent="0.35">
      <c r="A13" s="23" t="s">
        <v>38</v>
      </c>
      <c r="B13" s="23" t="s">
        <v>2</v>
      </c>
      <c r="C13" s="24" t="s">
        <v>107</v>
      </c>
      <c r="D13" s="25">
        <v>46281.833333333299</v>
      </c>
      <c r="E13" s="25">
        <v>46282.25</v>
      </c>
      <c r="F13" s="24" t="s">
        <v>101</v>
      </c>
    </row>
    <row r="14" spans="1:6" s="5" customFormat="1" ht="93" x14ac:dyDescent="0.35">
      <c r="A14" s="23" t="s">
        <v>38</v>
      </c>
      <c r="B14" s="23" t="s">
        <v>2</v>
      </c>
      <c r="C14" s="24" t="s">
        <v>108</v>
      </c>
      <c r="D14" s="25">
        <v>46281.833333333299</v>
      </c>
      <c r="E14" s="25">
        <v>46282.25</v>
      </c>
      <c r="F14" s="24" t="s">
        <v>101</v>
      </c>
    </row>
    <row r="15" spans="1:6" s="5" customFormat="1" ht="93" x14ac:dyDescent="0.35">
      <c r="A15" s="23" t="s">
        <v>38</v>
      </c>
      <c r="B15" s="23" t="s">
        <v>2</v>
      </c>
      <c r="C15" s="24" t="s">
        <v>109</v>
      </c>
      <c r="D15" s="25">
        <v>46281.833333333299</v>
      </c>
      <c r="E15" s="25">
        <v>46282.25</v>
      </c>
      <c r="F15" s="24" t="s">
        <v>101</v>
      </c>
    </row>
    <row r="16" spans="1:6" s="5" customFormat="1" ht="93" x14ac:dyDescent="0.35">
      <c r="A16" s="23" t="s">
        <v>38</v>
      </c>
      <c r="B16" s="23" t="s">
        <v>2</v>
      </c>
      <c r="C16" s="24" t="s">
        <v>110</v>
      </c>
      <c r="D16" s="25">
        <v>46281.833333333299</v>
      </c>
      <c r="E16" s="25">
        <v>46282.25</v>
      </c>
      <c r="F16" s="24" t="s">
        <v>101</v>
      </c>
    </row>
    <row r="17" spans="1:6" s="5" customFormat="1" ht="93" x14ac:dyDescent="0.35">
      <c r="A17" s="23" t="s">
        <v>38</v>
      </c>
      <c r="B17" s="23" t="s">
        <v>2</v>
      </c>
      <c r="C17" s="24" t="s">
        <v>111</v>
      </c>
      <c r="D17" s="25">
        <v>46281.833333333299</v>
      </c>
      <c r="E17" s="25">
        <v>46282.25</v>
      </c>
      <c r="F17" s="24" t="s">
        <v>101</v>
      </c>
    </row>
    <row r="18" spans="1:6" s="5" customFormat="1" ht="93" x14ac:dyDescent="0.35">
      <c r="A18" s="23" t="s">
        <v>38</v>
      </c>
      <c r="B18" s="23" t="s">
        <v>2</v>
      </c>
      <c r="C18" s="24" t="s">
        <v>112</v>
      </c>
      <c r="D18" s="25">
        <v>46281.833333333299</v>
      </c>
      <c r="E18" s="25">
        <v>46282.25</v>
      </c>
      <c r="F18" s="24" t="s">
        <v>101</v>
      </c>
    </row>
    <row r="19" spans="1:6" s="5" customFormat="1" ht="93" x14ac:dyDescent="0.35">
      <c r="A19" s="23" t="s">
        <v>38</v>
      </c>
      <c r="B19" s="23" t="s">
        <v>2</v>
      </c>
      <c r="C19" s="24" t="s">
        <v>113</v>
      </c>
      <c r="D19" s="25">
        <v>46281.833333333299</v>
      </c>
      <c r="E19" s="25">
        <v>46282.25</v>
      </c>
      <c r="F19" s="24" t="s">
        <v>101</v>
      </c>
    </row>
    <row r="20" spans="1:6" s="5" customFormat="1" ht="93" x14ac:dyDescent="0.35">
      <c r="A20" s="23" t="s">
        <v>38</v>
      </c>
      <c r="B20" s="23" t="s">
        <v>2</v>
      </c>
      <c r="C20" s="24" t="s">
        <v>114</v>
      </c>
      <c r="D20" s="25">
        <v>46281.833333333299</v>
      </c>
      <c r="E20" s="25">
        <v>46282.25</v>
      </c>
      <c r="F20" s="24" t="s">
        <v>101</v>
      </c>
    </row>
    <row r="21" spans="1:6" s="5" customFormat="1" ht="93" x14ac:dyDescent="0.35">
      <c r="A21" s="23" t="s">
        <v>38</v>
      </c>
      <c r="B21" s="23" t="s">
        <v>2</v>
      </c>
      <c r="C21" s="24" t="s">
        <v>115</v>
      </c>
      <c r="D21" s="25">
        <v>46281.833333333299</v>
      </c>
      <c r="E21" s="25">
        <v>46282.25</v>
      </c>
      <c r="F21" s="24" t="s">
        <v>101</v>
      </c>
    </row>
    <row r="22" spans="1:6" s="5" customFormat="1" ht="93" x14ac:dyDescent="0.35">
      <c r="A22" s="23" t="s">
        <v>38</v>
      </c>
      <c r="B22" s="23" t="s">
        <v>2</v>
      </c>
      <c r="C22" s="24" t="s">
        <v>116</v>
      </c>
      <c r="D22" s="25">
        <v>46281.833333333299</v>
      </c>
      <c r="E22" s="25">
        <v>46282.25</v>
      </c>
      <c r="F22" s="24" t="s">
        <v>101</v>
      </c>
    </row>
    <row r="23" spans="1:6" s="5" customFormat="1" ht="93" x14ac:dyDescent="0.35">
      <c r="A23" s="23" t="s">
        <v>38</v>
      </c>
      <c r="B23" s="23" t="s">
        <v>2</v>
      </c>
      <c r="C23" s="24" t="s">
        <v>117</v>
      </c>
      <c r="D23" s="25">
        <v>46281.833333333299</v>
      </c>
      <c r="E23" s="25">
        <v>46282.25</v>
      </c>
      <c r="F23" s="24" t="s">
        <v>101</v>
      </c>
    </row>
    <row r="24" spans="1:6" s="5" customFormat="1" ht="93" x14ac:dyDescent="0.35">
      <c r="A24" s="23" t="s">
        <v>38</v>
      </c>
      <c r="B24" s="23" t="s">
        <v>2</v>
      </c>
      <c r="C24" s="24" t="s">
        <v>118</v>
      </c>
      <c r="D24" s="25">
        <v>46281.833333333299</v>
      </c>
      <c r="E24" s="25">
        <v>46282.25</v>
      </c>
      <c r="F24" s="24" t="s">
        <v>101</v>
      </c>
    </row>
    <row r="25" spans="1:6" s="5" customFormat="1" ht="93" x14ac:dyDescent="0.35">
      <c r="A25" s="23" t="s">
        <v>38</v>
      </c>
      <c r="B25" s="23" t="s">
        <v>2</v>
      </c>
      <c r="C25" s="24" t="s">
        <v>119</v>
      </c>
      <c r="D25" s="25">
        <v>46281.833333333299</v>
      </c>
      <c r="E25" s="25">
        <v>46282.25</v>
      </c>
      <c r="F25" s="24" t="s">
        <v>101</v>
      </c>
    </row>
    <row r="26" spans="1:6" s="5" customFormat="1" ht="77.5" x14ac:dyDescent="0.35">
      <c r="A26" s="23" t="s">
        <v>38</v>
      </c>
      <c r="B26" s="23" t="s">
        <v>2</v>
      </c>
      <c r="C26" s="24" t="s">
        <v>583</v>
      </c>
      <c r="D26" s="25">
        <v>46281.833333333299</v>
      </c>
      <c r="E26" s="25">
        <v>46282.25</v>
      </c>
      <c r="F26" s="24" t="s">
        <v>121</v>
      </c>
    </row>
    <row r="27" spans="1:6" s="5" customFormat="1" ht="77.5" x14ac:dyDescent="0.35">
      <c r="A27" s="23" t="s">
        <v>38</v>
      </c>
      <c r="B27" s="23" t="s">
        <v>2</v>
      </c>
      <c r="C27" s="24" t="s">
        <v>584</v>
      </c>
      <c r="D27" s="25">
        <v>46281.833333333299</v>
      </c>
      <c r="E27" s="25">
        <v>46282.25</v>
      </c>
      <c r="F27" s="24" t="s">
        <v>121</v>
      </c>
    </row>
    <row r="28" spans="1:6" s="5" customFormat="1" ht="77.5" x14ac:dyDescent="0.35">
      <c r="A28" s="23" t="s">
        <v>38</v>
      </c>
      <c r="B28" s="23" t="s">
        <v>2</v>
      </c>
      <c r="C28" s="24" t="s">
        <v>585</v>
      </c>
      <c r="D28" s="25">
        <v>46281.833333333299</v>
      </c>
      <c r="E28" s="25">
        <v>46282.25</v>
      </c>
      <c r="F28" s="24" t="s">
        <v>121</v>
      </c>
    </row>
    <row r="29" spans="1:6" s="5" customFormat="1" ht="77.5" x14ac:dyDescent="0.35">
      <c r="A29" s="23" t="s">
        <v>38</v>
      </c>
      <c r="B29" s="23" t="s">
        <v>2</v>
      </c>
      <c r="C29" s="24" t="s">
        <v>586</v>
      </c>
      <c r="D29" s="25">
        <v>46281.833333333299</v>
      </c>
      <c r="E29" s="25">
        <v>46282.25</v>
      </c>
      <c r="F29" s="24" t="s">
        <v>121</v>
      </c>
    </row>
    <row r="30" spans="1:6" s="5" customFormat="1" ht="77.5" x14ac:dyDescent="0.35">
      <c r="A30" s="23" t="s">
        <v>38</v>
      </c>
      <c r="B30" s="23" t="s">
        <v>2</v>
      </c>
      <c r="C30" s="24" t="s">
        <v>607</v>
      </c>
      <c r="D30" s="25">
        <v>46281.833333333299</v>
      </c>
      <c r="E30" s="25">
        <v>46281.958333333299</v>
      </c>
      <c r="F30" s="24" t="s">
        <v>608</v>
      </c>
    </row>
    <row r="31" spans="1:6" s="5" customFormat="1" ht="77.5" x14ac:dyDescent="0.35">
      <c r="A31" s="23" t="s">
        <v>38</v>
      </c>
      <c r="B31" s="23" t="s">
        <v>6</v>
      </c>
      <c r="C31" s="24" t="s">
        <v>609</v>
      </c>
      <c r="D31" s="25">
        <v>46281.833333333299</v>
      </c>
      <c r="E31" s="25">
        <v>46282.25</v>
      </c>
      <c r="F31" s="24" t="s">
        <v>608</v>
      </c>
    </row>
    <row r="32" spans="1:6" s="5" customFormat="1" ht="77.5" x14ac:dyDescent="0.35">
      <c r="A32" s="23" t="s">
        <v>38</v>
      </c>
      <c r="B32" s="23" t="s">
        <v>2</v>
      </c>
      <c r="C32" s="24" t="s">
        <v>610</v>
      </c>
      <c r="D32" s="25">
        <v>46281.833333333299</v>
      </c>
      <c r="E32" s="25">
        <v>46282.25</v>
      </c>
      <c r="F32" s="24" t="s">
        <v>608</v>
      </c>
    </row>
    <row r="33" spans="1:6" s="5" customFormat="1" ht="77.5" x14ac:dyDescent="0.35">
      <c r="A33" s="23" t="s">
        <v>38</v>
      </c>
      <c r="B33" s="23" t="s">
        <v>2</v>
      </c>
      <c r="C33" s="24" t="s">
        <v>611</v>
      </c>
      <c r="D33" s="25">
        <v>46281.833333333299</v>
      </c>
      <c r="E33" s="25">
        <v>46282.25</v>
      </c>
      <c r="F33" s="24" t="s">
        <v>608</v>
      </c>
    </row>
    <row r="34" spans="1:6" s="5" customFormat="1" ht="77.5" x14ac:dyDescent="0.35">
      <c r="A34" s="23" t="s">
        <v>38</v>
      </c>
      <c r="B34" s="23" t="s">
        <v>6</v>
      </c>
      <c r="C34" s="24" t="s">
        <v>612</v>
      </c>
      <c r="D34" s="25">
        <v>46281.833333333299</v>
      </c>
      <c r="E34" s="25">
        <v>46282.25</v>
      </c>
      <c r="F34" s="24" t="s">
        <v>608</v>
      </c>
    </row>
    <row r="35" spans="1:6" s="5" customFormat="1" ht="77.5" x14ac:dyDescent="0.35">
      <c r="A35" s="23" t="s">
        <v>38</v>
      </c>
      <c r="B35" s="23" t="s">
        <v>6</v>
      </c>
      <c r="C35" s="24" t="s">
        <v>613</v>
      </c>
      <c r="D35" s="25">
        <v>46281.833333333299</v>
      </c>
      <c r="E35" s="25">
        <v>46281.958333333299</v>
      </c>
      <c r="F35" s="24" t="s">
        <v>608</v>
      </c>
    </row>
    <row r="36" spans="1:6" s="5" customFormat="1" ht="77.5" x14ac:dyDescent="0.35">
      <c r="A36" s="23" t="s">
        <v>38</v>
      </c>
      <c r="B36" s="23" t="s">
        <v>2</v>
      </c>
      <c r="C36" s="24" t="s">
        <v>614</v>
      </c>
      <c r="D36" s="25">
        <v>46281.979166666701</v>
      </c>
      <c r="E36" s="25">
        <v>46282.25</v>
      </c>
      <c r="F36" s="24" t="s">
        <v>608</v>
      </c>
    </row>
    <row r="37" spans="1:6" s="5" customFormat="1" ht="77.5" x14ac:dyDescent="0.35">
      <c r="A37" s="23" t="s">
        <v>38</v>
      </c>
      <c r="B37" s="23" t="s">
        <v>6</v>
      </c>
      <c r="C37" s="24" t="s">
        <v>615</v>
      </c>
      <c r="D37" s="25">
        <v>46281.979166666701</v>
      </c>
      <c r="E37" s="25">
        <v>46282.25</v>
      </c>
      <c r="F37" s="24" t="s">
        <v>608</v>
      </c>
    </row>
    <row r="38" spans="1:6" s="5" customFormat="1" ht="62" x14ac:dyDescent="0.35">
      <c r="A38" s="23" t="s">
        <v>61</v>
      </c>
      <c r="B38" s="23" t="s">
        <v>2</v>
      </c>
      <c r="C38" s="24" t="s">
        <v>62</v>
      </c>
      <c r="D38" s="25">
        <v>46281.875</v>
      </c>
      <c r="E38" s="25">
        <v>46282.208333333299</v>
      </c>
      <c r="F38" s="24" t="s">
        <v>63</v>
      </c>
    </row>
    <row r="39" spans="1:6" s="5" customFormat="1" ht="46.5" x14ac:dyDescent="0.35">
      <c r="A39" s="23" t="s">
        <v>61</v>
      </c>
      <c r="B39" s="23" t="s">
        <v>6</v>
      </c>
      <c r="C39" s="24" t="s">
        <v>616</v>
      </c>
      <c r="D39" s="25">
        <v>46281.833333333299</v>
      </c>
      <c r="E39" s="25">
        <v>46282.208333333299</v>
      </c>
      <c r="F39" s="24" t="s">
        <v>617</v>
      </c>
    </row>
    <row r="40" spans="1:6" s="5" customFormat="1" ht="46.5" x14ac:dyDescent="0.35">
      <c r="A40" s="23" t="s">
        <v>61</v>
      </c>
      <c r="B40" s="23" t="s">
        <v>6</v>
      </c>
      <c r="C40" s="24" t="s">
        <v>221</v>
      </c>
      <c r="D40" s="25">
        <v>46281.833333333299</v>
      </c>
      <c r="E40" s="25">
        <v>46282.25</v>
      </c>
      <c r="F40" s="24" t="s">
        <v>222</v>
      </c>
    </row>
    <row r="41" spans="1:6" s="5" customFormat="1" ht="46.5" x14ac:dyDescent="0.35">
      <c r="A41" s="23" t="s">
        <v>61</v>
      </c>
      <c r="B41" s="23" t="s">
        <v>2</v>
      </c>
      <c r="C41" s="24" t="s">
        <v>223</v>
      </c>
      <c r="D41" s="25">
        <v>46281.833333333299</v>
      </c>
      <c r="E41" s="25">
        <v>46282.25</v>
      </c>
      <c r="F41" s="24" t="s">
        <v>222</v>
      </c>
    </row>
    <row r="42" spans="1:6" s="5" customFormat="1" ht="46.5" x14ac:dyDescent="0.35">
      <c r="A42" s="23" t="s">
        <v>61</v>
      </c>
      <c r="B42" s="23" t="s">
        <v>24</v>
      </c>
      <c r="C42" s="24" t="s">
        <v>224</v>
      </c>
      <c r="D42" s="25">
        <v>46281.833333333299</v>
      </c>
      <c r="E42" s="25">
        <v>46282.25</v>
      </c>
      <c r="F42" s="24" t="s">
        <v>222</v>
      </c>
    </row>
    <row r="43" spans="1:6" s="5" customFormat="1" ht="46.5" x14ac:dyDescent="0.35">
      <c r="A43" s="23" t="s">
        <v>61</v>
      </c>
      <c r="B43" s="23" t="s">
        <v>2</v>
      </c>
      <c r="C43" s="24" t="s">
        <v>231</v>
      </c>
      <c r="D43" s="25">
        <v>46281.833333333299</v>
      </c>
      <c r="E43" s="25">
        <v>46282.25</v>
      </c>
      <c r="F43" s="24" t="s">
        <v>232</v>
      </c>
    </row>
    <row r="44" spans="1:6" s="5" customFormat="1" ht="77.5" x14ac:dyDescent="0.35">
      <c r="A44" s="23" t="s">
        <v>61</v>
      </c>
      <c r="B44" s="23" t="s">
        <v>2</v>
      </c>
      <c r="C44" s="24" t="s">
        <v>447</v>
      </c>
      <c r="D44" s="25">
        <v>46281.916666666701</v>
      </c>
      <c r="E44" s="25">
        <v>46282.229166666701</v>
      </c>
      <c r="F44" s="24" t="s">
        <v>448</v>
      </c>
    </row>
    <row r="45" spans="1:6" s="5" customFormat="1" ht="77.5" x14ac:dyDescent="0.35">
      <c r="A45" s="23" t="s">
        <v>61</v>
      </c>
      <c r="B45" s="23" t="s">
        <v>6</v>
      </c>
      <c r="C45" s="24" t="s">
        <v>449</v>
      </c>
      <c r="D45" s="25">
        <v>46281.916666666701</v>
      </c>
      <c r="E45" s="25">
        <v>46282.229166666701</v>
      </c>
      <c r="F45" s="24" t="s">
        <v>450</v>
      </c>
    </row>
    <row r="46" spans="1:6" s="5" customFormat="1" ht="93" x14ac:dyDescent="0.35">
      <c r="A46" s="23" t="s">
        <v>443</v>
      </c>
      <c r="B46" s="23" t="s">
        <v>2</v>
      </c>
      <c r="C46" s="24" t="s">
        <v>675</v>
      </c>
      <c r="D46" s="25">
        <v>46281.916666666701</v>
      </c>
      <c r="E46" s="25">
        <v>46282.229166666701</v>
      </c>
      <c r="F46" s="24" t="s">
        <v>676</v>
      </c>
    </row>
    <row r="47" spans="1:6" s="5" customFormat="1" ht="62" x14ac:dyDescent="0.35">
      <c r="A47" s="23" t="s">
        <v>558</v>
      </c>
      <c r="B47" s="23" t="s">
        <v>2</v>
      </c>
      <c r="C47" s="24" t="s">
        <v>559</v>
      </c>
      <c r="D47" s="25">
        <v>46281.895833333299</v>
      </c>
      <c r="E47" s="25">
        <v>46282.1875</v>
      </c>
      <c r="F47" s="24" t="s">
        <v>560</v>
      </c>
    </row>
    <row r="48" spans="1:6" s="5" customFormat="1" ht="62" x14ac:dyDescent="0.35">
      <c r="A48" s="23" t="s">
        <v>558</v>
      </c>
      <c r="B48" s="23" t="s">
        <v>6</v>
      </c>
      <c r="C48" s="24" t="s">
        <v>561</v>
      </c>
      <c r="D48" s="25">
        <v>46281.895833333299</v>
      </c>
      <c r="E48" s="25">
        <v>46282.1875</v>
      </c>
      <c r="F48" s="24" t="s">
        <v>560</v>
      </c>
    </row>
    <row r="49" spans="1:6" s="5" customFormat="1" ht="62" x14ac:dyDescent="0.35">
      <c r="A49" s="23" t="s">
        <v>17</v>
      </c>
      <c r="B49" s="23" t="s">
        <v>2</v>
      </c>
      <c r="C49" s="24" t="s">
        <v>557</v>
      </c>
      <c r="D49" s="25">
        <v>46281.875</v>
      </c>
      <c r="E49" s="25">
        <v>46282.208333333299</v>
      </c>
      <c r="F49" s="24" t="s">
        <v>19</v>
      </c>
    </row>
    <row r="50" spans="1:6" s="5" customFormat="1" ht="46.5" x14ac:dyDescent="0.35">
      <c r="A50" s="23" t="s">
        <v>17</v>
      </c>
      <c r="B50" s="23" t="s">
        <v>6</v>
      </c>
      <c r="C50" s="24" t="s">
        <v>34</v>
      </c>
      <c r="D50" s="25">
        <v>46281.875</v>
      </c>
      <c r="E50" s="25">
        <v>46282.208333333299</v>
      </c>
      <c r="F50" s="24" t="s">
        <v>35</v>
      </c>
    </row>
    <row r="51" spans="1:6" s="5" customFormat="1" ht="46.5" x14ac:dyDescent="0.35">
      <c r="A51" s="23" t="s">
        <v>41</v>
      </c>
      <c r="B51" s="23" t="s">
        <v>5</v>
      </c>
      <c r="C51" s="24" t="s">
        <v>42</v>
      </c>
      <c r="D51" s="25">
        <v>46281.833333333299</v>
      </c>
      <c r="E51" s="25">
        <v>46282.25</v>
      </c>
      <c r="F51" s="24" t="s">
        <v>43</v>
      </c>
    </row>
    <row r="52" spans="1:6" s="5" customFormat="1" ht="93" x14ac:dyDescent="0.35">
      <c r="A52" s="23" t="s">
        <v>440</v>
      </c>
      <c r="B52" s="23" t="s">
        <v>4</v>
      </c>
      <c r="C52" s="24" t="s">
        <v>677</v>
      </c>
      <c r="D52" s="25">
        <v>46281.916666666701</v>
      </c>
      <c r="E52" s="25">
        <v>46282.229166666701</v>
      </c>
      <c r="F52" s="24" t="s">
        <v>676</v>
      </c>
    </row>
    <row r="53" spans="1:6" s="5" customFormat="1" ht="77.5" x14ac:dyDescent="0.35">
      <c r="A53" s="23" t="s">
        <v>440</v>
      </c>
      <c r="B53" s="23" t="s">
        <v>5</v>
      </c>
      <c r="C53" s="24" t="s">
        <v>687</v>
      </c>
      <c r="D53" s="25">
        <v>46281.916666666701</v>
      </c>
      <c r="E53" s="25">
        <v>46282.229166666701</v>
      </c>
      <c r="F53" s="24" t="s">
        <v>688</v>
      </c>
    </row>
    <row r="54" spans="1:6" s="5" customFormat="1" ht="46.5" x14ac:dyDescent="0.35">
      <c r="A54" s="23" t="s">
        <v>28</v>
      </c>
      <c r="B54" s="23" t="s">
        <v>5</v>
      </c>
      <c r="C54" s="24" t="s">
        <v>29</v>
      </c>
      <c r="D54" s="25">
        <v>46281.833333333299</v>
      </c>
      <c r="E54" s="25">
        <v>46282.25</v>
      </c>
      <c r="F54" s="24" t="s">
        <v>30</v>
      </c>
    </row>
    <row r="55" spans="1:6" s="5" customFormat="1" ht="46.5" x14ac:dyDescent="0.35">
      <c r="A55" s="23" t="s">
        <v>28</v>
      </c>
      <c r="B55" s="23" t="s">
        <v>4</v>
      </c>
      <c r="C55" s="24" t="s">
        <v>36</v>
      </c>
      <c r="D55" s="25">
        <v>46281.833333333299</v>
      </c>
      <c r="E55" s="25">
        <v>46282.25</v>
      </c>
      <c r="F55" s="24" t="s">
        <v>37</v>
      </c>
    </row>
    <row r="56" spans="1:6" s="5" customFormat="1" ht="62" x14ac:dyDescent="0.35">
      <c r="A56" s="23" t="s">
        <v>28</v>
      </c>
      <c r="B56" s="23" t="s">
        <v>5</v>
      </c>
      <c r="C56" s="24" t="s">
        <v>567</v>
      </c>
      <c r="D56" s="25">
        <v>46281.833333333299</v>
      </c>
      <c r="E56" s="25">
        <v>46282.25</v>
      </c>
      <c r="F56" s="24" t="s">
        <v>568</v>
      </c>
    </row>
    <row r="57" spans="1:6" s="5" customFormat="1" ht="46.5" x14ac:dyDescent="0.35">
      <c r="A57" s="23" t="s">
        <v>28</v>
      </c>
      <c r="B57" s="23" t="s">
        <v>5</v>
      </c>
      <c r="C57" s="24" t="s">
        <v>572</v>
      </c>
      <c r="D57" s="25">
        <v>46281.833333333299</v>
      </c>
      <c r="E57" s="25">
        <v>46282.25</v>
      </c>
      <c r="F57" s="24" t="s">
        <v>573</v>
      </c>
    </row>
    <row r="58" spans="1:6" s="5" customFormat="1" ht="93" x14ac:dyDescent="0.35">
      <c r="A58" s="23" t="s">
        <v>28</v>
      </c>
      <c r="B58" s="23" t="s">
        <v>5</v>
      </c>
      <c r="C58" s="24" t="s">
        <v>85</v>
      </c>
      <c r="D58" s="25">
        <v>46279.541666666701</v>
      </c>
      <c r="E58" s="25">
        <v>46284.25</v>
      </c>
      <c r="F58" s="24" t="s">
        <v>86</v>
      </c>
    </row>
    <row r="59" spans="1:6" s="5" customFormat="1" ht="93" x14ac:dyDescent="0.35">
      <c r="A59" s="23" t="s">
        <v>28</v>
      </c>
      <c r="B59" s="23" t="s">
        <v>5</v>
      </c>
      <c r="C59" s="24" t="s">
        <v>87</v>
      </c>
      <c r="D59" s="25">
        <v>46281.833333333299</v>
      </c>
      <c r="E59" s="25">
        <v>46282.25</v>
      </c>
      <c r="F59" s="24" t="s">
        <v>86</v>
      </c>
    </row>
    <row r="60" spans="1:6" s="5" customFormat="1" ht="93" x14ac:dyDescent="0.35">
      <c r="A60" s="23" t="s">
        <v>28</v>
      </c>
      <c r="B60" s="23" t="s">
        <v>5</v>
      </c>
      <c r="C60" s="24" t="s">
        <v>88</v>
      </c>
      <c r="D60" s="25">
        <v>46281.833333333299</v>
      </c>
      <c r="E60" s="25">
        <v>46282.25</v>
      </c>
      <c r="F60" s="24" t="s">
        <v>86</v>
      </c>
    </row>
    <row r="61" spans="1:6" s="5" customFormat="1" ht="93" x14ac:dyDescent="0.35">
      <c r="A61" s="23" t="s">
        <v>28</v>
      </c>
      <c r="B61" s="23" t="s">
        <v>5</v>
      </c>
      <c r="C61" s="24" t="s">
        <v>89</v>
      </c>
      <c r="D61" s="25">
        <v>46281.833333333299</v>
      </c>
      <c r="E61" s="25">
        <v>46282.25</v>
      </c>
      <c r="F61" s="24" t="s">
        <v>86</v>
      </c>
    </row>
    <row r="62" spans="1:6" s="5" customFormat="1" ht="93" x14ac:dyDescent="0.35">
      <c r="A62" s="23" t="s">
        <v>28</v>
      </c>
      <c r="B62" s="23" t="s">
        <v>5</v>
      </c>
      <c r="C62" s="24" t="s">
        <v>90</v>
      </c>
      <c r="D62" s="25">
        <v>46281.833333333299</v>
      </c>
      <c r="E62" s="25">
        <v>46282.25</v>
      </c>
      <c r="F62" s="24" t="s">
        <v>86</v>
      </c>
    </row>
    <row r="63" spans="1:6" s="5" customFormat="1" ht="93" x14ac:dyDescent="0.35">
      <c r="A63" s="23" t="s">
        <v>28</v>
      </c>
      <c r="B63" s="23" t="s">
        <v>5</v>
      </c>
      <c r="C63" s="24" t="s">
        <v>91</v>
      </c>
      <c r="D63" s="25">
        <v>46281.833333333299</v>
      </c>
      <c r="E63" s="25">
        <v>46282.25</v>
      </c>
      <c r="F63" s="24" t="s">
        <v>86</v>
      </c>
    </row>
    <row r="64" spans="1:6" s="5" customFormat="1" ht="93" x14ac:dyDescent="0.35">
      <c r="A64" s="23" t="s">
        <v>28</v>
      </c>
      <c r="B64" s="23" t="s">
        <v>5</v>
      </c>
      <c r="C64" s="24" t="s">
        <v>92</v>
      </c>
      <c r="D64" s="25">
        <v>46281.833333333299</v>
      </c>
      <c r="E64" s="25">
        <v>46282.25</v>
      </c>
      <c r="F64" s="24" t="s">
        <v>86</v>
      </c>
    </row>
    <row r="65" spans="1:6" s="5" customFormat="1" ht="93" x14ac:dyDescent="0.35">
      <c r="A65" s="23" t="s">
        <v>28</v>
      </c>
      <c r="B65" s="23" t="s">
        <v>5</v>
      </c>
      <c r="C65" s="24" t="s">
        <v>93</v>
      </c>
      <c r="D65" s="25">
        <v>46281.833333333299</v>
      </c>
      <c r="E65" s="25">
        <v>46282.25</v>
      </c>
      <c r="F65" s="24" t="s">
        <v>86</v>
      </c>
    </row>
    <row r="66" spans="1:6" s="5" customFormat="1" ht="93" x14ac:dyDescent="0.35">
      <c r="A66" s="23" t="s">
        <v>191</v>
      </c>
      <c r="B66" s="23" t="s">
        <v>5</v>
      </c>
      <c r="C66" s="24" t="s">
        <v>192</v>
      </c>
      <c r="D66" s="25">
        <v>46281.833333333299</v>
      </c>
      <c r="E66" s="25">
        <v>46282.25</v>
      </c>
      <c r="F66" s="24" t="s">
        <v>193</v>
      </c>
    </row>
    <row r="67" spans="1:6" s="5" customFormat="1" ht="93" x14ac:dyDescent="0.35">
      <c r="A67" s="23" t="s">
        <v>191</v>
      </c>
      <c r="B67" s="23" t="s">
        <v>5</v>
      </c>
      <c r="C67" s="24" t="s">
        <v>194</v>
      </c>
      <c r="D67" s="25">
        <v>46281.833333333299</v>
      </c>
      <c r="E67" s="25">
        <v>46282.25</v>
      </c>
      <c r="F67" s="24" t="s">
        <v>193</v>
      </c>
    </row>
    <row r="68" spans="1:6" s="5" customFormat="1" ht="93" x14ac:dyDescent="0.35">
      <c r="A68" s="23" t="s">
        <v>191</v>
      </c>
      <c r="B68" s="23" t="s">
        <v>5</v>
      </c>
      <c r="C68" s="24" t="s">
        <v>195</v>
      </c>
      <c r="D68" s="25">
        <v>46281.833333333299</v>
      </c>
      <c r="E68" s="25">
        <v>46282.25</v>
      </c>
      <c r="F68" s="24" t="s">
        <v>193</v>
      </c>
    </row>
    <row r="69" spans="1:6" s="5" customFormat="1" ht="93" x14ac:dyDescent="0.35">
      <c r="A69" s="23" t="s">
        <v>177</v>
      </c>
      <c r="B69" s="23" t="s">
        <v>2</v>
      </c>
      <c r="C69" s="24" t="s">
        <v>178</v>
      </c>
      <c r="D69" s="25">
        <v>46281.833333333299</v>
      </c>
      <c r="E69" s="25">
        <v>46282.25</v>
      </c>
      <c r="F69" s="24" t="s">
        <v>179</v>
      </c>
    </row>
    <row r="70" spans="1:6" s="5" customFormat="1" ht="93" x14ac:dyDescent="0.35">
      <c r="A70" s="23" t="s">
        <v>177</v>
      </c>
      <c r="B70" s="23" t="s">
        <v>6</v>
      </c>
      <c r="C70" s="24" t="s">
        <v>180</v>
      </c>
      <c r="D70" s="25">
        <v>46281.833333333299</v>
      </c>
      <c r="E70" s="25">
        <v>46282.25</v>
      </c>
      <c r="F70" s="24" t="s">
        <v>179</v>
      </c>
    </row>
    <row r="71" spans="1:6" s="5" customFormat="1" ht="46.5" x14ac:dyDescent="0.35">
      <c r="A71" s="23" t="s">
        <v>233</v>
      </c>
      <c r="B71" s="23" t="s">
        <v>4</v>
      </c>
      <c r="C71" s="24" t="s">
        <v>234</v>
      </c>
      <c r="D71" s="25">
        <v>46083.999305555597</v>
      </c>
      <c r="E71" s="25">
        <v>46293.999305555597</v>
      </c>
      <c r="F71" s="24" t="s">
        <v>235</v>
      </c>
    </row>
    <row r="72" spans="1:6" s="5" customFormat="1" ht="46.5" x14ac:dyDescent="0.35">
      <c r="A72" s="23" t="s">
        <v>233</v>
      </c>
      <c r="B72" s="23" t="s">
        <v>5</v>
      </c>
      <c r="C72" s="24" t="s">
        <v>236</v>
      </c>
      <c r="D72" s="25">
        <v>46083.999305555597</v>
      </c>
      <c r="E72" s="25">
        <v>46293.999305555597</v>
      </c>
      <c r="F72" s="24" t="s">
        <v>235</v>
      </c>
    </row>
    <row r="73" spans="1:6" s="5" customFormat="1" ht="62" x14ac:dyDescent="0.35">
      <c r="A73" s="23" t="s">
        <v>621</v>
      </c>
      <c r="B73" s="23" t="s">
        <v>5</v>
      </c>
      <c r="C73" s="24" t="s">
        <v>622</v>
      </c>
      <c r="D73" s="25">
        <v>46281.833333333299</v>
      </c>
      <c r="E73" s="25">
        <v>46282.25</v>
      </c>
      <c r="F73" s="24" t="s">
        <v>623</v>
      </c>
    </row>
    <row r="74" spans="1:6" s="5" customFormat="1" ht="46.5" x14ac:dyDescent="0.35">
      <c r="A74" s="23" t="s">
        <v>237</v>
      </c>
      <c r="B74" s="23" t="s">
        <v>6</v>
      </c>
      <c r="C74" s="24" t="s">
        <v>624</v>
      </c>
      <c r="D74" s="25">
        <v>46281.833333333299</v>
      </c>
      <c r="E74" s="25">
        <v>46282.25</v>
      </c>
      <c r="F74" s="24" t="s">
        <v>625</v>
      </c>
    </row>
    <row r="75" spans="1:6" s="5" customFormat="1" ht="46.5" x14ac:dyDescent="0.35">
      <c r="A75" s="23" t="s">
        <v>237</v>
      </c>
      <c r="B75" s="23" t="s">
        <v>2</v>
      </c>
      <c r="C75" s="24" t="s">
        <v>626</v>
      </c>
      <c r="D75" s="25">
        <v>46281.958333333299</v>
      </c>
      <c r="E75" s="25">
        <v>46282.25</v>
      </c>
      <c r="F75" s="24" t="s">
        <v>239</v>
      </c>
    </row>
    <row r="76" spans="1:6" s="5" customFormat="1" ht="46.5" x14ac:dyDescent="0.35">
      <c r="A76" s="23" t="s">
        <v>237</v>
      </c>
      <c r="B76" s="23" t="s">
        <v>6</v>
      </c>
      <c r="C76" s="24" t="s">
        <v>627</v>
      </c>
      <c r="D76" s="25">
        <v>46281.958333333299</v>
      </c>
      <c r="E76" s="25">
        <v>46282.25</v>
      </c>
      <c r="F76" s="24" t="s">
        <v>239</v>
      </c>
    </row>
    <row r="77" spans="1:6" s="5" customFormat="1" ht="62" x14ac:dyDescent="0.35">
      <c r="A77" s="23" t="s">
        <v>237</v>
      </c>
      <c r="B77" s="23" t="s">
        <v>2</v>
      </c>
      <c r="C77" s="24" t="s">
        <v>241</v>
      </c>
      <c r="D77" s="25">
        <v>46281.833333333299</v>
      </c>
      <c r="E77" s="25">
        <v>46282.25</v>
      </c>
      <c r="F77" s="24" t="s">
        <v>242</v>
      </c>
    </row>
    <row r="78" spans="1:6" s="5" customFormat="1" ht="62" x14ac:dyDescent="0.35">
      <c r="A78" s="23" t="s">
        <v>237</v>
      </c>
      <c r="B78" s="23" t="s">
        <v>6</v>
      </c>
      <c r="C78" s="24" t="s">
        <v>243</v>
      </c>
      <c r="D78" s="25">
        <v>46281.833333333299</v>
      </c>
      <c r="E78" s="25">
        <v>46282.25</v>
      </c>
      <c r="F78" s="24" t="s">
        <v>242</v>
      </c>
    </row>
    <row r="79" spans="1:6" s="5" customFormat="1" ht="46.5" x14ac:dyDescent="0.35">
      <c r="A79" s="23" t="s">
        <v>237</v>
      </c>
      <c r="B79" s="23" t="s">
        <v>2</v>
      </c>
      <c r="C79" s="24" t="s">
        <v>244</v>
      </c>
      <c r="D79" s="25">
        <v>46281.833333333299</v>
      </c>
      <c r="E79" s="25">
        <v>46282.25</v>
      </c>
      <c r="F79" s="24" t="s">
        <v>245</v>
      </c>
    </row>
    <row r="80" spans="1:6" s="5" customFormat="1" ht="62" x14ac:dyDescent="0.35">
      <c r="A80" s="23" t="s">
        <v>237</v>
      </c>
      <c r="B80" s="23" t="s">
        <v>6</v>
      </c>
      <c r="C80" s="24" t="s">
        <v>246</v>
      </c>
      <c r="D80" s="25">
        <v>46281.833333333299</v>
      </c>
      <c r="E80" s="25">
        <v>46282.25</v>
      </c>
      <c r="F80" s="24" t="s">
        <v>247</v>
      </c>
    </row>
    <row r="81" spans="1:6" s="5" customFormat="1" ht="46.5" x14ac:dyDescent="0.35">
      <c r="A81" s="23" t="s">
        <v>407</v>
      </c>
      <c r="B81" s="23" t="s">
        <v>4</v>
      </c>
      <c r="C81" s="24" t="s">
        <v>657</v>
      </c>
      <c r="D81" s="25">
        <v>46281.833333333299</v>
      </c>
      <c r="E81" s="25">
        <v>46282.25</v>
      </c>
      <c r="F81" s="24" t="s">
        <v>658</v>
      </c>
    </row>
    <row r="82" spans="1:6" s="5" customFormat="1" ht="46.5" x14ac:dyDescent="0.35">
      <c r="A82" s="23" t="s">
        <v>407</v>
      </c>
      <c r="B82" s="23" t="s">
        <v>4</v>
      </c>
      <c r="C82" s="24" t="s">
        <v>659</v>
      </c>
      <c r="D82" s="25">
        <v>46281.833333333299</v>
      </c>
      <c r="E82" s="25">
        <v>46282.25</v>
      </c>
      <c r="F82" s="24" t="s">
        <v>658</v>
      </c>
    </row>
    <row r="83" spans="1:6" s="5" customFormat="1" ht="31" x14ac:dyDescent="0.35">
      <c r="A83" s="23" t="s">
        <v>407</v>
      </c>
      <c r="B83" s="23" t="s">
        <v>5</v>
      </c>
      <c r="C83" s="24" t="s">
        <v>661</v>
      </c>
      <c r="D83" s="25">
        <v>46281.875</v>
      </c>
      <c r="E83" s="25">
        <v>46282.25</v>
      </c>
      <c r="F83" s="24" t="s">
        <v>662</v>
      </c>
    </row>
    <row r="84" spans="1:6" s="5" customFormat="1" ht="46.5" x14ac:dyDescent="0.35">
      <c r="A84" s="23" t="s">
        <v>407</v>
      </c>
      <c r="B84" s="23" t="s">
        <v>4</v>
      </c>
      <c r="C84" s="24" t="s">
        <v>667</v>
      </c>
      <c r="D84" s="25">
        <v>46281.833333333299</v>
      </c>
      <c r="E84" s="25">
        <v>46282.25</v>
      </c>
      <c r="F84" s="24" t="s">
        <v>668</v>
      </c>
    </row>
    <row r="85" spans="1:6" s="5" customFormat="1" ht="93" x14ac:dyDescent="0.35">
      <c r="A85" s="23" t="s">
        <v>407</v>
      </c>
      <c r="B85" s="23" t="s">
        <v>5</v>
      </c>
      <c r="C85" s="24" t="s">
        <v>672</v>
      </c>
      <c r="D85" s="25">
        <v>46281.916666666701</v>
      </c>
      <c r="E85" s="25">
        <v>46282.229166666701</v>
      </c>
      <c r="F85" s="24" t="s">
        <v>673</v>
      </c>
    </row>
    <row r="86" spans="1:6" s="5" customFormat="1" ht="93" x14ac:dyDescent="0.35">
      <c r="A86" s="23" t="s">
        <v>407</v>
      </c>
      <c r="B86" s="23" t="s">
        <v>5</v>
      </c>
      <c r="C86" s="24" t="s">
        <v>674</v>
      </c>
      <c r="D86" s="25">
        <v>46281.916666666701</v>
      </c>
      <c r="E86" s="25">
        <v>46282.229166666701</v>
      </c>
      <c r="F86" s="24" t="s">
        <v>673</v>
      </c>
    </row>
    <row r="87" spans="1:6" s="5" customFormat="1" ht="62" x14ac:dyDescent="0.35">
      <c r="A87" s="23" t="s">
        <v>680</v>
      </c>
      <c r="B87" s="23" t="s">
        <v>4</v>
      </c>
      <c r="C87" s="24" t="s">
        <v>681</v>
      </c>
      <c r="D87" s="25">
        <v>46281.916666666701</v>
      </c>
      <c r="E87" s="25">
        <v>46282.208333333299</v>
      </c>
      <c r="F87" s="24" t="s">
        <v>682</v>
      </c>
    </row>
    <row r="88" spans="1:6" s="5" customFormat="1" ht="77.5" x14ac:dyDescent="0.35">
      <c r="A88" s="23" t="s">
        <v>680</v>
      </c>
      <c r="B88" s="23" t="s">
        <v>5</v>
      </c>
      <c r="C88" s="24" t="s">
        <v>689</v>
      </c>
      <c r="D88" s="25">
        <v>46281.916666666701</v>
      </c>
      <c r="E88" s="25">
        <v>46282.229166666701</v>
      </c>
      <c r="F88" s="24" t="s">
        <v>690</v>
      </c>
    </row>
    <row r="89" spans="1:6" s="5" customFormat="1" ht="62" x14ac:dyDescent="0.35">
      <c r="A89" s="23" t="s">
        <v>401</v>
      </c>
      <c r="B89" s="23" t="s">
        <v>24</v>
      </c>
      <c r="C89" s="24" t="s">
        <v>402</v>
      </c>
      <c r="D89" s="25">
        <v>46281.833333333299</v>
      </c>
      <c r="E89" s="25">
        <v>46282.25</v>
      </c>
      <c r="F89" s="24" t="s">
        <v>403</v>
      </c>
    </row>
    <row r="90" spans="1:6" s="5" customFormat="1" ht="93" x14ac:dyDescent="0.35">
      <c r="A90" s="23" t="s">
        <v>401</v>
      </c>
      <c r="B90" s="23" t="s">
        <v>6</v>
      </c>
      <c r="C90" s="24" t="s">
        <v>669</v>
      </c>
      <c r="D90" s="25">
        <v>46281.916666666701</v>
      </c>
      <c r="E90" s="25">
        <v>46282.229166666701</v>
      </c>
      <c r="F90" s="24" t="s">
        <v>670</v>
      </c>
    </row>
    <row r="91" spans="1:6" s="5" customFormat="1" ht="93" x14ac:dyDescent="0.35">
      <c r="A91" s="23" t="s">
        <v>401</v>
      </c>
      <c r="B91" s="23" t="s">
        <v>6</v>
      </c>
      <c r="C91" s="24" t="s">
        <v>671</v>
      </c>
      <c r="D91" s="25">
        <v>46281.916666666701</v>
      </c>
      <c r="E91" s="25">
        <v>46282.229166666701</v>
      </c>
      <c r="F91" s="24" t="s">
        <v>670</v>
      </c>
    </row>
    <row r="92" spans="1:6" s="5" customFormat="1" ht="46.5" x14ac:dyDescent="0.35">
      <c r="A92" s="23" t="s">
        <v>404</v>
      </c>
      <c r="B92" s="23" t="s">
        <v>4</v>
      </c>
      <c r="C92" s="24" t="s">
        <v>418</v>
      </c>
      <c r="D92" s="25">
        <v>46281.875</v>
      </c>
      <c r="E92" s="25">
        <v>46282.25</v>
      </c>
      <c r="F92" s="24" t="s">
        <v>419</v>
      </c>
    </row>
    <row r="93" spans="1:6" s="5" customFormat="1" ht="46.5" x14ac:dyDescent="0.35">
      <c r="A93" s="23" t="s">
        <v>404</v>
      </c>
      <c r="B93" s="23" t="s">
        <v>6</v>
      </c>
      <c r="C93" s="24" t="s">
        <v>424</v>
      </c>
      <c r="D93" s="25">
        <v>46281.833333333299</v>
      </c>
      <c r="E93" s="25">
        <v>46282.25</v>
      </c>
      <c r="F93" s="24" t="s">
        <v>425</v>
      </c>
    </row>
    <row r="94" spans="1:6" s="5" customFormat="1" ht="46.5" x14ac:dyDescent="0.35">
      <c r="A94" s="23" t="s">
        <v>404</v>
      </c>
      <c r="B94" s="23" t="s">
        <v>6</v>
      </c>
      <c r="C94" s="24" t="s">
        <v>426</v>
      </c>
      <c r="D94" s="25">
        <v>46281.833333333299</v>
      </c>
      <c r="E94" s="25">
        <v>46282.25</v>
      </c>
      <c r="F94" s="24" t="s">
        <v>425</v>
      </c>
    </row>
    <row r="95" spans="1:6" s="5" customFormat="1" ht="31" x14ac:dyDescent="0.35">
      <c r="A95" s="23" t="s">
        <v>365</v>
      </c>
      <c r="B95" s="23" t="s">
        <v>4</v>
      </c>
      <c r="C95" s="24" t="s">
        <v>635</v>
      </c>
      <c r="D95" s="25">
        <v>46281.875</v>
      </c>
      <c r="E95" s="25">
        <v>46282.25</v>
      </c>
      <c r="F95" s="24" t="s">
        <v>636</v>
      </c>
    </row>
    <row r="96" spans="1:6" s="5" customFormat="1" ht="31" x14ac:dyDescent="0.35">
      <c r="A96" s="23" t="s">
        <v>365</v>
      </c>
      <c r="B96" s="23" t="s">
        <v>4</v>
      </c>
      <c r="C96" s="24" t="s">
        <v>637</v>
      </c>
      <c r="D96" s="25">
        <v>46281.875</v>
      </c>
      <c r="E96" s="25">
        <v>46282.25</v>
      </c>
      <c r="F96" s="24" t="s">
        <v>636</v>
      </c>
    </row>
    <row r="97" spans="1:6" s="5" customFormat="1" ht="31" x14ac:dyDescent="0.35">
      <c r="A97" s="23" t="s">
        <v>365</v>
      </c>
      <c r="B97" s="23" t="s">
        <v>5</v>
      </c>
      <c r="C97" s="24" t="s">
        <v>638</v>
      </c>
      <c r="D97" s="25">
        <v>46281.875</v>
      </c>
      <c r="E97" s="25">
        <v>46282.25</v>
      </c>
      <c r="F97" s="24" t="s">
        <v>372</v>
      </c>
    </row>
    <row r="98" spans="1:6" s="5" customFormat="1" ht="46.5" x14ac:dyDescent="0.35">
      <c r="A98" s="23" t="s">
        <v>365</v>
      </c>
      <c r="B98" s="23" t="s">
        <v>4</v>
      </c>
      <c r="C98" s="24" t="s">
        <v>398</v>
      </c>
      <c r="D98" s="25">
        <v>46281.833333333299</v>
      </c>
      <c r="E98" s="25">
        <v>46282.25</v>
      </c>
      <c r="F98" s="24" t="s">
        <v>399</v>
      </c>
    </row>
    <row r="99" spans="1:6" s="5" customFormat="1" ht="46.5" x14ac:dyDescent="0.35">
      <c r="A99" s="23" t="s">
        <v>365</v>
      </c>
      <c r="B99" s="23" t="s">
        <v>5</v>
      </c>
      <c r="C99" s="24" t="s">
        <v>400</v>
      </c>
      <c r="D99" s="25">
        <v>46281.833333333299</v>
      </c>
      <c r="E99" s="25">
        <v>46282.25</v>
      </c>
      <c r="F99" s="24" t="s">
        <v>399</v>
      </c>
    </row>
    <row r="100" spans="1:6" s="5" customFormat="1" ht="31" x14ac:dyDescent="0.35">
      <c r="A100" s="23" t="s">
        <v>365</v>
      </c>
      <c r="B100" s="23" t="s">
        <v>4</v>
      </c>
      <c r="C100" s="24" t="s">
        <v>650</v>
      </c>
      <c r="D100" s="25">
        <v>46281.833333333299</v>
      </c>
      <c r="E100" s="25">
        <v>46282.208333333299</v>
      </c>
      <c r="F100" s="24" t="s">
        <v>651</v>
      </c>
    </row>
    <row r="101" spans="1:6" s="5" customFormat="1" ht="31" x14ac:dyDescent="0.35">
      <c r="A101" s="23" t="s">
        <v>365</v>
      </c>
      <c r="B101" s="23" t="s">
        <v>4</v>
      </c>
      <c r="C101" s="24" t="s">
        <v>652</v>
      </c>
      <c r="D101" s="25">
        <v>46281.833333333299</v>
      </c>
      <c r="E101" s="25">
        <v>46282.208333333299</v>
      </c>
      <c r="F101" s="24" t="s">
        <v>651</v>
      </c>
    </row>
    <row r="102" spans="1:6" s="5" customFormat="1" ht="31" x14ac:dyDescent="0.35">
      <c r="A102" s="23" t="s">
        <v>365</v>
      </c>
      <c r="B102" s="23" t="s">
        <v>4</v>
      </c>
      <c r="C102" s="24" t="s">
        <v>653</v>
      </c>
      <c r="D102" s="25">
        <v>46281.833333333299</v>
      </c>
      <c r="E102" s="25">
        <v>46282.208333333299</v>
      </c>
      <c r="F102" s="24" t="s">
        <v>651</v>
      </c>
    </row>
    <row r="103" spans="1:6" s="5" customFormat="1" ht="31" x14ac:dyDescent="0.35">
      <c r="A103" s="23" t="s">
        <v>365</v>
      </c>
      <c r="B103" s="23" t="s">
        <v>5</v>
      </c>
      <c r="C103" s="24" t="s">
        <v>654</v>
      </c>
      <c r="D103" s="25">
        <v>46281.833333333299</v>
      </c>
      <c r="E103" s="25">
        <v>46282.208333333299</v>
      </c>
      <c r="F103" s="24" t="s">
        <v>655</v>
      </c>
    </row>
    <row r="104" spans="1:6" s="5" customFormat="1" ht="31" x14ac:dyDescent="0.35">
      <c r="A104" s="23" t="s">
        <v>365</v>
      </c>
      <c r="B104" s="23" t="s">
        <v>5</v>
      </c>
      <c r="C104" s="24" t="s">
        <v>656</v>
      </c>
      <c r="D104" s="25">
        <v>46281.833333333299</v>
      </c>
      <c r="E104" s="25">
        <v>46282.208333333299</v>
      </c>
      <c r="F104" s="24" t="s">
        <v>655</v>
      </c>
    </row>
    <row r="105" spans="1:6" s="5" customFormat="1" ht="62" x14ac:dyDescent="0.35">
      <c r="A105" s="23" t="s">
        <v>457</v>
      </c>
      <c r="B105" s="23" t="s">
        <v>2</v>
      </c>
      <c r="C105" s="24" t="s">
        <v>458</v>
      </c>
      <c r="D105" s="25">
        <v>46281.916666666701</v>
      </c>
      <c r="E105" s="25">
        <v>46282.229166666701</v>
      </c>
      <c r="F105" s="24" t="s">
        <v>459</v>
      </c>
    </row>
    <row r="106" spans="1:6" s="5" customFormat="1" ht="46.5" x14ac:dyDescent="0.35">
      <c r="A106" s="23" t="s">
        <v>361</v>
      </c>
      <c r="B106" s="23" t="s">
        <v>2</v>
      </c>
      <c r="C106" s="24" t="s">
        <v>362</v>
      </c>
      <c r="D106" s="25">
        <v>46281.875</v>
      </c>
      <c r="E106" s="25">
        <v>46282.25</v>
      </c>
      <c r="F106" s="24" t="s">
        <v>363</v>
      </c>
    </row>
    <row r="107" spans="1:6" s="5" customFormat="1" ht="46.5" x14ac:dyDescent="0.35">
      <c r="A107" s="23" t="s">
        <v>361</v>
      </c>
      <c r="B107" s="23" t="s">
        <v>2</v>
      </c>
      <c r="C107" s="24" t="s">
        <v>364</v>
      </c>
      <c r="D107" s="25">
        <v>46281.875</v>
      </c>
      <c r="E107" s="25">
        <v>46282.25</v>
      </c>
      <c r="F107" s="24" t="s">
        <v>363</v>
      </c>
    </row>
    <row r="108" spans="1:6" s="5" customFormat="1" ht="46.5" x14ac:dyDescent="0.35">
      <c r="A108" s="23" t="s">
        <v>361</v>
      </c>
      <c r="B108" s="23" t="s">
        <v>6</v>
      </c>
      <c r="C108" s="24" t="s">
        <v>389</v>
      </c>
      <c r="D108" s="25">
        <v>46281.875</v>
      </c>
      <c r="E108" s="25">
        <v>46282.25</v>
      </c>
      <c r="F108" s="24" t="s">
        <v>390</v>
      </c>
    </row>
    <row r="109" spans="1:6" s="5" customFormat="1" ht="77.5" x14ac:dyDescent="0.35">
      <c r="A109" s="23" t="s">
        <v>361</v>
      </c>
      <c r="B109" s="23" t="s">
        <v>6</v>
      </c>
      <c r="C109" s="24" t="s">
        <v>464</v>
      </c>
      <c r="D109" s="25">
        <v>46281.916666666701</v>
      </c>
      <c r="E109" s="25">
        <v>46282.229166666701</v>
      </c>
      <c r="F109" s="24" t="s">
        <v>465</v>
      </c>
    </row>
    <row r="110" spans="1:6" s="5" customFormat="1" ht="124" x14ac:dyDescent="0.35">
      <c r="A110" s="23" t="s">
        <v>469</v>
      </c>
      <c r="B110" s="23" t="s">
        <v>5</v>
      </c>
      <c r="C110" s="24" t="s">
        <v>470</v>
      </c>
      <c r="D110" s="25">
        <v>46281.833333333299</v>
      </c>
      <c r="E110" s="25">
        <v>46282.25</v>
      </c>
      <c r="F110" s="24" t="s">
        <v>471</v>
      </c>
    </row>
    <row r="111" spans="1:6" s="5" customFormat="1" ht="124" x14ac:dyDescent="0.35">
      <c r="A111" s="23" t="s">
        <v>469</v>
      </c>
      <c r="B111" s="23" t="s">
        <v>5</v>
      </c>
      <c r="C111" s="24" t="s">
        <v>472</v>
      </c>
      <c r="D111" s="25">
        <v>46281.833333333299</v>
      </c>
      <c r="E111" s="25">
        <v>46282.25</v>
      </c>
      <c r="F111" s="24" t="s">
        <v>471</v>
      </c>
    </row>
    <row r="112" spans="1:6" s="5" customFormat="1" ht="124" x14ac:dyDescent="0.35">
      <c r="A112" s="23" t="s">
        <v>469</v>
      </c>
      <c r="B112" s="23" t="s">
        <v>4</v>
      </c>
      <c r="C112" s="24" t="s">
        <v>477</v>
      </c>
      <c r="D112" s="25">
        <v>46281.833333333299</v>
      </c>
      <c r="E112" s="25">
        <v>46282.25</v>
      </c>
      <c r="F112" s="24" t="s">
        <v>478</v>
      </c>
    </row>
    <row r="113" spans="1:6" s="5" customFormat="1" ht="46.5" x14ac:dyDescent="0.35">
      <c r="A113" s="23" t="s">
        <v>469</v>
      </c>
      <c r="B113" s="23" t="s">
        <v>4</v>
      </c>
      <c r="C113" s="24" t="s">
        <v>481</v>
      </c>
      <c r="D113" s="25">
        <v>46272.25</v>
      </c>
      <c r="E113" s="25">
        <v>46341.833333333299</v>
      </c>
      <c r="F113" s="24" t="s">
        <v>482</v>
      </c>
    </row>
    <row r="114" spans="1:6" s="5" customFormat="1" ht="46.5" x14ac:dyDescent="0.35">
      <c r="A114" s="23" t="s">
        <v>469</v>
      </c>
      <c r="B114" s="23" t="s">
        <v>4</v>
      </c>
      <c r="C114" s="24" t="s">
        <v>483</v>
      </c>
      <c r="D114" s="25">
        <v>46281.875</v>
      </c>
      <c r="E114" s="25">
        <v>46282.25</v>
      </c>
      <c r="F114" s="24" t="s">
        <v>484</v>
      </c>
    </row>
    <row r="115" spans="1:6" s="5" customFormat="1" ht="46.5" x14ac:dyDescent="0.35">
      <c r="A115" s="23" t="s">
        <v>469</v>
      </c>
      <c r="B115" s="23" t="s">
        <v>4</v>
      </c>
      <c r="C115" s="24" t="s">
        <v>516</v>
      </c>
      <c r="D115" s="25">
        <v>46281.833333333299</v>
      </c>
      <c r="E115" s="25">
        <v>46282.25</v>
      </c>
      <c r="F115" s="24" t="s">
        <v>517</v>
      </c>
    </row>
    <row r="116" spans="1:6" ht="46.5" x14ac:dyDescent="0.35">
      <c r="A116" s="23" t="s">
        <v>373</v>
      </c>
      <c r="B116" s="23" t="s">
        <v>5</v>
      </c>
      <c r="C116" s="24" t="s">
        <v>374</v>
      </c>
      <c r="D116" s="25">
        <v>46281.875</v>
      </c>
      <c r="E116" s="25">
        <v>46282.25</v>
      </c>
      <c r="F116" s="24" t="s">
        <v>375</v>
      </c>
    </row>
    <row r="117" spans="1:6" ht="46.5" x14ac:dyDescent="0.35">
      <c r="A117" s="23" t="s">
        <v>373</v>
      </c>
      <c r="B117" s="23" t="s">
        <v>4</v>
      </c>
      <c r="C117" s="24" t="s">
        <v>376</v>
      </c>
      <c r="D117" s="25">
        <v>46281.875</v>
      </c>
      <c r="E117" s="25">
        <v>46282.25</v>
      </c>
      <c r="F117" s="24" t="s">
        <v>375</v>
      </c>
    </row>
    <row r="118" spans="1:6" ht="108.5" x14ac:dyDescent="0.35">
      <c r="A118" s="23" t="s">
        <v>373</v>
      </c>
      <c r="B118" s="23" t="s">
        <v>24</v>
      </c>
      <c r="C118" s="24" t="s">
        <v>496</v>
      </c>
      <c r="D118" s="25">
        <v>46281.875</v>
      </c>
      <c r="E118" s="25">
        <v>46282.25</v>
      </c>
      <c r="F118" s="24" t="s">
        <v>497</v>
      </c>
    </row>
    <row r="119" spans="1:6" ht="77.5" x14ac:dyDescent="0.35">
      <c r="A119" s="23" t="s">
        <v>356</v>
      </c>
      <c r="B119" s="23" t="s">
        <v>2</v>
      </c>
      <c r="C119" s="24" t="s">
        <v>357</v>
      </c>
      <c r="D119" s="25">
        <v>46281.875</v>
      </c>
      <c r="E119" s="25">
        <v>46282.25</v>
      </c>
      <c r="F119" s="24" t="s">
        <v>358</v>
      </c>
    </row>
    <row r="120" spans="1:6" ht="46.5" x14ac:dyDescent="0.35">
      <c r="A120" s="23" t="s">
        <v>356</v>
      </c>
      <c r="B120" s="23" t="s">
        <v>2</v>
      </c>
      <c r="C120" s="24" t="s">
        <v>359</v>
      </c>
      <c r="D120" s="25">
        <v>46281.875</v>
      </c>
      <c r="E120" s="25">
        <v>46282.25</v>
      </c>
      <c r="F120" s="24" t="s">
        <v>360</v>
      </c>
    </row>
    <row r="121" spans="1:6" ht="46.5" x14ac:dyDescent="0.35">
      <c r="A121" s="23" t="s">
        <v>356</v>
      </c>
      <c r="B121" s="23" t="s">
        <v>6</v>
      </c>
      <c r="C121" s="24" t="s">
        <v>369</v>
      </c>
      <c r="D121" s="25">
        <v>46281.875</v>
      </c>
      <c r="E121" s="25">
        <v>46282.25</v>
      </c>
      <c r="F121" s="24" t="s">
        <v>370</v>
      </c>
    </row>
    <row r="122" spans="1:6" ht="31" x14ac:dyDescent="0.35">
      <c r="A122" s="23" t="s">
        <v>356</v>
      </c>
      <c r="B122" s="23" t="s">
        <v>6</v>
      </c>
      <c r="C122" s="24" t="s">
        <v>377</v>
      </c>
      <c r="D122" s="25">
        <v>46281.875</v>
      </c>
      <c r="E122" s="25">
        <v>46282.25</v>
      </c>
      <c r="F122" s="24" t="s">
        <v>378</v>
      </c>
    </row>
    <row r="123" spans="1:6" ht="31" x14ac:dyDescent="0.35">
      <c r="A123" s="23" t="s">
        <v>356</v>
      </c>
      <c r="B123" s="23" t="s">
        <v>6</v>
      </c>
      <c r="C123" s="24" t="s">
        <v>639</v>
      </c>
      <c r="D123" s="25">
        <v>46281.875</v>
      </c>
      <c r="E123" s="25">
        <v>46282.25</v>
      </c>
      <c r="F123" s="24" t="s">
        <v>640</v>
      </c>
    </row>
    <row r="124" spans="1:6" ht="31" x14ac:dyDescent="0.35">
      <c r="A124" s="23" t="s">
        <v>356</v>
      </c>
      <c r="B124" s="23" t="s">
        <v>6</v>
      </c>
      <c r="C124" s="24" t="s">
        <v>641</v>
      </c>
      <c r="D124" s="25">
        <v>46281.875</v>
      </c>
      <c r="E124" s="25">
        <v>46282.25</v>
      </c>
      <c r="F124" s="24" t="s">
        <v>640</v>
      </c>
    </row>
    <row r="125" spans="1:6" ht="139.5" x14ac:dyDescent="0.35">
      <c r="A125" s="23" t="s">
        <v>493</v>
      </c>
      <c r="B125" s="23" t="s">
        <v>24</v>
      </c>
      <c r="C125" s="24" t="s">
        <v>693</v>
      </c>
      <c r="D125" s="25">
        <v>46281.833333333299</v>
      </c>
      <c r="E125" s="25">
        <v>46282.25</v>
      </c>
      <c r="F125" s="24" t="s">
        <v>694</v>
      </c>
    </row>
    <row r="126" spans="1:6" ht="108.5" x14ac:dyDescent="0.35">
      <c r="A126" s="23" t="s">
        <v>124</v>
      </c>
      <c r="B126" s="23" t="s">
        <v>6</v>
      </c>
      <c r="C126" s="24" t="s">
        <v>125</v>
      </c>
      <c r="D126" s="25">
        <v>46281.833333333299</v>
      </c>
      <c r="E126" s="25">
        <v>46282.25</v>
      </c>
      <c r="F126" s="24" t="s">
        <v>126</v>
      </c>
    </row>
    <row r="127" spans="1:6" ht="46.5" x14ac:dyDescent="0.35">
      <c r="A127" s="23" t="s">
        <v>124</v>
      </c>
      <c r="B127" s="23" t="s">
        <v>4</v>
      </c>
      <c r="C127" s="24" t="s">
        <v>473</v>
      </c>
      <c r="D127" s="25">
        <v>46281.8125</v>
      </c>
      <c r="E127" s="25">
        <v>46282.25</v>
      </c>
      <c r="F127" s="24" t="s">
        <v>474</v>
      </c>
    </row>
    <row r="128" spans="1:6" ht="62" x14ac:dyDescent="0.35">
      <c r="A128" s="23" t="s">
        <v>124</v>
      </c>
      <c r="B128" s="23" t="s">
        <v>5</v>
      </c>
      <c r="C128" s="24" t="s">
        <v>475</v>
      </c>
      <c r="D128" s="25">
        <v>46281.8125</v>
      </c>
      <c r="E128" s="25">
        <v>46282.25</v>
      </c>
      <c r="F128" s="24" t="s">
        <v>476</v>
      </c>
    </row>
    <row r="129" spans="1:6" ht="108.5" x14ac:dyDescent="0.35">
      <c r="A129" s="23" t="s">
        <v>124</v>
      </c>
      <c r="B129" s="23" t="s">
        <v>5</v>
      </c>
      <c r="C129" s="24" t="s">
        <v>479</v>
      </c>
      <c r="D129" s="25">
        <v>46281.875</v>
      </c>
      <c r="E129" s="25">
        <v>46282.25</v>
      </c>
      <c r="F129" s="24" t="s">
        <v>480</v>
      </c>
    </row>
    <row r="130" spans="1:6" ht="46.5" x14ac:dyDescent="0.35">
      <c r="A130" s="23" t="s">
        <v>124</v>
      </c>
      <c r="B130" s="23" t="s">
        <v>4</v>
      </c>
      <c r="C130" s="24" t="s">
        <v>485</v>
      </c>
      <c r="D130" s="25">
        <v>46281.833333333299</v>
      </c>
      <c r="E130" s="25">
        <v>46282.25</v>
      </c>
      <c r="F130" s="24" t="s">
        <v>486</v>
      </c>
    </row>
    <row r="131" spans="1:6" ht="46.5" x14ac:dyDescent="0.35">
      <c r="A131" s="23" t="s">
        <v>124</v>
      </c>
      <c r="B131" s="23" t="s">
        <v>5</v>
      </c>
      <c r="C131" s="24" t="s">
        <v>487</v>
      </c>
      <c r="D131" s="25">
        <v>46281.833333333299</v>
      </c>
      <c r="E131" s="25">
        <v>46282.25</v>
      </c>
      <c r="F131" s="24" t="s">
        <v>488</v>
      </c>
    </row>
    <row r="132" spans="1:6" ht="77.5" x14ac:dyDescent="0.35">
      <c r="A132" s="23" t="s">
        <v>124</v>
      </c>
      <c r="B132" s="23" t="s">
        <v>5</v>
      </c>
      <c r="C132" s="24" t="s">
        <v>489</v>
      </c>
      <c r="D132" s="25">
        <v>46281.875</v>
      </c>
      <c r="E132" s="25">
        <v>46282.25</v>
      </c>
      <c r="F132" s="24" t="s">
        <v>490</v>
      </c>
    </row>
    <row r="133" spans="1:6" ht="46.5" x14ac:dyDescent="0.35">
      <c r="A133" s="23" t="s">
        <v>124</v>
      </c>
      <c r="B133" s="23" t="s">
        <v>5</v>
      </c>
      <c r="C133" s="24" t="s">
        <v>491</v>
      </c>
      <c r="D133" s="25">
        <v>46281.833333333299</v>
      </c>
      <c r="E133" s="25">
        <v>46282.25</v>
      </c>
      <c r="F133" s="24" t="s">
        <v>492</v>
      </c>
    </row>
    <row r="134" spans="1:6" ht="108.5" x14ac:dyDescent="0.35">
      <c r="A134" s="23" t="s">
        <v>124</v>
      </c>
      <c r="B134" s="23" t="s">
        <v>6</v>
      </c>
      <c r="C134" s="24" t="s">
        <v>523</v>
      </c>
      <c r="D134" s="25">
        <v>46202.875</v>
      </c>
      <c r="E134" s="25">
        <v>46508.208333333299</v>
      </c>
      <c r="F134" s="24" t="s">
        <v>524</v>
      </c>
    </row>
    <row r="135" spans="1:6" ht="108.5" x14ac:dyDescent="0.35">
      <c r="A135" s="23" t="s">
        <v>124</v>
      </c>
      <c r="B135" s="23" t="s">
        <v>2</v>
      </c>
      <c r="C135" s="24" t="s">
        <v>525</v>
      </c>
      <c r="D135" s="25">
        <v>46266.333333333299</v>
      </c>
      <c r="E135" s="25">
        <v>46477</v>
      </c>
      <c r="F135" s="24" t="s">
        <v>524</v>
      </c>
    </row>
    <row r="136" spans="1:6" ht="62" x14ac:dyDescent="0.35">
      <c r="A136" s="23" t="s">
        <v>646</v>
      </c>
      <c r="B136" s="23" t="s">
        <v>2</v>
      </c>
      <c r="C136" s="24" t="s">
        <v>647</v>
      </c>
      <c r="D136" s="25">
        <v>46281.875</v>
      </c>
      <c r="E136" s="25">
        <v>46282.25</v>
      </c>
      <c r="F136" s="24" t="s">
        <v>648</v>
      </c>
    </row>
    <row r="137" spans="1:6" ht="62" x14ac:dyDescent="0.35">
      <c r="A137" s="23" t="s">
        <v>646</v>
      </c>
      <c r="B137" s="23" t="s">
        <v>2</v>
      </c>
      <c r="C137" s="24" t="s">
        <v>649</v>
      </c>
      <c r="D137" s="25">
        <v>46281.875</v>
      </c>
      <c r="E137" s="25">
        <v>46282.25</v>
      </c>
      <c r="F137" s="24" t="s">
        <v>648</v>
      </c>
    </row>
    <row r="138" spans="1:6" ht="93" x14ac:dyDescent="0.35">
      <c r="A138" s="23" t="s">
        <v>466</v>
      </c>
      <c r="B138" s="23" t="s">
        <v>5</v>
      </c>
      <c r="C138" s="24" t="s">
        <v>467</v>
      </c>
      <c r="D138" s="25">
        <v>46281.916666666701</v>
      </c>
      <c r="E138" s="25">
        <v>46282.229166666701</v>
      </c>
      <c r="F138" s="24" t="s">
        <v>468</v>
      </c>
    </row>
    <row r="139" spans="1:6" ht="62" x14ac:dyDescent="0.35">
      <c r="A139" s="23" t="s">
        <v>518</v>
      </c>
      <c r="B139" s="23" t="s">
        <v>6</v>
      </c>
      <c r="C139" s="24" t="s">
        <v>695</v>
      </c>
      <c r="D139" s="25">
        <v>46281.854166666701</v>
      </c>
      <c r="E139" s="25">
        <v>46282.25</v>
      </c>
      <c r="F139" s="24" t="s">
        <v>696</v>
      </c>
    </row>
    <row r="140" spans="1:6" ht="77.5" x14ac:dyDescent="0.35">
      <c r="A140" s="23" t="s">
        <v>518</v>
      </c>
      <c r="B140" s="23" t="s">
        <v>2</v>
      </c>
      <c r="C140" s="24" t="s">
        <v>697</v>
      </c>
      <c r="D140" s="25">
        <v>46281.875</v>
      </c>
      <c r="E140" s="25">
        <v>46282.25</v>
      </c>
      <c r="F140" s="24" t="s">
        <v>698</v>
      </c>
    </row>
    <row r="141" spans="1:6" ht="93" x14ac:dyDescent="0.35">
      <c r="A141" s="23" t="s">
        <v>129</v>
      </c>
      <c r="B141" s="23" t="s">
        <v>6</v>
      </c>
      <c r="C141" s="24" t="s">
        <v>130</v>
      </c>
      <c r="D141" s="25">
        <v>46281.833333333299</v>
      </c>
      <c r="E141" s="25">
        <v>46282.25</v>
      </c>
      <c r="F141" s="24" t="s">
        <v>128</v>
      </c>
    </row>
    <row r="142" spans="1:6" ht="77.5" x14ac:dyDescent="0.35">
      <c r="A142" s="23" t="s">
        <v>46</v>
      </c>
      <c r="B142" s="23" t="s">
        <v>4</v>
      </c>
      <c r="C142" s="24" t="s">
        <v>47</v>
      </c>
      <c r="D142" s="25">
        <v>46281.833333333299</v>
      </c>
      <c r="E142" s="25">
        <v>46282.208333333299</v>
      </c>
      <c r="F142" s="24" t="s">
        <v>48</v>
      </c>
    </row>
    <row r="143" spans="1:6" ht="77.5" x14ac:dyDescent="0.35">
      <c r="A143" s="23" t="s">
        <v>132</v>
      </c>
      <c r="B143" s="23" t="s">
        <v>2</v>
      </c>
      <c r="C143" s="24" t="s">
        <v>587</v>
      </c>
      <c r="D143" s="25">
        <v>46281.833333333299</v>
      </c>
      <c r="E143" s="25">
        <v>46282.25</v>
      </c>
      <c r="F143" s="24" t="s">
        <v>134</v>
      </c>
    </row>
    <row r="144" spans="1:6" ht="77.5" x14ac:dyDescent="0.35">
      <c r="A144" s="23" t="s">
        <v>132</v>
      </c>
      <c r="B144" s="23" t="s">
        <v>2</v>
      </c>
      <c r="C144" s="24" t="s">
        <v>588</v>
      </c>
      <c r="D144" s="25">
        <v>46281.833333333299</v>
      </c>
      <c r="E144" s="25">
        <v>46282.25</v>
      </c>
      <c r="F144" s="24" t="s">
        <v>134</v>
      </c>
    </row>
    <row r="145" spans="1:6" ht="77.5" x14ac:dyDescent="0.35">
      <c r="A145" s="23" t="s">
        <v>132</v>
      </c>
      <c r="B145" s="23" t="s">
        <v>5</v>
      </c>
      <c r="C145" s="24" t="s">
        <v>701</v>
      </c>
      <c r="D145" s="25">
        <v>46281.999305555597</v>
      </c>
      <c r="E145" s="25">
        <v>46282.25</v>
      </c>
      <c r="F145" s="24" t="s">
        <v>702</v>
      </c>
    </row>
    <row r="146" spans="1:6" ht="93" x14ac:dyDescent="0.35">
      <c r="A146" s="23" t="s">
        <v>132</v>
      </c>
      <c r="B146" s="23" t="s">
        <v>7</v>
      </c>
      <c r="C146" s="24" t="s">
        <v>538</v>
      </c>
      <c r="D146" s="25">
        <v>46217.625</v>
      </c>
      <c r="E146" s="25">
        <v>46387.875</v>
      </c>
      <c r="F146" s="24" t="s">
        <v>539</v>
      </c>
    </row>
    <row r="147" spans="1:6" ht="93" x14ac:dyDescent="0.35">
      <c r="A147" s="23" t="s">
        <v>132</v>
      </c>
      <c r="B147" s="23" t="s">
        <v>5</v>
      </c>
      <c r="C147" s="24" t="s">
        <v>551</v>
      </c>
      <c r="D147" s="25">
        <v>46281.875</v>
      </c>
      <c r="E147" s="25">
        <v>46282.25</v>
      </c>
      <c r="F147" s="24" t="s">
        <v>552</v>
      </c>
    </row>
    <row r="148" spans="1:6" ht="93" x14ac:dyDescent="0.35">
      <c r="A148" s="23" t="s">
        <v>78</v>
      </c>
      <c r="B148" s="23" t="s">
        <v>2</v>
      </c>
      <c r="C148" s="24" t="s">
        <v>79</v>
      </c>
      <c r="D148" s="25">
        <v>46281.541666666701</v>
      </c>
      <c r="E148" s="25">
        <v>46282.25</v>
      </c>
      <c r="F148" s="24" t="s">
        <v>80</v>
      </c>
    </row>
    <row r="149" spans="1:6" ht="93" x14ac:dyDescent="0.35">
      <c r="A149" s="23" t="s">
        <v>78</v>
      </c>
      <c r="B149" s="23" t="s">
        <v>2</v>
      </c>
      <c r="C149" s="24" t="s">
        <v>578</v>
      </c>
      <c r="D149" s="25">
        <v>46281.833333333299</v>
      </c>
      <c r="E149" s="25">
        <v>46282.25</v>
      </c>
      <c r="F149" s="24" t="s">
        <v>80</v>
      </c>
    </row>
    <row r="150" spans="1:6" ht="93" x14ac:dyDescent="0.35">
      <c r="A150" s="23" t="s">
        <v>78</v>
      </c>
      <c r="B150" s="23" t="s">
        <v>2</v>
      </c>
      <c r="C150" s="24" t="s">
        <v>579</v>
      </c>
      <c r="D150" s="25">
        <v>46281.833333333299</v>
      </c>
      <c r="E150" s="25">
        <v>46282.25</v>
      </c>
      <c r="F150" s="24" t="s">
        <v>80</v>
      </c>
    </row>
    <row r="151" spans="1:6" ht="77.5" x14ac:dyDescent="0.35">
      <c r="A151" s="23" t="s">
        <v>20</v>
      </c>
      <c r="B151" s="23" t="s">
        <v>24</v>
      </c>
      <c r="C151" s="24" t="s">
        <v>26</v>
      </c>
      <c r="D151" s="25">
        <v>46281.833333333299</v>
      </c>
      <c r="E151" s="25">
        <v>46282.25</v>
      </c>
      <c r="F151" s="24" t="s">
        <v>27</v>
      </c>
    </row>
    <row r="152" spans="1:6" ht="62" x14ac:dyDescent="0.35">
      <c r="A152" s="23" t="s">
        <v>20</v>
      </c>
      <c r="B152" s="23" t="s">
        <v>4</v>
      </c>
      <c r="C152" s="24" t="s">
        <v>562</v>
      </c>
      <c r="D152" s="25">
        <v>46281.833333333299</v>
      </c>
      <c r="E152" s="25">
        <v>46282.25</v>
      </c>
      <c r="F152" s="24" t="s">
        <v>563</v>
      </c>
    </row>
    <row r="153" spans="1:6" ht="62" x14ac:dyDescent="0.35">
      <c r="A153" s="23" t="s">
        <v>20</v>
      </c>
      <c r="B153" s="23" t="s">
        <v>5</v>
      </c>
      <c r="C153" s="24" t="s">
        <v>564</v>
      </c>
      <c r="D153" s="25">
        <v>46281.958333333299</v>
      </c>
      <c r="E153" s="25">
        <v>46282.083333333299</v>
      </c>
      <c r="F153" s="24" t="s">
        <v>565</v>
      </c>
    </row>
    <row r="154" spans="1:6" ht="62" x14ac:dyDescent="0.35">
      <c r="A154" s="23" t="s">
        <v>20</v>
      </c>
      <c r="B154" s="23" t="s">
        <v>5</v>
      </c>
      <c r="C154" s="24" t="s">
        <v>566</v>
      </c>
      <c r="D154" s="25">
        <v>46282.083333333299</v>
      </c>
      <c r="E154" s="25">
        <v>46282.208333333299</v>
      </c>
      <c r="F154" s="24" t="s">
        <v>565</v>
      </c>
    </row>
    <row r="155" spans="1:6" ht="46.5" x14ac:dyDescent="0.35">
      <c r="A155" s="23" t="s">
        <v>267</v>
      </c>
      <c r="B155" s="23" t="s">
        <v>4</v>
      </c>
      <c r="C155" s="24" t="s">
        <v>268</v>
      </c>
      <c r="D155" s="25">
        <v>46281.875</v>
      </c>
      <c r="E155" s="25">
        <v>46282.25</v>
      </c>
      <c r="F155" s="24" t="s">
        <v>269</v>
      </c>
    </row>
    <row r="156" spans="1:6" ht="77.5" x14ac:dyDescent="0.35">
      <c r="A156" s="23" t="s">
        <v>66</v>
      </c>
      <c r="B156" s="23" t="s">
        <v>6</v>
      </c>
      <c r="C156" s="24" t="s">
        <v>569</v>
      </c>
      <c r="D156" s="25">
        <v>46281.833333333299</v>
      </c>
      <c r="E156" s="25">
        <v>46282.25</v>
      </c>
      <c r="F156" s="24" t="s">
        <v>68</v>
      </c>
    </row>
    <row r="157" spans="1:6" ht="93" x14ac:dyDescent="0.35">
      <c r="A157" s="23" t="s">
        <v>66</v>
      </c>
      <c r="B157" s="23" t="s">
        <v>2</v>
      </c>
      <c r="C157" s="24" t="s">
        <v>94</v>
      </c>
      <c r="D157" s="25">
        <v>46279.541666666701</v>
      </c>
      <c r="E157" s="25">
        <v>46284.25</v>
      </c>
      <c r="F157" s="24" t="s">
        <v>95</v>
      </c>
    </row>
    <row r="158" spans="1:6" ht="93" x14ac:dyDescent="0.35">
      <c r="A158" s="23" t="s">
        <v>66</v>
      </c>
      <c r="B158" s="23" t="s">
        <v>24</v>
      </c>
      <c r="C158" s="24" t="s">
        <v>582</v>
      </c>
      <c r="D158" s="25">
        <v>46281.833333333299</v>
      </c>
      <c r="E158" s="25">
        <v>46282.25</v>
      </c>
      <c r="F158" s="24" t="s">
        <v>95</v>
      </c>
    </row>
    <row r="159" spans="1:6" ht="77.5" x14ac:dyDescent="0.35">
      <c r="A159" s="23" t="s">
        <v>66</v>
      </c>
      <c r="B159" s="23" t="s">
        <v>24</v>
      </c>
      <c r="C159" s="24" t="s">
        <v>706</v>
      </c>
      <c r="D159" s="25">
        <v>46281.875</v>
      </c>
      <c r="E159" s="25">
        <v>46282.25</v>
      </c>
      <c r="F159" s="24" t="s">
        <v>707</v>
      </c>
    </row>
    <row r="160" spans="1:6" ht="77.5" x14ac:dyDescent="0.35">
      <c r="A160" s="23" t="s">
        <v>540</v>
      </c>
      <c r="B160" s="23" t="s">
        <v>24</v>
      </c>
      <c r="C160" s="24" t="s">
        <v>541</v>
      </c>
      <c r="D160" s="25">
        <v>46281.875</v>
      </c>
      <c r="E160" s="25">
        <v>46282.25</v>
      </c>
      <c r="F160" s="24" t="s">
        <v>542</v>
      </c>
    </row>
    <row r="161" spans="1:6" ht="77.5" x14ac:dyDescent="0.35">
      <c r="A161" s="23" t="s">
        <v>540</v>
      </c>
      <c r="B161" s="23" t="s">
        <v>5</v>
      </c>
      <c r="C161" s="24" t="s">
        <v>543</v>
      </c>
      <c r="D161" s="25">
        <v>46281.875</v>
      </c>
      <c r="E161" s="25">
        <v>46282.25</v>
      </c>
      <c r="F161" s="24" t="s">
        <v>542</v>
      </c>
    </row>
    <row r="162" spans="1:6" ht="46.5" x14ac:dyDescent="0.35">
      <c r="A162" s="23" t="s">
        <v>540</v>
      </c>
      <c r="B162" s="23" t="s">
        <v>5</v>
      </c>
      <c r="C162" s="24" t="s">
        <v>553</v>
      </c>
      <c r="D162" s="25">
        <v>46281.833333333299</v>
      </c>
      <c r="E162" s="25">
        <v>46282.208333333299</v>
      </c>
      <c r="F162" s="24" t="s">
        <v>554</v>
      </c>
    </row>
    <row r="163" spans="1:6" ht="46.5" x14ac:dyDescent="0.35">
      <c r="A163" s="23" t="s">
        <v>540</v>
      </c>
      <c r="B163" s="23" t="s">
        <v>5</v>
      </c>
      <c r="C163" s="24" t="s">
        <v>712</v>
      </c>
      <c r="D163" s="25">
        <v>46281.833333333299</v>
      </c>
      <c r="E163" s="25">
        <v>46282.208333333299</v>
      </c>
      <c r="F163" s="24" t="s">
        <v>556</v>
      </c>
    </row>
    <row r="164" spans="1:6" ht="77.5" x14ac:dyDescent="0.35">
      <c r="A164" s="23" t="s">
        <v>533</v>
      </c>
      <c r="B164" s="23" t="s">
        <v>24</v>
      </c>
      <c r="C164" s="24" t="s">
        <v>534</v>
      </c>
      <c r="D164" s="25">
        <v>46230.833333333299</v>
      </c>
      <c r="E164" s="25">
        <v>46403.25</v>
      </c>
      <c r="F164" s="24" t="s">
        <v>535</v>
      </c>
    </row>
    <row r="165" spans="1:6" ht="62" x14ac:dyDescent="0.35">
      <c r="A165" s="23" t="s">
        <v>533</v>
      </c>
      <c r="B165" s="23" t="s">
        <v>6</v>
      </c>
      <c r="C165" s="24" t="s">
        <v>708</v>
      </c>
      <c r="D165" s="25">
        <v>46281.875</v>
      </c>
      <c r="E165" s="25">
        <v>46282.25</v>
      </c>
      <c r="F165" s="24" t="s">
        <v>709</v>
      </c>
    </row>
    <row r="166" spans="1:6" ht="46.5" x14ac:dyDescent="0.35">
      <c r="A166" s="23" t="s">
        <v>335</v>
      </c>
      <c r="B166" s="23" t="s">
        <v>6</v>
      </c>
      <c r="C166" s="24" t="s">
        <v>336</v>
      </c>
      <c r="D166" s="25">
        <v>46281.875</v>
      </c>
      <c r="E166" s="25">
        <v>46282.25</v>
      </c>
      <c r="F166" s="24" t="s">
        <v>337</v>
      </c>
    </row>
    <row r="167" spans="1:6" ht="46.5" x14ac:dyDescent="0.35">
      <c r="A167" s="23" t="s">
        <v>335</v>
      </c>
      <c r="B167" s="23" t="s">
        <v>6</v>
      </c>
      <c r="C167" s="24" t="s">
        <v>338</v>
      </c>
      <c r="D167" s="25">
        <v>46281.875</v>
      </c>
      <c r="E167" s="25">
        <v>46282.25</v>
      </c>
      <c r="F167" s="24" t="s">
        <v>337</v>
      </c>
    </row>
    <row r="168" spans="1:6" ht="46.5" x14ac:dyDescent="0.35">
      <c r="A168" s="23" t="s">
        <v>335</v>
      </c>
      <c r="B168" s="23" t="s">
        <v>6</v>
      </c>
      <c r="C168" s="24" t="s">
        <v>339</v>
      </c>
      <c r="D168" s="25">
        <v>46281.875</v>
      </c>
      <c r="E168" s="25">
        <v>46282.25</v>
      </c>
      <c r="F168" s="24" t="s">
        <v>337</v>
      </c>
    </row>
    <row r="169" spans="1:6" ht="93" x14ac:dyDescent="0.35">
      <c r="A169" s="23" t="s">
        <v>187</v>
      </c>
      <c r="B169" s="23" t="s">
        <v>6</v>
      </c>
      <c r="C169" s="24" t="s">
        <v>188</v>
      </c>
      <c r="D169" s="25">
        <v>46237.833333333299</v>
      </c>
      <c r="E169" s="25">
        <v>46326.25</v>
      </c>
      <c r="F169" s="24" t="s">
        <v>189</v>
      </c>
    </row>
    <row r="170" spans="1:6" ht="93" x14ac:dyDescent="0.35">
      <c r="A170" s="23" t="s">
        <v>187</v>
      </c>
      <c r="B170" s="23" t="s">
        <v>2</v>
      </c>
      <c r="C170" s="24" t="s">
        <v>190</v>
      </c>
      <c r="D170" s="25">
        <v>46237.833333333299</v>
      </c>
      <c r="E170" s="25">
        <v>46326.25</v>
      </c>
      <c r="F170" s="24" t="s">
        <v>189</v>
      </c>
    </row>
    <row r="171" spans="1:6" ht="77.5" x14ac:dyDescent="0.35">
      <c r="A171" s="23" t="s">
        <v>141</v>
      </c>
      <c r="B171" s="23" t="s">
        <v>4</v>
      </c>
      <c r="C171" s="24" t="s">
        <v>142</v>
      </c>
      <c r="D171" s="25">
        <v>46281.833333333299</v>
      </c>
      <c r="E171" s="25">
        <v>46282.25</v>
      </c>
      <c r="F171" s="24" t="s">
        <v>143</v>
      </c>
    </row>
    <row r="172" spans="1:6" ht="77.5" x14ac:dyDescent="0.35">
      <c r="A172" s="23" t="s">
        <v>141</v>
      </c>
      <c r="B172" s="23" t="s">
        <v>4</v>
      </c>
      <c r="C172" s="24" t="s">
        <v>144</v>
      </c>
      <c r="D172" s="25">
        <v>46281.833333333299</v>
      </c>
      <c r="E172" s="25">
        <v>46282.25</v>
      </c>
      <c r="F172" s="24" t="s">
        <v>143</v>
      </c>
    </row>
    <row r="173" spans="1:6" ht="77.5" x14ac:dyDescent="0.35">
      <c r="A173" s="23" t="s">
        <v>141</v>
      </c>
      <c r="B173" s="23" t="s">
        <v>4</v>
      </c>
      <c r="C173" s="24" t="s">
        <v>145</v>
      </c>
      <c r="D173" s="25">
        <v>46281.833333333299</v>
      </c>
      <c r="E173" s="25">
        <v>46282.25</v>
      </c>
      <c r="F173" s="24" t="s">
        <v>143</v>
      </c>
    </row>
    <row r="174" spans="1:6" ht="77.5" x14ac:dyDescent="0.35">
      <c r="A174" s="23" t="s">
        <v>141</v>
      </c>
      <c r="B174" s="23" t="s">
        <v>4</v>
      </c>
      <c r="C174" s="24" t="s">
        <v>153</v>
      </c>
      <c r="D174" s="25">
        <v>46281.833333333299</v>
      </c>
      <c r="E174" s="25">
        <v>46282.25</v>
      </c>
      <c r="F174" s="24" t="s">
        <v>154</v>
      </c>
    </row>
    <row r="175" spans="1:6" ht="77.5" x14ac:dyDescent="0.35">
      <c r="A175" s="23" t="s">
        <v>141</v>
      </c>
      <c r="B175" s="23" t="s">
        <v>4</v>
      </c>
      <c r="C175" s="24" t="s">
        <v>155</v>
      </c>
      <c r="D175" s="25">
        <v>46281.833333333299</v>
      </c>
      <c r="E175" s="25">
        <v>46282.25</v>
      </c>
      <c r="F175" s="24" t="s">
        <v>154</v>
      </c>
    </row>
    <row r="176" spans="1:6" ht="77.5" x14ac:dyDescent="0.35">
      <c r="A176" s="23" t="s">
        <v>141</v>
      </c>
      <c r="B176" s="23" t="s">
        <v>4</v>
      </c>
      <c r="C176" s="24" t="s">
        <v>156</v>
      </c>
      <c r="D176" s="25">
        <v>46281.833333333299</v>
      </c>
      <c r="E176" s="25">
        <v>46282.25</v>
      </c>
      <c r="F176" s="24" t="s">
        <v>154</v>
      </c>
    </row>
    <row r="177" spans="1:6" ht="77.5" x14ac:dyDescent="0.35">
      <c r="A177" s="23" t="s">
        <v>141</v>
      </c>
      <c r="B177" s="23" t="s">
        <v>4</v>
      </c>
      <c r="C177" s="24" t="s">
        <v>157</v>
      </c>
      <c r="D177" s="25">
        <v>46281.833333333299</v>
      </c>
      <c r="E177" s="25">
        <v>46282.25</v>
      </c>
      <c r="F177" s="24" t="s">
        <v>154</v>
      </c>
    </row>
    <row r="178" spans="1:6" ht="77.5" x14ac:dyDescent="0.35">
      <c r="A178" s="23" t="s">
        <v>141</v>
      </c>
      <c r="B178" s="23" t="s">
        <v>4</v>
      </c>
      <c r="C178" s="24" t="s">
        <v>158</v>
      </c>
      <c r="D178" s="25">
        <v>46281.833333333299</v>
      </c>
      <c r="E178" s="25">
        <v>46282.25</v>
      </c>
      <c r="F178" s="24" t="s">
        <v>154</v>
      </c>
    </row>
    <row r="179" spans="1:6" ht="46.5" x14ac:dyDescent="0.35">
      <c r="A179" s="23" t="s">
        <v>141</v>
      </c>
      <c r="B179" s="23" t="s">
        <v>5</v>
      </c>
      <c r="C179" s="24" t="s">
        <v>182</v>
      </c>
      <c r="D179" s="25">
        <v>46281.833333333299</v>
      </c>
      <c r="E179" s="25">
        <v>46282.25</v>
      </c>
      <c r="F179" s="24" t="s">
        <v>183</v>
      </c>
    </row>
    <row r="180" spans="1:6" ht="77.5" x14ac:dyDescent="0.35">
      <c r="A180" s="23" t="s">
        <v>146</v>
      </c>
      <c r="B180" s="23" t="s">
        <v>4</v>
      </c>
      <c r="C180" s="24" t="s">
        <v>589</v>
      </c>
      <c r="D180" s="25">
        <v>46281.833333333299</v>
      </c>
      <c r="E180" s="25">
        <v>46282.25</v>
      </c>
      <c r="F180" s="24" t="s">
        <v>590</v>
      </c>
    </row>
    <row r="181" spans="1:6" ht="77.5" x14ac:dyDescent="0.35">
      <c r="A181" s="23" t="s">
        <v>146</v>
      </c>
      <c r="B181" s="23" t="s">
        <v>4</v>
      </c>
      <c r="C181" s="24" t="s">
        <v>591</v>
      </c>
      <c r="D181" s="25">
        <v>46281.833333333299</v>
      </c>
      <c r="E181" s="25">
        <v>46282.25</v>
      </c>
      <c r="F181" s="24" t="s">
        <v>590</v>
      </c>
    </row>
    <row r="182" spans="1:6" ht="77.5" x14ac:dyDescent="0.35">
      <c r="A182" s="23" t="s">
        <v>146</v>
      </c>
      <c r="B182" s="23" t="s">
        <v>4</v>
      </c>
      <c r="C182" s="24" t="s">
        <v>592</v>
      </c>
      <c r="D182" s="25">
        <v>46281.833333333299</v>
      </c>
      <c r="E182" s="25">
        <v>46282.25</v>
      </c>
      <c r="F182" s="24" t="s">
        <v>590</v>
      </c>
    </row>
    <row r="183" spans="1:6" ht="77.5" x14ac:dyDescent="0.35">
      <c r="A183" s="23" t="s">
        <v>225</v>
      </c>
      <c r="B183" s="23" t="s">
        <v>4</v>
      </c>
      <c r="C183" s="24" t="s">
        <v>226</v>
      </c>
      <c r="D183" s="25">
        <v>46281.833333333299</v>
      </c>
      <c r="E183" s="25">
        <v>46282.25</v>
      </c>
      <c r="F183" s="24" t="s">
        <v>227</v>
      </c>
    </row>
    <row r="184" spans="1:6" ht="77.5" x14ac:dyDescent="0.35">
      <c r="A184" s="23" t="s">
        <v>225</v>
      </c>
      <c r="B184" s="23" t="s">
        <v>4</v>
      </c>
      <c r="C184" s="24" t="s">
        <v>228</v>
      </c>
      <c r="D184" s="25">
        <v>46281.833333333299</v>
      </c>
      <c r="E184" s="25">
        <v>46282.25</v>
      </c>
      <c r="F184" s="24" t="s">
        <v>227</v>
      </c>
    </row>
    <row r="185" spans="1:6" ht="77.5" x14ac:dyDescent="0.35">
      <c r="A185" s="23" t="s">
        <v>225</v>
      </c>
      <c r="B185" s="23" t="s">
        <v>4</v>
      </c>
      <c r="C185" s="24" t="s">
        <v>229</v>
      </c>
      <c r="D185" s="25">
        <v>46281.833333333299</v>
      </c>
      <c r="E185" s="25">
        <v>46282.25</v>
      </c>
      <c r="F185" s="24" t="s">
        <v>227</v>
      </c>
    </row>
    <row r="186" spans="1:6" ht="77.5" x14ac:dyDescent="0.35">
      <c r="A186" s="23" t="s">
        <v>225</v>
      </c>
      <c r="B186" s="23" t="s">
        <v>4</v>
      </c>
      <c r="C186" s="24" t="s">
        <v>230</v>
      </c>
      <c r="D186" s="25">
        <v>46281.833333333299</v>
      </c>
      <c r="E186" s="25">
        <v>46282.25</v>
      </c>
      <c r="F186" s="24" t="s">
        <v>227</v>
      </c>
    </row>
    <row r="187" spans="1:6" ht="46.5" x14ac:dyDescent="0.35">
      <c r="A187" s="23" t="s">
        <v>325</v>
      </c>
      <c r="B187" s="23" t="s">
        <v>2</v>
      </c>
      <c r="C187" s="24" t="s">
        <v>629</v>
      </c>
      <c r="D187" s="25">
        <v>46281.958333333299</v>
      </c>
      <c r="E187" s="25">
        <v>46282.25</v>
      </c>
      <c r="F187" s="24" t="s">
        <v>630</v>
      </c>
    </row>
    <row r="188" spans="1:6" ht="46.5" x14ac:dyDescent="0.35">
      <c r="A188" s="23" t="s">
        <v>325</v>
      </c>
      <c r="B188" s="23" t="s">
        <v>6</v>
      </c>
      <c r="C188" s="24" t="s">
        <v>631</v>
      </c>
      <c r="D188" s="25">
        <v>46281.958333333299</v>
      </c>
      <c r="E188" s="25">
        <v>46282.25</v>
      </c>
      <c r="F188" s="24" t="s">
        <v>630</v>
      </c>
    </row>
    <row r="189" spans="1:6" ht="77.5" x14ac:dyDescent="0.35">
      <c r="A189" s="23" t="s">
        <v>53</v>
      </c>
      <c r="B189" s="23" t="s">
        <v>2</v>
      </c>
      <c r="C189" s="24" t="s">
        <v>54</v>
      </c>
      <c r="D189" s="25">
        <v>46281.916666666701</v>
      </c>
      <c r="E189" s="25">
        <v>46282.208333333299</v>
      </c>
      <c r="F189" s="24" t="s">
        <v>55</v>
      </c>
    </row>
    <row r="190" spans="1:6" ht="77.5" x14ac:dyDescent="0.35">
      <c r="A190" s="23" t="s">
        <v>53</v>
      </c>
      <c r="B190" s="23" t="s">
        <v>2</v>
      </c>
      <c r="C190" s="24" t="s">
        <v>64</v>
      </c>
      <c r="D190" s="25">
        <v>46281.875</v>
      </c>
      <c r="E190" s="25">
        <v>46282.208333333299</v>
      </c>
      <c r="F190" s="24" t="s">
        <v>65</v>
      </c>
    </row>
    <row r="191" spans="1:6" ht="46.5" x14ac:dyDescent="0.35">
      <c r="A191" s="23" t="s">
        <v>53</v>
      </c>
      <c r="B191" s="23" t="s">
        <v>2</v>
      </c>
      <c r="C191" s="24" t="s">
        <v>574</v>
      </c>
      <c r="D191" s="25">
        <v>46281.916666666701</v>
      </c>
      <c r="E191" s="25">
        <v>46282.208333333299</v>
      </c>
      <c r="F191" s="24" t="s">
        <v>575</v>
      </c>
    </row>
    <row r="192" spans="1:6" ht="93" x14ac:dyDescent="0.35">
      <c r="A192" s="23" t="s">
        <v>53</v>
      </c>
      <c r="B192" s="23" t="s">
        <v>6</v>
      </c>
      <c r="C192" s="24" t="s">
        <v>127</v>
      </c>
      <c r="D192" s="25">
        <v>46281.833333333299</v>
      </c>
      <c r="E192" s="25">
        <v>46282.25</v>
      </c>
      <c r="F192" s="24" t="s">
        <v>128</v>
      </c>
    </row>
    <row r="193" spans="1:6" ht="93" x14ac:dyDescent="0.35">
      <c r="A193" s="23" t="s">
        <v>53</v>
      </c>
      <c r="B193" s="23" t="s">
        <v>2</v>
      </c>
      <c r="C193" s="24" t="s">
        <v>131</v>
      </c>
      <c r="D193" s="25">
        <v>46281.833333333299</v>
      </c>
      <c r="E193" s="25">
        <v>46282.25</v>
      </c>
      <c r="F193" s="24" t="s">
        <v>128</v>
      </c>
    </row>
    <row r="194" spans="1:6" ht="46.5" x14ac:dyDescent="0.35">
      <c r="A194" s="23" t="s">
        <v>53</v>
      </c>
      <c r="B194" s="23" t="s">
        <v>6</v>
      </c>
      <c r="C194" s="24" t="s">
        <v>603</v>
      </c>
      <c r="D194" s="25">
        <v>46281.833333333299</v>
      </c>
      <c r="E194" s="25">
        <v>46282.208333333299</v>
      </c>
      <c r="F194" s="24" t="s">
        <v>604</v>
      </c>
    </row>
    <row r="195" spans="1:6" ht="77.5" x14ac:dyDescent="0.35">
      <c r="A195" s="23" t="s">
        <v>53</v>
      </c>
      <c r="B195" s="23" t="s">
        <v>6</v>
      </c>
      <c r="C195" s="24" t="s">
        <v>150</v>
      </c>
      <c r="D195" s="25">
        <v>46281.833333333299</v>
      </c>
      <c r="E195" s="25">
        <v>46282.25</v>
      </c>
      <c r="F195" s="24" t="s">
        <v>620</v>
      </c>
    </row>
    <row r="196" spans="1:6" ht="62" x14ac:dyDescent="0.35">
      <c r="A196" s="23" t="s">
        <v>31</v>
      </c>
      <c r="B196" s="23" t="s">
        <v>2</v>
      </c>
      <c r="C196" s="24" t="s">
        <v>32</v>
      </c>
      <c r="D196" s="25">
        <v>46281.875</v>
      </c>
      <c r="E196" s="25">
        <v>46282.208333333299</v>
      </c>
      <c r="F196" s="24" t="s">
        <v>33</v>
      </c>
    </row>
    <row r="197" spans="1:6" ht="46.5" x14ac:dyDescent="0.35">
      <c r="A197" s="23" t="s">
        <v>31</v>
      </c>
      <c r="B197" s="23" t="s">
        <v>6</v>
      </c>
      <c r="C197" s="24" t="s">
        <v>44</v>
      </c>
      <c r="D197" s="25">
        <v>46281.875</v>
      </c>
      <c r="E197" s="25">
        <v>46282.208333333299</v>
      </c>
      <c r="F197" s="24" t="s">
        <v>45</v>
      </c>
    </row>
    <row r="198" spans="1:6" ht="46.5" x14ac:dyDescent="0.35">
      <c r="A198" s="23" t="s">
        <v>31</v>
      </c>
      <c r="B198" s="23" t="s">
        <v>2</v>
      </c>
      <c r="C198" s="24" t="s">
        <v>570</v>
      </c>
      <c r="D198" s="25">
        <v>46281.875</v>
      </c>
      <c r="E198" s="25">
        <v>46282.208333333299</v>
      </c>
      <c r="F198" s="24" t="s">
        <v>571</v>
      </c>
    </row>
    <row r="199" spans="1:6" ht="62" x14ac:dyDescent="0.35">
      <c r="A199" s="23" t="s">
        <v>31</v>
      </c>
      <c r="B199" s="23" t="s">
        <v>2</v>
      </c>
      <c r="C199" s="24" t="s">
        <v>576</v>
      </c>
      <c r="D199" s="25">
        <v>46281.875</v>
      </c>
      <c r="E199" s="25">
        <v>46282.208333333299</v>
      </c>
      <c r="F199" s="24" t="s">
        <v>577</v>
      </c>
    </row>
    <row r="200" spans="1:6" ht="93" x14ac:dyDescent="0.35">
      <c r="A200" s="23" t="s">
        <v>31</v>
      </c>
      <c r="B200" s="23" t="s">
        <v>6</v>
      </c>
      <c r="C200" s="24" t="s">
        <v>435</v>
      </c>
      <c r="D200" s="25">
        <v>46281.916666666701</v>
      </c>
      <c r="E200" s="25">
        <v>46282.229166666701</v>
      </c>
      <c r="F200" s="24" t="s">
        <v>436</v>
      </c>
    </row>
    <row r="201" spans="1:6" ht="108.5" x14ac:dyDescent="0.35">
      <c r="A201" s="23" t="s">
        <v>135</v>
      </c>
      <c r="B201" s="23" t="s">
        <v>5</v>
      </c>
      <c r="C201" s="24" t="s">
        <v>136</v>
      </c>
      <c r="D201" s="25">
        <v>46281.833333333299</v>
      </c>
      <c r="E201" s="25">
        <v>46282.25</v>
      </c>
      <c r="F201" s="24" t="s">
        <v>137</v>
      </c>
    </row>
    <row r="202" spans="1:6" ht="108.5" x14ac:dyDescent="0.35">
      <c r="A202" s="23" t="s">
        <v>135</v>
      </c>
      <c r="B202" s="23" t="s">
        <v>5</v>
      </c>
      <c r="C202" s="24" t="s">
        <v>140</v>
      </c>
      <c r="D202" s="25">
        <v>46281.833333333299</v>
      </c>
      <c r="E202" s="25">
        <v>46282.25</v>
      </c>
      <c r="F202" s="24" t="s">
        <v>137</v>
      </c>
    </row>
    <row r="203" spans="1:6" ht="62" x14ac:dyDescent="0.35">
      <c r="A203" s="23" t="s">
        <v>135</v>
      </c>
      <c r="B203" s="23" t="s">
        <v>4</v>
      </c>
      <c r="C203" s="24" t="s">
        <v>618</v>
      </c>
      <c r="D203" s="25">
        <v>46281.833333333299</v>
      </c>
      <c r="E203" s="25">
        <v>46282.25</v>
      </c>
      <c r="F203" s="24" t="s">
        <v>619</v>
      </c>
    </row>
    <row r="204" spans="1:6" ht="108.5" x14ac:dyDescent="0.35">
      <c r="A204" s="23" t="s">
        <v>138</v>
      </c>
      <c r="B204" s="23" t="s">
        <v>6</v>
      </c>
      <c r="C204" s="24" t="s">
        <v>139</v>
      </c>
      <c r="D204" s="25">
        <v>46281.833333333299</v>
      </c>
      <c r="E204" s="25">
        <v>46282.25</v>
      </c>
      <c r="F204" s="24" t="s">
        <v>137</v>
      </c>
    </row>
    <row r="205" spans="1:6" ht="46.5" x14ac:dyDescent="0.35">
      <c r="A205" s="23" t="s">
        <v>412</v>
      </c>
      <c r="B205" s="23" t="s">
        <v>4</v>
      </c>
      <c r="C205" s="24" t="s">
        <v>660</v>
      </c>
      <c r="D205" s="25">
        <v>46281.833333333299</v>
      </c>
      <c r="E205" s="25">
        <v>46282.25</v>
      </c>
      <c r="F205" s="24" t="s">
        <v>658</v>
      </c>
    </row>
    <row r="206" spans="1:6" ht="46.5" x14ac:dyDescent="0.35">
      <c r="A206" s="23" t="s">
        <v>412</v>
      </c>
      <c r="B206" s="23" t="s">
        <v>5</v>
      </c>
      <c r="C206" s="24" t="s">
        <v>665</v>
      </c>
      <c r="D206" s="25">
        <v>46281.875</v>
      </c>
      <c r="E206" s="25">
        <v>46282.25</v>
      </c>
      <c r="F206" s="24" t="s">
        <v>666</v>
      </c>
    </row>
    <row r="207" spans="1:6" ht="31" x14ac:dyDescent="0.35">
      <c r="A207" s="23" t="s">
        <v>394</v>
      </c>
      <c r="B207" s="23" t="s">
        <v>5</v>
      </c>
      <c r="C207" s="24" t="s">
        <v>395</v>
      </c>
      <c r="D207" s="25">
        <v>46281.833333333299</v>
      </c>
      <c r="E207" s="25">
        <v>46282.25</v>
      </c>
      <c r="F207" s="24" t="s">
        <v>396</v>
      </c>
    </row>
    <row r="208" spans="1:6" ht="31" x14ac:dyDescent="0.35">
      <c r="A208" s="23" t="s">
        <v>394</v>
      </c>
      <c r="B208" s="23" t="s">
        <v>5</v>
      </c>
      <c r="C208" s="24" t="s">
        <v>397</v>
      </c>
      <c r="D208" s="25">
        <v>46281.833333333299</v>
      </c>
      <c r="E208" s="25">
        <v>46282.25</v>
      </c>
      <c r="F208" s="24" t="s">
        <v>396</v>
      </c>
    </row>
    <row r="209" spans="1:6" ht="62" x14ac:dyDescent="0.35">
      <c r="A209" s="23" t="s">
        <v>394</v>
      </c>
      <c r="B209" s="23" t="s">
        <v>5</v>
      </c>
      <c r="C209" s="24" t="s">
        <v>410</v>
      </c>
      <c r="D209" s="25">
        <v>46281.833333333299</v>
      </c>
      <c r="E209" s="25">
        <v>46282.25</v>
      </c>
      <c r="F209" s="24" t="s">
        <v>411</v>
      </c>
    </row>
    <row r="210" spans="1:6" ht="46.5" x14ac:dyDescent="0.35">
      <c r="A210" s="23" t="s">
        <v>394</v>
      </c>
      <c r="B210" s="23" t="s">
        <v>5</v>
      </c>
      <c r="C210" s="24" t="s">
        <v>663</v>
      </c>
      <c r="D210" s="25">
        <v>46281.875</v>
      </c>
      <c r="E210" s="25">
        <v>46282.25</v>
      </c>
      <c r="F210" s="24" t="s">
        <v>664</v>
      </c>
    </row>
    <row r="211" spans="1:6" ht="62" x14ac:dyDescent="0.35">
      <c r="A211" s="23" t="s">
        <v>394</v>
      </c>
      <c r="B211" s="23" t="s">
        <v>4</v>
      </c>
      <c r="C211" s="24" t="s">
        <v>683</v>
      </c>
      <c r="D211" s="25">
        <v>46281.916666666701</v>
      </c>
      <c r="E211" s="25">
        <v>46282.208333333299</v>
      </c>
      <c r="F211" s="24" t="s">
        <v>682</v>
      </c>
    </row>
    <row r="212" spans="1:6" ht="77.5" x14ac:dyDescent="0.35">
      <c r="A212" s="23" t="s">
        <v>429</v>
      </c>
      <c r="B212" s="23" t="s">
        <v>7</v>
      </c>
      <c r="C212" s="24" t="s">
        <v>430</v>
      </c>
      <c r="D212" s="25">
        <v>46281.916666666701</v>
      </c>
      <c r="E212" s="25">
        <v>46282.229166666701</v>
      </c>
      <c r="F212" s="24" t="s">
        <v>431</v>
      </c>
    </row>
    <row r="213" spans="1:6" ht="93" x14ac:dyDescent="0.35">
      <c r="A213" s="23" t="s">
        <v>429</v>
      </c>
      <c r="B213" s="23" t="s">
        <v>8</v>
      </c>
      <c r="C213" s="24" t="s">
        <v>439</v>
      </c>
      <c r="D213" s="25">
        <v>46281.916666666701</v>
      </c>
      <c r="E213" s="25">
        <v>46282.229166666701</v>
      </c>
      <c r="F213" s="24" t="s">
        <v>438</v>
      </c>
    </row>
    <row r="214" spans="1:6" ht="62" x14ac:dyDescent="0.35">
      <c r="A214" s="23" t="s">
        <v>429</v>
      </c>
      <c r="B214" s="23" t="s">
        <v>7</v>
      </c>
      <c r="C214" s="24" t="s">
        <v>451</v>
      </c>
      <c r="D214" s="25">
        <v>46281.916666666701</v>
      </c>
      <c r="E214" s="25">
        <v>46282.229166666701</v>
      </c>
      <c r="F214" s="24" t="s">
        <v>452</v>
      </c>
    </row>
    <row r="215" spans="1:6" ht="77.5" x14ac:dyDescent="0.35">
      <c r="A215" s="23" t="s">
        <v>429</v>
      </c>
      <c r="B215" s="23" t="s">
        <v>8</v>
      </c>
      <c r="C215" s="24" t="s">
        <v>678</v>
      </c>
      <c r="D215" s="25">
        <v>46281.916666666701</v>
      </c>
      <c r="E215" s="25">
        <v>46282.229166666701</v>
      </c>
      <c r="F215" s="24" t="s">
        <v>679</v>
      </c>
    </row>
    <row r="216" spans="1:6" ht="62" x14ac:dyDescent="0.35">
      <c r="A216" s="23" t="s">
        <v>429</v>
      </c>
      <c r="B216" s="23" t="s">
        <v>7</v>
      </c>
      <c r="C216" s="24" t="s">
        <v>455</v>
      </c>
      <c r="D216" s="25">
        <v>46281.916666666701</v>
      </c>
      <c r="E216" s="25">
        <v>46282.229166666701</v>
      </c>
      <c r="F216" s="24" t="s">
        <v>456</v>
      </c>
    </row>
    <row r="217" spans="1:6" ht="93" x14ac:dyDescent="0.35">
      <c r="A217" s="23" t="s">
        <v>429</v>
      </c>
      <c r="B217" s="23" t="s">
        <v>7</v>
      </c>
      <c r="C217" s="24" t="s">
        <v>684</v>
      </c>
      <c r="D217" s="25">
        <v>46281.916666666701</v>
      </c>
      <c r="E217" s="25">
        <v>46282.229166666701</v>
      </c>
      <c r="F217" s="24" t="s">
        <v>685</v>
      </c>
    </row>
    <row r="218" spans="1:6" ht="93" x14ac:dyDescent="0.35">
      <c r="A218" s="23" t="s">
        <v>429</v>
      </c>
      <c r="B218" s="23" t="s">
        <v>8</v>
      </c>
      <c r="C218" s="24" t="s">
        <v>691</v>
      </c>
      <c r="D218" s="25">
        <v>46281.916666666701</v>
      </c>
      <c r="E218" s="25">
        <v>46282.229166666701</v>
      </c>
      <c r="F218" s="24" t="s">
        <v>692</v>
      </c>
    </row>
    <row r="219" spans="1:6" ht="62" x14ac:dyDescent="0.35">
      <c r="A219" s="23" t="s">
        <v>353</v>
      </c>
      <c r="B219" s="23" t="s">
        <v>2</v>
      </c>
      <c r="C219" s="24" t="s">
        <v>354</v>
      </c>
      <c r="D219" s="25">
        <v>46237.25</v>
      </c>
      <c r="E219" s="25">
        <v>46692.25</v>
      </c>
      <c r="F219" s="24" t="s">
        <v>355</v>
      </c>
    </row>
    <row r="220" spans="1:6" ht="46.5" x14ac:dyDescent="0.35">
      <c r="A220" s="23" t="s">
        <v>504</v>
      </c>
      <c r="B220" s="23" t="s">
        <v>6</v>
      </c>
      <c r="C220" s="24" t="s">
        <v>505</v>
      </c>
      <c r="D220" s="25">
        <v>46281.833333333299</v>
      </c>
      <c r="E220" s="25">
        <v>46282.25</v>
      </c>
      <c r="F220" s="24" t="s">
        <v>506</v>
      </c>
    </row>
    <row r="221" spans="1:6" ht="46.5" x14ac:dyDescent="0.35">
      <c r="A221" s="23" t="s">
        <v>504</v>
      </c>
      <c r="B221" s="23" t="s">
        <v>6</v>
      </c>
      <c r="C221" s="24" t="s">
        <v>507</v>
      </c>
      <c r="D221" s="25">
        <v>46281.875</v>
      </c>
      <c r="E221" s="25">
        <v>46282.25</v>
      </c>
      <c r="F221" s="24" t="s">
        <v>506</v>
      </c>
    </row>
    <row r="222" spans="1:6" ht="46.5" x14ac:dyDescent="0.35">
      <c r="A222" s="23" t="s">
        <v>384</v>
      </c>
      <c r="B222" s="23" t="s">
        <v>4</v>
      </c>
      <c r="C222" s="24" t="s">
        <v>642</v>
      </c>
      <c r="D222" s="25">
        <v>46281.875</v>
      </c>
      <c r="E222" s="25">
        <v>46282.25</v>
      </c>
      <c r="F222" s="24" t="s">
        <v>643</v>
      </c>
    </row>
    <row r="223" spans="1:6" ht="31" x14ac:dyDescent="0.35">
      <c r="A223" s="23" t="s">
        <v>384</v>
      </c>
      <c r="B223" s="23" t="s">
        <v>4</v>
      </c>
      <c r="C223" s="24" t="s">
        <v>644</v>
      </c>
      <c r="D223" s="25">
        <v>46281.875</v>
      </c>
      <c r="E223" s="25">
        <v>46282.25</v>
      </c>
      <c r="F223" s="24" t="s">
        <v>645</v>
      </c>
    </row>
    <row r="224" spans="1:6" ht="93" x14ac:dyDescent="0.35">
      <c r="A224" s="23" t="s">
        <v>384</v>
      </c>
      <c r="B224" s="23" t="s">
        <v>4</v>
      </c>
      <c r="C224" s="24" t="s">
        <v>437</v>
      </c>
      <c r="D224" s="25">
        <v>46281.916666666701</v>
      </c>
      <c r="E224" s="25">
        <v>46282.229166666701</v>
      </c>
      <c r="F224" s="24" t="s">
        <v>438</v>
      </c>
    </row>
    <row r="225" spans="1:6" ht="46.5" x14ac:dyDescent="0.35">
      <c r="A225" s="23" t="s">
        <v>384</v>
      </c>
      <c r="B225" s="23" t="s">
        <v>4</v>
      </c>
      <c r="C225" s="24" t="s">
        <v>502</v>
      </c>
      <c r="D225" s="25">
        <v>46281.875</v>
      </c>
      <c r="E225" s="25">
        <v>46282.25</v>
      </c>
      <c r="F225" s="24" t="s">
        <v>503</v>
      </c>
    </row>
    <row r="226" spans="1:6" ht="77.5" x14ac:dyDescent="0.35">
      <c r="A226" s="23" t="s">
        <v>69</v>
      </c>
      <c r="B226" s="23" t="s">
        <v>6</v>
      </c>
      <c r="C226" s="24" t="s">
        <v>70</v>
      </c>
      <c r="D226" s="25">
        <v>46281.927083333299</v>
      </c>
      <c r="E226" s="25">
        <v>46282.25</v>
      </c>
      <c r="F226" s="24" t="s">
        <v>71</v>
      </c>
    </row>
    <row r="227" spans="1:6" ht="77.5" x14ac:dyDescent="0.35">
      <c r="A227" s="23" t="s">
        <v>69</v>
      </c>
      <c r="B227" s="23" t="s">
        <v>6</v>
      </c>
      <c r="C227" s="24" t="s">
        <v>72</v>
      </c>
      <c r="D227" s="25">
        <v>46281.927083333299</v>
      </c>
      <c r="E227" s="25">
        <v>46282.25</v>
      </c>
      <c r="F227" s="24" t="s">
        <v>71</v>
      </c>
    </row>
    <row r="228" spans="1:6" ht="77.5" x14ac:dyDescent="0.35">
      <c r="A228" s="23" t="s">
        <v>69</v>
      </c>
      <c r="B228" s="23" t="s">
        <v>6</v>
      </c>
      <c r="C228" s="24" t="s">
        <v>73</v>
      </c>
      <c r="D228" s="25">
        <v>46281.927083333299</v>
      </c>
      <c r="E228" s="25">
        <v>46282.25</v>
      </c>
      <c r="F228" s="24" t="s">
        <v>71</v>
      </c>
    </row>
    <row r="229" spans="1:6" ht="93" x14ac:dyDescent="0.35">
      <c r="A229" s="23" t="s">
        <v>69</v>
      </c>
      <c r="B229" s="23" t="s">
        <v>24</v>
      </c>
      <c r="C229" s="24" t="s">
        <v>686</v>
      </c>
      <c r="D229" s="25">
        <v>46281.916666666701</v>
      </c>
      <c r="E229" s="25">
        <v>46282.229166666701</v>
      </c>
      <c r="F229" s="24" t="s">
        <v>685</v>
      </c>
    </row>
    <row r="230" spans="1:6" ht="46.5" x14ac:dyDescent="0.35">
      <c r="A230" s="23" t="s">
        <v>530</v>
      </c>
      <c r="B230" s="23" t="s">
        <v>6</v>
      </c>
      <c r="C230" s="24" t="s">
        <v>703</v>
      </c>
      <c r="D230" s="25">
        <v>46281.875</v>
      </c>
      <c r="E230" s="25">
        <v>46282.25</v>
      </c>
      <c r="F230" s="24" t="s">
        <v>704</v>
      </c>
    </row>
    <row r="231" spans="1:6" ht="46.5" x14ac:dyDescent="0.35">
      <c r="A231" s="23" t="s">
        <v>530</v>
      </c>
      <c r="B231" s="23" t="s">
        <v>2</v>
      </c>
      <c r="C231" s="24" t="s">
        <v>705</v>
      </c>
      <c r="D231" s="25">
        <v>46281.875</v>
      </c>
      <c r="E231" s="25">
        <v>46282.25</v>
      </c>
      <c r="F231" s="24" t="s">
        <v>704</v>
      </c>
    </row>
    <row r="232" spans="1:6" ht="93" x14ac:dyDescent="0.35">
      <c r="A232" s="23" t="s">
        <v>530</v>
      </c>
      <c r="B232" s="23" t="s">
        <v>6</v>
      </c>
      <c r="C232" s="24" t="s">
        <v>710</v>
      </c>
      <c r="D232" s="25">
        <v>46281.875</v>
      </c>
      <c r="E232" s="25">
        <v>46282.25</v>
      </c>
      <c r="F232" s="24" t="s">
        <v>711</v>
      </c>
    </row>
    <row r="233" spans="1:6" ht="108.5" x14ac:dyDescent="0.35">
      <c r="A233" s="23" t="s">
        <v>498</v>
      </c>
      <c r="B233" s="23" t="s">
        <v>2</v>
      </c>
      <c r="C233" s="24" t="s">
        <v>508</v>
      </c>
      <c r="D233" s="25">
        <v>46281.833333333299</v>
      </c>
      <c r="E233" s="25">
        <v>46282.25</v>
      </c>
      <c r="F233" s="24" t="s">
        <v>509</v>
      </c>
    </row>
    <row r="234" spans="1:6" ht="108.5" x14ac:dyDescent="0.35">
      <c r="A234" s="23" t="s">
        <v>498</v>
      </c>
      <c r="B234" s="23" t="s">
        <v>6</v>
      </c>
      <c r="C234" s="24" t="s">
        <v>510</v>
      </c>
      <c r="D234" s="25">
        <v>46281.833333333299</v>
      </c>
      <c r="E234" s="25">
        <v>46282.25</v>
      </c>
      <c r="F234" s="24" t="s">
        <v>509</v>
      </c>
    </row>
    <row r="235" spans="1:6" ht="108.5" x14ac:dyDescent="0.35">
      <c r="A235" s="23" t="s">
        <v>498</v>
      </c>
      <c r="B235" s="23" t="s">
        <v>2</v>
      </c>
      <c r="C235" s="24" t="s">
        <v>511</v>
      </c>
      <c r="D235" s="25">
        <v>46281.833333333299</v>
      </c>
      <c r="E235" s="25">
        <v>46282.25</v>
      </c>
      <c r="F235" s="24" t="s">
        <v>509</v>
      </c>
    </row>
    <row r="236" spans="1:6" ht="108.5" x14ac:dyDescent="0.35">
      <c r="A236" s="23" t="s">
        <v>498</v>
      </c>
      <c r="B236" s="23" t="s">
        <v>6</v>
      </c>
      <c r="C236" s="24" t="s">
        <v>512</v>
      </c>
      <c r="D236" s="25">
        <v>46281.833333333299</v>
      </c>
      <c r="E236" s="25">
        <v>46282.25</v>
      </c>
      <c r="F236" s="24" t="s">
        <v>509</v>
      </c>
    </row>
    <row r="237" spans="1:6" ht="62" x14ac:dyDescent="0.35">
      <c r="A237" s="23" t="s">
        <v>498</v>
      </c>
      <c r="B237" s="23" t="s">
        <v>2</v>
      </c>
      <c r="C237" s="24" t="s">
        <v>526</v>
      </c>
      <c r="D237" s="25">
        <v>46281.875</v>
      </c>
      <c r="E237" s="25">
        <v>46282.25</v>
      </c>
      <c r="F237" s="24" t="s">
        <v>527</v>
      </c>
    </row>
    <row r="238" spans="1:6" ht="46.5" x14ac:dyDescent="0.35">
      <c r="A238" s="23" t="s">
        <v>254</v>
      </c>
      <c r="B238" s="23" t="s">
        <v>2</v>
      </c>
      <c r="C238" s="24" t="s">
        <v>255</v>
      </c>
      <c r="D238" s="25">
        <v>46281.833333333299</v>
      </c>
      <c r="E238" s="25">
        <v>46282.25</v>
      </c>
      <c r="F238" s="24" t="s">
        <v>253</v>
      </c>
    </row>
    <row r="239" spans="1:6" ht="46.5" x14ac:dyDescent="0.35">
      <c r="A239" s="23" t="s">
        <v>254</v>
      </c>
      <c r="B239" s="23" t="s">
        <v>2</v>
      </c>
      <c r="C239" s="24" t="s">
        <v>256</v>
      </c>
      <c r="D239" s="25">
        <v>46281.833333333299</v>
      </c>
      <c r="E239" s="25">
        <v>46282.25</v>
      </c>
      <c r="F239" s="24" t="s">
        <v>253</v>
      </c>
    </row>
    <row r="240" spans="1:6" ht="46.5" x14ac:dyDescent="0.35">
      <c r="A240" s="23" t="s">
        <v>254</v>
      </c>
      <c r="B240" s="23" t="s">
        <v>2</v>
      </c>
      <c r="C240" s="24" t="s">
        <v>257</v>
      </c>
      <c r="D240" s="25">
        <v>46281.833333333299</v>
      </c>
      <c r="E240" s="25">
        <v>46282.25</v>
      </c>
      <c r="F240" s="24" t="s">
        <v>253</v>
      </c>
    </row>
    <row r="241" spans="1:6" ht="46.5" x14ac:dyDescent="0.35">
      <c r="A241" s="23" t="s">
        <v>254</v>
      </c>
      <c r="B241" s="23" t="s">
        <v>2</v>
      </c>
      <c r="C241" s="24" t="s">
        <v>258</v>
      </c>
      <c r="D241" s="25">
        <v>46281.833333333299</v>
      </c>
      <c r="E241" s="25">
        <v>46282.25</v>
      </c>
      <c r="F241" s="24" t="s">
        <v>253</v>
      </c>
    </row>
    <row r="242" spans="1:6" ht="46.5" x14ac:dyDescent="0.35">
      <c r="A242" s="23" t="s">
        <v>254</v>
      </c>
      <c r="B242" s="23" t="s">
        <v>2</v>
      </c>
      <c r="C242" s="24" t="s">
        <v>259</v>
      </c>
      <c r="D242" s="25">
        <v>46281.833333333299</v>
      </c>
      <c r="E242" s="25">
        <v>46282.25</v>
      </c>
      <c r="F242" s="24" t="s">
        <v>253</v>
      </c>
    </row>
    <row r="243" spans="1:6" ht="46.5" x14ac:dyDescent="0.35">
      <c r="A243" s="23" t="s">
        <v>254</v>
      </c>
      <c r="B243" s="23" t="s">
        <v>2</v>
      </c>
      <c r="C243" s="24" t="s">
        <v>260</v>
      </c>
      <c r="D243" s="25">
        <v>46281.833333333299</v>
      </c>
      <c r="E243" s="25">
        <v>46282.25</v>
      </c>
      <c r="F243" s="24" t="s">
        <v>253</v>
      </c>
    </row>
    <row r="244" spans="1:6" ht="46.5" x14ac:dyDescent="0.35">
      <c r="A244" s="23" t="s">
        <v>254</v>
      </c>
      <c r="B244" s="23" t="s">
        <v>6</v>
      </c>
      <c r="C244" s="24" t="s">
        <v>263</v>
      </c>
      <c r="D244" s="25">
        <v>46281.833333333299</v>
      </c>
      <c r="E244" s="25">
        <v>46282.25</v>
      </c>
      <c r="F244" s="24" t="s">
        <v>264</v>
      </c>
    </row>
    <row r="245" spans="1:6" ht="46.5" x14ac:dyDescent="0.35">
      <c r="A245" s="23" t="s">
        <v>254</v>
      </c>
      <c r="B245" s="23" t="s">
        <v>6</v>
      </c>
      <c r="C245" s="24" t="s">
        <v>265</v>
      </c>
      <c r="D245" s="25">
        <v>46281.833333333299</v>
      </c>
      <c r="E245" s="25">
        <v>46282.25</v>
      </c>
      <c r="F245" s="24" t="s">
        <v>264</v>
      </c>
    </row>
    <row r="246" spans="1:6" ht="46.5" x14ac:dyDescent="0.35">
      <c r="A246" s="23" t="s">
        <v>254</v>
      </c>
      <c r="B246" s="23" t="s">
        <v>6</v>
      </c>
      <c r="C246" s="24" t="s">
        <v>266</v>
      </c>
      <c r="D246" s="25">
        <v>46281.833333333299</v>
      </c>
      <c r="E246" s="25">
        <v>46282.25</v>
      </c>
      <c r="F246" s="24" t="s">
        <v>264</v>
      </c>
    </row>
    <row r="247" spans="1:6" ht="46.5" x14ac:dyDescent="0.35">
      <c r="A247" s="23" t="s">
        <v>254</v>
      </c>
      <c r="B247" s="23" t="s">
        <v>6</v>
      </c>
      <c r="C247" s="24" t="s">
        <v>270</v>
      </c>
      <c r="D247" s="25">
        <v>46281.875</v>
      </c>
      <c r="E247" s="25">
        <v>46282.25</v>
      </c>
      <c r="F247" s="24" t="s">
        <v>269</v>
      </c>
    </row>
    <row r="248" spans="1:6" ht="46.5" x14ac:dyDescent="0.35">
      <c r="A248" s="23" t="s">
        <v>254</v>
      </c>
      <c r="B248" s="23" t="s">
        <v>2</v>
      </c>
      <c r="C248" s="24" t="s">
        <v>271</v>
      </c>
      <c r="D248" s="25">
        <v>46281.875</v>
      </c>
      <c r="E248" s="25">
        <v>46282.25</v>
      </c>
      <c r="F248" s="24" t="s">
        <v>269</v>
      </c>
    </row>
    <row r="249" spans="1:6" ht="46.5" x14ac:dyDescent="0.35">
      <c r="A249" s="23" t="s">
        <v>251</v>
      </c>
      <c r="B249" s="23" t="s">
        <v>5</v>
      </c>
      <c r="C249" s="24" t="s">
        <v>252</v>
      </c>
      <c r="D249" s="25">
        <v>46281.833333333299</v>
      </c>
      <c r="E249" s="25">
        <v>46282.25</v>
      </c>
      <c r="F249" s="24" t="s">
        <v>253</v>
      </c>
    </row>
    <row r="250" spans="1:6" ht="46.5" x14ac:dyDescent="0.35">
      <c r="A250" s="23" t="s">
        <v>251</v>
      </c>
      <c r="B250" s="23" t="s">
        <v>4</v>
      </c>
      <c r="C250" s="24" t="s">
        <v>272</v>
      </c>
      <c r="D250" s="25">
        <v>46281.875</v>
      </c>
      <c r="E250" s="25">
        <v>46282.25</v>
      </c>
      <c r="F250" s="24" t="s">
        <v>269</v>
      </c>
    </row>
    <row r="251" spans="1:6" ht="46.5" x14ac:dyDescent="0.35">
      <c r="A251" s="23" t="s">
        <v>251</v>
      </c>
      <c r="B251" s="23" t="s">
        <v>4</v>
      </c>
      <c r="C251" s="24" t="s">
        <v>273</v>
      </c>
      <c r="D251" s="25">
        <v>46281.875</v>
      </c>
      <c r="E251" s="25">
        <v>46282.25</v>
      </c>
      <c r="F251" s="24" t="s">
        <v>269</v>
      </c>
    </row>
    <row r="252" spans="1:6" ht="46.5" x14ac:dyDescent="0.35">
      <c r="A252" s="23" t="s">
        <v>251</v>
      </c>
      <c r="B252" s="23" t="s">
        <v>5</v>
      </c>
      <c r="C252" s="24" t="s">
        <v>313</v>
      </c>
      <c r="D252" s="25">
        <v>46282.03125</v>
      </c>
      <c r="E252" s="25">
        <v>46282.208333333299</v>
      </c>
      <c r="F252" s="24" t="s">
        <v>314</v>
      </c>
    </row>
    <row r="253" spans="1:6" ht="46.5" x14ac:dyDescent="0.35">
      <c r="A253" s="23" t="s">
        <v>248</v>
      </c>
      <c r="B253" s="23" t="s">
        <v>6</v>
      </c>
      <c r="C253" s="24" t="s">
        <v>249</v>
      </c>
      <c r="D253" s="25">
        <v>45804.208333333299</v>
      </c>
      <c r="E253" s="25">
        <v>46418.208333333299</v>
      </c>
      <c r="F253" s="24" t="s">
        <v>250</v>
      </c>
    </row>
    <row r="254" spans="1:6" ht="31" x14ac:dyDescent="0.35">
      <c r="A254" s="23" t="s">
        <v>248</v>
      </c>
      <c r="B254" s="23" t="s">
        <v>6</v>
      </c>
      <c r="C254" s="24" t="s">
        <v>295</v>
      </c>
      <c r="D254" s="25">
        <v>46281.979166666701</v>
      </c>
      <c r="E254" s="25">
        <v>46282.25</v>
      </c>
      <c r="F254" s="24" t="s">
        <v>292</v>
      </c>
    </row>
    <row r="255" spans="1:6" ht="31" x14ac:dyDescent="0.35">
      <c r="A255" s="23" t="s">
        <v>248</v>
      </c>
      <c r="B255" s="23" t="s">
        <v>2</v>
      </c>
      <c r="C255" s="24" t="s">
        <v>311</v>
      </c>
      <c r="D255" s="25">
        <v>46267.833333333299</v>
      </c>
      <c r="E255" s="25">
        <v>46323.25</v>
      </c>
      <c r="F255" s="24" t="s">
        <v>312</v>
      </c>
    </row>
    <row r="256" spans="1:6" ht="93" x14ac:dyDescent="0.35">
      <c r="A256" s="23" t="s">
        <v>97</v>
      </c>
      <c r="B256" s="23" t="s">
        <v>6</v>
      </c>
      <c r="C256" s="24" t="s">
        <v>580</v>
      </c>
      <c r="D256" s="25">
        <v>46281.833333333299</v>
      </c>
      <c r="E256" s="25">
        <v>46282.25</v>
      </c>
      <c r="F256" s="24" t="s">
        <v>581</v>
      </c>
    </row>
    <row r="257" spans="1:6" ht="77.5" x14ac:dyDescent="0.35">
      <c r="A257" s="23" t="s">
        <v>97</v>
      </c>
      <c r="B257" s="23" t="s">
        <v>6</v>
      </c>
      <c r="C257" s="24" t="s">
        <v>98</v>
      </c>
      <c r="D257" s="25">
        <v>46281.833333333299</v>
      </c>
      <c r="E257" s="25">
        <v>46282.25</v>
      </c>
      <c r="F257" s="24" t="s">
        <v>99</v>
      </c>
    </row>
    <row r="258" spans="1:6" ht="46.5" x14ac:dyDescent="0.35">
      <c r="A258" s="23" t="s">
        <v>97</v>
      </c>
      <c r="B258" s="23" t="s">
        <v>6</v>
      </c>
      <c r="C258" s="24" t="s">
        <v>284</v>
      </c>
      <c r="D258" s="25">
        <v>46281.875</v>
      </c>
      <c r="E258" s="25">
        <v>46282.25</v>
      </c>
      <c r="F258" s="24" t="s">
        <v>285</v>
      </c>
    </row>
    <row r="259" spans="1:6" ht="46.5" x14ac:dyDescent="0.35">
      <c r="A259" s="23" t="s">
        <v>97</v>
      </c>
      <c r="B259" s="23" t="s">
        <v>6</v>
      </c>
      <c r="C259" s="24" t="s">
        <v>286</v>
      </c>
      <c r="D259" s="25">
        <v>46281.875</v>
      </c>
      <c r="E259" s="25">
        <v>46282.25</v>
      </c>
      <c r="F259" s="24" t="s">
        <v>285</v>
      </c>
    </row>
    <row r="260" spans="1:6" ht="46.5" x14ac:dyDescent="0.35">
      <c r="A260" s="23" t="s">
        <v>97</v>
      </c>
      <c r="B260" s="23" t="s">
        <v>6</v>
      </c>
      <c r="C260" s="24" t="s">
        <v>287</v>
      </c>
      <c r="D260" s="25">
        <v>46281.875</v>
      </c>
      <c r="E260" s="25">
        <v>46282.25</v>
      </c>
      <c r="F260" s="24" t="s">
        <v>285</v>
      </c>
    </row>
    <row r="261" spans="1:6" ht="46.5" x14ac:dyDescent="0.35">
      <c r="A261" s="23" t="s">
        <v>97</v>
      </c>
      <c r="B261" s="23" t="s">
        <v>2</v>
      </c>
      <c r="C261" s="24" t="s">
        <v>315</v>
      </c>
      <c r="D261" s="25">
        <v>46281.833333333299</v>
      </c>
      <c r="E261" s="25">
        <v>46282.208333333299</v>
      </c>
      <c r="F261" s="24" t="s">
        <v>316</v>
      </c>
    </row>
    <row r="262" spans="1:6" ht="46.5" x14ac:dyDescent="0.35">
      <c r="A262" s="23" t="s">
        <v>97</v>
      </c>
      <c r="B262" s="23" t="s">
        <v>2</v>
      </c>
      <c r="C262" s="24" t="s">
        <v>317</v>
      </c>
      <c r="D262" s="25">
        <v>46281.833333333299</v>
      </c>
      <c r="E262" s="25">
        <v>46282.208333333299</v>
      </c>
      <c r="F262" s="24" t="s">
        <v>316</v>
      </c>
    </row>
    <row r="263" spans="1:6" ht="46.5" x14ac:dyDescent="0.35">
      <c r="A263" s="23" t="s">
        <v>97</v>
      </c>
      <c r="B263" s="23" t="s">
        <v>6</v>
      </c>
      <c r="C263" s="24" t="s">
        <v>331</v>
      </c>
      <c r="D263" s="25">
        <v>46281.875</v>
      </c>
      <c r="E263" s="25">
        <v>46282.25</v>
      </c>
      <c r="F263" s="24" t="s">
        <v>332</v>
      </c>
    </row>
    <row r="264" spans="1:6" ht="46.5" x14ac:dyDescent="0.35">
      <c r="A264" s="23" t="s">
        <v>97</v>
      </c>
      <c r="B264" s="23" t="s">
        <v>6</v>
      </c>
      <c r="C264" s="24" t="s">
        <v>348</v>
      </c>
      <c r="D264" s="25">
        <v>46281.833333333299</v>
      </c>
      <c r="E264" s="25">
        <v>46282.25</v>
      </c>
      <c r="F264" s="24" t="s">
        <v>349</v>
      </c>
    </row>
    <row r="265" spans="1:6" ht="46.5" x14ac:dyDescent="0.35">
      <c r="A265" s="23" t="s">
        <v>97</v>
      </c>
      <c r="B265" s="23" t="s">
        <v>6</v>
      </c>
      <c r="C265" s="24" t="s">
        <v>350</v>
      </c>
      <c r="D265" s="25">
        <v>46281.833333333299</v>
      </c>
      <c r="E265" s="25">
        <v>46282.25</v>
      </c>
      <c r="F265" s="24" t="s">
        <v>349</v>
      </c>
    </row>
    <row r="266" spans="1:6" ht="108.5" x14ac:dyDescent="0.35">
      <c r="A266" s="23" t="s">
        <v>97</v>
      </c>
      <c r="B266" s="23" t="s">
        <v>6</v>
      </c>
      <c r="C266" s="24" t="s">
        <v>699</v>
      </c>
      <c r="D266" s="25">
        <v>46281.916666666701</v>
      </c>
      <c r="E266" s="25">
        <v>46282.25</v>
      </c>
      <c r="F266" s="24" t="s">
        <v>700</v>
      </c>
    </row>
    <row r="267" spans="1:6" ht="46.5" x14ac:dyDescent="0.35">
      <c r="A267" s="23" t="s">
        <v>296</v>
      </c>
      <c r="B267" s="23" t="s">
        <v>8</v>
      </c>
      <c r="C267" s="24" t="s">
        <v>297</v>
      </c>
      <c r="D267" s="25">
        <v>46281.875</v>
      </c>
      <c r="E267" s="25">
        <v>46282.25</v>
      </c>
      <c r="F267" s="24" t="s">
        <v>298</v>
      </c>
    </row>
    <row r="268" spans="1:6" ht="46.5" x14ac:dyDescent="0.35">
      <c r="A268" s="23" t="s">
        <v>296</v>
      </c>
      <c r="B268" s="23" t="s">
        <v>7</v>
      </c>
      <c r="C268" s="24" t="s">
        <v>299</v>
      </c>
      <c r="D268" s="25">
        <v>46281.875</v>
      </c>
      <c r="E268" s="25">
        <v>46282.25</v>
      </c>
      <c r="F268" s="24" t="s">
        <v>298</v>
      </c>
    </row>
    <row r="269" spans="1:6" ht="46.5" x14ac:dyDescent="0.35">
      <c r="A269" s="23" t="s">
        <v>296</v>
      </c>
      <c r="B269" s="23" t="s">
        <v>8</v>
      </c>
      <c r="C269" s="24" t="s">
        <v>628</v>
      </c>
      <c r="D269" s="25">
        <v>46281.958333333299</v>
      </c>
      <c r="E269" s="25">
        <v>46282.25</v>
      </c>
      <c r="F269" s="24" t="s">
        <v>301</v>
      </c>
    </row>
    <row r="270" spans="1:6" ht="46.5" x14ac:dyDescent="0.35">
      <c r="A270" s="23" t="s">
        <v>296</v>
      </c>
      <c r="B270" s="23" t="s">
        <v>7</v>
      </c>
      <c r="C270" s="24" t="s">
        <v>318</v>
      </c>
      <c r="D270" s="25">
        <v>46282.03125</v>
      </c>
      <c r="E270" s="25">
        <v>46282.25</v>
      </c>
      <c r="F270" s="24" t="s">
        <v>319</v>
      </c>
    </row>
    <row r="271" spans="1:6" ht="77.5" x14ac:dyDescent="0.35">
      <c r="A271" s="23" t="s">
        <v>169</v>
      </c>
      <c r="B271" s="23" t="s">
        <v>6</v>
      </c>
      <c r="C271" s="24" t="s">
        <v>170</v>
      </c>
      <c r="D271" s="25">
        <v>46281.833333333299</v>
      </c>
      <c r="E271" s="25">
        <v>46282.25</v>
      </c>
      <c r="F271" s="24" t="s">
        <v>171</v>
      </c>
    </row>
    <row r="272" spans="1:6" ht="77.5" x14ac:dyDescent="0.35">
      <c r="A272" s="23" t="s">
        <v>169</v>
      </c>
      <c r="B272" s="23" t="s">
        <v>6</v>
      </c>
      <c r="C272" s="24" t="s">
        <v>172</v>
      </c>
      <c r="D272" s="25">
        <v>46281.833333333299</v>
      </c>
      <c r="E272" s="25">
        <v>46282.25</v>
      </c>
      <c r="F272" s="24" t="s">
        <v>171</v>
      </c>
    </row>
    <row r="273" spans="1:6" ht="77.5" x14ac:dyDescent="0.35">
      <c r="A273" s="23" t="s">
        <v>169</v>
      </c>
      <c r="B273" s="23" t="s">
        <v>6</v>
      </c>
      <c r="C273" s="24" t="s">
        <v>173</v>
      </c>
      <c r="D273" s="25">
        <v>46281.833333333299</v>
      </c>
      <c r="E273" s="25">
        <v>46282.25</v>
      </c>
      <c r="F273" s="24" t="s">
        <v>171</v>
      </c>
    </row>
    <row r="274" spans="1:6" ht="77.5" x14ac:dyDescent="0.35">
      <c r="A274" s="23" t="s">
        <v>169</v>
      </c>
      <c r="B274" s="23" t="s">
        <v>6</v>
      </c>
      <c r="C274" s="24" t="s">
        <v>174</v>
      </c>
      <c r="D274" s="25">
        <v>46281.833333333299</v>
      </c>
      <c r="E274" s="25">
        <v>46282.25</v>
      </c>
      <c r="F274" s="24" t="s">
        <v>171</v>
      </c>
    </row>
    <row r="275" spans="1:6" ht="77.5" x14ac:dyDescent="0.35">
      <c r="A275" s="23" t="s">
        <v>169</v>
      </c>
      <c r="B275" s="23" t="s">
        <v>6</v>
      </c>
      <c r="C275" s="24" t="s">
        <v>175</v>
      </c>
      <c r="D275" s="25">
        <v>46281.833333333299</v>
      </c>
      <c r="E275" s="25">
        <v>46282.25</v>
      </c>
      <c r="F275" s="24" t="s">
        <v>171</v>
      </c>
    </row>
    <row r="276" spans="1:6" ht="77.5" x14ac:dyDescent="0.35">
      <c r="A276" s="23" t="s">
        <v>169</v>
      </c>
      <c r="B276" s="23" t="s">
        <v>6</v>
      </c>
      <c r="C276" s="24" t="s">
        <v>176</v>
      </c>
      <c r="D276" s="25">
        <v>46281.833333333299</v>
      </c>
      <c r="E276" s="25">
        <v>46282.25</v>
      </c>
      <c r="F276" s="24" t="s">
        <v>171</v>
      </c>
    </row>
    <row r="277" spans="1:6" ht="62" x14ac:dyDescent="0.35">
      <c r="A277" s="23" t="s">
        <v>280</v>
      </c>
      <c r="B277" s="23" t="s">
        <v>2</v>
      </c>
      <c r="C277" s="24" t="s">
        <v>281</v>
      </c>
      <c r="D277" s="25">
        <v>46281.875</v>
      </c>
      <c r="E277" s="25">
        <v>46282.25</v>
      </c>
      <c r="F277" s="24" t="s">
        <v>282</v>
      </c>
    </row>
    <row r="278" spans="1:6" ht="62" x14ac:dyDescent="0.35">
      <c r="A278" s="23" t="s">
        <v>280</v>
      </c>
      <c r="B278" s="23" t="s">
        <v>2</v>
      </c>
      <c r="C278" s="24" t="s">
        <v>283</v>
      </c>
      <c r="D278" s="25">
        <v>46281.875</v>
      </c>
      <c r="E278" s="25">
        <v>46282.25</v>
      </c>
      <c r="F278" s="24" t="s">
        <v>282</v>
      </c>
    </row>
    <row r="279" spans="1:6" ht="93" x14ac:dyDescent="0.35">
      <c r="A279" s="23" t="s">
        <v>159</v>
      </c>
      <c r="B279" s="23" t="s">
        <v>5</v>
      </c>
      <c r="C279" s="24" t="s">
        <v>160</v>
      </c>
      <c r="D279" s="25">
        <v>46281.833333333299</v>
      </c>
      <c r="E279" s="25">
        <v>46282.25</v>
      </c>
      <c r="F279" s="24" t="s">
        <v>161</v>
      </c>
    </row>
    <row r="280" spans="1:6" ht="93" x14ac:dyDescent="0.35">
      <c r="A280" s="23" t="s">
        <v>159</v>
      </c>
      <c r="B280" s="23" t="s">
        <v>5</v>
      </c>
      <c r="C280" s="24" t="s">
        <v>162</v>
      </c>
      <c r="D280" s="25">
        <v>46281.833333333299</v>
      </c>
      <c r="E280" s="25">
        <v>46282.25</v>
      </c>
      <c r="F280" s="24" t="s">
        <v>161</v>
      </c>
    </row>
    <row r="281" spans="1:6" ht="93" x14ac:dyDescent="0.35">
      <c r="A281" s="23" t="s">
        <v>159</v>
      </c>
      <c r="B281" s="23" t="s">
        <v>5</v>
      </c>
      <c r="C281" s="24" t="s">
        <v>163</v>
      </c>
      <c r="D281" s="25">
        <v>46281.833333333299</v>
      </c>
      <c r="E281" s="25">
        <v>46282.25</v>
      </c>
      <c r="F281" s="24" t="s">
        <v>161</v>
      </c>
    </row>
    <row r="282" spans="1:6" ht="93" x14ac:dyDescent="0.35">
      <c r="A282" s="23" t="s">
        <v>159</v>
      </c>
      <c r="B282" s="23" t="s">
        <v>24</v>
      </c>
      <c r="C282" s="24" t="s">
        <v>181</v>
      </c>
      <c r="D282" s="25">
        <v>46281.833333333299</v>
      </c>
      <c r="E282" s="25">
        <v>46282.25</v>
      </c>
      <c r="F282" s="24" t="s">
        <v>179</v>
      </c>
    </row>
    <row r="283" spans="1:6" ht="77.5" x14ac:dyDescent="0.35">
      <c r="A283" s="23" t="s">
        <v>159</v>
      </c>
      <c r="B283" s="23" t="s">
        <v>4</v>
      </c>
      <c r="C283" s="24" t="s">
        <v>186</v>
      </c>
      <c r="D283" s="25">
        <v>46281.833333333299</v>
      </c>
      <c r="E283" s="25">
        <v>46282.25</v>
      </c>
      <c r="F283" s="24" t="s">
        <v>185</v>
      </c>
    </row>
    <row r="284" spans="1:6" ht="62" x14ac:dyDescent="0.35">
      <c r="A284" s="23" t="s">
        <v>159</v>
      </c>
      <c r="B284" s="23" t="s">
        <v>5</v>
      </c>
      <c r="C284" s="24" t="s">
        <v>605</v>
      </c>
      <c r="D284" s="25">
        <v>46281.916666666701</v>
      </c>
      <c r="E284" s="25">
        <v>46282.208333333299</v>
      </c>
      <c r="F284" s="24" t="s">
        <v>606</v>
      </c>
    </row>
    <row r="285" spans="1:6" ht="31" x14ac:dyDescent="0.35">
      <c r="A285" s="23" t="s">
        <v>159</v>
      </c>
      <c r="B285" s="23" t="s">
        <v>4</v>
      </c>
      <c r="C285" s="24" t="s">
        <v>291</v>
      </c>
      <c r="D285" s="25">
        <v>46281.979166666701</v>
      </c>
      <c r="E285" s="25">
        <v>46282.25</v>
      </c>
      <c r="F285" s="24" t="s">
        <v>292</v>
      </c>
    </row>
    <row r="286" spans="1:6" ht="31" x14ac:dyDescent="0.35">
      <c r="A286" s="23" t="s">
        <v>159</v>
      </c>
      <c r="B286" s="23" t="s">
        <v>4</v>
      </c>
      <c r="C286" s="24" t="s">
        <v>293</v>
      </c>
      <c r="D286" s="25">
        <v>46281.979166666701</v>
      </c>
      <c r="E286" s="25">
        <v>46282.25</v>
      </c>
      <c r="F286" s="24" t="s">
        <v>292</v>
      </c>
    </row>
    <row r="287" spans="1:6" ht="31" x14ac:dyDescent="0.35">
      <c r="A287" s="23" t="s">
        <v>159</v>
      </c>
      <c r="B287" s="23" t="s">
        <v>4</v>
      </c>
      <c r="C287" s="24" t="s">
        <v>294</v>
      </c>
      <c r="D287" s="25">
        <v>46281.979166666701</v>
      </c>
      <c r="E287" s="25">
        <v>46282.25</v>
      </c>
      <c r="F287" s="24" t="s">
        <v>292</v>
      </c>
    </row>
    <row r="288" spans="1:6" ht="46.5" x14ac:dyDescent="0.35">
      <c r="A288" s="23" t="s">
        <v>159</v>
      </c>
      <c r="B288" s="23" t="s">
        <v>5</v>
      </c>
      <c r="C288" s="24" t="s">
        <v>328</v>
      </c>
      <c r="D288" s="25">
        <v>46281.875</v>
      </c>
      <c r="E288" s="25">
        <v>46282.25</v>
      </c>
      <c r="F288" s="24" t="s">
        <v>329</v>
      </c>
    </row>
    <row r="289" spans="1:6" ht="46.5" x14ac:dyDescent="0.35">
      <c r="A289" s="23" t="s">
        <v>159</v>
      </c>
      <c r="B289" s="23" t="s">
        <v>4</v>
      </c>
      <c r="C289" s="24" t="s">
        <v>330</v>
      </c>
      <c r="D289" s="25">
        <v>46281.875</v>
      </c>
      <c r="E289" s="25">
        <v>46282.25</v>
      </c>
      <c r="F289" s="24" t="s">
        <v>329</v>
      </c>
    </row>
    <row r="290" spans="1:6" ht="93" x14ac:dyDescent="0.35">
      <c r="A290" s="23" t="s">
        <v>199</v>
      </c>
      <c r="B290" s="23" t="s">
        <v>7</v>
      </c>
      <c r="C290" s="24" t="s">
        <v>593</v>
      </c>
      <c r="D290" s="25">
        <v>46281.833333333299</v>
      </c>
      <c r="E290" s="25">
        <v>46282.25</v>
      </c>
      <c r="F290" s="24" t="s">
        <v>189</v>
      </c>
    </row>
    <row r="291" spans="1:6" ht="77.5" x14ac:dyDescent="0.35">
      <c r="A291" s="23" t="s">
        <v>199</v>
      </c>
      <c r="B291" s="23" t="s">
        <v>7</v>
      </c>
      <c r="C291" s="24" t="s">
        <v>594</v>
      </c>
      <c r="D291" s="25">
        <v>46281.916666666701</v>
      </c>
      <c r="E291" s="25">
        <v>46282.25</v>
      </c>
      <c r="F291" s="24" t="s">
        <v>595</v>
      </c>
    </row>
    <row r="292" spans="1:6" ht="77.5" x14ac:dyDescent="0.35">
      <c r="A292" s="23" t="s">
        <v>199</v>
      </c>
      <c r="B292" s="23" t="s">
        <v>7</v>
      </c>
      <c r="C292" s="24" t="s">
        <v>596</v>
      </c>
      <c r="D292" s="25">
        <v>46281.916666666701</v>
      </c>
      <c r="E292" s="25">
        <v>46282.25</v>
      </c>
      <c r="F292" s="24" t="s">
        <v>595</v>
      </c>
    </row>
    <row r="293" spans="1:6" ht="77.5" x14ac:dyDescent="0.35">
      <c r="A293" s="23" t="s">
        <v>199</v>
      </c>
      <c r="B293" s="23" t="s">
        <v>7</v>
      </c>
      <c r="C293" s="24" t="s">
        <v>597</v>
      </c>
      <c r="D293" s="25">
        <v>46281.916666666701</v>
      </c>
      <c r="E293" s="25">
        <v>46282.25</v>
      </c>
      <c r="F293" s="24" t="s">
        <v>595</v>
      </c>
    </row>
    <row r="294" spans="1:6" ht="77.5" x14ac:dyDescent="0.35">
      <c r="A294" s="23" t="s">
        <v>199</v>
      </c>
      <c r="B294" s="23" t="s">
        <v>7</v>
      </c>
      <c r="C294" s="24" t="s">
        <v>598</v>
      </c>
      <c r="D294" s="25">
        <v>46281.916666666701</v>
      </c>
      <c r="E294" s="25">
        <v>46282.25</v>
      </c>
      <c r="F294" s="24" t="s">
        <v>595</v>
      </c>
    </row>
    <row r="295" spans="1:6" ht="77.5" x14ac:dyDescent="0.35">
      <c r="A295" s="23" t="s">
        <v>199</v>
      </c>
      <c r="B295" s="23" t="s">
        <v>7</v>
      </c>
      <c r="C295" s="24" t="s">
        <v>599</v>
      </c>
      <c r="D295" s="25">
        <v>46281.916666666701</v>
      </c>
      <c r="E295" s="25">
        <v>46282.25</v>
      </c>
      <c r="F295" s="24" t="s">
        <v>595</v>
      </c>
    </row>
    <row r="296" spans="1:6" ht="77.5" x14ac:dyDescent="0.35">
      <c r="A296" s="23" t="s">
        <v>199</v>
      </c>
      <c r="B296" s="23" t="s">
        <v>7</v>
      </c>
      <c r="C296" s="24" t="s">
        <v>600</v>
      </c>
      <c r="D296" s="25">
        <v>46281.916666666701</v>
      </c>
      <c r="E296" s="25">
        <v>46282.25</v>
      </c>
      <c r="F296" s="24" t="s">
        <v>595</v>
      </c>
    </row>
    <row r="297" spans="1:6" ht="77.5" x14ac:dyDescent="0.35">
      <c r="A297" s="23" t="s">
        <v>199</v>
      </c>
      <c r="B297" s="23" t="s">
        <v>7</v>
      </c>
      <c r="C297" s="24" t="s">
        <v>601</v>
      </c>
      <c r="D297" s="25">
        <v>46281.916666666701</v>
      </c>
      <c r="E297" s="25">
        <v>46282.25</v>
      </c>
      <c r="F297" s="24" t="s">
        <v>595</v>
      </c>
    </row>
    <row r="298" spans="1:6" ht="77.5" x14ac:dyDescent="0.35">
      <c r="A298" s="23" t="s">
        <v>199</v>
      </c>
      <c r="B298" s="23" t="s">
        <v>7</v>
      </c>
      <c r="C298" s="24" t="s">
        <v>602</v>
      </c>
      <c r="D298" s="25">
        <v>46281.916666666701</v>
      </c>
      <c r="E298" s="25">
        <v>46282.25</v>
      </c>
      <c r="F298" s="24" t="s">
        <v>595</v>
      </c>
    </row>
    <row r="299" spans="1:6" ht="46.5" x14ac:dyDescent="0.35">
      <c r="A299" s="23" t="s">
        <v>288</v>
      </c>
      <c r="B299" s="23" t="s">
        <v>5</v>
      </c>
      <c r="C299" s="24" t="s">
        <v>289</v>
      </c>
      <c r="D299" s="25">
        <v>46281.875</v>
      </c>
      <c r="E299" s="25">
        <v>46282.25</v>
      </c>
      <c r="F299" s="24" t="s">
        <v>290</v>
      </c>
    </row>
    <row r="300" spans="1:6" ht="46.5" x14ac:dyDescent="0.35">
      <c r="A300" s="23" t="s">
        <v>288</v>
      </c>
      <c r="B300" s="23" t="s">
        <v>5</v>
      </c>
      <c r="C300" s="24" t="s">
        <v>303</v>
      </c>
      <c r="D300" s="25">
        <v>46281.875</v>
      </c>
      <c r="E300" s="25">
        <v>46282.208333333299</v>
      </c>
      <c r="F300" s="24" t="s">
        <v>304</v>
      </c>
    </row>
    <row r="301" spans="1:6" ht="46.5" x14ac:dyDescent="0.35">
      <c r="A301" s="23" t="s">
        <v>288</v>
      </c>
      <c r="B301" s="23" t="s">
        <v>5</v>
      </c>
      <c r="C301" s="24" t="s">
        <v>305</v>
      </c>
      <c r="D301" s="25">
        <v>46281.875</v>
      </c>
      <c r="E301" s="25">
        <v>46282.208333333299</v>
      </c>
      <c r="F301" s="24" t="s">
        <v>304</v>
      </c>
    </row>
    <row r="302" spans="1:6" ht="46.5" x14ac:dyDescent="0.35">
      <c r="A302" s="23" t="s">
        <v>288</v>
      </c>
      <c r="B302" s="23" t="s">
        <v>5</v>
      </c>
      <c r="C302" s="24" t="s">
        <v>306</v>
      </c>
      <c r="D302" s="25">
        <v>46281.875</v>
      </c>
      <c r="E302" s="25">
        <v>46282.208333333299</v>
      </c>
      <c r="F302" s="24" t="s">
        <v>304</v>
      </c>
    </row>
    <row r="303" spans="1:6" ht="46.5" x14ac:dyDescent="0.35">
      <c r="A303" s="23" t="s">
        <v>288</v>
      </c>
      <c r="B303" s="23" t="s">
        <v>5</v>
      </c>
      <c r="C303" s="24" t="s">
        <v>320</v>
      </c>
      <c r="D303" s="25">
        <v>46281.875</v>
      </c>
      <c r="E303" s="25">
        <v>46282.25</v>
      </c>
      <c r="F303" s="24" t="s">
        <v>321</v>
      </c>
    </row>
    <row r="304" spans="1:6" ht="46.5" x14ac:dyDescent="0.35">
      <c r="A304" s="23" t="s">
        <v>288</v>
      </c>
      <c r="B304" s="23" t="s">
        <v>5</v>
      </c>
      <c r="C304" s="24" t="s">
        <v>322</v>
      </c>
      <c r="D304" s="25">
        <v>46281.875</v>
      </c>
      <c r="E304" s="25">
        <v>46282.25</v>
      </c>
      <c r="F304" s="24" t="s">
        <v>321</v>
      </c>
    </row>
    <row r="305" spans="1:6" ht="46.5" x14ac:dyDescent="0.35">
      <c r="A305" s="23" t="s">
        <v>632</v>
      </c>
      <c r="B305" s="23" t="s">
        <v>2</v>
      </c>
      <c r="C305" s="24" t="s">
        <v>633</v>
      </c>
      <c r="D305" s="25">
        <v>46281.916666666701</v>
      </c>
      <c r="E305" s="25">
        <v>46282.25</v>
      </c>
      <c r="F305" s="24" t="s">
        <v>634</v>
      </c>
    </row>
    <row r="306" spans="1:6" ht="46.5" x14ac:dyDescent="0.35">
      <c r="A306" s="23" t="s">
        <v>274</v>
      </c>
      <c r="B306" s="23" t="s">
        <v>4</v>
      </c>
      <c r="C306" s="24" t="s">
        <v>275</v>
      </c>
      <c r="D306" s="25">
        <v>46281.833333333299</v>
      </c>
      <c r="E306" s="25">
        <v>46282.25</v>
      </c>
      <c r="F306" s="24" t="s">
        <v>276</v>
      </c>
    </row>
    <row r="307" spans="1:6" ht="46.5" x14ac:dyDescent="0.35">
      <c r="A307" s="23" t="s">
        <v>274</v>
      </c>
      <c r="B307" s="23" t="s">
        <v>4</v>
      </c>
      <c r="C307" s="24" t="s">
        <v>277</v>
      </c>
      <c r="D307" s="25">
        <v>46281.833333333299</v>
      </c>
      <c r="E307" s="25">
        <v>46282.25</v>
      </c>
      <c r="F307" s="24" t="s">
        <v>276</v>
      </c>
    </row>
    <row r="308" spans="1:6" ht="46.5" x14ac:dyDescent="0.35">
      <c r="A308" s="23" t="s">
        <v>274</v>
      </c>
      <c r="B308" s="23" t="s">
        <v>5</v>
      </c>
      <c r="C308" s="24" t="s">
        <v>278</v>
      </c>
      <c r="D308" s="25">
        <v>46281.833333333299</v>
      </c>
      <c r="E308" s="25">
        <v>46282.25</v>
      </c>
      <c r="F308" s="24" t="s">
        <v>276</v>
      </c>
    </row>
    <row r="309" spans="1:6" ht="46.5" x14ac:dyDescent="0.35">
      <c r="A309" s="23" t="s">
        <v>274</v>
      </c>
      <c r="B309" s="23" t="s">
        <v>5</v>
      </c>
      <c r="C309" s="24" t="s">
        <v>279</v>
      </c>
      <c r="D309" s="25">
        <v>46281.833333333299</v>
      </c>
      <c r="E309" s="25">
        <v>46282.25</v>
      </c>
      <c r="F309" s="24" t="s">
        <v>276</v>
      </c>
    </row>
  </sheetData>
  <autoFilter ref="A2:F87" xr:uid="{8E28860C-F965-40C0-9C49-A8B021D34924}">
    <sortState xmlns:xlrd2="http://schemas.microsoft.com/office/spreadsheetml/2017/richdata2" ref="A3:F309">
      <sortCondition ref="A2:A87"/>
    </sortState>
  </autoFilter>
  <mergeCells count="1">
    <mergeCell ref="A1:F1"/>
  </mergeCells>
  <conditionalFormatting sqref="A3:F309">
    <cfRule type="expression" dxfId="4"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315"/>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3" t="str">
        <f>"Daily closure report: "&amp;'Front page'!A10</f>
        <v>Daily closure report: Thursday, 17 September</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38</v>
      </c>
      <c r="B3" s="23" t="s">
        <v>6</v>
      </c>
      <c r="C3" s="24" t="s">
        <v>39</v>
      </c>
      <c r="D3" s="25">
        <v>46282.833333333299</v>
      </c>
      <c r="E3" s="25">
        <v>46283.208333333299</v>
      </c>
      <c r="F3" s="24" t="s">
        <v>40</v>
      </c>
    </row>
    <row r="4" spans="1:6" s="5" customFormat="1" ht="77.5" x14ac:dyDescent="0.35">
      <c r="A4" s="23" t="s">
        <v>38</v>
      </c>
      <c r="B4" s="23" t="s">
        <v>2</v>
      </c>
      <c r="C4" s="24" t="s">
        <v>49</v>
      </c>
      <c r="D4" s="25">
        <v>46282.875</v>
      </c>
      <c r="E4" s="25">
        <v>46283.208333333299</v>
      </c>
      <c r="F4" s="24" t="s">
        <v>48</v>
      </c>
    </row>
    <row r="5" spans="1:6" s="5" customFormat="1" ht="77.5" x14ac:dyDescent="0.35">
      <c r="A5" s="23" t="s">
        <v>38</v>
      </c>
      <c r="B5" s="23" t="s">
        <v>2</v>
      </c>
      <c r="C5" s="24" t="s">
        <v>50</v>
      </c>
      <c r="D5" s="25">
        <v>46282.875</v>
      </c>
      <c r="E5" s="25">
        <v>46283.208333333299</v>
      </c>
      <c r="F5" s="24" t="s">
        <v>48</v>
      </c>
    </row>
    <row r="6" spans="1:6" s="5" customFormat="1" ht="77.5" x14ac:dyDescent="0.35">
      <c r="A6" s="23" t="s">
        <v>38</v>
      </c>
      <c r="B6" s="23" t="s">
        <v>24</v>
      </c>
      <c r="C6" s="24" t="s">
        <v>51</v>
      </c>
      <c r="D6" s="25">
        <v>45847.208333333299</v>
      </c>
      <c r="E6" s="25">
        <v>46507.999305555597</v>
      </c>
      <c r="F6" s="24" t="s">
        <v>52</v>
      </c>
    </row>
    <row r="7" spans="1:6" s="5" customFormat="1" ht="77.5" x14ac:dyDescent="0.35">
      <c r="A7" s="23" t="s">
        <v>38</v>
      </c>
      <c r="B7" s="23" t="s">
        <v>2</v>
      </c>
      <c r="C7" s="24" t="s">
        <v>100</v>
      </c>
      <c r="D7" s="25">
        <v>46279.541666666701</v>
      </c>
      <c r="E7" s="25">
        <v>46284.25</v>
      </c>
      <c r="F7" s="24" t="s">
        <v>101</v>
      </c>
    </row>
    <row r="8" spans="1:6" s="5" customFormat="1" ht="46.5" x14ac:dyDescent="0.35">
      <c r="A8" s="23" t="s">
        <v>38</v>
      </c>
      <c r="B8" s="23" t="s">
        <v>2</v>
      </c>
      <c r="C8" s="24" t="s">
        <v>102</v>
      </c>
      <c r="D8" s="25">
        <v>46282.833333333299</v>
      </c>
      <c r="E8" s="25">
        <v>46283.25</v>
      </c>
      <c r="F8" s="24" t="s">
        <v>101</v>
      </c>
    </row>
    <row r="9" spans="1:6" s="5" customFormat="1" ht="62" x14ac:dyDescent="0.35">
      <c r="A9" s="23" t="s">
        <v>38</v>
      </c>
      <c r="B9" s="23" t="s">
        <v>2</v>
      </c>
      <c r="C9" s="24" t="s">
        <v>103</v>
      </c>
      <c r="D9" s="25">
        <v>46282.833333333299</v>
      </c>
      <c r="E9" s="25">
        <v>46283.25</v>
      </c>
      <c r="F9" s="24" t="s">
        <v>101</v>
      </c>
    </row>
    <row r="10" spans="1:6" s="5" customFormat="1" ht="46.5" x14ac:dyDescent="0.35">
      <c r="A10" s="23" t="s">
        <v>38</v>
      </c>
      <c r="B10" s="23" t="s">
        <v>2</v>
      </c>
      <c r="C10" s="24" t="s">
        <v>104</v>
      </c>
      <c r="D10" s="25">
        <v>46282.833333333299</v>
      </c>
      <c r="E10" s="25">
        <v>46283.25</v>
      </c>
      <c r="F10" s="24" t="s">
        <v>101</v>
      </c>
    </row>
    <row r="11" spans="1:6" s="5" customFormat="1" ht="46.5" x14ac:dyDescent="0.35">
      <c r="A11" s="23" t="s">
        <v>38</v>
      </c>
      <c r="B11" s="23" t="s">
        <v>2</v>
      </c>
      <c r="C11" s="24" t="s">
        <v>105</v>
      </c>
      <c r="D11" s="25">
        <v>46282.833333333299</v>
      </c>
      <c r="E11" s="25">
        <v>46283.25</v>
      </c>
      <c r="F11" s="24" t="s">
        <v>101</v>
      </c>
    </row>
    <row r="12" spans="1:6" s="5" customFormat="1" ht="93" x14ac:dyDescent="0.35">
      <c r="A12" s="23" t="s">
        <v>38</v>
      </c>
      <c r="B12" s="23" t="s">
        <v>2</v>
      </c>
      <c r="C12" s="24" t="s">
        <v>106</v>
      </c>
      <c r="D12" s="25">
        <v>46282.833333333299</v>
      </c>
      <c r="E12" s="25">
        <v>46283.25</v>
      </c>
      <c r="F12" s="24" t="s">
        <v>101</v>
      </c>
    </row>
    <row r="13" spans="1:6" s="5" customFormat="1" ht="93" x14ac:dyDescent="0.35">
      <c r="A13" s="23" t="s">
        <v>38</v>
      </c>
      <c r="B13" s="23" t="s">
        <v>2</v>
      </c>
      <c r="C13" s="24" t="s">
        <v>107</v>
      </c>
      <c r="D13" s="25">
        <v>46282.833333333299</v>
      </c>
      <c r="E13" s="25">
        <v>46283.25</v>
      </c>
      <c r="F13" s="24" t="s">
        <v>101</v>
      </c>
    </row>
    <row r="14" spans="1:6" s="5" customFormat="1" ht="93" x14ac:dyDescent="0.35">
      <c r="A14" s="23" t="s">
        <v>38</v>
      </c>
      <c r="B14" s="23" t="s">
        <v>2</v>
      </c>
      <c r="C14" s="24" t="s">
        <v>108</v>
      </c>
      <c r="D14" s="25">
        <v>46282.833333333299</v>
      </c>
      <c r="E14" s="25">
        <v>46283.25</v>
      </c>
      <c r="F14" s="24" t="s">
        <v>101</v>
      </c>
    </row>
    <row r="15" spans="1:6" s="5" customFormat="1" ht="93" x14ac:dyDescent="0.35">
      <c r="A15" s="23" t="s">
        <v>38</v>
      </c>
      <c r="B15" s="23" t="s">
        <v>2</v>
      </c>
      <c r="C15" s="24" t="s">
        <v>109</v>
      </c>
      <c r="D15" s="25">
        <v>46282.833333333299</v>
      </c>
      <c r="E15" s="25">
        <v>46283.25</v>
      </c>
      <c r="F15" s="24" t="s">
        <v>101</v>
      </c>
    </row>
    <row r="16" spans="1:6" s="5" customFormat="1" ht="93" x14ac:dyDescent="0.35">
      <c r="A16" s="23" t="s">
        <v>38</v>
      </c>
      <c r="B16" s="23" t="s">
        <v>2</v>
      </c>
      <c r="C16" s="24" t="s">
        <v>110</v>
      </c>
      <c r="D16" s="25">
        <v>46282.833333333299</v>
      </c>
      <c r="E16" s="25">
        <v>46283.25</v>
      </c>
      <c r="F16" s="24" t="s">
        <v>101</v>
      </c>
    </row>
    <row r="17" spans="1:6" s="5" customFormat="1" ht="93" x14ac:dyDescent="0.35">
      <c r="A17" s="23" t="s">
        <v>38</v>
      </c>
      <c r="B17" s="23" t="s">
        <v>2</v>
      </c>
      <c r="C17" s="24" t="s">
        <v>111</v>
      </c>
      <c r="D17" s="25">
        <v>46282.833333333299</v>
      </c>
      <c r="E17" s="25">
        <v>46283.25</v>
      </c>
      <c r="F17" s="24" t="s">
        <v>101</v>
      </c>
    </row>
    <row r="18" spans="1:6" s="5" customFormat="1" ht="93" x14ac:dyDescent="0.35">
      <c r="A18" s="23" t="s">
        <v>38</v>
      </c>
      <c r="B18" s="23" t="s">
        <v>2</v>
      </c>
      <c r="C18" s="24" t="s">
        <v>112</v>
      </c>
      <c r="D18" s="25">
        <v>46282.833333333299</v>
      </c>
      <c r="E18" s="25">
        <v>46283.25</v>
      </c>
      <c r="F18" s="24" t="s">
        <v>101</v>
      </c>
    </row>
    <row r="19" spans="1:6" s="5" customFormat="1" ht="93" x14ac:dyDescent="0.35">
      <c r="A19" s="23" t="s">
        <v>38</v>
      </c>
      <c r="B19" s="23" t="s">
        <v>2</v>
      </c>
      <c r="C19" s="24" t="s">
        <v>113</v>
      </c>
      <c r="D19" s="25">
        <v>46282.833333333299</v>
      </c>
      <c r="E19" s="25">
        <v>46283.25</v>
      </c>
      <c r="F19" s="24" t="s">
        <v>101</v>
      </c>
    </row>
    <row r="20" spans="1:6" s="5" customFormat="1" ht="93" x14ac:dyDescent="0.35">
      <c r="A20" s="23" t="s">
        <v>38</v>
      </c>
      <c r="B20" s="23" t="s">
        <v>2</v>
      </c>
      <c r="C20" s="24" t="s">
        <v>114</v>
      </c>
      <c r="D20" s="25">
        <v>46282.833333333299</v>
      </c>
      <c r="E20" s="25">
        <v>46283.25</v>
      </c>
      <c r="F20" s="24" t="s">
        <v>101</v>
      </c>
    </row>
    <row r="21" spans="1:6" s="7" customFormat="1" ht="93" x14ac:dyDescent="0.35">
      <c r="A21" s="23" t="s">
        <v>38</v>
      </c>
      <c r="B21" s="23" t="s">
        <v>2</v>
      </c>
      <c r="C21" s="24" t="s">
        <v>115</v>
      </c>
      <c r="D21" s="25">
        <v>46282.833333333299</v>
      </c>
      <c r="E21" s="25">
        <v>46283.25</v>
      </c>
      <c r="F21" s="24" t="s">
        <v>101</v>
      </c>
    </row>
    <row r="22" spans="1:6" s="7" customFormat="1" ht="93" x14ac:dyDescent="0.35">
      <c r="A22" s="23" t="s">
        <v>38</v>
      </c>
      <c r="B22" s="23" t="s">
        <v>2</v>
      </c>
      <c r="C22" s="24" t="s">
        <v>116</v>
      </c>
      <c r="D22" s="25">
        <v>46282.833333333299</v>
      </c>
      <c r="E22" s="25">
        <v>46283.25</v>
      </c>
      <c r="F22" s="24" t="s">
        <v>101</v>
      </c>
    </row>
    <row r="23" spans="1:6" s="7" customFormat="1" ht="93" x14ac:dyDescent="0.35">
      <c r="A23" s="23" t="s">
        <v>38</v>
      </c>
      <c r="B23" s="23" t="s">
        <v>2</v>
      </c>
      <c r="C23" s="24" t="s">
        <v>117</v>
      </c>
      <c r="D23" s="25">
        <v>46282.833333333299</v>
      </c>
      <c r="E23" s="25">
        <v>46283.25</v>
      </c>
      <c r="F23" s="24" t="s">
        <v>101</v>
      </c>
    </row>
    <row r="24" spans="1:6" s="7" customFormat="1" ht="93" x14ac:dyDescent="0.35">
      <c r="A24" s="23" t="s">
        <v>38</v>
      </c>
      <c r="B24" s="23" t="s">
        <v>2</v>
      </c>
      <c r="C24" s="24" t="s">
        <v>118</v>
      </c>
      <c r="D24" s="25">
        <v>46282.833333333299</v>
      </c>
      <c r="E24" s="25">
        <v>46283.25</v>
      </c>
      <c r="F24" s="24" t="s">
        <v>101</v>
      </c>
    </row>
    <row r="25" spans="1:6" s="7" customFormat="1" ht="93" x14ac:dyDescent="0.35">
      <c r="A25" s="23" t="s">
        <v>38</v>
      </c>
      <c r="B25" s="23" t="s">
        <v>2</v>
      </c>
      <c r="C25" s="24" t="s">
        <v>119</v>
      </c>
      <c r="D25" s="25">
        <v>46282.833333333299</v>
      </c>
      <c r="E25" s="25">
        <v>46283.25</v>
      </c>
      <c r="F25" s="24" t="s">
        <v>101</v>
      </c>
    </row>
    <row r="26" spans="1:6" s="7" customFormat="1" ht="77.5" x14ac:dyDescent="0.35">
      <c r="A26" s="23" t="s">
        <v>38</v>
      </c>
      <c r="B26" s="23" t="s">
        <v>6</v>
      </c>
      <c r="C26" s="24" t="s">
        <v>120</v>
      </c>
      <c r="D26" s="25">
        <v>46282.583333333299</v>
      </c>
      <c r="E26" s="25">
        <v>46284.25</v>
      </c>
      <c r="F26" s="24" t="s">
        <v>121</v>
      </c>
    </row>
    <row r="27" spans="1:6" s="5" customFormat="1" ht="77.5" x14ac:dyDescent="0.35">
      <c r="A27" s="23" t="s">
        <v>38</v>
      </c>
      <c r="B27" s="23" t="s">
        <v>6</v>
      </c>
      <c r="C27" s="24" t="s">
        <v>122</v>
      </c>
      <c r="D27" s="25">
        <v>46282.833333333299</v>
      </c>
      <c r="E27" s="25">
        <v>46283.25</v>
      </c>
      <c r="F27" s="24" t="s">
        <v>121</v>
      </c>
    </row>
    <row r="28" spans="1:6" s="5" customFormat="1" ht="77.5" x14ac:dyDescent="0.35">
      <c r="A28" s="23" t="s">
        <v>38</v>
      </c>
      <c r="B28" s="23" t="s">
        <v>6</v>
      </c>
      <c r="C28" s="24" t="s">
        <v>123</v>
      </c>
      <c r="D28" s="25">
        <v>46282.833333333299</v>
      </c>
      <c r="E28" s="25">
        <v>46283.25</v>
      </c>
      <c r="F28" s="24" t="s">
        <v>121</v>
      </c>
    </row>
    <row r="29" spans="1:6" s="5" customFormat="1" ht="62" x14ac:dyDescent="0.35">
      <c r="A29" s="23" t="s">
        <v>61</v>
      </c>
      <c r="B29" s="23" t="s">
        <v>2</v>
      </c>
      <c r="C29" s="24" t="s">
        <v>62</v>
      </c>
      <c r="D29" s="25">
        <v>46282.875</v>
      </c>
      <c r="E29" s="25">
        <v>46283.208333333299</v>
      </c>
      <c r="F29" s="24" t="s">
        <v>63</v>
      </c>
    </row>
    <row r="30" spans="1:6" s="5" customFormat="1" ht="77.5" x14ac:dyDescent="0.35">
      <c r="A30" s="23" t="s">
        <v>61</v>
      </c>
      <c r="B30" s="23" t="s">
        <v>6</v>
      </c>
      <c r="C30" s="24" t="s">
        <v>213</v>
      </c>
      <c r="D30" s="25">
        <v>46282.833333333299</v>
      </c>
      <c r="E30" s="25">
        <v>46283.208333333299</v>
      </c>
      <c r="F30" s="24" t="s">
        <v>214</v>
      </c>
    </row>
    <row r="31" spans="1:6" s="5" customFormat="1" ht="77.5" x14ac:dyDescent="0.35">
      <c r="A31" s="23" t="s">
        <v>61</v>
      </c>
      <c r="B31" s="23" t="s">
        <v>6</v>
      </c>
      <c r="C31" s="24" t="s">
        <v>216</v>
      </c>
      <c r="D31" s="25">
        <v>46282.833333333299</v>
      </c>
      <c r="E31" s="25">
        <v>46283.208333333299</v>
      </c>
      <c r="F31" s="24" t="s">
        <v>214</v>
      </c>
    </row>
    <row r="32" spans="1:6" s="5" customFormat="1" ht="77.5" x14ac:dyDescent="0.35">
      <c r="A32" s="23" t="s">
        <v>61</v>
      </c>
      <c r="B32" s="23" t="s">
        <v>6</v>
      </c>
      <c r="C32" s="24" t="s">
        <v>217</v>
      </c>
      <c r="D32" s="25">
        <v>46282.833333333299</v>
      </c>
      <c r="E32" s="25">
        <v>46283.208333333299</v>
      </c>
      <c r="F32" s="24" t="s">
        <v>214</v>
      </c>
    </row>
    <row r="33" spans="1:6" s="5" customFormat="1" ht="77.5" x14ac:dyDescent="0.35">
      <c r="A33" s="23" t="s">
        <v>61</v>
      </c>
      <c r="B33" s="23" t="s">
        <v>6</v>
      </c>
      <c r="C33" s="24" t="s">
        <v>219</v>
      </c>
      <c r="D33" s="25">
        <v>46282.833333333299</v>
      </c>
      <c r="E33" s="25">
        <v>46283.208333333299</v>
      </c>
      <c r="F33" s="24" t="s">
        <v>214</v>
      </c>
    </row>
    <row r="34" spans="1:6" s="5" customFormat="1" ht="46.5" x14ac:dyDescent="0.35">
      <c r="A34" s="23" t="s">
        <v>61</v>
      </c>
      <c r="B34" s="23" t="s">
        <v>6</v>
      </c>
      <c r="C34" s="24" t="s">
        <v>221</v>
      </c>
      <c r="D34" s="25">
        <v>46282.833333333299</v>
      </c>
      <c r="E34" s="25">
        <v>46283.25</v>
      </c>
      <c r="F34" s="24" t="s">
        <v>222</v>
      </c>
    </row>
    <row r="35" spans="1:6" s="5" customFormat="1" ht="46.5" x14ac:dyDescent="0.35">
      <c r="A35" s="23" t="s">
        <v>61</v>
      </c>
      <c r="B35" s="23" t="s">
        <v>2</v>
      </c>
      <c r="C35" s="24" t="s">
        <v>223</v>
      </c>
      <c r="D35" s="25">
        <v>46282.833333333299</v>
      </c>
      <c r="E35" s="25">
        <v>46283.25</v>
      </c>
      <c r="F35" s="24" t="s">
        <v>222</v>
      </c>
    </row>
    <row r="36" spans="1:6" s="5" customFormat="1" ht="46.5" x14ac:dyDescent="0.35">
      <c r="A36" s="23" t="s">
        <v>61</v>
      </c>
      <c r="B36" s="23" t="s">
        <v>24</v>
      </c>
      <c r="C36" s="24" t="s">
        <v>224</v>
      </c>
      <c r="D36" s="25">
        <v>46282.833333333299</v>
      </c>
      <c r="E36" s="25">
        <v>46283.25</v>
      </c>
      <c r="F36" s="24" t="s">
        <v>222</v>
      </c>
    </row>
    <row r="37" spans="1:6" s="5" customFormat="1" ht="46.5" x14ac:dyDescent="0.35">
      <c r="A37" s="23" t="s">
        <v>61</v>
      </c>
      <c r="B37" s="23" t="s">
        <v>2</v>
      </c>
      <c r="C37" s="24" t="s">
        <v>231</v>
      </c>
      <c r="D37" s="25">
        <v>46282.833333333299</v>
      </c>
      <c r="E37" s="25">
        <v>46283.25</v>
      </c>
      <c r="F37" s="24" t="s">
        <v>232</v>
      </c>
    </row>
    <row r="38" spans="1:6" s="5" customFormat="1" ht="77.5" x14ac:dyDescent="0.35">
      <c r="A38" s="23" t="s">
        <v>61</v>
      </c>
      <c r="B38" s="23" t="s">
        <v>2</v>
      </c>
      <c r="C38" s="24" t="s">
        <v>447</v>
      </c>
      <c r="D38" s="25">
        <v>46282.916666666701</v>
      </c>
      <c r="E38" s="25">
        <v>46283.229166666701</v>
      </c>
      <c r="F38" s="24" t="s">
        <v>448</v>
      </c>
    </row>
    <row r="39" spans="1:6" s="5" customFormat="1" ht="77.5" x14ac:dyDescent="0.35">
      <c r="A39" s="23" t="s">
        <v>61</v>
      </c>
      <c r="B39" s="23" t="s">
        <v>6</v>
      </c>
      <c r="C39" s="24" t="s">
        <v>449</v>
      </c>
      <c r="D39" s="25">
        <v>46282.916666666701</v>
      </c>
      <c r="E39" s="25">
        <v>46283.229166666701</v>
      </c>
      <c r="F39" s="24" t="s">
        <v>450</v>
      </c>
    </row>
    <row r="40" spans="1:6" s="6" customFormat="1" ht="93" x14ac:dyDescent="0.35">
      <c r="A40" s="23" t="s">
        <v>443</v>
      </c>
      <c r="B40" s="23" t="s">
        <v>24</v>
      </c>
      <c r="C40" s="24" t="s">
        <v>444</v>
      </c>
      <c r="D40" s="25">
        <v>46282.833333333299</v>
      </c>
      <c r="E40" s="25">
        <v>46283.166666666701</v>
      </c>
      <c r="F40" s="24" t="s">
        <v>445</v>
      </c>
    </row>
    <row r="41" spans="1:6" s="6" customFormat="1" ht="93" x14ac:dyDescent="0.35">
      <c r="A41" s="23" t="s">
        <v>443</v>
      </c>
      <c r="B41" s="23" t="s">
        <v>2</v>
      </c>
      <c r="C41" s="24" t="s">
        <v>446</v>
      </c>
      <c r="D41" s="25">
        <v>46282.833333333299</v>
      </c>
      <c r="E41" s="25">
        <v>46283.166666666701</v>
      </c>
      <c r="F41" s="24" t="s">
        <v>445</v>
      </c>
    </row>
    <row r="42" spans="1:6" s="6" customFormat="1" ht="62" x14ac:dyDescent="0.35">
      <c r="A42" s="23" t="s">
        <v>17</v>
      </c>
      <c r="B42" s="23" t="s">
        <v>2</v>
      </c>
      <c r="C42" s="24" t="s">
        <v>18</v>
      </c>
      <c r="D42" s="25">
        <v>46282.875</v>
      </c>
      <c r="E42" s="25">
        <v>46283.208333333299</v>
      </c>
      <c r="F42" s="24" t="s">
        <v>19</v>
      </c>
    </row>
    <row r="43" spans="1:6" s="6" customFormat="1" ht="46.5" x14ac:dyDescent="0.35">
      <c r="A43" s="23" t="s">
        <v>17</v>
      </c>
      <c r="B43" s="23" t="s">
        <v>6</v>
      </c>
      <c r="C43" s="24" t="s">
        <v>34</v>
      </c>
      <c r="D43" s="25">
        <v>46282.875</v>
      </c>
      <c r="E43" s="25">
        <v>46283.208333333299</v>
      </c>
      <c r="F43" s="24" t="s">
        <v>35</v>
      </c>
    </row>
    <row r="44" spans="1:6" s="6" customFormat="1" ht="46.5" x14ac:dyDescent="0.35">
      <c r="A44" s="23" t="s">
        <v>41</v>
      </c>
      <c r="B44" s="23" t="s">
        <v>5</v>
      </c>
      <c r="C44" s="24" t="s">
        <v>42</v>
      </c>
      <c r="D44" s="25">
        <v>46282.833333333299</v>
      </c>
      <c r="E44" s="25">
        <v>46283.25</v>
      </c>
      <c r="F44" s="24" t="s">
        <v>43</v>
      </c>
    </row>
    <row r="45" spans="1:6" s="6" customFormat="1" ht="93" x14ac:dyDescent="0.35">
      <c r="A45" s="23" t="s">
        <v>440</v>
      </c>
      <c r="B45" s="23" t="s">
        <v>5</v>
      </c>
      <c r="C45" s="24" t="s">
        <v>441</v>
      </c>
      <c r="D45" s="25">
        <v>46282.916666666701</v>
      </c>
      <c r="E45" s="25">
        <v>46283.229166666701</v>
      </c>
      <c r="F45" s="24" t="s">
        <v>442</v>
      </c>
    </row>
    <row r="46" spans="1:6" s="6" customFormat="1" ht="46.5" x14ac:dyDescent="0.35">
      <c r="A46" s="23" t="s">
        <v>28</v>
      </c>
      <c r="B46" s="23" t="s">
        <v>5</v>
      </c>
      <c r="C46" s="24" t="s">
        <v>29</v>
      </c>
      <c r="D46" s="25">
        <v>46282.833333333299</v>
      </c>
      <c r="E46" s="25">
        <v>46283.25</v>
      </c>
      <c r="F46" s="24" t="s">
        <v>30</v>
      </c>
    </row>
    <row r="47" spans="1:6" s="6" customFormat="1" ht="46.5" x14ac:dyDescent="0.35">
      <c r="A47" s="23" t="s">
        <v>28</v>
      </c>
      <c r="B47" s="23" t="s">
        <v>4</v>
      </c>
      <c r="C47" s="24" t="s">
        <v>36</v>
      </c>
      <c r="D47" s="25">
        <v>46282.833333333299</v>
      </c>
      <c r="E47" s="25">
        <v>46283.25</v>
      </c>
      <c r="F47" s="24" t="s">
        <v>37</v>
      </c>
    </row>
    <row r="48" spans="1:6" s="6" customFormat="1" ht="62" x14ac:dyDescent="0.35">
      <c r="A48" s="23" t="s">
        <v>28</v>
      </c>
      <c r="B48" s="23" t="s">
        <v>5</v>
      </c>
      <c r="C48" s="24" t="s">
        <v>56</v>
      </c>
      <c r="D48" s="25">
        <v>46282.833333333299</v>
      </c>
      <c r="E48" s="25">
        <v>46283.25</v>
      </c>
      <c r="F48" s="24" t="s">
        <v>57</v>
      </c>
    </row>
    <row r="49" spans="1:6" s="5" customFormat="1" ht="62" x14ac:dyDescent="0.35">
      <c r="A49" s="23" t="s">
        <v>28</v>
      </c>
      <c r="B49" s="23" t="s">
        <v>5</v>
      </c>
      <c r="C49" s="24" t="s">
        <v>58</v>
      </c>
      <c r="D49" s="25">
        <v>46282.833333333299</v>
      </c>
      <c r="E49" s="25">
        <v>46283.25</v>
      </c>
      <c r="F49" s="24" t="s">
        <v>57</v>
      </c>
    </row>
    <row r="50" spans="1:6" s="5" customFormat="1" ht="62" x14ac:dyDescent="0.35">
      <c r="A50" s="23" t="s">
        <v>28</v>
      </c>
      <c r="B50" s="23" t="s">
        <v>4</v>
      </c>
      <c r="C50" s="24" t="s">
        <v>59</v>
      </c>
      <c r="D50" s="25">
        <v>46282.833333333299</v>
      </c>
      <c r="E50" s="25">
        <v>46283.25</v>
      </c>
      <c r="F50" s="24" t="s">
        <v>57</v>
      </c>
    </row>
    <row r="51" spans="1:6" s="5" customFormat="1" ht="62" x14ac:dyDescent="0.35">
      <c r="A51" s="23" t="s">
        <v>28</v>
      </c>
      <c r="B51" s="23" t="s">
        <v>5</v>
      </c>
      <c r="C51" s="24" t="s">
        <v>60</v>
      </c>
      <c r="D51" s="25">
        <v>46282.833333333299</v>
      </c>
      <c r="E51" s="25">
        <v>46283.25</v>
      </c>
      <c r="F51" s="24" t="s">
        <v>57</v>
      </c>
    </row>
    <row r="52" spans="1:6" s="5" customFormat="1" ht="93" x14ac:dyDescent="0.35">
      <c r="A52" s="23" t="s">
        <v>28</v>
      </c>
      <c r="B52" s="23" t="s">
        <v>5</v>
      </c>
      <c r="C52" s="24" t="s">
        <v>85</v>
      </c>
      <c r="D52" s="25">
        <v>46279.541666666701</v>
      </c>
      <c r="E52" s="25">
        <v>46284.25</v>
      </c>
      <c r="F52" s="24" t="s">
        <v>86</v>
      </c>
    </row>
    <row r="53" spans="1:6" s="5" customFormat="1" ht="93" x14ac:dyDescent="0.35">
      <c r="A53" s="23" t="s">
        <v>28</v>
      </c>
      <c r="B53" s="23" t="s">
        <v>5</v>
      </c>
      <c r="C53" s="24" t="s">
        <v>87</v>
      </c>
      <c r="D53" s="25">
        <v>46282.833333333299</v>
      </c>
      <c r="E53" s="25">
        <v>46283.25</v>
      </c>
      <c r="F53" s="24" t="s">
        <v>86</v>
      </c>
    </row>
    <row r="54" spans="1:6" s="5" customFormat="1" ht="93" x14ac:dyDescent="0.35">
      <c r="A54" s="23" t="s">
        <v>28</v>
      </c>
      <c r="B54" s="23" t="s">
        <v>5</v>
      </c>
      <c r="C54" s="24" t="s">
        <v>88</v>
      </c>
      <c r="D54" s="25">
        <v>46282.833333333299</v>
      </c>
      <c r="E54" s="25">
        <v>46283.25</v>
      </c>
      <c r="F54" s="24" t="s">
        <v>86</v>
      </c>
    </row>
    <row r="55" spans="1:6" s="5" customFormat="1" ht="93" x14ac:dyDescent="0.35">
      <c r="A55" s="23" t="s">
        <v>28</v>
      </c>
      <c r="B55" s="23" t="s">
        <v>5</v>
      </c>
      <c r="C55" s="24" t="s">
        <v>89</v>
      </c>
      <c r="D55" s="25">
        <v>46282.833333333299</v>
      </c>
      <c r="E55" s="25">
        <v>46283.25</v>
      </c>
      <c r="F55" s="24" t="s">
        <v>86</v>
      </c>
    </row>
    <row r="56" spans="1:6" s="5" customFormat="1" ht="93" x14ac:dyDescent="0.35">
      <c r="A56" s="23" t="s">
        <v>28</v>
      </c>
      <c r="B56" s="23" t="s">
        <v>5</v>
      </c>
      <c r="C56" s="24" t="s">
        <v>90</v>
      </c>
      <c r="D56" s="25">
        <v>46282.833333333299</v>
      </c>
      <c r="E56" s="25">
        <v>46283.25</v>
      </c>
      <c r="F56" s="24" t="s">
        <v>86</v>
      </c>
    </row>
    <row r="57" spans="1:6" s="5" customFormat="1" ht="93" x14ac:dyDescent="0.35">
      <c r="A57" s="23" t="s">
        <v>28</v>
      </c>
      <c r="B57" s="23" t="s">
        <v>5</v>
      </c>
      <c r="C57" s="24" t="s">
        <v>91</v>
      </c>
      <c r="D57" s="25">
        <v>46282.833333333299</v>
      </c>
      <c r="E57" s="25">
        <v>46283.25</v>
      </c>
      <c r="F57" s="24" t="s">
        <v>86</v>
      </c>
    </row>
    <row r="58" spans="1:6" s="5" customFormat="1" ht="93" x14ac:dyDescent="0.35">
      <c r="A58" s="23" t="s">
        <v>28</v>
      </c>
      <c r="B58" s="23" t="s">
        <v>5</v>
      </c>
      <c r="C58" s="24" t="s">
        <v>92</v>
      </c>
      <c r="D58" s="25">
        <v>46282.833333333299</v>
      </c>
      <c r="E58" s="25">
        <v>46283.25</v>
      </c>
      <c r="F58" s="24" t="s">
        <v>86</v>
      </c>
    </row>
    <row r="59" spans="1:6" s="5" customFormat="1" ht="93" x14ac:dyDescent="0.35">
      <c r="A59" s="23" t="s">
        <v>28</v>
      </c>
      <c r="B59" s="23" t="s">
        <v>5</v>
      </c>
      <c r="C59" s="24" t="s">
        <v>93</v>
      </c>
      <c r="D59" s="25">
        <v>46282.833333333299</v>
      </c>
      <c r="E59" s="25">
        <v>46283.25</v>
      </c>
      <c r="F59" s="24" t="s">
        <v>86</v>
      </c>
    </row>
    <row r="60" spans="1:6" s="5" customFormat="1" ht="93" x14ac:dyDescent="0.35">
      <c r="A60" s="23" t="s">
        <v>191</v>
      </c>
      <c r="B60" s="23" t="s">
        <v>5</v>
      </c>
      <c r="C60" s="24" t="s">
        <v>192</v>
      </c>
      <c r="D60" s="25">
        <v>46282.833333333299</v>
      </c>
      <c r="E60" s="25">
        <v>46283.25</v>
      </c>
      <c r="F60" s="24" t="s">
        <v>193</v>
      </c>
    </row>
    <row r="61" spans="1:6" s="5" customFormat="1" ht="93" x14ac:dyDescent="0.35">
      <c r="A61" s="23" t="s">
        <v>191</v>
      </c>
      <c r="B61" s="23" t="s">
        <v>5</v>
      </c>
      <c r="C61" s="24" t="s">
        <v>194</v>
      </c>
      <c r="D61" s="25">
        <v>46282.833333333299</v>
      </c>
      <c r="E61" s="25">
        <v>46283.25</v>
      </c>
      <c r="F61" s="24" t="s">
        <v>193</v>
      </c>
    </row>
    <row r="62" spans="1:6" s="5" customFormat="1" ht="93" x14ac:dyDescent="0.35">
      <c r="A62" s="23" t="s">
        <v>191</v>
      </c>
      <c r="B62" s="23" t="s">
        <v>5</v>
      </c>
      <c r="C62" s="24" t="s">
        <v>195</v>
      </c>
      <c r="D62" s="25">
        <v>46282.833333333299</v>
      </c>
      <c r="E62" s="25">
        <v>46283.25</v>
      </c>
      <c r="F62" s="24" t="s">
        <v>193</v>
      </c>
    </row>
    <row r="63" spans="1:6" s="5" customFormat="1" ht="93" x14ac:dyDescent="0.35">
      <c r="A63" s="23" t="s">
        <v>177</v>
      </c>
      <c r="B63" s="23" t="s">
        <v>2</v>
      </c>
      <c r="C63" s="24" t="s">
        <v>178</v>
      </c>
      <c r="D63" s="25">
        <v>46282.833333333299</v>
      </c>
      <c r="E63" s="25">
        <v>46283.25</v>
      </c>
      <c r="F63" s="24" t="s">
        <v>179</v>
      </c>
    </row>
    <row r="64" spans="1:6" s="5" customFormat="1" ht="93" x14ac:dyDescent="0.35">
      <c r="A64" s="23" t="s">
        <v>177</v>
      </c>
      <c r="B64" s="23" t="s">
        <v>6</v>
      </c>
      <c r="C64" s="24" t="s">
        <v>180</v>
      </c>
      <c r="D64" s="25">
        <v>46282.833333333299</v>
      </c>
      <c r="E64" s="25">
        <v>46283.25</v>
      </c>
      <c r="F64" s="24" t="s">
        <v>179</v>
      </c>
    </row>
    <row r="65" spans="1:6" s="5" customFormat="1" ht="46.5" x14ac:dyDescent="0.35">
      <c r="A65" s="23" t="s">
        <v>233</v>
      </c>
      <c r="B65" s="23" t="s">
        <v>4</v>
      </c>
      <c r="C65" s="24" t="s">
        <v>234</v>
      </c>
      <c r="D65" s="25">
        <v>46083.999305555597</v>
      </c>
      <c r="E65" s="25">
        <v>46293.999305555597</v>
      </c>
      <c r="F65" s="24" t="s">
        <v>235</v>
      </c>
    </row>
    <row r="66" spans="1:6" s="5" customFormat="1" ht="46.5" x14ac:dyDescent="0.35">
      <c r="A66" s="23" t="s">
        <v>233</v>
      </c>
      <c r="B66" s="23" t="s">
        <v>5</v>
      </c>
      <c r="C66" s="24" t="s">
        <v>236</v>
      </c>
      <c r="D66" s="25">
        <v>46083.999305555597</v>
      </c>
      <c r="E66" s="25">
        <v>46293.999305555597</v>
      </c>
      <c r="F66" s="24" t="s">
        <v>235</v>
      </c>
    </row>
    <row r="67" spans="1:6" s="5" customFormat="1" ht="46.5" x14ac:dyDescent="0.35">
      <c r="A67" s="23" t="s">
        <v>237</v>
      </c>
      <c r="B67" s="23" t="s">
        <v>2</v>
      </c>
      <c r="C67" s="24" t="s">
        <v>238</v>
      </c>
      <c r="D67" s="25">
        <v>46282.833333333299</v>
      </c>
      <c r="E67" s="25">
        <v>46283.25</v>
      </c>
      <c r="F67" s="24" t="s">
        <v>239</v>
      </c>
    </row>
    <row r="68" spans="1:6" s="5" customFormat="1" ht="46.5" x14ac:dyDescent="0.35">
      <c r="A68" s="23" t="s">
        <v>237</v>
      </c>
      <c r="B68" s="23" t="s">
        <v>6</v>
      </c>
      <c r="C68" s="24" t="s">
        <v>240</v>
      </c>
      <c r="D68" s="25">
        <v>46282.833333333299</v>
      </c>
      <c r="E68" s="25">
        <v>46283.25</v>
      </c>
      <c r="F68" s="24" t="s">
        <v>239</v>
      </c>
    </row>
    <row r="69" spans="1:6" s="5" customFormat="1" ht="62" x14ac:dyDescent="0.35">
      <c r="A69" s="23" t="s">
        <v>237</v>
      </c>
      <c r="B69" s="23" t="s">
        <v>2</v>
      </c>
      <c r="C69" s="24" t="s">
        <v>241</v>
      </c>
      <c r="D69" s="25">
        <v>46282.833333333299</v>
      </c>
      <c r="E69" s="25">
        <v>46283.25</v>
      </c>
      <c r="F69" s="24" t="s">
        <v>242</v>
      </c>
    </row>
    <row r="70" spans="1:6" s="5" customFormat="1" ht="62" x14ac:dyDescent="0.35">
      <c r="A70" s="23" t="s">
        <v>237</v>
      </c>
      <c r="B70" s="23" t="s">
        <v>6</v>
      </c>
      <c r="C70" s="24" t="s">
        <v>243</v>
      </c>
      <c r="D70" s="25">
        <v>46282.833333333299</v>
      </c>
      <c r="E70" s="25">
        <v>46283.25</v>
      </c>
      <c r="F70" s="24" t="s">
        <v>242</v>
      </c>
    </row>
    <row r="71" spans="1:6" s="5" customFormat="1" ht="46.5" x14ac:dyDescent="0.35">
      <c r="A71" s="23" t="s">
        <v>237</v>
      </c>
      <c r="B71" s="23" t="s">
        <v>2</v>
      </c>
      <c r="C71" s="24" t="s">
        <v>244</v>
      </c>
      <c r="D71" s="25">
        <v>46282.833333333299</v>
      </c>
      <c r="E71" s="25">
        <v>46283.25</v>
      </c>
      <c r="F71" s="24" t="s">
        <v>245</v>
      </c>
    </row>
    <row r="72" spans="1:6" s="5" customFormat="1" ht="62" x14ac:dyDescent="0.35">
      <c r="A72" s="23" t="s">
        <v>237</v>
      </c>
      <c r="B72" s="23" t="s">
        <v>6</v>
      </c>
      <c r="C72" s="24" t="s">
        <v>246</v>
      </c>
      <c r="D72" s="25">
        <v>46282.833333333299</v>
      </c>
      <c r="E72" s="25">
        <v>46283.25</v>
      </c>
      <c r="F72" s="24" t="s">
        <v>247</v>
      </c>
    </row>
    <row r="73" spans="1:6" s="5" customFormat="1" ht="46.5" x14ac:dyDescent="0.35">
      <c r="A73" s="23" t="s">
        <v>407</v>
      </c>
      <c r="B73" s="23" t="s">
        <v>4</v>
      </c>
      <c r="C73" s="24" t="s">
        <v>408</v>
      </c>
      <c r="D73" s="25">
        <v>46282.833333333299</v>
      </c>
      <c r="E73" s="25">
        <v>46283.25</v>
      </c>
      <c r="F73" s="24" t="s">
        <v>409</v>
      </c>
    </row>
    <row r="74" spans="1:6" s="5" customFormat="1" ht="93" x14ac:dyDescent="0.35">
      <c r="A74" s="23" t="s">
        <v>407</v>
      </c>
      <c r="B74" s="23" t="s">
        <v>5</v>
      </c>
      <c r="C74" s="24" t="s">
        <v>432</v>
      </c>
      <c r="D74" s="25">
        <v>46282.916666666701</v>
      </c>
      <c r="E74" s="25">
        <v>46283.229166666701</v>
      </c>
      <c r="F74" s="24" t="s">
        <v>433</v>
      </c>
    </row>
    <row r="75" spans="1:6" s="5" customFormat="1" ht="93" x14ac:dyDescent="0.35">
      <c r="A75" s="23" t="s">
        <v>407</v>
      </c>
      <c r="B75" s="23" t="s">
        <v>5</v>
      </c>
      <c r="C75" s="24" t="s">
        <v>434</v>
      </c>
      <c r="D75" s="25">
        <v>46282.916666666701</v>
      </c>
      <c r="E75" s="25">
        <v>46283.229166666701</v>
      </c>
      <c r="F75" s="24" t="s">
        <v>433</v>
      </c>
    </row>
    <row r="76" spans="1:6" s="5" customFormat="1" ht="62" x14ac:dyDescent="0.35">
      <c r="A76" s="23" t="s">
        <v>401</v>
      </c>
      <c r="B76" s="23" t="s">
        <v>24</v>
      </c>
      <c r="C76" s="24" t="s">
        <v>402</v>
      </c>
      <c r="D76" s="25">
        <v>46282.833333333299</v>
      </c>
      <c r="E76" s="25">
        <v>46283.25</v>
      </c>
      <c r="F76" s="24" t="s">
        <v>403</v>
      </c>
    </row>
    <row r="77" spans="1:6" s="5" customFormat="1" ht="46.5" x14ac:dyDescent="0.35">
      <c r="A77" s="23" t="s">
        <v>401</v>
      </c>
      <c r="B77" s="23" t="s">
        <v>2</v>
      </c>
      <c r="C77" s="24" t="s">
        <v>422</v>
      </c>
      <c r="D77" s="25">
        <v>46282.833333333299</v>
      </c>
      <c r="E77" s="25">
        <v>46283.208333333299</v>
      </c>
      <c r="F77" s="24" t="s">
        <v>423</v>
      </c>
    </row>
    <row r="78" spans="1:6" s="5" customFormat="1" ht="31" x14ac:dyDescent="0.35">
      <c r="A78" s="23" t="s">
        <v>404</v>
      </c>
      <c r="B78" s="23" t="s">
        <v>2</v>
      </c>
      <c r="C78" s="24" t="s">
        <v>405</v>
      </c>
      <c r="D78" s="25">
        <v>46282.833333333299</v>
      </c>
      <c r="E78" s="25">
        <v>46283.208333333299</v>
      </c>
      <c r="F78" s="24" t="s">
        <v>406</v>
      </c>
    </row>
    <row r="79" spans="1:6" s="5" customFormat="1" ht="46.5" x14ac:dyDescent="0.35">
      <c r="A79" s="23" t="s">
        <v>404</v>
      </c>
      <c r="B79" s="23" t="s">
        <v>4</v>
      </c>
      <c r="C79" s="24" t="s">
        <v>418</v>
      </c>
      <c r="D79" s="25">
        <v>46282.875</v>
      </c>
      <c r="E79" s="25">
        <v>46283.25</v>
      </c>
      <c r="F79" s="24" t="s">
        <v>419</v>
      </c>
    </row>
    <row r="80" spans="1:6" s="5" customFormat="1" ht="46.5" x14ac:dyDescent="0.35">
      <c r="A80" s="23" t="s">
        <v>404</v>
      </c>
      <c r="B80" s="23" t="s">
        <v>6</v>
      </c>
      <c r="C80" s="24" t="s">
        <v>424</v>
      </c>
      <c r="D80" s="25">
        <v>46282.833333333299</v>
      </c>
      <c r="E80" s="25">
        <v>46283.25</v>
      </c>
      <c r="F80" s="24" t="s">
        <v>425</v>
      </c>
    </row>
    <row r="81" spans="1:6" s="5" customFormat="1" ht="46.5" x14ac:dyDescent="0.35">
      <c r="A81" s="23" t="s">
        <v>404</v>
      </c>
      <c r="B81" s="23" t="s">
        <v>6</v>
      </c>
      <c r="C81" s="24" t="s">
        <v>426</v>
      </c>
      <c r="D81" s="25">
        <v>46282.833333333299</v>
      </c>
      <c r="E81" s="25">
        <v>46283.25</v>
      </c>
      <c r="F81" s="24" t="s">
        <v>425</v>
      </c>
    </row>
    <row r="82" spans="1:6" s="5" customFormat="1" ht="46.5" x14ac:dyDescent="0.35">
      <c r="A82" s="23" t="s">
        <v>365</v>
      </c>
      <c r="B82" s="23" t="s">
        <v>5</v>
      </c>
      <c r="C82" s="24" t="s">
        <v>366</v>
      </c>
      <c r="D82" s="25">
        <v>46282.875</v>
      </c>
      <c r="E82" s="25">
        <v>46283.25</v>
      </c>
      <c r="F82" s="24" t="s">
        <v>367</v>
      </c>
    </row>
    <row r="83" spans="1:6" s="5" customFormat="1" ht="46.5" x14ac:dyDescent="0.35">
      <c r="A83" s="23" t="s">
        <v>365</v>
      </c>
      <c r="B83" s="23" t="s">
        <v>5</v>
      </c>
      <c r="C83" s="24" t="s">
        <v>368</v>
      </c>
      <c r="D83" s="25">
        <v>46282.875</v>
      </c>
      <c r="E83" s="25">
        <v>46283.25</v>
      </c>
      <c r="F83" s="24" t="s">
        <v>367</v>
      </c>
    </row>
    <row r="84" spans="1:6" s="5" customFormat="1" ht="31" x14ac:dyDescent="0.35">
      <c r="A84" s="23" t="s">
        <v>365</v>
      </c>
      <c r="B84" s="23" t="s">
        <v>4</v>
      </c>
      <c r="C84" s="24" t="s">
        <v>371</v>
      </c>
      <c r="D84" s="25">
        <v>46282.875</v>
      </c>
      <c r="E84" s="25">
        <v>46283.25</v>
      </c>
      <c r="F84" s="24" t="s">
        <v>372</v>
      </c>
    </row>
    <row r="85" spans="1:6" s="5" customFormat="1" ht="46.5" x14ac:dyDescent="0.35">
      <c r="A85" s="23" t="s">
        <v>365</v>
      </c>
      <c r="B85" s="23" t="s">
        <v>4</v>
      </c>
      <c r="C85" s="24" t="s">
        <v>398</v>
      </c>
      <c r="D85" s="25">
        <v>46282.833333333299</v>
      </c>
      <c r="E85" s="25">
        <v>46283.25</v>
      </c>
      <c r="F85" s="24" t="s">
        <v>399</v>
      </c>
    </row>
    <row r="86" spans="1:6" s="5" customFormat="1" ht="46.5" x14ac:dyDescent="0.35">
      <c r="A86" s="23" t="s">
        <v>365</v>
      </c>
      <c r="B86" s="23" t="s">
        <v>5</v>
      </c>
      <c r="C86" s="24" t="s">
        <v>400</v>
      </c>
      <c r="D86" s="25">
        <v>46282.833333333299</v>
      </c>
      <c r="E86" s="25">
        <v>46283.25</v>
      </c>
      <c r="F86" s="24" t="s">
        <v>399</v>
      </c>
    </row>
    <row r="87" spans="1:6" s="5" customFormat="1" ht="77.5" x14ac:dyDescent="0.35">
      <c r="A87" s="23" t="s">
        <v>365</v>
      </c>
      <c r="B87" s="23" t="s">
        <v>4</v>
      </c>
      <c r="C87" s="24" t="s">
        <v>416</v>
      </c>
      <c r="D87" s="25">
        <v>46282.833333333299</v>
      </c>
      <c r="E87" s="25">
        <v>46283.25</v>
      </c>
      <c r="F87" s="24" t="s">
        <v>417</v>
      </c>
    </row>
    <row r="88" spans="1:6" s="5" customFormat="1" ht="62" x14ac:dyDescent="0.35">
      <c r="A88" s="23" t="s">
        <v>457</v>
      </c>
      <c r="B88" s="23" t="s">
        <v>2</v>
      </c>
      <c r="C88" s="24" t="s">
        <v>458</v>
      </c>
      <c r="D88" s="25">
        <v>46282.916666666701</v>
      </c>
      <c r="E88" s="25">
        <v>46283.229166666701</v>
      </c>
      <c r="F88" s="24" t="s">
        <v>459</v>
      </c>
    </row>
    <row r="89" spans="1:6" s="5" customFormat="1" ht="46.5" x14ac:dyDescent="0.35">
      <c r="A89" s="23" t="s">
        <v>361</v>
      </c>
      <c r="B89" s="23" t="s">
        <v>2</v>
      </c>
      <c r="C89" s="24" t="s">
        <v>362</v>
      </c>
      <c r="D89" s="25">
        <v>46282.875</v>
      </c>
      <c r="E89" s="25">
        <v>46283.25</v>
      </c>
      <c r="F89" s="24" t="s">
        <v>363</v>
      </c>
    </row>
    <row r="90" spans="1:6" s="5" customFormat="1" ht="46.5" x14ac:dyDescent="0.35">
      <c r="A90" s="23" t="s">
        <v>361</v>
      </c>
      <c r="B90" s="23" t="s">
        <v>2</v>
      </c>
      <c r="C90" s="24" t="s">
        <v>364</v>
      </c>
      <c r="D90" s="25">
        <v>46282.875</v>
      </c>
      <c r="E90" s="25">
        <v>46283.25</v>
      </c>
      <c r="F90" s="24" t="s">
        <v>363</v>
      </c>
    </row>
    <row r="91" spans="1:6" s="5" customFormat="1" ht="46.5" x14ac:dyDescent="0.35">
      <c r="A91" s="23" t="s">
        <v>361</v>
      </c>
      <c r="B91" s="23" t="s">
        <v>6</v>
      </c>
      <c r="C91" s="24" t="s">
        <v>389</v>
      </c>
      <c r="D91" s="25">
        <v>46282.875</v>
      </c>
      <c r="E91" s="25">
        <v>46283.25</v>
      </c>
      <c r="F91" s="24" t="s">
        <v>390</v>
      </c>
    </row>
    <row r="92" spans="1:6" s="5" customFormat="1" ht="77.5" x14ac:dyDescent="0.35">
      <c r="A92" s="23" t="s">
        <v>361</v>
      </c>
      <c r="B92" s="23" t="s">
        <v>6</v>
      </c>
      <c r="C92" s="24" t="s">
        <v>464</v>
      </c>
      <c r="D92" s="25">
        <v>46282.916666666701</v>
      </c>
      <c r="E92" s="25">
        <v>46283.229166666701</v>
      </c>
      <c r="F92" s="24" t="s">
        <v>465</v>
      </c>
    </row>
    <row r="93" spans="1:6" s="5" customFormat="1" ht="124" x14ac:dyDescent="0.35">
      <c r="A93" s="23" t="s">
        <v>469</v>
      </c>
      <c r="B93" s="23" t="s">
        <v>5</v>
      </c>
      <c r="C93" s="24" t="s">
        <v>470</v>
      </c>
      <c r="D93" s="25">
        <v>46282.833333333299</v>
      </c>
      <c r="E93" s="25">
        <v>46283.25</v>
      </c>
      <c r="F93" s="24" t="s">
        <v>471</v>
      </c>
    </row>
    <row r="94" spans="1:6" s="5" customFormat="1" ht="124" x14ac:dyDescent="0.35">
      <c r="A94" s="23" t="s">
        <v>469</v>
      </c>
      <c r="B94" s="23" t="s">
        <v>5</v>
      </c>
      <c r="C94" s="24" t="s">
        <v>472</v>
      </c>
      <c r="D94" s="25">
        <v>46282.833333333299</v>
      </c>
      <c r="E94" s="25">
        <v>46283.25</v>
      </c>
      <c r="F94" s="24" t="s">
        <v>471</v>
      </c>
    </row>
    <row r="95" spans="1:6" s="5" customFormat="1" ht="124" x14ac:dyDescent="0.35">
      <c r="A95" s="23" t="s">
        <v>469</v>
      </c>
      <c r="B95" s="23" t="s">
        <v>4</v>
      </c>
      <c r="C95" s="24" t="s">
        <v>477</v>
      </c>
      <c r="D95" s="25">
        <v>46282.833333333299</v>
      </c>
      <c r="E95" s="25">
        <v>46283.25</v>
      </c>
      <c r="F95" s="24" t="s">
        <v>478</v>
      </c>
    </row>
    <row r="96" spans="1:6" s="5" customFormat="1" ht="46.5" x14ac:dyDescent="0.35">
      <c r="A96" s="23" t="s">
        <v>469</v>
      </c>
      <c r="B96" s="23" t="s">
        <v>4</v>
      </c>
      <c r="C96" s="24" t="s">
        <v>481</v>
      </c>
      <c r="D96" s="25">
        <v>46272.25</v>
      </c>
      <c r="E96" s="25">
        <v>46341.833333333299</v>
      </c>
      <c r="F96" s="24" t="s">
        <v>482</v>
      </c>
    </row>
    <row r="97" spans="1:6" s="5" customFormat="1" ht="46.5" x14ac:dyDescent="0.35">
      <c r="A97" s="23" t="s">
        <v>469</v>
      </c>
      <c r="B97" s="23" t="s">
        <v>4</v>
      </c>
      <c r="C97" s="24" t="s">
        <v>483</v>
      </c>
      <c r="D97" s="25">
        <v>46282.875</v>
      </c>
      <c r="E97" s="25">
        <v>46283.25</v>
      </c>
      <c r="F97" s="24" t="s">
        <v>484</v>
      </c>
    </row>
    <row r="98" spans="1:6" s="5" customFormat="1" ht="46.5" x14ac:dyDescent="0.35">
      <c r="A98" s="23" t="s">
        <v>469</v>
      </c>
      <c r="B98" s="23" t="s">
        <v>4</v>
      </c>
      <c r="C98" s="24" t="s">
        <v>516</v>
      </c>
      <c r="D98" s="25">
        <v>46282.833333333299</v>
      </c>
      <c r="E98" s="25">
        <v>46283.25</v>
      </c>
      <c r="F98" s="24" t="s">
        <v>517</v>
      </c>
    </row>
    <row r="99" spans="1:6" s="5" customFormat="1" ht="46.5" x14ac:dyDescent="0.35">
      <c r="A99" s="23" t="s">
        <v>373</v>
      </c>
      <c r="B99" s="23" t="s">
        <v>5</v>
      </c>
      <c r="C99" s="24" t="s">
        <v>374</v>
      </c>
      <c r="D99" s="25">
        <v>46282.875</v>
      </c>
      <c r="E99" s="25">
        <v>46283.25</v>
      </c>
      <c r="F99" s="24" t="s">
        <v>375</v>
      </c>
    </row>
    <row r="100" spans="1:6" s="5" customFormat="1" ht="46.5" x14ac:dyDescent="0.35">
      <c r="A100" s="23" t="s">
        <v>373</v>
      </c>
      <c r="B100" s="23" t="s">
        <v>4</v>
      </c>
      <c r="C100" s="24" t="s">
        <v>376</v>
      </c>
      <c r="D100" s="25">
        <v>46282.875</v>
      </c>
      <c r="E100" s="25">
        <v>46283.25</v>
      </c>
      <c r="F100" s="24" t="s">
        <v>375</v>
      </c>
    </row>
    <row r="101" spans="1:6" s="5" customFormat="1" ht="108.5" x14ac:dyDescent="0.35">
      <c r="A101" s="23" t="s">
        <v>373</v>
      </c>
      <c r="B101" s="23" t="s">
        <v>24</v>
      </c>
      <c r="C101" s="24" t="s">
        <v>496</v>
      </c>
      <c r="D101" s="25">
        <v>46282.875</v>
      </c>
      <c r="E101" s="25">
        <v>46283.25</v>
      </c>
      <c r="F101" s="24" t="s">
        <v>497</v>
      </c>
    </row>
    <row r="102" spans="1:6" s="5" customFormat="1" ht="77.5" x14ac:dyDescent="0.35">
      <c r="A102" s="23" t="s">
        <v>356</v>
      </c>
      <c r="B102" s="23" t="s">
        <v>2</v>
      </c>
      <c r="C102" s="24" t="s">
        <v>357</v>
      </c>
      <c r="D102" s="25">
        <v>46282.875</v>
      </c>
      <c r="E102" s="25">
        <v>46283.25</v>
      </c>
      <c r="F102" s="24" t="s">
        <v>358</v>
      </c>
    </row>
    <row r="103" spans="1:6" s="5" customFormat="1" ht="46.5" x14ac:dyDescent="0.35">
      <c r="A103" s="23" t="s">
        <v>356</v>
      </c>
      <c r="B103" s="23" t="s">
        <v>2</v>
      </c>
      <c r="C103" s="24" t="s">
        <v>359</v>
      </c>
      <c r="D103" s="25">
        <v>46282.875</v>
      </c>
      <c r="E103" s="25">
        <v>46283.25</v>
      </c>
      <c r="F103" s="24" t="s">
        <v>360</v>
      </c>
    </row>
    <row r="104" spans="1:6" s="5" customFormat="1" ht="46.5" x14ac:dyDescent="0.35">
      <c r="A104" s="23" t="s">
        <v>356</v>
      </c>
      <c r="B104" s="23" t="s">
        <v>6</v>
      </c>
      <c r="C104" s="24" t="s">
        <v>369</v>
      </c>
      <c r="D104" s="25">
        <v>46282.875</v>
      </c>
      <c r="E104" s="25">
        <v>46283.25</v>
      </c>
      <c r="F104" s="24" t="s">
        <v>370</v>
      </c>
    </row>
    <row r="105" spans="1:6" s="5" customFormat="1" ht="31" x14ac:dyDescent="0.35">
      <c r="A105" s="23" t="s">
        <v>356</v>
      </c>
      <c r="B105" s="23" t="s">
        <v>6</v>
      </c>
      <c r="C105" s="24" t="s">
        <v>377</v>
      </c>
      <c r="D105" s="25">
        <v>46282.875</v>
      </c>
      <c r="E105" s="25">
        <v>46283.25</v>
      </c>
      <c r="F105" s="24" t="s">
        <v>378</v>
      </c>
    </row>
    <row r="106" spans="1:6" s="5" customFormat="1" ht="31" x14ac:dyDescent="0.35">
      <c r="A106" s="23" t="s">
        <v>356</v>
      </c>
      <c r="B106" s="23" t="s">
        <v>6</v>
      </c>
      <c r="C106" s="24" t="s">
        <v>379</v>
      </c>
      <c r="D106" s="25">
        <v>46282.875</v>
      </c>
      <c r="E106" s="25">
        <v>46283.25</v>
      </c>
      <c r="F106" s="24" t="s">
        <v>380</v>
      </c>
    </row>
    <row r="107" spans="1:6" s="5" customFormat="1" ht="31" x14ac:dyDescent="0.35">
      <c r="A107" s="23" t="s">
        <v>356</v>
      </c>
      <c r="B107" s="23" t="s">
        <v>6</v>
      </c>
      <c r="C107" s="24" t="s">
        <v>381</v>
      </c>
      <c r="D107" s="25">
        <v>46282.875</v>
      </c>
      <c r="E107" s="25">
        <v>46283.25</v>
      </c>
      <c r="F107" s="24" t="s">
        <v>380</v>
      </c>
    </row>
    <row r="108" spans="1:6" s="5" customFormat="1" ht="46.5" x14ac:dyDescent="0.35">
      <c r="A108" s="23" t="s">
        <v>356</v>
      </c>
      <c r="B108" s="23" t="s">
        <v>2</v>
      </c>
      <c r="C108" s="24" t="s">
        <v>382</v>
      </c>
      <c r="D108" s="25">
        <v>46282.875</v>
      </c>
      <c r="E108" s="25">
        <v>46283.25</v>
      </c>
      <c r="F108" s="24" t="s">
        <v>383</v>
      </c>
    </row>
    <row r="109" spans="1:6" s="5" customFormat="1" ht="46.5" x14ac:dyDescent="0.35">
      <c r="A109" s="23" t="s">
        <v>513</v>
      </c>
      <c r="B109" s="23" t="s">
        <v>24</v>
      </c>
      <c r="C109" s="24" t="s">
        <v>514</v>
      </c>
      <c r="D109" s="25">
        <v>46282.833333333299</v>
      </c>
      <c r="E109" s="25">
        <v>46283.25</v>
      </c>
      <c r="F109" s="24" t="s">
        <v>515</v>
      </c>
    </row>
    <row r="110" spans="1:6" s="5" customFormat="1" ht="62" x14ac:dyDescent="0.35">
      <c r="A110" s="23" t="s">
        <v>493</v>
      </c>
      <c r="B110" s="23" t="s">
        <v>24</v>
      </c>
      <c r="C110" s="24" t="s">
        <v>494</v>
      </c>
      <c r="D110" s="25">
        <v>46282.833333333299</v>
      </c>
      <c r="E110" s="25">
        <v>46283.25</v>
      </c>
      <c r="F110" s="24" t="s">
        <v>495</v>
      </c>
    </row>
    <row r="111" spans="1:6" s="5" customFormat="1" ht="108.5" x14ac:dyDescent="0.35">
      <c r="A111" s="23" t="s">
        <v>124</v>
      </c>
      <c r="B111" s="23" t="s">
        <v>6</v>
      </c>
      <c r="C111" s="24" t="s">
        <v>125</v>
      </c>
      <c r="D111" s="25">
        <v>46282.833333333299</v>
      </c>
      <c r="E111" s="25">
        <v>46283.25</v>
      </c>
      <c r="F111" s="24" t="s">
        <v>126</v>
      </c>
    </row>
    <row r="112" spans="1:6" s="5" customFormat="1" ht="46.5" x14ac:dyDescent="0.35">
      <c r="A112" s="23" t="s">
        <v>124</v>
      </c>
      <c r="B112" s="23" t="s">
        <v>4</v>
      </c>
      <c r="C112" s="24" t="s">
        <v>473</v>
      </c>
      <c r="D112" s="25">
        <v>46282.8125</v>
      </c>
      <c r="E112" s="25">
        <v>46283.25</v>
      </c>
      <c r="F112" s="24" t="s">
        <v>474</v>
      </c>
    </row>
    <row r="113" spans="1:6" s="5" customFormat="1" ht="62" x14ac:dyDescent="0.35">
      <c r="A113" s="23" t="s">
        <v>124</v>
      </c>
      <c r="B113" s="23" t="s">
        <v>5</v>
      </c>
      <c r="C113" s="24" t="s">
        <v>475</v>
      </c>
      <c r="D113" s="25">
        <v>46282.8125</v>
      </c>
      <c r="E113" s="25">
        <v>46283.25</v>
      </c>
      <c r="F113" s="24" t="s">
        <v>476</v>
      </c>
    </row>
    <row r="114" spans="1:6" s="5" customFormat="1" ht="108.5" x14ac:dyDescent="0.35">
      <c r="A114" s="23" t="s">
        <v>124</v>
      </c>
      <c r="B114" s="23" t="s">
        <v>5</v>
      </c>
      <c r="C114" s="24" t="s">
        <v>479</v>
      </c>
      <c r="D114" s="25">
        <v>46282.875</v>
      </c>
      <c r="E114" s="25">
        <v>46283.25</v>
      </c>
      <c r="F114" s="24" t="s">
        <v>480</v>
      </c>
    </row>
    <row r="115" spans="1:6" s="5" customFormat="1" ht="46.5" x14ac:dyDescent="0.35">
      <c r="A115" s="23" t="s">
        <v>124</v>
      </c>
      <c r="B115" s="23" t="s">
        <v>4</v>
      </c>
      <c r="C115" s="24" t="s">
        <v>485</v>
      </c>
      <c r="D115" s="25">
        <v>46282.833333333299</v>
      </c>
      <c r="E115" s="25">
        <v>46283.25</v>
      </c>
      <c r="F115" s="24" t="s">
        <v>486</v>
      </c>
    </row>
    <row r="116" spans="1:6" s="5" customFormat="1" ht="46.5" x14ac:dyDescent="0.35">
      <c r="A116" s="23" t="s">
        <v>124</v>
      </c>
      <c r="B116" s="23" t="s">
        <v>5</v>
      </c>
      <c r="C116" s="24" t="s">
        <v>487</v>
      </c>
      <c r="D116" s="25">
        <v>46282.833333333299</v>
      </c>
      <c r="E116" s="25">
        <v>46283.25</v>
      </c>
      <c r="F116" s="24" t="s">
        <v>488</v>
      </c>
    </row>
    <row r="117" spans="1:6" s="5" customFormat="1" ht="77.5" x14ac:dyDescent="0.35">
      <c r="A117" s="23" t="s">
        <v>124</v>
      </c>
      <c r="B117" s="23" t="s">
        <v>5</v>
      </c>
      <c r="C117" s="24" t="s">
        <v>489</v>
      </c>
      <c r="D117" s="25">
        <v>46282.875</v>
      </c>
      <c r="E117" s="25">
        <v>46283.25</v>
      </c>
      <c r="F117" s="24" t="s">
        <v>490</v>
      </c>
    </row>
    <row r="118" spans="1:6" s="5" customFormat="1" ht="46.5" x14ac:dyDescent="0.35">
      <c r="A118" s="23" t="s">
        <v>124</v>
      </c>
      <c r="B118" s="23" t="s">
        <v>5</v>
      </c>
      <c r="C118" s="24" t="s">
        <v>491</v>
      </c>
      <c r="D118" s="25">
        <v>46282.833333333299</v>
      </c>
      <c r="E118" s="25">
        <v>46283.25</v>
      </c>
      <c r="F118" s="24" t="s">
        <v>492</v>
      </c>
    </row>
    <row r="119" spans="1:6" s="5" customFormat="1" ht="108.5" x14ac:dyDescent="0.35">
      <c r="A119" s="23" t="s">
        <v>124</v>
      </c>
      <c r="B119" s="23" t="s">
        <v>6</v>
      </c>
      <c r="C119" s="24" t="s">
        <v>523</v>
      </c>
      <c r="D119" s="25">
        <v>46202.875</v>
      </c>
      <c r="E119" s="25">
        <v>46508.208333333299</v>
      </c>
      <c r="F119" s="24" t="s">
        <v>524</v>
      </c>
    </row>
    <row r="120" spans="1:6" s="5" customFormat="1" ht="108.5" x14ac:dyDescent="0.35">
      <c r="A120" s="23" t="s">
        <v>124</v>
      </c>
      <c r="B120" s="23" t="s">
        <v>2</v>
      </c>
      <c r="C120" s="24" t="s">
        <v>525</v>
      </c>
      <c r="D120" s="25">
        <v>46266.333333333299</v>
      </c>
      <c r="E120" s="25">
        <v>46477</v>
      </c>
      <c r="F120" s="24" t="s">
        <v>524</v>
      </c>
    </row>
    <row r="121" spans="1:6" s="5" customFormat="1" ht="31" x14ac:dyDescent="0.35">
      <c r="A121" s="23" t="s">
        <v>391</v>
      </c>
      <c r="B121" s="23" t="s">
        <v>2</v>
      </c>
      <c r="C121" s="24" t="s">
        <v>392</v>
      </c>
      <c r="D121" s="25">
        <v>46282.875</v>
      </c>
      <c r="E121" s="25">
        <v>46283.25</v>
      </c>
      <c r="F121" s="24" t="s">
        <v>393</v>
      </c>
    </row>
    <row r="122" spans="1:6" s="5" customFormat="1" ht="93" x14ac:dyDescent="0.35">
      <c r="A122" s="23" t="s">
        <v>466</v>
      </c>
      <c r="B122" s="23" t="s">
        <v>5</v>
      </c>
      <c r="C122" s="24" t="s">
        <v>467</v>
      </c>
      <c r="D122" s="25">
        <v>46282.916666666701</v>
      </c>
      <c r="E122" s="25">
        <v>46283.229166666701</v>
      </c>
      <c r="F122" s="24" t="s">
        <v>468</v>
      </c>
    </row>
    <row r="123" spans="1:6" s="5" customFormat="1" ht="77.5" x14ac:dyDescent="0.35">
      <c r="A123" s="23" t="s">
        <v>518</v>
      </c>
      <c r="B123" s="23" t="s">
        <v>2</v>
      </c>
      <c r="C123" s="24" t="s">
        <v>519</v>
      </c>
      <c r="D123" s="25">
        <v>46282.875</v>
      </c>
      <c r="E123" s="25">
        <v>46283.25</v>
      </c>
      <c r="F123" s="24" t="s">
        <v>520</v>
      </c>
    </row>
    <row r="124" spans="1:6" s="5" customFormat="1" ht="77.5" x14ac:dyDescent="0.35">
      <c r="A124" s="23" t="s">
        <v>518</v>
      </c>
      <c r="B124" s="23" t="s">
        <v>6</v>
      </c>
      <c r="C124" s="24" t="s">
        <v>521</v>
      </c>
      <c r="D124" s="25">
        <v>46282.875</v>
      </c>
      <c r="E124" s="25">
        <v>46283.25</v>
      </c>
      <c r="F124" s="24" t="s">
        <v>522</v>
      </c>
    </row>
    <row r="125" spans="1:6" s="5" customFormat="1" ht="93" x14ac:dyDescent="0.35">
      <c r="A125" s="23" t="s">
        <v>129</v>
      </c>
      <c r="B125" s="23" t="s">
        <v>6</v>
      </c>
      <c r="C125" s="24" t="s">
        <v>130</v>
      </c>
      <c r="D125" s="25">
        <v>46282.833333333299</v>
      </c>
      <c r="E125" s="25">
        <v>46283.25</v>
      </c>
      <c r="F125" s="24" t="s">
        <v>128</v>
      </c>
    </row>
    <row r="126" spans="1:6" s="5" customFormat="1" ht="77.5" x14ac:dyDescent="0.35">
      <c r="A126" s="23" t="s">
        <v>46</v>
      </c>
      <c r="B126" s="23" t="s">
        <v>4</v>
      </c>
      <c r="C126" s="24" t="s">
        <v>47</v>
      </c>
      <c r="D126" s="25">
        <v>46282.833333333299</v>
      </c>
      <c r="E126" s="25">
        <v>46283.208333333299</v>
      </c>
      <c r="F126" s="24" t="s">
        <v>48</v>
      </c>
    </row>
    <row r="127" spans="1:6" s="5" customFormat="1" ht="77.5" x14ac:dyDescent="0.35">
      <c r="A127" s="23" t="s">
        <v>132</v>
      </c>
      <c r="B127" s="23" t="s">
        <v>6</v>
      </c>
      <c r="C127" s="24" t="s">
        <v>133</v>
      </c>
      <c r="D127" s="25">
        <v>46282.833333333299</v>
      </c>
      <c r="E127" s="25">
        <v>46283.25</v>
      </c>
      <c r="F127" s="24" t="s">
        <v>134</v>
      </c>
    </row>
    <row r="128" spans="1:6" s="5" customFormat="1" ht="93" x14ac:dyDescent="0.35">
      <c r="A128" s="23" t="s">
        <v>132</v>
      </c>
      <c r="B128" s="23" t="s">
        <v>7</v>
      </c>
      <c r="C128" s="24" t="s">
        <v>538</v>
      </c>
      <c r="D128" s="25">
        <v>46217.625</v>
      </c>
      <c r="E128" s="25">
        <v>46387.875</v>
      </c>
      <c r="F128" s="24" t="s">
        <v>539</v>
      </c>
    </row>
    <row r="129" spans="1:6" s="5" customFormat="1" ht="93" x14ac:dyDescent="0.35">
      <c r="A129" s="23" t="s">
        <v>132</v>
      </c>
      <c r="B129" s="23" t="s">
        <v>5</v>
      </c>
      <c r="C129" s="24" t="s">
        <v>551</v>
      </c>
      <c r="D129" s="25">
        <v>46282.875</v>
      </c>
      <c r="E129" s="25">
        <v>46283.25</v>
      </c>
      <c r="F129" s="24" t="s">
        <v>552</v>
      </c>
    </row>
    <row r="130" spans="1:6" s="5" customFormat="1" ht="93" x14ac:dyDescent="0.35">
      <c r="A130" s="23" t="s">
        <v>78</v>
      </c>
      <c r="B130" s="23" t="s">
        <v>2</v>
      </c>
      <c r="C130" s="24" t="s">
        <v>79</v>
      </c>
      <c r="D130" s="25">
        <v>46282.541666666701</v>
      </c>
      <c r="E130" s="25">
        <v>46283.25</v>
      </c>
      <c r="F130" s="24" t="s">
        <v>80</v>
      </c>
    </row>
    <row r="131" spans="1:6" s="5" customFormat="1" ht="93" x14ac:dyDescent="0.35">
      <c r="A131" s="23" t="s">
        <v>78</v>
      </c>
      <c r="B131" s="23" t="s">
        <v>2</v>
      </c>
      <c r="C131" s="24" t="s">
        <v>81</v>
      </c>
      <c r="D131" s="25">
        <v>46282.833333333299</v>
      </c>
      <c r="E131" s="25">
        <v>46283.25</v>
      </c>
      <c r="F131" s="24" t="s">
        <v>80</v>
      </c>
    </row>
    <row r="132" spans="1:6" s="5" customFormat="1" ht="93" x14ac:dyDescent="0.35">
      <c r="A132" s="23" t="s">
        <v>78</v>
      </c>
      <c r="B132" s="23" t="s">
        <v>2</v>
      </c>
      <c r="C132" s="24" t="s">
        <v>82</v>
      </c>
      <c r="D132" s="25">
        <v>46282.833333333299</v>
      </c>
      <c r="E132" s="25">
        <v>46283.25</v>
      </c>
      <c r="F132" s="24" t="s">
        <v>80</v>
      </c>
    </row>
    <row r="133" spans="1:6" s="5" customFormat="1" ht="93" x14ac:dyDescent="0.35">
      <c r="A133" s="23" t="s">
        <v>78</v>
      </c>
      <c r="B133" s="23" t="s">
        <v>2</v>
      </c>
      <c r="C133" s="24" t="s">
        <v>83</v>
      </c>
      <c r="D133" s="25">
        <v>46282.833333333299</v>
      </c>
      <c r="E133" s="25">
        <v>46283.25</v>
      </c>
      <c r="F133" s="24" t="s">
        <v>80</v>
      </c>
    </row>
    <row r="134" spans="1:6" s="5" customFormat="1" ht="93" x14ac:dyDescent="0.35">
      <c r="A134" s="23" t="s">
        <v>78</v>
      </c>
      <c r="B134" s="23" t="s">
        <v>2</v>
      </c>
      <c r="C134" s="24" t="s">
        <v>84</v>
      </c>
      <c r="D134" s="25">
        <v>46282.833333333299</v>
      </c>
      <c r="E134" s="25">
        <v>46283.25</v>
      </c>
      <c r="F134" s="24" t="s">
        <v>80</v>
      </c>
    </row>
    <row r="135" spans="1:6" s="5" customFormat="1" ht="77.5" x14ac:dyDescent="0.35">
      <c r="A135" s="23" t="s">
        <v>20</v>
      </c>
      <c r="B135" s="23" t="s">
        <v>4</v>
      </c>
      <c r="C135" s="24" t="s">
        <v>21</v>
      </c>
      <c r="D135" s="25">
        <v>46282.833333333299</v>
      </c>
      <c r="E135" s="25">
        <v>46283.25</v>
      </c>
      <c r="F135" s="24" t="s">
        <v>22</v>
      </c>
    </row>
    <row r="136" spans="1:6" s="5" customFormat="1" ht="77.5" x14ac:dyDescent="0.35">
      <c r="A136" s="23" t="s">
        <v>20</v>
      </c>
      <c r="B136" s="23" t="s">
        <v>4</v>
      </c>
      <c r="C136" s="24" t="s">
        <v>23</v>
      </c>
      <c r="D136" s="25">
        <v>46282.833333333299</v>
      </c>
      <c r="E136" s="25">
        <v>46283.25</v>
      </c>
      <c r="F136" s="24" t="s">
        <v>22</v>
      </c>
    </row>
    <row r="137" spans="1:6" s="5" customFormat="1" ht="77.5" x14ac:dyDescent="0.35">
      <c r="A137" s="23" t="s">
        <v>20</v>
      </c>
      <c r="B137" s="23" t="s">
        <v>24</v>
      </c>
      <c r="C137" s="24" t="s">
        <v>25</v>
      </c>
      <c r="D137" s="25">
        <v>46282.833333333299</v>
      </c>
      <c r="E137" s="25">
        <v>46283.25</v>
      </c>
      <c r="F137" s="24" t="s">
        <v>22</v>
      </c>
    </row>
    <row r="138" spans="1:6" s="5" customFormat="1" ht="77.5" x14ac:dyDescent="0.35">
      <c r="A138" s="23" t="s">
        <v>20</v>
      </c>
      <c r="B138" s="23" t="s">
        <v>24</v>
      </c>
      <c r="C138" s="24" t="s">
        <v>26</v>
      </c>
      <c r="D138" s="25">
        <v>46282.833333333299</v>
      </c>
      <c r="E138" s="25">
        <v>46283.25</v>
      </c>
      <c r="F138" s="24" t="s">
        <v>27</v>
      </c>
    </row>
    <row r="139" spans="1:6" s="5" customFormat="1" ht="46.5" x14ac:dyDescent="0.35">
      <c r="A139" s="23" t="s">
        <v>267</v>
      </c>
      <c r="B139" s="23" t="s">
        <v>4</v>
      </c>
      <c r="C139" s="24" t="s">
        <v>268</v>
      </c>
      <c r="D139" s="25">
        <v>46282.875</v>
      </c>
      <c r="E139" s="25">
        <v>46283.25</v>
      </c>
      <c r="F139" s="24" t="s">
        <v>269</v>
      </c>
    </row>
    <row r="140" spans="1:6" s="5" customFormat="1" ht="77.5" x14ac:dyDescent="0.35">
      <c r="A140" s="23" t="s">
        <v>66</v>
      </c>
      <c r="B140" s="23" t="s">
        <v>6</v>
      </c>
      <c r="C140" s="24" t="s">
        <v>67</v>
      </c>
      <c r="D140" s="25">
        <v>46282.833333333299</v>
      </c>
      <c r="E140" s="25">
        <v>46283.25</v>
      </c>
      <c r="F140" s="24" t="s">
        <v>68</v>
      </c>
    </row>
    <row r="141" spans="1:6" s="5" customFormat="1" ht="93" x14ac:dyDescent="0.35">
      <c r="A141" s="23" t="s">
        <v>66</v>
      </c>
      <c r="B141" s="23" t="s">
        <v>2</v>
      </c>
      <c r="C141" s="24" t="s">
        <v>94</v>
      </c>
      <c r="D141" s="25">
        <v>46279.541666666701</v>
      </c>
      <c r="E141" s="25">
        <v>46284.25</v>
      </c>
      <c r="F141" s="24" t="s">
        <v>95</v>
      </c>
    </row>
    <row r="142" spans="1:6" s="5" customFormat="1" ht="93" x14ac:dyDescent="0.35">
      <c r="A142" s="23" t="s">
        <v>66</v>
      </c>
      <c r="B142" s="23" t="s">
        <v>24</v>
      </c>
      <c r="C142" s="24" t="s">
        <v>96</v>
      </c>
      <c r="D142" s="25">
        <v>46282.833333333299</v>
      </c>
      <c r="E142" s="25">
        <v>46283.25</v>
      </c>
      <c r="F142" s="24" t="s">
        <v>95</v>
      </c>
    </row>
    <row r="143" spans="1:6" s="5" customFormat="1" ht="77.5" x14ac:dyDescent="0.35">
      <c r="A143" s="23" t="s">
        <v>540</v>
      </c>
      <c r="B143" s="23" t="s">
        <v>24</v>
      </c>
      <c r="C143" s="24" t="s">
        <v>541</v>
      </c>
      <c r="D143" s="25">
        <v>46282.875</v>
      </c>
      <c r="E143" s="25">
        <v>46283.25</v>
      </c>
      <c r="F143" s="24" t="s">
        <v>542</v>
      </c>
    </row>
    <row r="144" spans="1:6" s="5" customFormat="1" ht="77.5" x14ac:dyDescent="0.35">
      <c r="A144" s="23" t="s">
        <v>540</v>
      </c>
      <c r="B144" s="23" t="s">
        <v>5</v>
      </c>
      <c r="C144" s="24" t="s">
        <v>543</v>
      </c>
      <c r="D144" s="25">
        <v>46282.875</v>
      </c>
      <c r="E144" s="25">
        <v>46283.25</v>
      </c>
      <c r="F144" s="24" t="s">
        <v>542</v>
      </c>
    </row>
    <row r="145" spans="1:6" s="5" customFormat="1" ht="46.5" x14ac:dyDescent="0.35">
      <c r="A145" s="23" t="s">
        <v>540</v>
      </c>
      <c r="B145" s="23" t="s">
        <v>5</v>
      </c>
      <c r="C145" s="24" t="s">
        <v>553</v>
      </c>
      <c r="D145" s="25">
        <v>46282.833333333299</v>
      </c>
      <c r="E145" s="25">
        <v>46283.208333333299</v>
      </c>
      <c r="F145" s="24" t="s">
        <v>554</v>
      </c>
    </row>
    <row r="146" spans="1:6" s="5" customFormat="1" ht="46.5" x14ac:dyDescent="0.35">
      <c r="A146" s="23" t="s">
        <v>540</v>
      </c>
      <c r="B146" s="23" t="s">
        <v>5</v>
      </c>
      <c r="C146" s="24" t="s">
        <v>555</v>
      </c>
      <c r="D146" s="25">
        <v>46282.833333333299</v>
      </c>
      <c r="E146" s="25">
        <v>46283.208333333299</v>
      </c>
      <c r="F146" s="24" t="s">
        <v>556</v>
      </c>
    </row>
    <row r="147" spans="1:6" s="5" customFormat="1" ht="77.5" x14ac:dyDescent="0.35">
      <c r="A147" s="23" t="s">
        <v>533</v>
      </c>
      <c r="B147" s="23" t="s">
        <v>24</v>
      </c>
      <c r="C147" s="24" t="s">
        <v>534</v>
      </c>
      <c r="D147" s="25">
        <v>46230.833333333299</v>
      </c>
      <c r="E147" s="25">
        <v>46403.25</v>
      </c>
      <c r="F147" s="24" t="s">
        <v>535</v>
      </c>
    </row>
    <row r="148" spans="1:6" s="5" customFormat="1" ht="46.5" x14ac:dyDescent="0.35">
      <c r="A148" s="23" t="s">
        <v>335</v>
      </c>
      <c r="B148" s="23" t="s">
        <v>6</v>
      </c>
      <c r="C148" s="24" t="s">
        <v>336</v>
      </c>
      <c r="D148" s="25">
        <v>46282.875</v>
      </c>
      <c r="E148" s="25">
        <v>46283.25</v>
      </c>
      <c r="F148" s="24" t="s">
        <v>337</v>
      </c>
    </row>
    <row r="149" spans="1:6" s="5" customFormat="1" ht="46.5" x14ac:dyDescent="0.35">
      <c r="A149" s="23" t="s">
        <v>335</v>
      </c>
      <c r="B149" s="23" t="s">
        <v>6</v>
      </c>
      <c r="C149" s="24" t="s">
        <v>338</v>
      </c>
      <c r="D149" s="25">
        <v>46282.875</v>
      </c>
      <c r="E149" s="25">
        <v>46283.25</v>
      </c>
      <c r="F149" s="24" t="s">
        <v>337</v>
      </c>
    </row>
    <row r="150" spans="1:6" s="5" customFormat="1" ht="46.5" x14ac:dyDescent="0.35">
      <c r="A150" s="23" t="s">
        <v>335</v>
      </c>
      <c r="B150" s="23" t="s">
        <v>6</v>
      </c>
      <c r="C150" s="24" t="s">
        <v>339</v>
      </c>
      <c r="D150" s="25">
        <v>46282.875</v>
      </c>
      <c r="E150" s="25">
        <v>46283.25</v>
      </c>
      <c r="F150" s="24" t="s">
        <v>337</v>
      </c>
    </row>
    <row r="151" spans="1:6" s="5" customFormat="1" ht="93" x14ac:dyDescent="0.35">
      <c r="A151" s="23" t="s">
        <v>187</v>
      </c>
      <c r="B151" s="23" t="s">
        <v>6</v>
      </c>
      <c r="C151" s="24" t="s">
        <v>188</v>
      </c>
      <c r="D151" s="25">
        <v>46237.833333333299</v>
      </c>
      <c r="E151" s="25">
        <v>46326.25</v>
      </c>
      <c r="F151" s="24" t="s">
        <v>189</v>
      </c>
    </row>
    <row r="152" spans="1:6" s="5" customFormat="1" ht="93" x14ac:dyDescent="0.35">
      <c r="A152" s="23" t="s">
        <v>187</v>
      </c>
      <c r="B152" s="23" t="s">
        <v>2</v>
      </c>
      <c r="C152" s="24" t="s">
        <v>190</v>
      </c>
      <c r="D152" s="25">
        <v>46237.833333333299</v>
      </c>
      <c r="E152" s="25">
        <v>46326.25</v>
      </c>
      <c r="F152" s="24" t="s">
        <v>189</v>
      </c>
    </row>
    <row r="153" spans="1:6" s="5" customFormat="1" ht="77.5" x14ac:dyDescent="0.35">
      <c r="A153" s="23" t="s">
        <v>141</v>
      </c>
      <c r="B153" s="23" t="s">
        <v>4</v>
      </c>
      <c r="C153" s="24" t="s">
        <v>142</v>
      </c>
      <c r="D153" s="25">
        <v>46282.833333333299</v>
      </c>
      <c r="E153" s="25">
        <v>46283.25</v>
      </c>
      <c r="F153" s="24" t="s">
        <v>143</v>
      </c>
    </row>
    <row r="154" spans="1:6" s="5" customFormat="1" ht="77.5" x14ac:dyDescent="0.35">
      <c r="A154" s="23" t="s">
        <v>141</v>
      </c>
      <c r="B154" s="23" t="s">
        <v>4</v>
      </c>
      <c r="C154" s="24" t="s">
        <v>144</v>
      </c>
      <c r="D154" s="25">
        <v>46282.833333333299</v>
      </c>
      <c r="E154" s="25">
        <v>46283.25</v>
      </c>
      <c r="F154" s="24" t="s">
        <v>143</v>
      </c>
    </row>
    <row r="155" spans="1:6" s="5" customFormat="1" ht="77.5" x14ac:dyDescent="0.35">
      <c r="A155" s="23" t="s">
        <v>141</v>
      </c>
      <c r="B155" s="23" t="s">
        <v>4</v>
      </c>
      <c r="C155" s="24" t="s">
        <v>145</v>
      </c>
      <c r="D155" s="25">
        <v>46282.833333333299</v>
      </c>
      <c r="E155" s="25">
        <v>46283.25</v>
      </c>
      <c r="F155" s="24" t="s">
        <v>143</v>
      </c>
    </row>
    <row r="156" spans="1:6" s="5" customFormat="1" ht="77.5" x14ac:dyDescent="0.35">
      <c r="A156" s="23" t="s">
        <v>141</v>
      </c>
      <c r="B156" s="23" t="s">
        <v>4</v>
      </c>
      <c r="C156" s="24" t="s">
        <v>153</v>
      </c>
      <c r="D156" s="25">
        <v>46282.833333333299</v>
      </c>
      <c r="E156" s="25">
        <v>46283.25</v>
      </c>
      <c r="F156" s="24" t="s">
        <v>154</v>
      </c>
    </row>
    <row r="157" spans="1:6" s="5" customFormat="1" ht="77.5" x14ac:dyDescent="0.35">
      <c r="A157" s="23" t="s">
        <v>141</v>
      </c>
      <c r="B157" s="23" t="s">
        <v>4</v>
      </c>
      <c r="C157" s="24" t="s">
        <v>155</v>
      </c>
      <c r="D157" s="25">
        <v>46282.833333333299</v>
      </c>
      <c r="E157" s="25">
        <v>46283.25</v>
      </c>
      <c r="F157" s="24" t="s">
        <v>154</v>
      </c>
    </row>
    <row r="158" spans="1:6" s="5" customFormat="1" ht="77.5" x14ac:dyDescent="0.35">
      <c r="A158" s="23" t="s">
        <v>141</v>
      </c>
      <c r="B158" s="23" t="s">
        <v>4</v>
      </c>
      <c r="C158" s="24" t="s">
        <v>156</v>
      </c>
      <c r="D158" s="25">
        <v>46282.833333333299</v>
      </c>
      <c r="E158" s="25">
        <v>46283.25</v>
      </c>
      <c r="F158" s="24" t="s">
        <v>154</v>
      </c>
    </row>
    <row r="159" spans="1:6" s="5" customFormat="1" ht="77.5" x14ac:dyDescent="0.35">
      <c r="A159" s="23" t="s">
        <v>141</v>
      </c>
      <c r="B159" s="23" t="s">
        <v>4</v>
      </c>
      <c r="C159" s="24" t="s">
        <v>157</v>
      </c>
      <c r="D159" s="25">
        <v>46282.833333333299</v>
      </c>
      <c r="E159" s="25">
        <v>46283.25</v>
      </c>
      <c r="F159" s="24" t="s">
        <v>154</v>
      </c>
    </row>
    <row r="160" spans="1:6" s="5" customFormat="1" ht="77.5" x14ac:dyDescent="0.35">
      <c r="A160" s="23" t="s">
        <v>141</v>
      </c>
      <c r="B160" s="23" t="s">
        <v>4</v>
      </c>
      <c r="C160" s="24" t="s">
        <v>158</v>
      </c>
      <c r="D160" s="25">
        <v>46282.833333333299</v>
      </c>
      <c r="E160" s="25">
        <v>46283.25</v>
      </c>
      <c r="F160" s="24" t="s">
        <v>154</v>
      </c>
    </row>
    <row r="161" spans="1:6" s="5" customFormat="1" ht="46.5" x14ac:dyDescent="0.35">
      <c r="A161" s="23" t="s">
        <v>141</v>
      </c>
      <c r="B161" s="23" t="s">
        <v>5</v>
      </c>
      <c r="C161" s="24" t="s">
        <v>182</v>
      </c>
      <c r="D161" s="25">
        <v>46282.833333333299</v>
      </c>
      <c r="E161" s="25">
        <v>46283.25</v>
      </c>
      <c r="F161" s="24" t="s">
        <v>183</v>
      </c>
    </row>
    <row r="162" spans="1:6" s="5" customFormat="1" ht="77.5" x14ac:dyDescent="0.35">
      <c r="A162" s="23" t="s">
        <v>146</v>
      </c>
      <c r="B162" s="23" t="s">
        <v>5</v>
      </c>
      <c r="C162" s="24" t="s">
        <v>147</v>
      </c>
      <c r="D162" s="25">
        <v>46282.833333333299</v>
      </c>
      <c r="E162" s="25">
        <v>46283.25</v>
      </c>
      <c r="F162" s="24" t="s">
        <v>148</v>
      </c>
    </row>
    <row r="163" spans="1:6" s="5" customFormat="1" ht="77.5" x14ac:dyDescent="0.35">
      <c r="A163" s="23" t="s">
        <v>146</v>
      </c>
      <c r="B163" s="23" t="s">
        <v>5</v>
      </c>
      <c r="C163" s="24" t="s">
        <v>149</v>
      </c>
      <c r="D163" s="25">
        <v>46282.833333333299</v>
      </c>
      <c r="E163" s="25">
        <v>46283.25</v>
      </c>
      <c r="F163" s="24" t="s">
        <v>148</v>
      </c>
    </row>
    <row r="164" spans="1:6" s="5" customFormat="1" ht="77.5" x14ac:dyDescent="0.35">
      <c r="A164" s="23" t="s">
        <v>146</v>
      </c>
      <c r="B164" s="23" t="s">
        <v>6</v>
      </c>
      <c r="C164" s="24" t="s">
        <v>215</v>
      </c>
      <c r="D164" s="25">
        <v>46282.833333333299</v>
      </c>
      <c r="E164" s="25">
        <v>46283.208333333299</v>
      </c>
      <c r="F164" s="24" t="s">
        <v>214</v>
      </c>
    </row>
    <row r="165" spans="1:6" s="5" customFormat="1" ht="77.5" x14ac:dyDescent="0.35">
      <c r="A165" s="23" t="s">
        <v>225</v>
      </c>
      <c r="B165" s="23" t="s">
        <v>4</v>
      </c>
      <c r="C165" s="24" t="s">
        <v>226</v>
      </c>
      <c r="D165" s="25">
        <v>46282.833333333299</v>
      </c>
      <c r="E165" s="25">
        <v>46283.25</v>
      </c>
      <c r="F165" s="24" t="s">
        <v>227</v>
      </c>
    </row>
    <row r="166" spans="1:6" s="5" customFormat="1" ht="77.5" x14ac:dyDescent="0.35">
      <c r="A166" s="23" t="s">
        <v>225</v>
      </c>
      <c r="B166" s="23" t="s">
        <v>4</v>
      </c>
      <c r="C166" s="24" t="s">
        <v>228</v>
      </c>
      <c r="D166" s="25">
        <v>46282.833333333299</v>
      </c>
      <c r="E166" s="25">
        <v>46283.25</v>
      </c>
      <c r="F166" s="24" t="s">
        <v>227</v>
      </c>
    </row>
    <row r="167" spans="1:6" s="5" customFormat="1" ht="77.5" x14ac:dyDescent="0.35">
      <c r="A167" s="23" t="s">
        <v>225</v>
      </c>
      <c r="B167" s="23" t="s">
        <v>4</v>
      </c>
      <c r="C167" s="24" t="s">
        <v>229</v>
      </c>
      <c r="D167" s="25">
        <v>46282.833333333299</v>
      </c>
      <c r="E167" s="25">
        <v>46283.25</v>
      </c>
      <c r="F167" s="24" t="s">
        <v>227</v>
      </c>
    </row>
    <row r="168" spans="1:6" s="5" customFormat="1" ht="77.5" x14ac:dyDescent="0.35">
      <c r="A168" s="23" t="s">
        <v>225</v>
      </c>
      <c r="B168" s="23" t="s">
        <v>4</v>
      </c>
      <c r="C168" s="24" t="s">
        <v>230</v>
      </c>
      <c r="D168" s="25">
        <v>46282.833333333299</v>
      </c>
      <c r="E168" s="25">
        <v>46283.25</v>
      </c>
      <c r="F168" s="24" t="s">
        <v>227</v>
      </c>
    </row>
    <row r="169" spans="1:6" s="5" customFormat="1" ht="46.5" x14ac:dyDescent="0.35">
      <c r="A169" s="23" t="s">
        <v>325</v>
      </c>
      <c r="B169" s="23" t="s">
        <v>2</v>
      </c>
      <c r="C169" s="24" t="s">
        <v>326</v>
      </c>
      <c r="D169" s="25">
        <v>46282.958333333299</v>
      </c>
      <c r="E169" s="25">
        <v>46283.25</v>
      </c>
      <c r="F169" s="24" t="s">
        <v>324</v>
      </c>
    </row>
    <row r="170" spans="1:6" ht="46.5" x14ac:dyDescent="0.35">
      <c r="A170" s="23" t="s">
        <v>325</v>
      </c>
      <c r="B170" s="23" t="s">
        <v>6</v>
      </c>
      <c r="C170" s="24" t="s">
        <v>327</v>
      </c>
      <c r="D170" s="25">
        <v>46282.958333333299</v>
      </c>
      <c r="E170" s="25">
        <v>46283.25</v>
      </c>
      <c r="F170" s="24" t="s">
        <v>324</v>
      </c>
    </row>
    <row r="171" spans="1:6" ht="77.5" x14ac:dyDescent="0.35">
      <c r="A171" s="23" t="s">
        <v>53</v>
      </c>
      <c r="B171" s="23" t="s">
        <v>2</v>
      </c>
      <c r="C171" s="24" t="s">
        <v>54</v>
      </c>
      <c r="D171" s="25">
        <v>46282.916666666701</v>
      </c>
      <c r="E171" s="25">
        <v>46283.208333333299</v>
      </c>
      <c r="F171" s="24" t="s">
        <v>55</v>
      </c>
    </row>
    <row r="172" spans="1:6" ht="77.5" x14ac:dyDescent="0.35">
      <c r="A172" s="23" t="s">
        <v>53</v>
      </c>
      <c r="B172" s="23" t="s">
        <v>2</v>
      </c>
      <c r="C172" s="24" t="s">
        <v>64</v>
      </c>
      <c r="D172" s="25">
        <v>46282.875</v>
      </c>
      <c r="E172" s="25">
        <v>46283.208333333299</v>
      </c>
      <c r="F172" s="24" t="s">
        <v>65</v>
      </c>
    </row>
    <row r="173" spans="1:6" ht="93" x14ac:dyDescent="0.35">
      <c r="A173" s="23" t="s">
        <v>53</v>
      </c>
      <c r="B173" s="23" t="s">
        <v>6</v>
      </c>
      <c r="C173" s="24" t="s">
        <v>127</v>
      </c>
      <c r="D173" s="25">
        <v>46282.833333333299</v>
      </c>
      <c r="E173" s="25">
        <v>46283.25</v>
      </c>
      <c r="F173" s="24" t="s">
        <v>128</v>
      </c>
    </row>
    <row r="174" spans="1:6" ht="93" x14ac:dyDescent="0.35">
      <c r="A174" s="23" t="s">
        <v>53</v>
      </c>
      <c r="B174" s="23" t="s">
        <v>2</v>
      </c>
      <c r="C174" s="24" t="s">
        <v>131</v>
      </c>
      <c r="D174" s="25">
        <v>46282.833333333299</v>
      </c>
      <c r="E174" s="25">
        <v>46283.25</v>
      </c>
      <c r="F174" s="24" t="s">
        <v>128</v>
      </c>
    </row>
    <row r="175" spans="1:6" ht="77.5" x14ac:dyDescent="0.35">
      <c r="A175" s="23" t="s">
        <v>53</v>
      </c>
      <c r="B175" s="23" t="s">
        <v>6</v>
      </c>
      <c r="C175" s="24" t="s">
        <v>150</v>
      </c>
      <c r="D175" s="25">
        <v>46282.833333333299</v>
      </c>
      <c r="E175" s="25">
        <v>46283.25</v>
      </c>
      <c r="F175" s="24" t="s">
        <v>151</v>
      </c>
    </row>
    <row r="176" spans="1:6" ht="77.5" x14ac:dyDescent="0.35">
      <c r="A176" s="23" t="s">
        <v>53</v>
      </c>
      <c r="B176" s="23" t="s">
        <v>6</v>
      </c>
      <c r="C176" s="24" t="s">
        <v>152</v>
      </c>
      <c r="D176" s="25">
        <v>46282.833333333299</v>
      </c>
      <c r="E176" s="25">
        <v>46283.25</v>
      </c>
      <c r="F176" s="24" t="s">
        <v>151</v>
      </c>
    </row>
    <row r="177" spans="1:6" ht="77.5" x14ac:dyDescent="0.35">
      <c r="A177" s="23" t="s">
        <v>53</v>
      </c>
      <c r="B177" s="23" t="s">
        <v>2</v>
      </c>
      <c r="C177" s="24" t="s">
        <v>164</v>
      </c>
      <c r="D177" s="25">
        <v>46282.833333333299</v>
      </c>
      <c r="E177" s="25">
        <v>46283.25</v>
      </c>
      <c r="F177" s="24" t="s">
        <v>165</v>
      </c>
    </row>
    <row r="178" spans="1:6" ht="77.5" x14ac:dyDescent="0.35">
      <c r="A178" s="23" t="s">
        <v>53</v>
      </c>
      <c r="B178" s="23" t="s">
        <v>2</v>
      </c>
      <c r="C178" s="24" t="s">
        <v>166</v>
      </c>
      <c r="D178" s="25">
        <v>46282.833333333299</v>
      </c>
      <c r="E178" s="25">
        <v>46283.25</v>
      </c>
      <c r="F178" s="24" t="s">
        <v>165</v>
      </c>
    </row>
    <row r="179" spans="1:6" ht="77.5" x14ac:dyDescent="0.35">
      <c r="A179" s="23" t="s">
        <v>53</v>
      </c>
      <c r="B179" s="23" t="s">
        <v>2</v>
      </c>
      <c r="C179" s="24" t="s">
        <v>167</v>
      </c>
      <c r="D179" s="25">
        <v>46282.833333333299</v>
      </c>
      <c r="E179" s="25">
        <v>46283.25</v>
      </c>
      <c r="F179" s="24" t="s">
        <v>165</v>
      </c>
    </row>
    <row r="180" spans="1:6" ht="77.5" x14ac:dyDescent="0.35">
      <c r="A180" s="23" t="s">
        <v>53</v>
      </c>
      <c r="B180" s="23" t="s">
        <v>2</v>
      </c>
      <c r="C180" s="24" t="s">
        <v>168</v>
      </c>
      <c r="D180" s="25">
        <v>46282.833333333299</v>
      </c>
      <c r="E180" s="25">
        <v>46283.25</v>
      </c>
      <c r="F180" s="24" t="s">
        <v>165</v>
      </c>
    </row>
    <row r="181" spans="1:6" ht="77.5" x14ac:dyDescent="0.35">
      <c r="A181" s="23" t="s">
        <v>53</v>
      </c>
      <c r="B181" s="23" t="s">
        <v>6</v>
      </c>
      <c r="C181" s="24" t="s">
        <v>218</v>
      </c>
      <c r="D181" s="25">
        <v>46282.833333333299</v>
      </c>
      <c r="E181" s="25">
        <v>46283.208333333299</v>
      </c>
      <c r="F181" s="24" t="s">
        <v>214</v>
      </c>
    </row>
    <row r="182" spans="1:6" ht="77.5" x14ac:dyDescent="0.35">
      <c r="A182" s="23" t="s">
        <v>53</v>
      </c>
      <c r="B182" s="23" t="s">
        <v>6</v>
      </c>
      <c r="C182" s="24" t="s">
        <v>220</v>
      </c>
      <c r="D182" s="25">
        <v>46282.833333333299</v>
      </c>
      <c r="E182" s="25">
        <v>46283.208333333299</v>
      </c>
      <c r="F182" s="24" t="s">
        <v>214</v>
      </c>
    </row>
    <row r="183" spans="1:6" ht="62" x14ac:dyDescent="0.35">
      <c r="A183" s="23" t="s">
        <v>31</v>
      </c>
      <c r="B183" s="23" t="s">
        <v>2</v>
      </c>
      <c r="C183" s="24" t="s">
        <v>32</v>
      </c>
      <c r="D183" s="25">
        <v>46282.875</v>
      </c>
      <c r="E183" s="25">
        <v>46283.208333333299</v>
      </c>
      <c r="F183" s="24" t="s">
        <v>33</v>
      </c>
    </row>
    <row r="184" spans="1:6" ht="46.5" x14ac:dyDescent="0.35">
      <c r="A184" s="23" t="s">
        <v>31</v>
      </c>
      <c r="B184" s="23" t="s">
        <v>6</v>
      </c>
      <c r="C184" s="24" t="s">
        <v>44</v>
      </c>
      <c r="D184" s="25">
        <v>46282.875</v>
      </c>
      <c r="E184" s="25">
        <v>46283.208333333299</v>
      </c>
      <c r="F184" s="24" t="s">
        <v>45</v>
      </c>
    </row>
    <row r="185" spans="1:6" ht="93" x14ac:dyDescent="0.35">
      <c r="A185" s="23" t="s">
        <v>31</v>
      </c>
      <c r="B185" s="23" t="s">
        <v>6</v>
      </c>
      <c r="C185" s="24" t="s">
        <v>435</v>
      </c>
      <c r="D185" s="25">
        <v>46282.916666666701</v>
      </c>
      <c r="E185" s="25">
        <v>46283.229166666701</v>
      </c>
      <c r="F185" s="24" t="s">
        <v>436</v>
      </c>
    </row>
    <row r="186" spans="1:6" ht="108.5" x14ac:dyDescent="0.35">
      <c r="A186" s="23" t="s">
        <v>135</v>
      </c>
      <c r="B186" s="23" t="s">
        <v>5</v>
      </c>
      <c r="C186" s="24" t="s">
        <v>136</v>
      </c>
      <c r="D186" s="25">
        <v>46282.833333333299</v>
      </c>
      <c r="E186" s="25">
        <v>46283.25</v>
      </c>
      <c r="F186" s="24" t="s">
        <v>137</v>
      </c>
    </row>
    <row r="187" spans="1:6" ht="108.5" x14ac:dyDescent="0.35">
      <c r="A187" s="23" t="s">
        <v>135</v>
      </c>
      <c r="B187" s="23" t="s">
        <v>5</v>
      </c>
      <c r="C187" s="24" t="s">
        <v>140</v>
      </c>
      <c r="D187" s="25">
        <v>46282.833333333299</v>
      </c>
      <c r="E187" s="25">
        <v>46283.25</v>
      </c>
      <c r="F187" s="24" t="s">
        <v>137</v>
      </c>
    </row>
    <row r="188" spans="1:6" ht="108.5" x14ac:dyDescent="0.35">
      <c r="A188" s="23" t="s">
        <v>138</v>
      </c>
      <c r="B188" s="23" t="s">
        <v>6</v>
      </c>
      <c r="C188" s="24" t="s">
        <v>139</v>
      </c>
      <c r="D188" s="25">
        <v>46282.833333333299</v>
      </c>
      <c r="E188" s="25">
        <v>46283.25</v>
      </c>
      <c r="F188" s="24" t="s">
        <v>137</v>
      </c>
    </row>
    <row r="189" spans="1:6" ht="46.5" x14ac:dyDescent="0.35">
      <c r="A189" s="23" t="s">
        <v>412</v>
      </c>
      <c r="B189" s="23" t="s">
        <v>4</v>
      </c>
      <c r="C189" s="24" t="s">
        <v>413</v>
      </c>
      <c r="D189" s="25">
        <v>46282.833333333299</v>
      </c>
      <c r="E189" s="25">
        <v>46283.25</v>
      </c>
      <c r="F189" s="24" t="s">
        <v>414</v>
      </c>
    </row>
    <row r="190" spans="1:6" ht="46.5" x14ac:dyDescent="0.35">
      <c r="A190" s="23" t="s">
        <v>412</v>
      </c>
      <c r="B190" s="23" t="s">
        <v>4</v>
      </c>
      <c r="C190" s="24" t="s">
        <v>415</v>
      </c>
      <c r="D190" s="25">
        <v>46282.833333333299</v>
      </c>
      <c r="E190" s="25">
        <v>46283.25</v>
      </c>
      <c r="F190" s="24" t="s">
        <v>414</v>
      </c>
    </row>
    <row r="191" spans="1:6" ht="31" x14ac:dyDescent="0.35">
      <c r="A191" s="23" t="s">
        <v>394</v>
      </c>
      <c r="B191" s="23" t="s">
        <v>5</v>
      </c>
      <c r="C191" s="24" t="s">
        <v>395</v>
      </c>
      <c r="D191" s="25">
        <v>46282.833333333299</v>
      </c>
      <c r="E191" s="25">
        <v>46283.25</v>
      </c>
      <c r="F191" s="24" t="s">
        <v>396</v>
      </c>
    </row>
    <row r="192" spans="1:6" ht="31" x14ac:dyDescent="0.35">
      <c r="A192" s="23" t="s">
        <v>394</v>
      </c>
      <c r="B192" s="23" t="s">
        <v>5</v>
      </c>
      <c r="C192" s="24" t="s">
        <v>397</v>
      </c>
      <c r="D192" s="25">
        <v>46282.833333333299</v>
      </c>
      <c r="E192" s="25">
        <v>46283.25</v>
      </c>
      <c r="F192" s="24" t="s">
        <v>396</v>
      </c>
    </row>
    <row r="193" spans="1:6" ht="62" x14ac:dyDescent="0.35">
      <c r="A193" s="23" t="s">
        <v>394</v>
      </c>
      <c r="B193" s="23" t="s">
        <v>5</v>
      </c>
      <c r="C193" s="24" t="s">
        <v>410</v>
      </c>
      <c r="D193" s="25">
        <v>46282.833333333299</v>
      </c>
      <c r="E193" s="25">
        <v>46283.25</v>
      </c>
      <c r="F193" s="24" t="s">
        <v>411</v>
      </c>
    </row>
    <row r="194" spans="1:6" ht="31" x14ac:dyDescent="0.35">
      <c r="A194" s="23" t="s">
        <v>394</v>
      </c>
      <c r="B194" s="23" t="s">
        <v>4</v>
      </c>
      <c r="C194" s="24" t="s">
        <v>420</v>
      </c>
      <c r="D194" s="25">
        <v>46282.833333333299</v>
      </c>
      <c r="E194" s="25">
        <v>46283.25</v>
      </c>
      <c r="F194" s="24" t="s">
        <v>421</v>
      </c>
    </row>
    <row r="195" spans="1:6" ht="46.5" x14ac:dyDescent="0.35">
      <c r="A195" s="23" t="s">
        <v>394</v>
      </c>
      <c r="B195" s="23" t="s">
        <v>4</v>
      </c>
      <c r="C195" s="24" t="s">
        <v>427</v>
      </c>
      <c r="D195" s="25">
        <v>46282.833333333299</v>
      </c>
      <c r="E195" s="25">
        <v>46283.25</v>
      </c>
      <c r="F195" s="24" t="s">
        <v>428</v>
      </c>
    </row>
    <row r="196" spans="1:6" ht="62" x14ac:dyDescent="0.35">
      <c r="A196" s="23" t="s">
        <v>394</v>
      </c>
      <c r="B196" s="23" t="s">
        <v>5</v>
      </c>
      <c r="C196" s="24" t="s">
        <v>462</v>
      </c>
      <c r="D196" s="25">
        <v>46282.916666666701</v>
      </c>
      <c r="E196" s="25">
        <v>46283.229166666701</v>
      </c>
      <c r="F196" s="24" t="s">
        <v>463</v>
      </c>
    </row>
    <row r="197" spans="1:6" ht="77.5" x14ac:dyDescent="0.35">
      <c r="A197" s="23" t="s">
        <v>429</v>
      </c>
      <c r="B197" s="23" t="s">
        <v>7</v>
      </c>
      <c r="C197" s="24" t="s">
        <v>430</v>
      </c>
      <c r="D197" s="25">
        <v>46282.916666666701</v>
      </c>
      <c r="E197" s="25">
        <v>46283.229166666701</v>
      </c>
      <c r="F197" s="24" t="s">
        <v>431</v>
      </c>
    </row>
    <row r="198" spans="1:6" ht="93" x14ac:dyDescent="0.35">
      <c r="A198" s="23" t="s">
        <v>429</v>
      </c>
      <c r="B198" s="23" t="s">
        <v>8</v>
      </c>
      <c r="C198" s="24" t="s">
        <v>439</v>
      </c>
      <c r="D198" s="25">
        <v>46282.916666666701</v>
      </c>
      <c r="E198" s="25">
        <v>46283.229166666701</v>
      </c>
      <c r="F198" s="24" t="s">
        <v>438</v>
      </c>
    </row>
    <row r="199" spans="1:6" ht="62" x14ac:dyDescent="0.35">
      <c r="A199" s="23" t="s">
        <v>429</v>
      </c>
      <c r="B199" s="23" t="s">
        <v>7</v>
      </c>
      <c r="C199" s="24" t="s">
        <v>451</v>
      </c>
      <c r="D199" s="25">
        <v>46282.916666666701</v>
      </c>
      <c r="E199" s="25">
        <v>46283.229166666701</v>
      </c>
      <c r="F199" s="24" t="s">
        <v>452</v>
      </c>
    </row>
    <row r="200" spans="1:6" ht="62" x14ac:dyDescent="0.35">
      <c r="A200" s="23" t="s">
        <v>429</v>
      </c>
      <c r="B200" s="23" t="s">
        <v>7</v>
      </c>
      <c r="C200" s="24" t="s">
        <v>455</v>
      </c>
      <c r="D200" s="25">
        <v>46282.916666666701</v>
      </c>
      <c r="E200" s="25">
        <v>46283.229166666701</v>
      </c>
      <c r="F200" s="24" t="s">
        <v>456</v>
      </c>
    </row>
    <row r="201" spans="1:6" ht="62" x14ac:dyDescent="0.35">
      <c r="A201" s="23" t="s">
        <v>429</v>
      </c>
      <c r="B201" s="23" t="s">
        <v>7</v>
      </c>
      <c r="C201" s="24" t="s">
        <v>460</v>
      </c>
      <c r="D201" s="25">
        <v>46282.916666666701</v>
      </c>
      <c r="E201" s="25">
        <v>46283.229166666701</v>
      </c>
      <c r="F201" s="24" t="s">
        <v>461</v>
      </c>
    </row>
    <row r="202" spans="1:6" ht="62" x14ac:dyDescent="0.35">
      <c r="A202" s="23" t="s">
        <v>353</v>
      </c>
      <c r="B202" s="23" t="s">
        <v>2</v>
      </c>
      <c r="C202" s="24" t="s">
        <v>354</v>
      </c>
      <c r="D202" s="25">
        <v>46237.25</v>
      </c>
      <c r="E202" s="25">
        <v>46692.25</v>
      </c>
      <c r="F202" s="24" t="s">
        <v>355</v>
      </c>
    </row>
    <row r="203" spans="1:6" ht="31" x14ac:dyDescent="0.35">
      <c r="A203" s="23" t="s">
        <v>353</v>
      </c>
      <c r="B203" s="23" t="s">
        <v>6</v>
      </c>
      <c r="C203" s="24" t="s">
        <v>387</v>
      </c>
      <c r="D203" s="25">
        <v>46282.875</v>
      </c>
      <c r="E203" s="25">
        <v>46283.25</v>
      </c>
      <c r="F203" s="24" t="s">
        <v>388</v>
      </c>
    </row>
    <row r="204" spans="1:6" ht="46.5" x14ac:dyDescent="0.35">
      <c r="A204" s="23" t="s">
        <v>504</v>
      </c>
      <c r="B204" s="23" t="s">
        <v>6</v>
      </c>
      <c r="C204" s="24" t="s">
        <v>505</v>
      </c>
      <c r="D204" s="25">
        <v>46282.833333333299</v>
      </c>
      <c r="E204" s="25">
        <v>46283.25</v>
      </c>
      <c r="F204" s="24" t="s">
        <v>506</v>
      </c>
    </row>
    <row r="205" spans="1:6" ht="46.5" x14ac:dyDescent="0.35">
      <c r="A205" s="23" t="s">
        <v>504</v>
      </c>
      <c r="B205" s="23" t="s">
        <v>6</v>
      </c>
      <c r="C205" s="24" t="s">
        <v>507</v>
      </c>
      <c r="D205" s="25">
        <v>46282.854166666701</v>
      </c>
      <c r="E205" s="25">
        <v>46283.25</v>
      </c>
      <c r="F205" s="24" t="s">
        <v>506</v>
      </c>
    </row>
    <row r="206" spans="1:6" ht="31" x14ac:dyDescent="0.35">
      <c r="A206" s="23" t="s">
        <v>384</v>
      </c>
      <c r="B206" s="23" t="s">
        <v>4</v>
      </c>
      <c r="C206" s="24" t="s">
        <v>385</v>
      </c>
      <c r="D206" s="25">
        <v>46282.875</v>
      </c>
      <c r="E206" s="25">
        <v>46283.25</v>
      </c>
      <c r="F206" s="24" t="s">
        <v>386</v>
      </c>
    </row>
    <row r="207" spans="1:6" ht="93" x14ac:dyDescent="0.35">
      <c r="A207" s="23" t="s">
        <v>384</v>
      </c>
      <c r="B207" s="23" t="s">
        <v>4</v>
      </c>
      <c r="C207" s="24" t="s">
        <v>437</v>
      </c>
      <c r="D207" s="25">
        <v>46282.916666666701</v>
      </c>
      <c r="E207" s="25">
        <v>46283.229166666701</v>
      </c>
      <c r="F207" s="24" t="s">
        <v>438</v>
      </c>
    </row>
    <row r="208" spans="1:6" ht="62" x14ac:dyDescent="0.35">
      <c r="A208" s="23" t="s">
        <v>384</v>
      </c>
      <c r="B208" s="23" t="s">
        <v>5</v>
      </c>
      <c r="C208" s="24" t="s">
        <v>453</v>
      </c>
      <c r="D208" s="25">
        <v>46282.916666666701</v>
      </c>
      <c r="E208" s="25">
        <v>46283.229166666701</v>
      </c>
      <c r="F208" s="24" t="s">
        <v>454</v>
      </c>
    </row>
    <row r="209" spans="1:6" ht="46.5" x14ac:dyDescent="0.35">
      <c r="A209" s="23" t="s">
        <v>384</v>
      </c>
      <c r="B209" s="23" t="s">
        <v>4</v>
      </c>
      <c r="C209" s="24" t="s">
        <v>502</v>
      </c>
      <c r="D209" s="25">
        <v>46282.875</v>
      </c>
      <c r="E209" s="25">
        <v>46283.25</v>
      </c>
      <c r="F209" s="24" t="s">
        <v>503</v>
      </c>
    </row>
    <row r="210" spans="1:6" ht="77.5" x14ac:dyDescent="0.35">
      <c r="A210" s="23" t="s">
        <v>69</v>
      </c>
      <c r="B210" s="23" t="s">
        <v>6</v>
      </c>
      <c r="C210" s="24" t="s">
        <v>70</v>
      </c>
      <c r="D210" s="25">
        <v>46282.927083333299</v>
      </c>
      <c r="E210" s="25">
        <v>46283.25</v>
      </c>
      <c r="F210" s="24" t="s">
        <v>71</v>
      </c>
    </row>
    <row r="211" spans="1:6" ht="77.5" x14ac:dyDescent="0.35">
      <c r="A211" s="23" t="s">
        <v>69</v>
      </c>
      <c r="B211" s="23" t="s">
        <v>6</v>
      </c>
      <c r="C211" s="24" t="s">
        <v>72</v>
      </c>
      <c r="D211" s="25">
        <v>46282.927083333299</v>
      </c>
      <c r="E211" s="25">
        <v>46283.25</v>
      </c>
      <c r="F211" s="24" t="s">
        <v>71</v>
      </c>
    </row>
    <row r="212" spans="1:6" ht="77.5" x14ac:dyDescent="0.35">
      <c r="A212" s="23" t="s">
        <v>69</v>
      </c>
      <c r="B212" s="23" t="s">
        <v>6</v>
      </c>
      <c r="C212" s="24" t="s">
        <v>73</v>
      </c>
      <c r="D212" s="25">
        <v>46282.927083333299</v>
      </c>
      <c r="E212" s="25">
        <v>46283.25</v>
      </c>
      <c r="F212" s="24" t="s">
        <v>71</v>
      </c>
    </row>
    <row r="213" spans="1:6" ht="46.5" x14ac:dyDescent="0.35">
      <c r="A213" s="23" t="s">
        <v>69</v>
      </c>
      <c r="B213" s="23" t="s">
        <v>6</v>
      </c>
      <c r="C213" s="24" t="s">
        <v>74</v>
      </c>
      <c r="D213" s="25">
        <v>46282.927083333299</v>
      </c>
      <c r="E213" s="25">
        <v>46283.25</v>
      </c>
      <c r="F213" s="24" t="s">
        <v>75</v>
      </c>
    </row>
    <row r="214" spans="1:6" ht="62" x14ac:dyDescent="0.35">
      <c r="A214" s="23" t="s">
        <v>69</v>
      </c>
      <c r="B214" s="23" t="s">
        <v>2</v>
      </c>
      <c r="C214" s="24" t="s">
        <v>76</v>
      </c>
      <c r="D214" s="25">
        <v>46282.927083333299</v>
      </c>
      <c r="E214" s="25">
        <v>46283.25</v>
      </c>
      <c r="F214" s="24" t="s">
        <v>77</v>
      </c>
    </row>
    <row r="215" spans="1:6" ht="62" x14ac:dyDescent="0.35">
      <c r="A215" s="23" t="s">
        <v>69</v>
      </c>
      <c r="B215" s="23" t="s">
        <v>6</v>
      </c>
      <c r="C215" s="24" t="s">
        <v>547</v>
      </c>
      <c r="D215" s="25">
        <v>46282.875</v>
      </c>
      <c r="E215" s="25">
        <v>46283.25</v>
      </c>
      <c r="F215" s="24" t="s">
        <v>548</v>
      </c>
    </row>
    <row r="216" spans="1:6" ht="77.5" x14ac:dyDescent="0.35">
      <c r="A216" s="23" t="s">
        <v>530</v>
      </c>
      <c r="B216" s="23" t="s">
        <v>2</v>
      </c>
      <c r="C216" s="24" t="s">
        <v>531</v>
      </c>
      <c r="D216" s="25">
        <v>46282.875</v>
      </c>
      <c r="E216" s="25">
        <v>46283.25</v>
      </c>
      <c r="F216" s="24" t="s">
        <v>529</v>
      </c>
    </row>
    <row r="217" spans="1:6" ht="77.5" x14ac:dyDescent="0.35">
      <c r="A217" s="23" t="s">
        <v>530</v>
      </c>
      <c r="B217" s="23" t="s">
        <v>6</v>
      </c>
      <c r="C217" s="24" t="s">
        <v>532</v>
      </c>
      <c r="D217" s="25">
        <v>46282.875</v>
      </c>
      <c r="E217" s="25">
        <v>46283.25</v>
      </c>
      <c r="F217" s="24" t="s">
        <v>529</v>
      </c>
    </row>
    <row r="218" spans="1:6" ht="62" x14ac:dyDescent="0.35">
      <c r="A218" s="23" t="s">
        <v>498</v>
      </c>
      <c r="B218" s="23" t="s">
        <v>2</v>
      </c>
      <c r="C218" s="24" t="s">
        <v>499</v>
      </c>
      <c r="D218" s="25">
        <v>46282.875</v>
      </c>
      <c r="E218" s="25">
        <v>46283.25</v>
      </c>
      <c r="F218" s="24" t="s">
        <v>500</v>
      </c>
    </row>
    <row r="219" spans="1:6" ht="62" x14ac:dyDescent="0.35">
      <c r="A219" s="23" t="s">
        <v>498</v>
      </c>
      <c r="B219" s="23" t="s">
        <v>2</v>
      </c>
      <c r="C219" s="24" t="s">
        <v>501</v>
      </c>
      <c r="D219" s="25">
        <v>46282.875</v>
      </c>
      <c r="E219" s="25">
        <v>46283.25</v>
      </c>
      <c r="F219" s="24" t="s">
        <v>500</v>
      </c>
    </row>
    <row r="220" spans="1:6" ht="108.5" x14ac:dyDescent="0.35">
      <c r="A220" s="23" t="s">
        <v>498</v>
      </c>
      <c r="B220" s="23" t="s">
        <v>2</v>
      </c>
      <c r="C220" s="24" t="s">
        <v>508</v>
      </c>
      <c r="D220" s="25">
        <v>46282.833333333299</v>
      </c>
      <c r="E220" s="25">
        <v>46283.25</v>
      </c>
      <c r="F220" s="24" t="s">
        <v>509</v>
      </c>
    </row>
    <row r="221" spans="1:6" ht="108.5" x14ac:dyDescent="0.35">
      <c r="A221" s="23" t="s">
        <v>498</v>
      </c>
      <c r="B221" s="23" t="s">
        <v>6</v>
      </c>
      <c r="C221" s="24" t="s">
        <v>510</v>
      </c>
      <c r="D221" s="25">
        <v>46282.833333333299</v>
      </c>
      <c r="E221" s="25">
        <v>46283.25</v>
      </c>
      <c r="F221" s="24" t="s">
        <v>509</v>
      </c>
    </row>
    <row r="222" spans="1:6" ht="108.5" x14ac:dyDescent="0.35">
      <c r="A222" s="23" t="s">
        <v>498</v>
      </c>
      <c r="B222" s="23" t="s">
        <v>2</v>
      </c>
      <c r="C222" s="24" t="s">
        <v>511</v>
      </c>
      <c r="D222" s="25">
        <v>46282.833333333299</v>
      </c>
      <c r="E222" s="25">
        <v>46283.25</v>
      </c>
      <c r="F222" s="24" t="s">
        <v>509</v>
      </c>
    </row>
    <row r="223" spans="1:6" ht="108.5" x14ac:dyDescent="0.35">
      <c r="A223" s="23" t="s">
        <v>498</v>
      </c>
      <c r="B223" s="23" t="s">
        <v>6</v>
      </c>
      <c r="C223" s="24" t="s">
        <v>512</v>
      </c>
      <c r="D223" s="25">
        <v>46282.833333333299</v>
      </c>
      <c r="E223" s="25">
        <v>46283.25</v>
      </c>
      <c r="F223" s="24" t="s">
        <v>509</v>
      </c>
    </row>
    <row r="224" spans="1:6" ht="62" x14ac:dyDescent="0.35">
      <c r="A224" s="23" t="s">
        <v>498</v>
      </c>
      <c r="B224" s="23" t="s">
        <v>2</v>
      </c>
      <c r="C224" s="24" t="s">
        <v>526</v>
      </c>
      <c r="D224" s="25">
        <v>46282.875</v>
      </c>
      <c r="E224" s="25">
        <v>46283.25</v>
      </c>
      <c r="F224" s="24" t="s">
        <v>527</v>
      </c>
    </row>
    <row r="225" spans="1:6" ht="77.5" x14ac:dyDescent="0.35">
      <c r="A225" s="23" t="s">
        <v>498</v>
      </c>
      <c r="B225" s="23" t="s">
        <v>2</v>
      </c>
      <c r="C225" s="24" t="s">
        <v>549</v>
      </c>
      <c r="D225" s="25">
        <v>46282.875</v>
      </c>
      <c r="E225" s="25">
        <v>46283.25</v>
      </c>
      <c r="F225" s="24" t="s">
        <v>550</v>
      </c>
    </row>
    <row r="226" spans="1:6" ht="46.5" x14ac:dyDescent="0.35">
      <c r="A226" s="23" t="s">
        <v>254</v>
      </c>
      <c r="B226" s="23" t="s">
        <v>2</v>
      </c>
      <c r="C226" s="24" t="s">
        <v>255</v>
      </c>
      <c r="D226" s="25">
        <v>46282.833333333299</v>
      </c>
      <c r="E226" s="25">
        <v>46283.25</v>
      </c>
      <c r="F226" s="24" t="s">
        <v>253</v>
      </c>
    </row>
    <row r="227" spans="1:6" ht="46.5" x14ac:dyDescent="0.35">
      <c r="A227" s="23" t="s">
        <v>254</v>
      </c>
      <c r="B227" s="23" t="s">
        <v>2</v>
      </c>
      <c r="C227" s="24" t="s">
        <v>256</v>
      </c>
      <c r="D227" s="25">
        <v>46282.833333333299</v>
      </c>
      <c r="E227" s="25">
        <v>46283.25</v>
      </c>
      <c r="F227" s="24" t="s">
        <v>253</v>
      </c>
    </row>
    <row r="228" spans="1:6" ht="46.5" x14ac:dyDescent="0.35">
      <c r="A228" s="23" t="s">
        <v>254</v>
      </c>
      <c r="B228" s="23" t="s">
        <v>2</v>
      </c>
      <c r="C228" s="24" t="s">
        <v>257</v>
      </c>
      <c r="D228" s="25">
        <v>46282.833333333299</v>
      </c>
      <c r="E228" s="25">
        <v>46283.25</v>
      </c>
      <c r="F228" s="24" t="s">
        <v>253</v>
      </c>
    </row>
    <row r="229" spans="1:6" ht="46.5" x14ac:dyDescent="0.35">
      <c r="A229" s="23" t="s">
        <v>254</v>
      </c>
      <c r="B229" s="23" t="s">
        <v>2</v>
      </c>
      <c r="C229" s="24" t="s">
        <v>258</v>
      </c>
      <c r="D229" s="25">
        <v>46282.833333333299</v>
      </c>
      <c r="E229" s="25">
        <v>46283.25</v>
      </c>
      <c r="F229" s="24" t="s">
        <v>253</v>
      </c>
    </row>
    <row r="230" spans="1:6" ht="46.5" x14ac:dyDescent="0.35">
      <c r="A230" s="23" t="s">
        <v>254</v>
      </c>
      <c r="B230" s="23" t="s">
        <v>2</v>
      </c>
      <c r="C230" s="24" t="s">
        <v>259</v>
      </c>
      <c r="D230" s="25">
        <v>46282.833333333299</v>
      </c>
      <c r="E230" s="25">
        <v>46283.25</v>
      </c>
      <c r="F230" s="24" t="s">
        <v>253</v>
      </c>
    </row>
    <row r="231" spans="1:6" ht="46.5" x14ac:dyDescent="0.35">
      <c r="A231" s="23" t="s">
        <v>254</v>
      </c>
      <c r="B231" s="23" t="s">
        <v>2</v>
      </c>
      <c r="C231" s="24" t="s">
        <v>260</v>
      </c>
      <c r="D231" s="25">
        <v>46282.833333333299</v>
      </c>
      <c r="E231" s="25">
        <v>46283.25</v>
      </c>
      <c r="F231" s="24" t="s">
        <v>253</v>
      </c>
    </row>
    <row r="232" spans="1:6" ht="46.5" x14ac:dyDescent="0.35">
      <c r="A232" s="23" t="s">
        <v>254</v>
      </c>
      <c r="B232" s="23" t="s">
        <v>6</v>
      </c>
      <c r="C232" s="24" t="s">
        <v>263</v>
      </c>
      <c r="D232" s="25">
        <v>46282.833333333299</v>
      </c>
      <c r="E232" s="25">
        <v>46283.25</v>
      </c>
      <c r="F232" s="24" t="s">
        <v>264</v>
      </c>
    </row>
    <row r="233" spans="1:6" ht="46.5" x14ac:dyDescent="0.35">
      <c r="A233" s="23" t="s">
        <v>254</v>
      </c>
      <c r="B233" s="23" t="s">
        <v>6</v>
      </c>
      <c r="C233" s="24" t="s">
        <v>265</v>
      </c>
      <c r="D233" s="25">
        <v>46282.833333333299</v>
      </c>
      <c r="E233" s="25">
        <v>46283.25</v>
      </c>
      <c r="F233" s="24" t="s">
        <v>264</v>
      </c>
    </row>
    <row r="234" spans="1:6" ht="46.5" x14ac:dyDescent="0.35">
      <c r="A234" s="23" t="s">
        <v>254</v>
      </c>
      <c r="B234" s="23" t="s">
        <v>6</v>
      </c>
      <c r="C234" s="24" t="s">
        <v>266</v>
      </c>
      <c r="D234" s="25">
        <v>46282.833333333299</v>
      </c>
      <c r="E234" s="25">
        <v>46283.25</v>
      </c>
      <c r="F234" s="24" t="s">
        <v>264</v>
      </c>
    </row>
    <row r="235" spans="1:6" ht="46.5" x14ac:dyDescent="0.35">
      <c r="A235" s="23" t="s">
        <v>254</v>
      </c>
      <c r="B235" s="23" t="s">
        <v>6</v>
      </c>
      <c r="C235" s="24" t="s">
        <v>270</v>
      </c>
      <c r="D235" s="25">
        <v>46282.875</v>
      </c>
      <c r="E235" s="25">
        <v>46283.25</v>
      </c>
      <c r="F235" s="24" t="s">
        <v>269</v>
      </c>
    </row>
    <row r="236" spans="1:6" ht="46.5" x14ac:dyDescent="0.35">
      <c r="A236" s="23" t="s">
        <v>254</v>
      </c>
      <c r="B236" s="23" t="s">
        <v>2</v>
      </c>
      <c r="C236" s="24" t="s">
        <v>271</v>
      </c>
      <c r="D236" s="25">
        <v>46282.875</v>
      </c>
      <c r="E236" s="25">
        <v>46283.25</v>
      </c>
      <c r="F236" s="24" t="s">
        <v>269</v>
      </c>
    </row>
    <row r="237" spans="1:6" ht="77.5" x14ac:dyDescent="0.35">
      <c r="A237" s="23" t="s">
        <v>544</v>
      </c>
      <c r="B237" s="23" t="s">
        <v>5</v>
      </c>
      <c r="C237" s="24" t="s">
        <v>545</v>
      </c>
      <c r="D237" s="25">
        <v>46282.833333333299</v>
      </c>
      <c r="E237" s="25">
        <v>46283.25</v>
      </c>
      <c r="F237" s="24" t="s">
        <v>546</v>
      </c>
    </row>
    <row r="238" spans="1:6" ht="62" x14ac:dyDescent="0.35">
      <c r="A238" s="23" t="s">
        <v>342</v>
      </c>
      <c r="B238" s="23" t="s">
        <v>4</v>
      </c>
      <c r="C238" s="24" t="s">
        <v>343</v>
      </c>
      <c r="D238" s="25">
        <v>46282.875</v>
      </c>
      <c r="E238" s="25">
        <v>46283.25</v>
      </c>
      <c r="F238" s="24" t="s">
        <v>344</v>
      </c>
    </row>
    <row r="239" spans="1:6" ht="62" x14ac:dyDescent="0.35">
      <c r="A239" s="23" t="s">
        <v>342</v>
      </c>
      <c r="B239" s="23" t="s">
        <v>4</v>
      </c>
      <c r="C239" s="24" t="s">
        <v>346</v>
      </c>
      <c r="D239" s="25">
        <v>46282.875</v>
      </c>
      <c r="E239" s="25">
        <v>46283.25</v>
      </c>
      <c r="F239" s="24" t="s">
        <v>344</v>
      </c>
    </row>
    <row r="240" spans="1:6" ht="46.5" x14ac:dyDescent="0.35">
      <c r="A240" s="23" t="s">
        <v>251</v>
      </c>
      <c r="B240" s="23" t="s">
        <v>5</v>
      </c>
      <c r="C240" s="24" t="s">
        <v>252</v>
      </c>
      <c r="D240" s="25">
        <v>46282.833333333299</v>
      </c>
      <c r="E240" s="25">
        <v>46283.25</v>
      </c>
      <c r="F240" s="24" t="s">
        <v>253</v>
      </c>
    </row>
    <row r="241" spans="1:6" ht="46.5" x14ac:dyDescent="0.35">
      <c r="A241" s="23" t="s">
        <v>251</v>
      </c>
      <c r="B241" s="23" t="s">
        <v>4</v>
      </c>
      <c r="C241" s="24" t="s">
        <v>272</v>
      </c>
      <c r="D241" s="25">
        <v>46282.875</v>
      </c>
      <c r="E241" s="25">
        <v>46283.25</v>
      </c>
      <c r="F241" s="24" t="s">
        <v>269</v>
      </c>
    </row>
    <row r="242" spans="1:6" ht="46.5" x14ac:dyDescent="0.35">
      <c r="A242" s="23" t="s">
        <v>251</v>
      </c>
      <c r="B242" s="23" t="s">
        <v>4</v>
      </c>
      <c r="C242" s="24" t="s">
        <v>273</v>
      </c>
      <c r="D242" s="25">
        <v>46282.875</v>
      </c>
      <c r="E242" s="25">
        <v>46283.25</v>
      </c>
      <c r="F242" s="24" t="s">
        <v>269</v>
      </c>
    </row>
    <row r="243" spans="1:6" ht="46.5" x14ac:dyDescent="0.35">
      <c r="A243" s="23" t="s">
        <v>251</v>
      </c>
      <c r="B243" s="23" t="s">
        <v>5</v>
      </c>
      <c r="C243" s="24" t="s">
        <v>313</v>
      </c>
      <c r="D243" s="25">
        <v>46282.916666666701</v>
      </c>
      <c r="E243" s="25">
        <v>46283.208333333299</v>
      </c>
      <c r="F243" s="24" t="s">
        <v>314</v>
      </c>
    </row>
    <row r="244" spans="1:6" ht="46.5" x14ac:dyDescent="0.35">
      <c r="A244" s="23" t="s">
        <v>248</v>
      </c>
      <c r="B244" s="23" t="s">
        <v>6</v>
      </c>
      <c r="C244" s="24" t="s">
        <v>249</v>
      </c>
      <c r="D244" s="25">
        <v>45804.208333333299</v>
      </c>
      <c r="E244" s="25">
        <v>46418.208333333299</v>
      </c>
      <c r="F244" s="24" t="s">
        <v>250</v>
      </c>
    </row>
    <row r="245" spans="1:6" ht="31" x14ac:dyDescent="0.35">
      <c r="A245" s="23" t="s">
        <v>248</v>
      </c>
      <c r="B245" s="23" t="s">
        <v>6</v>
      </c>
      <c r="C245" s="24" t="s">
        <v>295</v>
      </c>
      <c r="D245" s="25">
        <v>46282.875</v>
      </c>
      <c r="E245" s="25">
        <v>46283.25</v>
      </c>
      <c r="F245" s="24" t="s">
        <v>292</v>
      </c>
    </row>
    <row r="246" spans="1:6" ht="31" x14ac:dyDescent="0.35">
      <c r="A246" s="23" t="s">
        <v>248</v>
      </c>
      <c r="B246" s="23" t="s">
        <v>2</v>
      </c>
      <c r="C246" s="24" t="s">
        <v>311</v>
      </c>
      <c r="D246" s="25">
        <v>46267.833333333299</v>
      </c>
      <c r="E246" s="25">
        <v>46323.25</v>
      </c>
      <c r="F246" s="24" t="s">
        <v>312</v>
      </c>
    </row>
    <row r="247" spans="1:6" ht="77.5" x14ac:dyDescent="0.35">
      <c r="A247" s="23" t="s">
        <v>97</v>
      </c>
      <c r="B247" s="23" t="s">
        <v>6</v>
      </c>
      <c r="C247" s="24" t="s">
        <v>98</v>
      </c>
      <c r="D247" s="25">
        <v>46282.833333333299</v>
      </c>
      <c r="E247" s="25">
        <v>46283.25</v>
      </c>
      <c r="F247" s="24" t="s">
        <v>99</v>
      </c>
    </row>
    <row r="248" spans="1:6" ht="46.5" x14ac:dyDescent="0.35">
      <c r="A248" s="23" t="s">
        <v>97</v>
      </c>
      <c r="B248" s="23" t="s">
        <v>2</v>
      </c>
      <c r="C248" s="24" t="s">
        <v>261</v>
      </c>
      <c r="D248" s="25">
        <v>46282.916666666701</v>
      </c>
      <c r="E248" s="25">
        <v>46283.25</v>
      </c>
      <c r="F248" s="24" t="s">
        <v>262</v>
      </c>
    </row>
    <row r="249" spans="1:6" ht="46.5" x14ac:dyDescent="0.35">
      <c r="A249" s="23" t="s">
        <v>97</v>
      </c>
      <c r="B249" s="23" t="s">
        <v>6</v>
      </c>
      <c r="C249" s="24" t="s">
        <v>284</v>
      </c>
      <c r="D249" s="25">
        <v>46282.875</v>
      </c>
      <c r="E249" s="25">
        <v>46283.25</v>
      </c>
      <c r="F249" s="24" t="s">
        <v>285</v>
      </c>
    </row>
    <row r="250" spans="1:6" ht="46.5" x14ac:dyDescent="0.35">
      <c r="A250" s="23" t="s">
        <v>97</v>
      </c>
      <c r="B250" s="23" t="s">
        <v>6</v>
      </c>
      <c r="C250" s="24" t="s">
        <v>286</v>
      </c>
      <c r="D250" s="25">
        <v>46282.875</v>
      </c>
      <c r="E250" s="25">
        <v>46283.25</v>
      </c>
      <c r="F250" s="24" t="s">
        <v>285</v>
      </c>
    </row>
    <row r="251" spans="1:6" ht="46.5" x14ac:dyDescent="0.35">
      <c r="A251" s="23" t="s">
        <v>97</v>
      </c>
      <c r="B251" s="23" t="s">
        <v>6</v>
      </c>
      <c r="C251" s="24" t="s">
        <v>287</v>
      </c>
      <c r="D251" s="25">
        <v>46282.875</v>
      </c>
      <c r="E251" s="25">
        <v>46283.25</v>
      </c>
      <c r="F251" s="24" t="s">
        <v>285</v>
      </c>
    </row>
    <row r="252" spans="1:6" ht="46.5" x14ac:dyDescent="0.35">
      <c r="A252" s="23" t="s">
        <v>97</v>
      </c>
      <c r="B252" s="23" t="s">
        <v>6</v>
      </c>
      <c r="C252" s="24" t="s">
        <v>307</v>
      </c>
      <c r="D252" s="25">
        <v>46282.916666666701</v>
      </c>
      <c r="E252" s="25">
        <v>46283.25</v>
      </c>
      <c r="F252" s="24" t="s">
        <v>308</v>
      </c>
    </row>
    <row r="253" spans="1:6" ht="46.5" x14ac:dyDescent="0.35">
      <c r="A253" s="23" t="s">
        <v>97</v>
      </c>
      <c r="B253" s="23" t="s">
        <v>2</v>
      </c>
      <c r="C253" s="24" t="s">
        <v>315</v>
      </c>
      <c r="D253" s="25">
        <v>46282.833333333299</v>
      </c>
      <c r="E253" s="25">
        <v>46283.208333333299</v>
      </c>
      <c r="F253" s="24" t="s">
        <v>316</v>
      </c>
    </row>
    <row r="254" spans="1:6" ht="46.5" x14ac:dyDescent="0.35">
      <c r="A254" s="23" t="s">
        <v>97</v>
      </c>
      <c r="B254" s="23" t="s">
        <v>2</v>
      </c>
      <c r="C254" s="24" t="s">
        <v>317</v>
      </c>
      <c r="D254" s="25">
        <v>46282.833333333299</v>
      </c>
      <c r="E254" s="25">
        <v>46283.208333333299</v>
      </c>
      <c r="F254" s="24" t="s">
        <v>316</v>
      </c>
    </row>
    <row r="255" spans="1:6" ht="46.5" x14ac:dyDescent="0.35">
      <c r="A255" s="23" t="s">
        <v>97</v>
      </c>
      <c r="B255" s="23" t="s">
        <v>6</v>
      </c>
      <c r="C255" s="24" t="s">
        <v>331</v>
      </c>
      <c r="D255" s="25">
        <v>46282.875</v>
      </c>
      <c r="E255" s="25">
        <v>46283.25</v>
      </c>
      <c r="F255" s="24" t="s">
        <v>332</v>
      </c>
    </row>
    <row r="256" spans="1:6" ht="46.5" x14ac:dyDescent="0.35">
      <c r="A256" s="23" t="s">
        <v>97</v>
      </c>
      <c r="B256" s="23" t="s">
        <v>6</v>
      </c>
      <c r="C256" s="24" t="s">
        <v>333</v>
      </c>
      <c r="D256" s="25">
        <v>46282.875</v>
      </c>
      <c r="E256" s="25">
        <v>46283.25</v>
      </c>
      <c r="F256" s="24" t="s">
        <v>334</v>
      </c>
    </row>
    <row r="257" spans="1:6" ht="62" x14ac:dyDescent="0.35">
      <c r="A257" s="23" t="s">
        <v>97</v>
      </c>
      <c r="B257" s="23" t="s">
        <v>6</v>
      </c>
      <c r="C257" s="24" t="s">
        <v>340</v>
      </c>
      <c r="D257" s="25">
        <v>46282.833333333299</v>
      </c>
      <c r="E257" s="25">
        <v>46283.25</v>
      </c>
      <c r="F257" s="24" t="s">
        <v>341</v>
      </c>
    </row>
    <row r="258" spans="1:6" ht="62" x14ac:dyDescent="0.35">
      <c r="A258" s="23" t="s">
        <v>97</v>
      </c>
      <c r="B258" s="23" t="s">
        <v>2</v>
      </c>
      <c r="C258" s="24" t="s">
        <v>345</v>
      </c>
      <c r="D258" s="25">
        <v>46282.875</v>
      </c>
      <c r="E258" s="25">
        <v>46283.25</v>
      </c>
      <c r="F258" s="24" t="s">
        <v>344</v>
      </c>
    </row>
    <row r="259" spans="1:6" ht="62" x14ac:dyDescent="0.35">
      <c r="A259" s="23" t="s">
        <v>97</v>
      </c>
      <c r="B259" s="23" t="s">
        <v>2</v>
      </c>
      <c r="C259" s="24" t="s">
        <v>347</v>
      </c>
      <c r="D259" s="25">
        <v>46282.916666666701</v>
      </c>
      <c r="E259" s="25">
        <v>46283.25</v>
      </c>
      <c r="F259" s="24" t="s">
        <v>344</v>
      </c>
    </row>
    <row r="260" spans="1:6" ht="46.5" x14ac:dyDescent="0.35">
      <c r="A260" s="23" t="s">
        <v>97</v>
      </c>
      <c r="B260" s="23" t="s">
        <v>6</v>
      </c>
      <c r="C260" s="24" t="s">
        <v>348</v>
      </c>
      <c r="D260" s="25">
        <v>46282.833333333299</v>
      </c>
      <c r="E260" s="25">
        <v>46283.25</v>
      </c>
      <c r="F260" s="24" t="s">
        <v>349</v>
      </c>
    </row>
    <row r="261" spans="1:6" ht="46.5" x14ac:dyDescent="0.35">
      <c r="A261" s="23" t="s">
        <v>97</v>
      </c>
      <c r="B261" s="23" t="s">
        <v>6</v>
      </c>
      <c r="C261" s="24" t="s">
        <v>350</v>
      </c>
      <c r="D261" s="25">
        <v>46282.833333333299</v>
      </c>
      <c r="E261" s="25">
        <v>46283.25</v>
      </c>
      <c r="F261" s="24" t="s">
        <v>349</v>
      </c>
    </row>
    <row r="262" spans="1:6" ht="46.5" x14ac:dyDescent="0.35">
      <c r="A262" s="23" t="s">
        <v>97</v>
      </c>
      <c r="B262" s="23" t="s">
        <v>2</v>
      </c>
      <c r="C262" s="24" t="s">
        <v>351</v>
      </c>
      <c r="D262" s="25">
        <v>46282.833333333299</v>
      </c>
      <c r="E262" s="25">
        <v>46283.25</v>
      </c>
      <c r="F262" s="24" t="s">
        <v>349</v>
      </c>
    </row>
    <row r="263" spans="1:6" ht="46.5" x14ac:dyDescent="0.35">
      <c r="A263" s="23" t="s">
        <v>97</v>
      </c>
      <c r="B263" s="23" t="s">
        <v>2</v>
      </c>
      <c r="C263" s="24" t="s">
        <v>352</v>
      </c>
      <c r="D263" s="25">
        <v>46282.833333333299</v>
      </c>
      <c r="E263" s="25">
        <v>46283.25</v>
      </c>
      <c r="F263" s="24" t="s">
        <v>349</v>
      </c>
    </row>
    <row r="264" spans="1:6" ht="77.5" x14ac:dyDescent="0.35">
      <c r="A264" s="23" t="s">
        <v>97</v>
      </c>
      <c r="B264" s="23" t="s">
        <v>6</v>
      </c>
      <c r="C264" s="24" t="s">
        <v>528</v>
      </c>
      <c r="D264" s="25">
        <v>46282.875</v>
      </c>
      <c r="E264" s="25">
        <v>46283.25</v>
      </c>
      <c r="F264" s="24" t="s">
        <v>529</v>
      </c>
    </row>
    <row r="265" spans="1:6" ht="77.5" x14ac:dyDescent="0.35">
      <c r="A265" s="23" t="s">
        <v>97</v>
      </c>
      <c r="B265" s="23" t="s">
        <v>6</v>
      </c>
      <c r="C265" s="24" t="s">
        <v>536</v>
      </c>
      <c r="D265" s="25">
        <v>46282.833333333299</v>
      </c>
      <c r="E265" s="25">
        <v>46283.25</v>
      </c>
      <c r="F265" s="24" t="s">
        <v>537</v>
      </c>
    </row>
    <row r="266" spans="1:6" ht="46.5" x14ac:dyDescent="0.35">
      <c r="A266" s="23" t="s">
        <v>296</v>
      </c>
      <c r="B266" s="23" t="s">
        <v>8</v>
      </c>
      <c r="C266" s="24" t="s">
        <v>297</v>
      </c>
      <c r="D266" s="25">
        <v>46282.875</v>
      </c>
      <c r="E266" s="25">
        <v>46283.25</v>
      </c>
      <c r="F266" s="24" t="s">
        <v>298</v>
      </c>
    </row>
    <row r="267" spans="1:6" ht="46.5" x14ac:dyDescent="0.35">
      <c r="A267" s="23" t="s">
        <v>296</v>
      </c>
      <c r="B267" s="23" t="s">
        <v>7</v>
      </c>
      <c r="C267" s="24" t="s">
        <v>299</v>
      </c>
      <c r="D267" s="25">
        <v>46282.875</v>
      </c>
      <c r="E267" s="25">
        <v>46283.25</v>
      </c>
      <c r="F267" s="24" t="s">
        <v>298</v>
      </c>
    </row>
    <row r="268" spans="1:6" ht="46.5" x14ac:dyDescent="0.35">
      <c r="A268" s="23" t="s">
        <v>296</v>
      </c>
      <c r="B268" s="23" t="s">
        <v>8</v>
      </c>
      <c r="C268" s="24" t="s">
        <v>300</v>
      </c>
      <c r="D268" s="25">
        <v>46282.958333333299</v>
      </c>
      <c r="E268" s="25">
        <v>46283.25</v>
      </c>
      <c r="F268" s="24" t="s">
        <v>301</v>
      </c>
    </row>
    <row r="269" spans="1:6" ht="46.5" x14ac:dyDescent="0.35">
      <c r="A269" s="23" t="s">
        <v>296</v>
      </c>
      <c r="B269" s="23" t="s">
        <v>8</v>
      </c>
      <c r="C269" s="24" t="s">
        <v>302</v>
      </c>
      <c r="D269" s="25">
        <v>46282.958333333299</v>
      </c>
      <c r="E269" s="25">
        <v>46283.25</v>
      </c>
      <c r="F269" s="24" t="s">
        <v>301</v>
      </c>
    </row>
    <row r="270" spans="1:6" ht="46.5" x14ac:dyDescent="0.35">
      <c r="A270" s="23" t="s">
        <v>296</v>
      </c>
      <c r="B270" s="23" t="s">
        <v>7</v>
      </c>
      <c r="C270" s="24" t="s">
        <v>318</v>
      </c>
      <c r="D270" s="25">
        <v>46282.875</v>
      </c>
      <c r="E270" s="25">
        <v>46283.25</v>
      </c>
      <c r="F270" s="24" t="s">
        <v>319</v>
      </c>
    </row>
    <row r="271" spans="1:6" ht="46.5" x14ac:dyDescent="0.35">
      <c r="A271" s="23" t="s">
        <v>296</v>
      </c>
      <c r="B271" s="23" t="s">
        <v>8</v>
      </c>
      <c r="C271" s="24" t="s">
        <v>323</v>
      </c>
      <c r="D271" s="25">
        <v>46282.875</v>
      </c>
      <c r="E271" s="25">
        <v>46283.25</v>
      </c>
      <c r="F271" s="24" t="s">
        <v>324</v>
      </c>
    </row>
    <row r="272" spans="1:6" ht="77.5" x14ac:dyDescent="0.35">
      <c r="A272" s="23" t="s">
        <v>169</v>
      </c>
      <c r="B272" s="23" t="s">
        <v>6</v>
      </c>
      <c r="C272" s="24" t="s">
        <v>170</v>
      </c>
      <c r="D272" s="25">
        <v>46282.833333333299</v>
      </c>
      <c r="E272" s="25">
        <v>46283.25</v>
      </c>
      <c r="F272" s="24" t="s">
        <v>171</v>
      </c>
    </row>
    <row r="273" spans="1:6" ht="77.5" x14ac:dyDescent="0.35">
      <c r="A273" s="23" t="s">
        <v>169</v>
      </c>
      <c r="B273" s="23" t="s">
        <v>6</v>
      </c>
      <c r="C273" s="24" t="s">
        <v>172</v>
      </c>
      <c r="D273" s="25">
        <v>46282.833333333299</v>
      </c>
      <c r="E273" s="25">
        <v>46283.25</v>
      </c>
      <c r="F273" s="24" t="s">
        <v>171</v>
      </c>
    </row>
    <row r="274" spans="1:6" ht="77.5" x14ac:dyDescent="0.35">
      <c r="A274" s="23" t="s">
        <v>169</v>
      </c>
      <c r="B274" s="23" t="s">
        <v>6</v>
      </c>
      <c r="C274" s="24" t="s">
        <v>173</v>
      </c>
      <c r="D274" s="25">
        <v>46282.833333333299</v>
      </c>
      <c r="E274" s="25">
        <v>46283.25</v>
      </c>
      <c r="F274" s="24" t="s">
        <v>171</v>
      </c>
    </row>
    <row r="275" spans="1:6" ht="77.5" x14ac:dyDescent="0.35">
      <c r="A275" s="23" t="s">
        <v>169</v>
      </c>
      <c r="B275" s="23" t="s">
        <v>6</v>
      </c>
      <c r="C275" s="24" t="s">
        <v>174</v>
      </c>
      <c r="D275" s="25">
        <v>46282.833333333299</v>
      </c>
      <c r="E275" s="25">
        <v>46283.25</v>
      </c>
      <c r="F275" s="24" t="s">
        <v>171</v>
      </c>
    </row>
    <row r="276" spans="1:6" ht="77.5" x14ac:dyDescent="0.35">
      <c r="A276" s="23" t="s">
        <v>169</v>
      </c>
      <c r="B276" s="23" t="s">
        <v>6</v>
      </c>
      <c r="C276" s="24" t="s">
        <v>175</v>
      </c>
      <c r="D276" s="25">
        <v>46282.833333333299</v>
      </c>
      <c r="E276" s="25">
        <v>46283.25</v>
      </c>
      <c r="F276" s="24" t="s">
        <v>171</v>
      </c>
    </row>
    <row r="277" spans="1:6" ht="77.5" x14ac:dyDescent="0.35">
      <c r="A277" s="23" t="s">
        <v>169</v>
      </c>
      <c r="B277" s="23" t="s">
        <v>6</v>
      </c>
      <c r="C277" s="24" t="s">
        <v>176</v>
      </c>
      <c r="D277" s="25">
        <v>46282.833333333299</v>
      </c>
      <c r="E277" s="25">
        <v>46283.25</v>
      </c>
      <c r="F277" s="24" t="s">
        <v>171</v>
      </c>
    </row>
    <row r="278" spans="1:6" ht="77.5" x14ac:dyDescent="0.35">
      <c r="A278" s="23" t="s">
        <v>169</v>
      </c>
      <c r="B278" s="23" t="s">
        <v>6</v>
      </c>
      <c r="C278" s="24" t="s">
        <v>198</v>
      </c>
      <c r="D278" s="25">
        <v>46282.833333333299</v>
      </c>
      <c r="E278" s="25">
        <v>46283.25</v>
      </c>
      <c r="F278" s="24" t="s">
        <v>197</v>
      </c>
    </row>
    <row r="279" spans="1:6" ht="62" x14ac:dyDescent="0.35">
      <c r="A279" s="23" t="s">
        <v>280</v>
      </c>
      <c r="B279" s="23" t="s">
        <v>2</v>
      </c>
      <c r="C279" s="24" t="s">
        <v>281</v>
      </c>
      <c r="D279" s="25">
        <v>46282.875</v>
      </c>
      <c r="E279" s="25">
        <v>46283.25</v>
      </c>
      <c r="F279" s="24" t="s">
        <v>282</v>
      </c>
    </row>
    <row r="280" spans="1:6" ht="62" x14ac:dyDescent="0.35">
      <c r="A280" s="23" t="s">
        <v>280</v>
      </c>
      <c r="B280" s="23" t="s">
        <v>2</v>
      </c>
      <c r="C280" s="24" t="s">
        <v>283</v>
      </c>
      <c r="D280" s="25">
        <v>46282.875</v>
      </c>
      <c r="E280" s="25">
        <v>46283.25</v>
      </c>
      <c r="F280" s="24" t="s">
        <v>282</v>
      </c>
    </row>
    <row r="281" spans="1:6" ht="46.5" x14ac:dyDescent="0.35">
      <c r="A281" s="23" t="s">
        <v>280</v>
      </c>
      <c r="B281" s="23" t="s">
        <v>6</v>
      </c>
      <c r="C281" s="24" t="s">
        <v>309</v>
      </c>
      <c r="D281" s="25">
        <v>46282.916666666701</v>
      </c>
      <c r="E281" s="25">
        <v>46283.25</v>
      </c>
      <c r="F281" s="24" t="s">
        <v>308</v>
      </c>
    </row>
    <row r="282" spans="1:6" ht="46.5" x14ac:dyDescent="0.35">
      <c r="A282" s="23" t="s">
        <v>280</v>
      </c>
      <c r="B282" s="23" t="s">
        <v>6</v>
      </c>
      <c r="C282" s="24" t="s">
        <v>310</v>
      </c>
      <c r="D282" s="25">
        <v>46282.916666666701</v>
      </c>
      <c r="E282" s="25">
        <v>46283.25</v>
      </c>
      <c r="F282" s="24" t="s">
        <v>308</v>
      </c>
    </row>
    <row r="283" spans="1:6" ht="93" x14ac:dyDescent="0.35">
      <c r="A283" s="23" t="s">
        <v>159</v>
      </c>
      <c r="B283" s="23" t="s">
        <v>5</v>
      </c>
      <c r="C283" s="24" t="s">
        <v>160</v>
      </c>
      <c r="D283" s="25">
        <v>46282.833333333299</v>
      </c>
      <c r="E283" s="25">
        <v>46283.25</v>
      </c>
      <c r="F283" s="24" t="s">
        <v>161</v>
      </c>
    </row>
    <row r="284" spans="1:6" ht="93" x14ac:dyDescent="0.35">
      <c r="A284" s="23" t="s">
        <v>159</v>
      </c>
      <c r="B284" s="23" t="s">
        <v>5</v>
      </c>
      <c r="C284" s="24" t="s">
        <v>162</v>
      </c>
      <c r="D284" s="25">
        <v>46282.833333333299</v>
      </c>
      <c r="E284" s="25">
        <v>46283.25</v>
      </c>
      <c r="F284" s="24" t="s">
        <v>161</v>
      </c>
    </row>
    <row r="285" spans="1:6" ht="93" x14ac:dyDescent="0.35">
      <c r="A285" s="23" t="s">
        <v>159</v>
      </c>
      <c r="B285" s="23" t="s">
        <v>5</v>
      </c>
      <c r="C285" s="24" t="s">
        <v>163</v>
      </c>
      <c r="D285" s="25">
        <v>46282.833333333299</v>
      </c>
      <c r="E285" s="25">
        <v>46283.25</v>
      </c>
      <c r="F285" s="24" t="s">
        <v>161</v>
      </c>
    </row>
    <row r="286" spans="1:6" ht="93" x14ac:dyDescent="0.35">
      <c r="A286" s="23" t="s">
        <v>159</v>
      </c>
      <c r="B286" s="23" t="s">
        <v>24</v>
      </c>
      <c r="C286" s="24" t="s">
        <v>181</v>
      </c>
      <c r="D286" s="25">
        <v>46282.833333333299</v>
      </c>
      <c r="E286" s="25">
        <v>46283.25</v>
      </c>
      <c r="F286" s="24" t="s">
        <v>179</v>
      </c>
    </row>
    <row r="287" spans="1:6" ht="77.5" x14ac:dyDescent="0.35">
      <c r="A287" s="23" t="s">
        <v>159</v>
      </c>
      <c r="B287" s="23" t="s">
        <v>4</v>
      </c>
      <c r="C287" s="24" t="s">
        <v>184</v>
      </c>
      <c r="D287" s="25">
        <v>46282.833333333299</v>
      </c>
      <c r="E287" s="25">
        <v>46283.25</v>
      </c>
      <c r="F287" s="24" t="s">
        <v>185</v>
      </c>
    </row>
    <row r="288" spans="1:6" ht="77.5" x14ac:dyDescent="0.35">
      <c r="A288" s="23" t="s">
        <v>159</v>
      </c>
      <c r="B288" s="23" t="s">
        <v>4</v>
      </c>
      <c r="C288" s="24" t="s">
        <v>186</v>
      </c>
      <c r="D288" s="25">
        <v>46282.833333333299</v>
      </c>
      <c r="E288" s="25">
        <v>46283.25</v>
      </c>
      <c r="F288" s="24" t="s">
        <v>185</v>
      </c>
    </row>
    <row r="289" spans="1:6" ht="77.5" x14ac:dyDescent="0.35">
      <c r="A289" s="23" t="s">
        <v>159</v>
      </c>
      <c r="B289" s="23" t="s">
        <v>4</v>
      </c>
      <c r="C289" s="24" t="s">
        <v>196</v>
      </c>
      <c r="D289" s="25">
        <v>46282.833333333299</v>
      </c>
      <c r="E289" s="25">
        <v>46283.25</v>
      </c>
      <c r="F289" s="24" t="s">
        <v>197</v>
      </c>
    </row>
    <row r="290" spans="1:6" ht="77.5" x14ac:dyDescent="0.35">
      <c r="A290" s="23" t="s">
        <v>159</v>
      </c>
      <c r="B290" s="23" t="s">
        <v>4</v>
      </c>
      <c r="C290" s="24" t="s">
        <v>208</v>
      </c>
      <c r="D290" s="25">
        <v>46282.875</v>
      </c>
      <c r="E290" s="25">
        <v>46283.25</v>
      </c>
      <c r="F290" s="24" t="s">
        <v>209</v>
      </c>
    </row>
    <row r="291" spans="1:6" ht="77.5" x14ac:dyDescent="0.35">
      <c r="A291" s="23" t="s">
        <v>159</v>
      </c>
      <c r="B291" s="23" t="s">
        <v>4</v>
      </c>
      <c r="C291" s="24" t="s">
        <v>210</v>
      </c>
      <c r="D291" s="25">
        <v>46282.875</v>
      </c>
      <c r="E291" s="25">
        <v>46283.25</v>
      </c>
      <c r="F291" s="24" t="s">
        <v>209</v>
      </c>
    </row>
    <row r="292" spans="1:6" ht="77.5" x14ac:dyDescent="0.35">
      <c r="A292" s="23" t="s">
        <v>159</v>
      </c>
      <c r="B292" s="23" t="s">
        <v>4</v>
      </c>
      <c r="C292" s="24" t="s">
        <v>211</v>
      </c>
      <c r="D292" s="25">
        <v>46282.875</v>
      </c>
      <c r="E292" s="25">
        <v>46283.25</v>
      </c>
      <c r="F292" s="24" t="s">
        <v>209</v>
      </c>
    </row>
    <row r="293" spans="1:6" ht="77.5" x14ac:dyDescent="0.35">
      <c r="A293" s="23" t="s">
        <v>159</v>
      </c>
      <c r="B293" s="23" t="s">
        <v>4</v>
      </c>
      <c r="C293" s="24" t="s">
        <v>212</v>
      </c>
      <c r="D293" s="25">
        <v>46282.875</v>
      </c>
      <c r="E293" s="25">
        <v>46283.25</v>
      </c>
      <c r="F293" s="24" t="s">
        <v>209</v>
      </c>
    </row>
    <row r="294" spans="1:6" ht="31" x14ac:dyDescent="0.35">
      <c r="A294" s="23" t="s">
        <v>159</v>
      </c>
      <c r="B294" s="23" t="s">
        <v>4</v>
      </c>
      <c r="C294" s="24" t="s">
        <v>291</v>
      </c>
      <c r="D294" s="25">
        <v>46282.875</v>
      </c>
      <c r="E294" s="25">
        <v>46283.25</v>
      </c>
      <c r="F294" s="24" t="s">
        <v>292</v>
      </c>
    </row>
    <row r="295" spans="1:6" ht="31" x14ac:dyDescent="0.35">
      <c r="A295" s="23" t="s">
        <v>159</v>
      </c>
      <c r="B295" s="23" t="s">
        <v>4</v>
      </c>
      <c r="C295" s="24" t="s">
        <v>293</v>
      </c>
      <c r="D295" s="25">
        <v>46282.875</v>
      </c>
      <c r="E295" s="25">
        <v>46283.25</v>
      </c>
      <c r="F295" s="24" t="s">
        <v>292</v>
      </c>
    </row>
    <row r="296" spans="1:6" ht="31" x14ac:dyDescent="0.35">
      <c r="A296" s="23" t="s">
        <v>159</v>
      </c>
      <c r="B296" s="23" t="s">
        <v>4</v>
      </c>
      <c r="C296" s="24" t="s">
        <v>294</v>
      </c>
      <c r="D296" s="25">
        <v>46282.875</v>
      </c>
      <c r="E296" s="25">
        <v>46283.25</v>
      </c>
      <c r="F296" s="24" t="s">
        <v>292</v>
      </c>
    </row>
    <row r="297" spans="1:6" ht="46.5" x14ac:dyDescent="0.35">
      <c r="A297" s="23" t="s">
        <v>159</v>
      </c>
      <c r="B297" s="23" t="s">
        <v>5</v>
      </c>
      <c r="C297" s="24" t="s">
        <v>328</v>
      </c>
      <c r="D297" s="25">
        <v>46282.875</v>
      </c>
      <c r="E297" s="25">
        <v>46283.25</v>
      </c>
      <c r="F297" s="24" t="s">
        <v>329</v>
      </c>
    </row>
    <row r="298" spans="1:6" ht="46.5" x14ac:dyDescent="0.35">
      <c r="A298" s="23" t="s">
        <v>159</v>
      </c>
      <c r="B298" s="23" t="s">
        <v>4</v>
      </c>
      <c r="C298" s="24" t="s">
        <v>330</v>
      </c>
      <c r="D298" s="25">
        <v>46282.875</v>
      </c>
      <c r="E298" s="25">
        <v>46283.25</v>
      </c>
      <c r="F298" s="24" t="s">
        <v>329</v>
      </c>
    </row>
    <row r="299" spans="1:6" ht="77.5" x14ac:dyDescent="0.35">
      <c r="A299" s="23" t="s">
        <v>199</v>
      </c>
      <c r="B299" s="23" t="s">
        <v>8</v>
      </c>
      <c r="C299" s="24" t="s">
        <v>200</v>
      </c>
      <c r="D299" s="25">
        <v>46282.833333333299</v>
      </c>
      <c r="E299" s="25">
        <v>46283.25</v>
      </c>
      <c r="F299" s="24" t="s">
        <v>201</v>
      </c>
    </row>
    <row r="300" spans="1:6" ht="77.5" x14ac:dyDescent="0.35">
      <c r="A300" s="23" t="s">
        <v>199</v>
      </c>
      <c r="B300" s="23" t="s">
        <v>8</v>
      </c>
      <c r="C300" s="24" t="s">
        <v>202</v>
      </c>
      <c r="D300" s="25">
        <v>46282.833333333299</v>
      </c>
      <c r="E300" s="25">
        <v>46283.25</v>
      </c>
      <c r="F300" s="24" t="s">
        <v>201</v>
      </c>
    </row>
    <row r="301" spans="1:6" ht="77.5" x14ac:dyDescent="0.35">
      <c r="A301" s="23" t="s">
        <v>199</v>
      </c>
      <c r="B301" s="23" t="s">
        <v>8</v>
      </c>
      <c r="C301" s="24" t="s">
        <v>203</v>
      </c>
      <c r="D301" s="25">
        <v>46282.833333333299</v>
      </c>
      <c r="E301" s="25">
        <v>46283.25</v>
      </c>
      <c r="F301" s="24" t="s">
        <v>201</v>
      </c>
    </row>
    <row r="302" spans="1:6" ht="77.5" x14ac:dyDescent="0.35">
      <c r="A302" s="23" t="s">
        <v>199</v>
      </c>
      <c r="B302" s="23" t="s">
        <v>8</v>
      </c>
      <c r="C302" s="24" t="s">
        <v>204</v>
      </c>
      <c r="D302" s="25">
        <v>46282.833333333299</v>
      </c>
      <c r="E302" s="25">
        <v>46283.25</v>
      </c>
      <c r="F302" s="24" t="s">
        <v>201</v>
      </c>
    </row>
    <row r="303" spans="1:6" ht="77.5" x14ac:dyDescent="0.35">
      <c r="A303" s="23" t="s">
        <v>199</v>
      </c>
      <c r="B303" s="23" t="s">
        <v>8</v>
      </c>
      <c r="C303" s="24" t="s">
        <v>205</v>
      </c>
      <c r="D303" s="25">
        <v>46282.833333333299</v>
      </c>
      <c r="E303" s="25">
        <v>46283.25</v>
      </c>
      <c r="F303" s="24" t="s">
        <v>201</v>
      </c>
    </row>
    <row r="304" spans="1:6" ht="77.5" x14ac:dyDescent="0.35">
      <c r="A304" s="23" t="s">
        <v>199</v>
      </c>
      <c r="B304" s="23" t="s">
        <v>8</v>
      </c>
      <c r="C304" s="24" t="s">
        <v>206</v>
      </c>
      <c r="D304" s="25">
        <v>46282.833333333299</v>
      </c>
      <c r="E304" s="25">
        <v>46283.25</v>
      </c>
      <c r="F304" s="24" t="s">
        <v>201</v>
      </c>
    </row>
    <row r="305" spans="1:6" ht="77.5" x14ac:dyDescent="0.35">
      <c r="A305" s="23" t="s">
        <v>199</v>
      </c>
      <c r="B305" s="23" t="s">
        <v>8</v>
      </c>
      <c r="C305" s="24" t="s">
        <v>207</v>
      </c>
      <c r="D305" s="25">
        <v>46282.833333333299</v>
      </c>
      <c r="E305" s="25">
        <v>46283.25</v>
      </c>
      <c r="F305" s="24" t="s">
        <v>201</v>
      </c>
    </row>
    <row r="306" spans="1:6" ht="46.5" x14ac:dyDescent="0.35">
      <c r="A306" s="23" t="s">
        <v>288</v>
      </c>
      <c r="B306" s="23" t="s">
        <v>5</v>
      </c>
      <c r="C306" s="24" t="s">
        <v>289</v>
      </c>
      <c r="D306" s="25">
        <v>46282.875</v>
      </c>
      <c r="E306" s="25">
        <v>46283.25</v>
      </c>
      <c r="F306" s="24" t="s">
        <v>290</v>
      </c>
    </row>
    <row r="307" spans="1:6" ht="46.5" x14ac:dyDescent="0.35">
      <c r="A307" s="23" t="s">
        <v>288</v>
      </c>
      <c r="B307" s="23" t="s">
        <v>5</v>
      </c>
      <c r="C307" s="24" t="s">
        <v>303</v>
      </c>
      <c r="D307" s="25">
        <v>46282.875</v>
      </c>
      <c r="E307" s="25">
        <v>46283.208333333299</v>
      </c>
      <c r="F307" s="24" t="s">
        <v>304</v>
      </c>
    </row>
    <row r="308" spans="1:6" ht="46.5" x14ac:dyDescent="0.35">
      <c r="A308" s="23" t="s">
        <v>288</v>
      </c>
      <c r="B308" s="23" t="s">
        <v>5</v>
      </c>
      <c r="C308" s="24" t="s">
        <v>305</v>
      </c>
      <c r="D308" s="25">
        <v>46282.875</v>
      </c>
      <c r="E308" s="25">
        <v>46283.208333333299</v>
      </c>
      <c r="F308" s="24" t="s">
        <v>304</v>
      </c>
    </row>
    <row r="309" spans="1:6" ht="46.5" x14ac:dyDescent="0.35">
      <c r="A309" s="23" t="s">
        <v>288</v>
      </c>
      <c r="B309" s="23" t="s">
        <v>5</v>
      </c>
      <c r="C309" s="24" t="s">
        <v>306</v>
      </c>
      <c r="D309" s="25">
        <v>46282.875</v>
      </c>
      <c r="E309" s="25">
        <v>46283.208333333299</v>
      </c>
      <c r="F309" s="24" t="s">
        <v>304</v>
      </c>
    </row>
    <row r="310" spans="1:6" ht="46.5" x14ac:dyDescent="0.35">
      <c r="A310" s="23" t="s">
        <v>288</v>
      </c>
      <c r="B310" s="23" t="s">
        <v>5</v>
      </c>
      <c r="C310" s="24" t="s">
        <v>320</v>
      </c>
      <c r="D310" s="25">
        <v>46282.875</v>
      </c>
      <c r="E310" s="25">
        <v>46283.25</v>
      </c>
      <c r="F310" s="24" t="s">
        <v>321</v>
      </c>
    </row>
    <row r="311" spans="1:6" ht="46.5" x14ac:dyDescent="0.35">
      <c r="A311" s="23" t="s">
        <v>288</v>
      </c>
      <c r="B311" s="23" t="s">
        <v>5</v>
      </c>
      <c r="C311" s="24" t="s">
        <v>322</v>
      </c>
      <c r="D311" s="25">
        <v>46282.875</v>
      </c>
      <c r="E311" s="25">
        <v>46283.25</v>
      </c>
      <c r="F311" s="24" t="s">
        <v>321</v>
      </c>
    </row>
    <row r="312" spans="1:6" ht="46.5" x14ac:dyDescent="0.35">
      <c r="A312" s="23" t="s">
        <v>274</v>
      </c>
      <c r="B312" s="23" t="s">
        <v>4</v>
      </c>
      <c r="C312" s="24" t="s">
        <v>275</v>
      </c>
      <c r="D312" s="25">
        <v>46282.833333333299</v>
      </c>
      <c r="E312" s="25">
        <v>46283.25</v>
      </c>
      <c r="F312" s="24" t="s">
        <v>276</v>
      </c>
    </row>
    <row r="313" spans="1:6" ht="46.5" x14ac:dyDescent="0.35">
      <c r="A313" s="23" t="s">
        <v>274</v>
      </c>
      <c r="B313" s="23" t="s">
        <v>4</v>
      </c>
      <c r="C313" s="24" t="s">
        <v>277</v>
      </c>
      <c r="D313" s="25">
        <v>46282.833333333299</v>
      </c>
      <c r="E313" s="25">
        <v>46283.25</v>
      </c>
      <c r="F313" s="24" t="s">
        <v>276</v>
      </c>
    </row>
    <row r="314" spans="1:6" ht="46.5" x14ac:dyDescent="0.35">
      <c r="A314" s="23" t="s">
        <v>274</v>
      </c>
      <c r="B314" s="23" t="s">
        <v>5</v>
      </c>
      <c r="C314" s="24" t="s">
        <v>278</v>
      </c>
      <c r="D314" s="25">
        <v>46282.833333333299</v>
      </c>
      <c r="E314" s="25">
        <v>46283.25</v>
      </c>
      <c r="F314" s="24" t="s">
        <v>276</v>
      </c>
    </row>
    <row r="315" spans="1:6" ht="46.5" x14ac:dyDescent="0.35">
      <c r="A315" s="23" t="s">
        <v>274</v>
      </c>
      <c r="B315" s="23" t="s">
        <v>5</v>
      </c>
      <c r="C315" s="24" t="s">
        <v>279</v>
      </c>
      <c r="D315" s="25">
        <v>46282.833333333299</v>
      </c>
      <c r="E315" s="25">
        <v>46283.25</v>
      </c>
      <c r="F315" s="24" t="s">
        <v>276</v>
      </c>
    </row>
  </sheetData>
  <autoFilter ref="A2:F82" xr:uid="{93B7315F-D2FC-4C0E-9F55-271D0AA7A834}">
    <sortState xmlns:xlrd2="http://schemas.microsoft.com/office/spreadsheetml/2017/richdata2" ref="A3:F315">
      <sortCondition ref="A2:A82"/>
    </sortState>
  </autoFilter>
  <mergeCells count="1">
    <mergeCell ref="A1:F1"/>
  </mergeCells>
  <conditionalFormatting sqref="A3:F315">
    <cfRule type="expression" dxfId="3"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FF2590-D718-4E2D-833D-CDB8C115C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Friday</vt:lpstr>
      <vt:lpstr>Saturday</vt:lpstr>
      <vt:lpstr>Sunday</vt:lpstr>
      <vt:lpstr>Monday</vt:lpstr>
      <vt:lpstr>Tuesday</vt:lpstr>
      <vt:lpstr>Wednesday</vt:lpstr>
      <vt:lpstr>Thursday</vt:lpstr>
      <vt:lpstr>Direction</vt:lpstr>
      <vt:lpstr>Friday!Print_Area</vt:lpstr>
      <vt:lpstr>Friday!Print_Titles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2026-09-11T14:19:04Z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