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highways-my.sharepoint.com/personal/luke_williams_nationalhighways_co_uk/Documents/Desktop/DCR 30 May/"/>
    </mc:Choice>
  </mc:AlternateContent>
  <xr:revisionPtr revIDLastSave="66" documentId="8_{9EF72E11-A8E2-4384-B8A7-EE7790B516B9}" xr6:coauthVersionLast="47" xr6:coauthVersionMax="47" xr10:uidLastSave="{B821E1EF-9783-493F-9602-20FDE5A95C7A}"/>
  <bookViews>
    <workbookView xWindow="-108" yWindow="-108" windowWidth="23256" windowHeight="12576" xr2:uid="{FBCCA358-97F8-4DAC-9D2B-6E1178264550}"/>
  </bookViews>
  <sheets>
    <sheet name="Front page" sheetId="11" r:id="rId1"/>
    <sheet name="Data Listing" sheetId="4" state="hidden" r:id="rId2"/>
    <sheet name="Friday" sheetId="1" r:id="rId3"/>
    <sheet name="Saturday" sheetId="5" r:id="rId4"/>
    <sheet name="Sunday" sheetId="6" r:id="rId5"/>
    <sheet name="Monday" sheetId="7" r:id="rId6"/>
    <sheet name="Tuesday" sheetId="8" r:id="rId7"/>
    <sheet name="Wednesday" sheetId="9" r:id="rId8"/>
    <sheet name="Thursday" sheetId="10" r:id="rId9"/>
  </sheets>
  <definedNames>
    <definedName name="_xlnm._FilterDatabase" localSheetId="2" hidden="1">Friday!$A$2:$F$3</definedName>
    <definedName name="_xlnm._FilterDatabase" localSheetId="5" hidden="1">Monday!$A$2:$F$205</definedName>
    <definedName name="_xlnm._FilterDatabase" localSheetId="3" hidden="1">Saturday!$A$2:$F$35</definedName>
    <definedName name="_xlnm._FilterDatabase" localSheetId="4" hidden="1">Sunday!$A$2:$F$18</definedName>
    <definedName name="_xlnm._FilterDatabase" localSheetId="8" hidden="1">Thursday!$A$2:$F$5</definedName>
    <definedName name="_xlnm._FilterDatabase" localSheetId="6" hidden="1">Tuesday!$A$2:$F$56</definedName>
    <definedName name="_xlnm._FilterDatabase" localSheetId="7" hidden="1">Wednesday!$A$2:$F$15</definedName>
    <definedName name="Direction">'Data Listing'!$A$1:$A$7</definedName>
    <definedName name="_xlnm.Print_Area" localSheetId="2">Friday!$A:$F</definedName>
    <definedName name="_xlnm.Print_Titles" localSheetId="2">Friday!$1:$1</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1" l="1"/>
  <c r="A1" i="6" s="1"/>
  <c r="C2" i="11"/>
  <c r="A10" i="11"/>
  <c r="A1" i="10" s="1"/>
  <c r="A9" i="11"/>
  <c r="A1" i="9" s="1"/>
  <c r="A8" i="11"/>
  <c r="A1" i="8" s="1"/>
  <c r="A7" i="11"/>
  <c r="A1" i="7" s="1"/>
  <c r="A5" i="11"/>
  <c r="A1" i="5" s="1"/>
  <c r="A4" i="11"/>
  <c r="A1" i="1" s="1"/>
</calcChain>
</file>

<file path=xl/sharedStrings.xml><?xml version="1.0" encoding="utf-8"?>
<sst xmlns="http://schemas.openxmlformats.org/spreadsheetml/2006/main" count="4406" uniqueCount="974">
  <si>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</si>
  <si>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</si>
  <si>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</si>
  <si>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</si>
  <si>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</si>
  <si>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</si>
  <si>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</si>
  <si>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</si>
  <si>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</si>
  <si>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</si>
  <si>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</si>
  <si>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</si>
  <si>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</si>
  <si>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</si>
  <si>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t>Each day we will upload an updated list of road closures covering that evening and the remainder of the week. Understandably plans can sometimes change, and it is for this reason we recommend you regularly visit the webpage to view the most up-to-date closure list.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</si>
  <si>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</si>
  <si>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Total closure report</t>
  </si>
  <si>
    <t>A12</t>
  </si>
  <si>
    <t>A12 southbound Jct 11 exit slip road closure</t>
  </si>
  <si>
    <t xml:space="preserve">Overall Scheme Details: A12 southbound
Jct 11 - carriageway closure for construction improvement upgrade on behalf of National Highways </t>
  </si>
  <si>
    <t>A47</t>
  </si>
  <si>
    <t>A47 eastbound Lowestoft carriageway closure</t>
  </si>
  <si>
    <t>Overall Scheme Details: A47 both directions 
Bascule Bridge to Yarmouth Road - carriageway closure and diversion route for drainage on behalf of National Highways</t>
  </si>
  <si>
    <t>A47 eastbound Bascule Bridge to Yarmouth Road carriageway closure</t>
  </si>
  <si>
    <t>A428</t>
  </si>
  <si>
    <t>Both directions</t>
  </si>
  <si>
    <t>A428 both directions Eltisley to Caxton Gibbet Roundabout carriageway closure</t>
  </si>
  <si>
    <t>Overall Scheme Details: A428 both directions
Crown Roundabout to Cambourne - carriageway closure, lane closure, diversion route and narrow lanes for construction - bypass/new on behalf of National Highways</t>
  </si>
  <si>
    <t>A1</t>
  </si>
  <si>
    <t>A1 northbound Tempsford to Black Cat Roundabout carriageway closure</t>
  </si>
  <si>
    <t>Overall Scheme Details: A1 / A421 both directions 
Biggleswade to St Neots - carriageway closures, lane closures, narrow lanes, permanent layby closures and diversion routes for construction - bypass/new on behalf of National Highways</t>
  </si>
  <si>
    <t>A14</t>
  </si>
  <si>
    <t>A14 eastbound Jct 15 exit slip road closure</t>
  </si>
  <si>
    <t>Overall Scheme Details: A14 both directions 
Jct 13 Thrapston to Jct 22 Brampton Interchange - carriageway closure for drainage on behalf of National Highways</t>
  </si>
  <si>
    <t>A1(M)</t>
  </si>
  <si>
    <t>A1(M) southbound Jct 15 to Jct 14 carriagway closure</t>
  </si>
  <si>
    <t xml:space="preserve">Overall Scheme Details: A1(M) both directions 
Jct 14 to Jct 15 - Lane closure (Northbound lane 4) and carriageway closure (A1(M) Southbound) for structural maintenance </t>
  </si>
  <si>
    <t>M40</t>
  </si>
  <si>
    <t>M40 Southbound, Jct 1, Exit slip road Closure.</t>
  </si>
  <si>
    <t>Overall Scheme Details: M40 Southbound, Jct 1.
Exit slip road closure and diversion route for maintenance works.
Diversion via national highways and local authority networks.</t>
  </si>
  <si>
    <t>M40  Northbound Jct 14 Entry Slip Closure</t>
  </si>
  <si>
    <t>Overall Scheme Details: M40 Northbound
Jct 14 Entry slip Closure and lane closure and Diversion route for maintenance work
Diversion Via National Highways network</t>
  </si>
  <si>
    <t>M40 southbound Jct 10 exit slip road closure</t>
  </si>
  <si>
    <t>Overall Scheme Details: M40/A43 northbound and southbound Jct 10.
Slip road and lane closures due to improvement works.</t>
  </si>
  <si>
    <t>A43</t>
  </si>
  <si>
    <t>A43 northbound Cherwell roundabout to Baynards Green roundabout carriageway closure</t>
  </si>
  <si>
    <t>M45</t>
  </si>
  <si>
    <t>M45 Thurlaston partial roundabout carriageway closure</t>
  </si>
  <si>
    <t>Overall Scheme Details: M45 Thurlaston Roundabout.
Overnight and some 24/7 carriageway, layby and lane closures for junction improvements.
Diversion via Nation Highways and local authority network.</t>
  </si>
  <si>
    <t>A52</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</si>
  <si>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</si>
  <si>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</si>
  <si>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A1 southbound Gonerby Moor exit slip road closure</t>
  </si>
  <si>
    <t>Overall Scheme Details: A1 southbound Gonerby Moor.
Slip road closures for local authority works.
Diversion route via National Highways network and local authority network.</t>
  </si>
  <si>
    <t>A1 northbound Barrowby to North Muskham carriageway closure</t>
  </si>
  <si>
    <t>Overall Scheme Details: A1 northbound, Barrowby to North Muskham.
Carriageway, slip road, layby and lane closures for maintenance works.
Diversion route via National Highways network and local authority network.</t>
  </si>
  <si>
    <t>M180</t>
  </si>
  <si>
    <t>M180 westbound to M181 northbound Jct 3, carriageway closure</t>
  </si>
  <si>
    <t>Overall Scheme Details: M181 northbound and southbound Jct 3 to Frodringham 
Carriageway closures and 24/7 lane closures and 50mph speed restiction for carriageway improvements
Diversion in place via National highways and local authority networks</t>
  </si>
  <si>
    <t>M181</t>
  </si>
  <si>
    <t>M181 northbound Jct 3 to Frodingham, carriageway closure</t>
  </si>
  <si>
    <t>M181 southbound Frodingham to Jct 3, carriageway closure</t>
  </si>
  <si>
    <t>M181 southbound to M180 westbound Jct 3, carriageway closure</t>
  </si>
  <si>
    <t>M1</t>
  </si>
  <si>
    <t>M1 northbound Jct 33 to Jct 34, carriageway closure</t>
  </si>
  <si>
    <t xml:space="preserve">Overall Scheme Details: M1 northbound Jct 32 to Jct 34
Carriageway and lane closures for carriageway repairs
Diversion in place via National highways and local authority network </t>
  </si>
  <si>
    <t xml:space="preserve">Overall Scheme Details: A1/A69 Westbound Jct 75 Denton Interchange Burn to Throckley 
Carriageway closure for essential maintenance. Diversion via A1.  </t>
  </si>
  <si>
    <t>M62</t>
  </si>
  <si>
    <t>M62 westbound jct 29 carriageway in between slip roads and jct 29 entry slip road carriageway closure</t>
  </si>
  <si>
    <t xml:space="preserve">Overall Scheme Details: m62 westbound jct 29 carriageway closure in between  exit and entry slip roads and jct 29 entry slip road carriageway closure  diversion on national and local networks </t>
  </si>
  <si>
    <t>M67</t>
  </si>
  <si>
    <t>M67 Eastbound Jct 2 entry slip road closure</t>
  </si>
  <si>
    <t xml:space="preserve">Overall Scheme Details: M67 Eastbound and Westbound J1a to J3 - Carriageway Closure for Structure - New/Reconstruction </t>
  </si>
  <si>
    <t>M57</t>
  </si>
  <si>
    <t>M57 Southbound Jct 2 exit slip road closure</t>
  </si>
  <si>
    <t>Overall Scheme Details: M57 southbound J4 to J1 - carriageway closure for carriageway - reconstruction/renewal</t>
  </si>
  <si>
    <t>M57 Southbound Jct 3 exit slip road closure</t>
  </si>
  <si>
    <t>M57 Southbound Jct 4 entry slip road closure</t>
  </si>
  <si>
    <t>M57 Southbound Jct 4 to 1 Carriageway Closure</t>
  </si>
  <si>
    <t>M57 Southbound Jct 1 exit slip road closure</t>
  </si>
  <si>
    <t>M57 Southbound to M62 Eastbound link road closure</t>
  </si>
  <si>
    <t>M57 southbound jct 2 entry slip road closure</t>
  </si>
  <si>
    <t>M56</t>
  </si>
  <si>
    <t>M56 Eastbound Jct 3 to M60 Carriageway Closure</t>
  </si>
  <si>
    <t xml:space="preserve">Overall Scheme Details: M56 Eastbound and Westbound Junction 4 to Junction 1 - Carriageway Closure for Horticulture (Cutting and Planting) </t>
  </si>
  <si>
    <t>M56 eastbound jct 2 entry slip road closure</t>
  </si>
  <si>
    <t>M6</t>
  </si>
  <si>
    <t>M6 southbound Jct 28 entry slip road closure</t>
  </si>
  <si>
    <t>Overall Scheme Details: M6 Southbound junction 28 - Carriageway Closure for Horticulture (Cutting and Planting)</t>
  </si>
  <si>
    <t>M6 southbound Jct 28 exit slip road closure</t>
  </si>
  <si>
    <t xml:space="preserve">Overall Scheme Details: M57 southbound J1 exit slip to Tarbuck Island carriageway closure due to works by Knowsley Council </t>
  </si>
  <si>
    <t>M62 westbound jct 6 exit slip road closure</t>
  </si>
  <si>
    <t>Overall Scheme Details: M62 westbound jct 6 exit slip road closure due to improvements</t>
  </si>
  <si>
    <t>M61</t>
  </si>
  <si>
    <t>M61 southbound Jct 3 carriageway closure between exit &amp; entry slip road</t>
  </si>
  <si>
    <t xml:space="preserve">Overall Scheme Details: M61 Junction 3 - A666 Northbound &amp; Southbound carriageway closure due to maintenance works </t>
  </si>
  <si>
    <t>M61 northbound Jct 3 carriageway closure between exit &amp; entry slip road</t>
  </si>
  <si>
    <t>M60</t>
  </si>
  <si>
    <t>M60 anticlockwise jct 17 exit slip road closure</t>
  </si>
  <si>
    <t>Overall Scheme Details: M60 both directions Jct 15 to Jct 18 - carriageway closure for barriers - permanent on behalf of National Highways</t>
  </si>
  <si>
    <t>M60 anticlockwise Jct 18 to 14 Carriageway Close</t>
  </si>
  <si>
    <t>M60 Anticlockwise Jct 18 entry slip road closure</t>
  </si>
  <si>
    <t>M60 anticlockwise Jct 16 exit slip road closure</t>
  </si>
  <si>
    <t>M60 anticlockwise to M61 northbound link road closure</t>
  </si>
  <si>
    <t>M60 anticlockwise to A580 westbound link road closure</t>
  </si>
  <si>
    <t>A5036</t>
  </si>
  <si>
    <t>A5036 westbound Park Lane to Netherton Way carriageway closure</t>
  </si>
  <si>
    <t xml:space="preserve">Overall Scheme Details: A5036 eastbound and westbound Park Lane to Netherton Way carriageway closure due to gas works </t>
  </si>
  <si>
    <t>M6 Southbound to M65 Eastbound dedicated lane closure</t>
  </si>
  <si>
    <t>Overall Scheme Details: M6 southbound Link to M65 Eastbound - carriageway closure for barriers - permanent on behalf of National Highways</t>
  </si>
  <si>
    <t>A590</t>
  </si>
  <si>
    <t>A590 Westbound Levens Entry slip road closure</t>
  </si>
  <si>
    <t>Overall Scheme Details: A590 Eastbound and Westbound Brettargh Holt to Newby Bridge
Various lane closures for average speed camera work</t>
  </si>
  <si>
    <t>A34</t>
  </si>
  <si>
    <t>A34 northbound Milton to Marcham carriageway closure</t>
  </si>
  <si>
    <t xml:space="preserve">Overall Scheme Details: A34 both directions Milton to Marcham
Carriageway closure for Scottish and Southern Power </t>
  </si>
  <si>
    <t>A34 southbound Marcham to Milton carriageway closure</t>
  </si>
  <si>
    <t>A34 southbound Bullington exit slip road closure</t>
  </si>
  <si>
    <t>Overall Scheme Details: A34 southbound Bullington.
Slip road and lane closure for maintenance work.</t>
  </si>
  <si>
    <t>M20</t>
  </si>
  <si>
    <t>M20 westbound Jct 6 to 5 distributor carriageway closure</t>
  </si>
  <si>
    <t>Overall Scheme Details: M20 both directions Jct 4 to 7
Carriageway, slip road and lane closure for barrier works</t>
  </si>
  <si>
    <t>M20 westbound Jct 6 exit slip road closure</t>
  </si>
  <si>
    <t>M20 westbound Jct 6 entry slip road closure</t>
  </si>
  <si>
    <t>A249</t>
  </si>
  <si>
    <t>A249 northbound Grovehurst entry slip</t>
  </si>
  <si>
    <t>Overall Scheme Details: A249 northbound Grovehurst.  
Entry slip closure, for Grovehurst junction improvement works.</t>
  </si>
  <si>
    <t>M25</t>
  </si>
  <si>
    <t>M25 anticlockwise Jct 14 Entry Slip Road Closure</t>
  </si>
  <si>
    <t>Overall Scheme Details: M25 anticlockwise Jct 14 to Jct 13
Slip road closures for carriageway repairs
Diversion via National Highways roads and local authorities</t>
  </si>
  <si>
    <t>M25 anticlockwise Jct 13 Exit slip Road Closure</t>
  </si>
  <si>
    <t>A282</t>
  </si>
  <si>
    <t>A282 Clockwise Jct 1A entry slip road closure</t>
  </si>
  <si>
    <t>Overall Scheme Details: A282 Clockwise QE2 Bridge to Jct 1B 
Lane and slip road closure for waterproofing works. Diversion via 
Diversion via Local Authorities network</t>
  </si>
  <si>
    <t>A12 Westbound Jct 11 exit slip road closure</t>
  </si>
  <si>
    <t>Overall Scheme Details: M25 Jct 28 Roundabout roundabout and approaches
Carriageway and lane closure for resurfacving works
Diversion via National Highways and Local Authorities Network</t>
  </si>
  <si>
    <t>A1023</t>
  </si>
  <si>
    <t>A1023 Westbound Brook Street Services to M25 Jct 28 carriageway closure</t>
  </si>
  <si>
    <t>A1023 Eastbound M25 J28 to Brook Street Services carriageway closure</t>
  </si>
  <si>
    <t>M25 Jct 28 Roundabout carriageway closure</t>
  </si>
  <si>
    <t>M25 Clockwise Jct 28 entry slip road closure</t>
  </si>
  <si>
    <t>M25 Clockwise Jct 28 exit slip road closure</t>
  </si>
  <si>
    <t>M25 Anti-clockwise Jct 28 exit slip road closure</t>
  </si>
  <si>
    <t>M25 Clockwise J28 exit slip road closure</t>
  </si>
  <si>
    <t>Overall Scheme Details: M25 Clockwise Jct 27 to Jct 28
Slip road closure for resurfacing works
Diversion via National Highways and Local Authorities Network</t>
  </si>
  <si>
    <t>M25 Anti-clockwise Jct 5 to A21 Southbound Chipstead link road closure</t>
  </si>
  <si>
    <t>Overall Scheme Details: M25 Anti-clockwise Jct 6 to Jct 5 and M26 Eastbound M25 Jct 5 to Jct 2A
Carriageway and lane closure for resurfacing works
Diversion via National Highways and Local Authorities Network</t>
  </si>
  <si>
    <t>M26</t>
  </si>
  <si>
    <t>M26 Eastbound M25 Jct 5 to Jct 2A carriageway closure</t>
  </si>
  <si>
    <t>M25 Clockwise Jct 10 carriageway closure between exit and entry slip roads</t>
  </si>
  <si>
    <t>Overall Scheme Details: M25 Clockwise Jct 10
Carriageway closure for Gantry Installation, 
Diversion via National Highways roads</t>
  </si>
  <si>
    <t>M25 Anticlockwise Jct 10 Carriageway Closure between exit and entry slip roads</t>
  </si>
  <si>
    <t>Overall Scheme Details: M25 Anticlockwise Jct 10
Carriageway closure for Gantry Install, 
Diversion via National Highways roads</t>
  </si>
  <si>
    <t>A419</t>
  </si>
  <si>
    <t>A419 Northbound Cricklade to Spine Road Carriageway Closure</t>
  </si>
  <si>
    <t xml:space="preserve">Overall Scheme Details: A419 Northbound Cricklade to Spine Road Carriageway Closure
</t>
  </si>
  <si>
    <t>A417</t>
  </si>
  <si>
    <t>A417 Northbound from Air Balloon Roundabout to A46 Shurdington carriageway closure</t>
  </si>
  <si>
    <t>Overall Scheme Details: A417 Northbound from Air Balloon Roundabout to A46 Shurdington
Weekend Carriageway Closure due to drainage works for Missing Link Scheme.
Diversion route via A46, A435, A436</t>
  </si>
  <si>
    <t>A417 Southbound from A46 Shurdington to Air Balloon Roundabout carriageway closure</t>
  </si>
  <si>
    <t>Overall Scheme Details: A417 Southbound from A46 Shurdington to Air Balloon Roundabout
Weekend Carriageway Closure due to drainage works for Missing Link Scheme.
Diversion route via A46, A435, A436</t>
  </si>
  <si>
    <t>A45</t>
  </si>
  <si>
    <t>A45 eastbound M42 Jct 6 to Stonebridge Roundabout carriageway closure</t>
  </si>
  <si>
    <t xml:space="preserve">Overall Scheme Details: M42 both directions Jct 7 to Jct 6, M6 Jct 4 ,
Narrow Lanes, Link closures and lane closure for bridge construction works.
Diversion via National Highways network
</t>
  </si>
  <si>
    <t>M6 southbound Jct 4 to M42 north and south link road closure</t>
  </si>
  <si>
    <t xml:space="preserve">Overall Scheme Details: M6 both directions Jct 4a to Jct 4.
Carriageway closure for maintenance works.
Diversion via National Highways and local authority network. </t>
  </si>
  <si>
    <t>M6 southbound Jct 8 to M5 Jct 1 link road closure</t>
  </si>
  <si>
    <t xml:space="preserve">Overall Scheme Details: M6 both directions M5 Jct 1 to M6 Jct 8.
Carriageway closure for maintenance works.
Diversion via National Highways and local authority work. </t>
  </si>
  <si>
    <t>A500</t>
  </si>
  <si>
    <t>A500 southbound Porthill exit slip road closure</t>
  </si>
  <si>
    <t xml:space="preserve">Overall Scheme Details: A500 southbound Porthill.
Exit slip road closure for maintenance works. 
Diversion via National Highways network. </t>
  </si>
  <si>
    <t>M40 Southbound, Jct 3 Entry Slip closure</t>
  </si>
  <si>
    <t xml:space="preserve">Overall Scheme Details: M40 Southbound 
Jct 4 to Jct 2 lane closure, entry slip Closure and Diversion 
route for maintenance works 
Diversion Via Local authority road </t>
  </si>
  <si>
    <t>A52 eastbound Sherwin Arms roundabout to Thoresby road carriageway closure</t>
  </si>
  <si>
    <t xml:space="preserve">Overall Scheme Details: A52 eastbound, Bardills roundabout to Priory Island.
Carriageway and lane closures for maintenance works.
Diversion route via local authority network.
</t>
  </si>
  <si>
    <t>A14 eastbound Jct 12 exit slip road closure</t>
  </si>
  <si>
    <t>Overall Scheme Details: A14 eastbound, Jct 12.
Slip road and lane closure due to maintenance works
Diversion route via National Highways network and local authority network.</t>
  </si>
  <si>
    <t>A628</t>
  </si>
  <si>
    <t>A628 eastbound and westbound Flouch to Tintwistle carriageway closure</t>
  </si>
  <si>
    <t>Overall Scheme Details: A628 eastbound and westbound Tintwistle to Flouch
Carriageway and lane closures for reconstruction works
Diversion routes in place via National Highways and Local Highway Authority network.</t>
  </si>
  <si>
    <t>A63</t>
  </si>
  <si>
    <t>A63 Westbound South Cave to North Cave layby closure ( 181/8 181/6)</t>
  </si>
  <si>
    <t xml:space="preserve">Overall Scheme Details: A63 Westbound South Cave to North Cave
Carriageway closure for general cleaning and maintenance 
Diversion via local authority and national highway networks </t>
  </si>
  <si>
    <t>A63 Westbound South Cave to North Cave layby closure (179/6 179/3)</t>
  </si>
  <si>
    <t>A180</t>
  </si>
  <si>
    <t>A180 eastbound Barnetby 24/7 layby closure</t>
  </si>
  <si>
    <t xml:space="preserve">Overall Scheme Details: A180 eastbound Barnetby
Layby closure and lane closures for general cleaning and maintenance </t>
  </si>
  <si>
    <t>M1 northbound Jct 33 to Jct 34, carriageway closure (C)</t>
  </si>
  <si>
    <t>A1053</t>
  </si>
  <si>
    <t>A1053 Greystones Road northbound carriageway closure</t>
  </si>
  <si>
    <t>Overall Scheme Details: A1053 Greystones Road north and southbound carriageway closures for maintenance work</t>
  </si>
  <si>
    <t>A1(M) northbound  jct 42 and Jct 44 entry slip road carriageway  closure</t>
  </si>
  <si>
    <t xml:space="preserve">Overall Scheme Details: A1(M) northbound jct 42 and M1 jct 46  to  A1(M) jct 45 carriageway closure diversion on national  and local authority network maintenance  works </t>
  </si>
  <si>
    <t>A1(M) northbound jct42 to jct 43 carriage way closure</t>
  </si>
  <si>
    <t>m1</t>
  </si>
  <si>
    <t>m1 northbound jct 46 and Jct47 entry slip road carriageway closure</t>
  </si>
  <si>
    <t>M1 northbound Jct 46 to  A1(M) Jct 45 carriageway closure</t>
  </si>
  <si>
    <t>M62 Eastbound Jct 11 entry slip road closure</t>
  </si>
  <si>
    <t>Overall Scheme Details: M62 eastbound J11 to J12 - carriageway closure for horticulture</t>
  </si>
  <si>
    <t>M62 Eastbound Jct 11 to 12 carriageway closure</t>
  </si>
  <si>
    <t>M62 Eastbound to M60 Clockwise road closure</t>
  </si>
  <si>
    <t>M62 Eastbound to M60 Anticlockwise road closure</t>
  </si>
  <si>
    <t>A5036 Eastbound Netherton Way to Park Lane carriageway closure</t>
  </si>
  <si>
    <t>M62 Westbound Jct 21 exit slip road closure</t>
  </si>
  <si>
    <t>Overall Scheme Details: M62 westbound J22 to J21 - lane closure for signs - erection on behalf of National Highways</t>
  </si>
  <si>
    <t>M62 Westbound Jct 21 entry slip road closure</t>
  </si>
  <si>
    <t>M56 Westbound to M6 Northbound link road closure</t>
  </si>
  <si>
    <t>Overall Scheme Details: M56 westbound J9 to J9 - carriageway closure for communications on behalf of National Highways</t>
  </si>
  <si>
    <t>M6 Northbound Sandbach Services entry slip road closure</t>
  </si>
  <si>
    <t>Overall Scheme Details: M6 northbound J16 to J17 - carriageway closure for communications on behalf of National Highways</t>
  </si>
  <si>
    <t>M3</t>
  </si>
  <si>
    <t>M3 northbound Chilworth link road closure</t>
  </si>
  <si>
    <t>Overall Scheme Details: M3 northbound Chilworth Roundabout to Jct 13.
Carriageway closure for maintenance work.</t>
  </si>
  <si>
    <t>A21</t>
  </si>
  <si>
    <t>A21 both directions Junction road to A28 carriageway closure</t>
  </si>
  <si>
    <t>Overall Scheme Details: A21 both directions Baldslow,
Carriageway closure for East Sussex County Council.</t>
  </si>
  <si>
    <t>A282 Northbound Dartford Crossing West Tunnel closure</t>
  </si>
  <si>
    <t>Overall Scheme Details: A282 Northbound Dartford Crossing West Tunnel
Tunnel closure for maintenance works
Diversion via National Highways Network</t>
  </si>
  <si>
    <t>M25 Clockwise Jct 16 to M40 Westbound Jct 1A Link road Closure</t>
  </si>
  <si>
    <t xml:space="preserve">Overall Scheme Details: M25 Clockwise Jct 15 to Jct 16 
Lane and Link road closure for Urgent Safety Fence repairs Diversion via National Highways network 
</t>
  </si>
  <si>
    <t>A14 westbound Jct 47 to Jct 43 carriageway closure</t>
  </si>
  <si>
    <t>Overall Scheme Details: A14 both directions 
Jct 43 to Jct 49 - carriageway closures, lane closures and diversion routes for carriageway - reconstruction/renewal on behalf of National Highways</t>
  </si>
  <si>
    <t>A14 eastbound Jct 47a exit slip - carriageway closure</t>
  </si>
  <si>
    <t>Overall Scheme Details: A14 eastbound
Jct 47a exit slip - carriageway closure and diversion route for resurfacing works on behalf of Suffolk County Council</t>
  </si>
  <si>
    <t>A11</t>
  </si>
  <si>
    <t>A11 southbound Red Lodge entry slip road closure</t>
  </si>
  <si>
    <t>Overall Scheme Details: A11 both directions
Thickthorn to Red Lodge - carriageway closure for horticulture cutting and planting on behalf of National Highways</t>
  </si>
  <si>
    <t>A14 westbound Trimley entry slip road closure</t>
  </si>
  <si>
    <t>Overall Scheme Details: A14 both directions 
Jct 43 to Jct 62 - carriageway closures for horticulture (cutting and planting) on behalf of National Highways</t>
  </si>
  <si>
    <t>A14 westbound Jct 58 exit slip road closure</t>
  </si>
  <si>
    <t>A14 westbound Jct 58 entry slip road closure</t>
  </si>
  <si>
    <t>A14 westbound Jct 57 exit slip road closure</t>
  </si>
  <si>
    <t>A47 both directions Acle Roundabout to Vauxhall Roundabout carriageway closure</t>
  </si>
  <si>
    <t>Overall Scheme Details: A47 both directions 
Acle Roundabout to Vauxhall Roundabout - carriageway closure and diversion route for carriageway - reconstruction/renewal on behalf of National Highways</t>
  </si>
  <si>
    <t>A12 northbound Jct 21 carriageway closure between slips</t>
  </si>
  <si>
    <t>Overall Scheme Details: A12 northbound 
Jct 21 - carriageway closure for structure - new/reconstruction on behalf of National Highways</t>
  </si>
  <si>
    <t>A47 eastbound Pullover Roundabout to Saddlebow Interchange carriageway closure</t>
  </si>
  <si>
    <t>Overall Scheme Details: A47 both directions 
Pullover Roundabout to Saddlebow Interchange - carriageway closure, lane closure and diversion route for inspection/survey on behalf of National Highways</t>
  </si>
  <si>
    <t>A1 southbound Wansford to Jct 17 carriageway closure</t>
  </si>
  <si>
    <t>Overall Scheme Details: A1 southbound 
Wansford to Jct 17 - carriageway closure, lane closures and diversion route due to construction improvement/upgrade works on behalf of Ringway</t>
  </si>
  <si>
    <t>A47 westbound Toftwood Interchange to Norwich Roundabout carriageway closure</t>
  </si>
  <si>
    <t>Overall Scheme Details: A47 both directions 
Swaffham to Dereham - carriageway closure, lane closure and diversion route for carriageway - reconstruction/renewal on behalf of National Highways</t>
  </si>
  <si>
    <t>A47 clockwise Norwich Road Roundabout carriageway closure</t>
  </si>
  <si>
    <t>A14 eastbound Jct 38 to Jct 40 carriageway closure</t>
  </si>
  <si>
    <t>Overall Scheme Details: A14 eastbound 
Jct 38 to Jct 40 - carriageway closure for carriageway - reconstruction/renewal on behalf of National Highways</t>
  </si>
  <si>
    <t>A12 northbound Jct 32B entry slip carriageway closure</t>
  </si>
  <si>
    <t>Overall Scheme Details: A12 both directions
 Jct 27 to 33 - carriageway closure for electrical works on behalf of National Highways</t>
  </si>
  <si>
    <t>A12 southbound Jct 32B to 32A carriageway closure</t>
  </si>
  <si>
    <t>A47 southbound Beccles Road Interchange to Middleton Road Roundabout carriageway closure</t>
  </si>
  <si>
    <t>Overall Scheme Details: A47 southbound 
Great Yarmouth to Gorleston - carriageway closure, lane closure and diversion route for carriageway - reconstruction/renewal on behalf of National Highways</t>
  </si>
  <si>
    <t>A12 southbound Jct 12 to Jct 11 carriageway closure</t>
  </si>
  <si>
    <t>Overall Scheme Details: A12 Southbound
Jct 12 to TFL Boundary - carriageway closure, lane closure and diversion route for construction improvement/upgrade on behalf of National Highways</t>
  </si>
  <si>
    <t>A428 both directions Tithe Farm Roundabout to Caxton Gibbet Roundabout carriageway closure</t>
  </si>
  <si>
    <t>M1 northbound Toddington Services entry slip road closure</t>
  </si>
  <si>
    <t>Overall Scheme Details: M1 northbound 
Jct 9 to Jct 14 - carriageway closures, lane closures, diversion routes, narrow lanes and speed restriction for construction improvement/upgrade on behalf of National Highways</t>
  </si>
  <si>
    <t>A5</t>
  </si>
  <si>
    <t>A5 eastbound Thorn Road Roundabout to M1 Jct 11A carriageway closure</t>
  </si>
  <si>
    <t xml:space="preserve">Overall Scheme Details: A5 both directions
Thorn Road Roundabout to M1 Jct 11A - carriageway closures and diversion routes due to carriageway - reconstruction/renewal works on behalf of National Highways </t>
  </si>
  <si>
    <t>A5 westbound M1 Jct 11A to Thorn Road Roundabout carriageway closure</t>
  </si>
  <si>
    <t>A428 westbound Cambourne exit slip road closure</t>
  </si>
  <si>
    <t>Overall Scheme Details: A428 both directions 
Cambourne to Madingley - exit and entry slip road closures, lane closures and diversion routes for horticulture (cutting and planting) on behalf of National Highways</t>
  </si>
  <si>
    <t>A428 eastbound Cambourne entry slip road closure</t>
  </si>
  <si>
    <t>A428 eastbound Hardwick exit slip road closure</t>
  </si>
  <si>
    <t>A428 westbound Hardwick entry slip road closure</t>
  </si>
  <si>
    <t>A428 eastbound Madingley exit slip road closure</t>
  </si>
  <si>
    <t>A14 westbound Jct 32 entry slip road closure</t>
  </si>
  <si>
    <t>Overall Scheme Details: A14 westbound 
Jct 32 - entry slip road closure, lane closure and diversion route due to carriageway sweeping works on behalf of Ringway</t>
  </si>
  <si>
    <t>M1 southbound Newport Pagnell Services exit and entry slip road closures</t>
  </si>
  <si>
    <t>Overall Scheme Details: M1 both directions 
Jct 15 to Jct 13 - carriageway closure for drainage on behalf of National Highways</t>
  </si>
  <si>
    <t>M1 southbound Jct 14 exit slip road closure</t>
  </si>
  <si>
    <t>Overall Scheme Details: M1 southbound
Jct 11 to 10 - carriageway closure and diversion route for barrier fence safety repairs on behalf of National Highways</t>
  </si>
  <si>
    <t>M1 northbound Jct 8 exit slip road closure (MP 36/0 to 36/9)</t>
  </si>
  <si>
    <t>Overall Scheme Details: M1 northbound 
Jct 8 to Jct 9 - carriageway closure, lane closures and diversion route for carriageway - reconstruction/renewal on behalf of National Highways</t>
  </si>
  <si>
    <t>A42</t>
  </si>
  <si>
    <t>A42 northbound Jct 14 to M1 Jct 23a carriageway closure</t>
  </si>
  <si>
    <t>Overall Scheme Details: M1 northbound and southbound, Jct 24a to Jct 23.
Carriageway, slip road and lane closures for electrical works.
Diversion route via National Highways network and local authority network.</t>
  </si>
  <si>
    <t>A1 northbound Newark to Apleyhead carriageway closure</t>
  </si>
  <si>
    <t>Overall Scheme Details: A1 northbound and southbound Apleyhead to Newark.
Carriageway, slip road, layby and lane closure due to carriageway repairs.
Diversion route via National Highways network and local authority network.</t>
  </si>
  <si>
    <t>M45 westbound M1 Jct 17 to Thurlaston roundabout carriageway closure</t>
  </si>
  <si>
    <t>A45 eastbound Lawford Heath to Thurlaston roundabout carriageway closure</t>
  </si>
  <si>
    <t>M45 Thurlaston roundabout carriageway closure</t>
  </si>
  <si>
    <t>M45 eastbound Thurlaston roundabout to M1 Jct 17 carriageway closure</t>
  </si>
  <si>
    <t>A43 northbound Northampton road roundabout to Syresham carriageway closure</t>
  </si>
  <si>
    <t xml:space="preserve">Overall Scheme Details: A43 northbound, Brackley to Towcester.
Carriageway, slip road and lane closures for maintenance works.
Diversion route via National Highways network and local authority network. </t>
  </si>
  <si>
    <t>A46</t>
  </si>
  <si>
    <t>A46 southbound lay-by closure</t>
  </si>
  <si>
    <t>Overall Scheme Details: A46 northbound and southbound Jct 21a (M1) to Wanlip
Carriageway, slip road , lay-By and lane closure for horticultural works.
Diversion via National Highways network and local authority network.</t>
  </si>
  <si>
    <t>M1 northbound Jct 23a entry slip road closure</t>
  </si>
  <si>
    <t>Overall Scheme Details: M1 northbound and southbound Jct 23 to Jct 24.
Slip road and lane closures for horticultural works.
Diversion route via National Highways network and local authority network.</t>
  </si>
  <si>
    <t>M1 northbound Jct 23a exit slip road closure</t>
  </si>
  <si>
    <t>M1 southbound Jct 16 exit  slip road closure</t>
  </si>
  <si>
    <t>Overall Scheme Details: M1 northbound and southbound Jct 15a to Jct 18.
Slip road and lane closures due to works on behalf of West Northamptonshire Council.
Diversion route via National Highways  and local authority network.</t>
  </si>
  <si>
    <t>M1 southbound Jct 16 entry slip road closure</t>
  </si>
  <si>
    <t>A52 QMC partial roundabout closure</t>
  </si>
  <si>
    <t>A1 northbound Little Ponton exit slip road closure</t>
  </si>
  <si>
    <t>Overall Scheme Details: A1 northbound and southbound South Witham to Balderton.
Slip road, lay-by and lane closures due to barrier works.
Diversion via National Highways and local authority network.</t>
  </si>
  <si>
    <t>A5 northbound Magna Park roundabout to end of Bittesby duals carriageway closure</t>
  </si>
  <si>
    <t>Overall Scheme Details: A5 northbound, Magna Park roundabout to High Cross.
Carriageway and lane closures for survey works.
Diversion route via National Highways network and local authority network.</t>
  </si>
  <si>
    <t>A46 northbound Swinderby exit slip road closure</t>
  </si>
  <si>
    <t>Overall Scheme Details: A46 northbound Swinderby to Halfway House roundabout.
Slip road closures due to works on behalf of Lincolnshire County Council.
Diversion route via national highways network and local authority network.</t>
  </si>
  <si>
    <t>A46 northbound Swinderby entry slip road closure</t>
  </si>
  <si>
    <t>A52 eastbound Spondon entry slip road closure</t>
  </si>
  <si>
    <t>Overall Scheme Details: A52 eastbound Spondon
Slip road closure due to maintenance works</t>
  </si>
  <si>
    <t>A45 southbound Barnes Meadow between entry and exit slip roads carriageway closure</t>
  </si>
  <si>
    <t xml:space="preserve">Overall Scheme Details: A45 southbound Barnes Meadow  to Brackmills
Carriageway, slip road and lane closure due to maintenance works
Diversion via National Highways network and local authority network
</t>
  </si>
  <si>
    <t>M606</t>
  </si>
  <si>
    <t>M606 northbound Jct 2 exit slip road closure</t>
  </si>
  <si>
    <t>Overall Scheme Details: M62 eastbound Jct 25 to Jct 26 M606 northbound Jct 26 to Jct 3.
Slip road closure and lane closures for general cleaning and maintenance 
Diversion in place via National highways and local authority network</t>
  </si>
  <si>
    <t>M606 northbound Jct 3 exit slip road closure</t>
  </si>
  <si>
    <t>A63 westbound South Cave to North Cave carriageway closure</t>
  </si>
  <si>
    <t>A160</t>
  </si>
  <si>
    <t>A160 eastbound Brocklesby to Harbrough, carriageway closure</t>
  </si>
  <si>
    <t xml:space="preserve">Overall Scheme Details: A160 northbound and southbound Brocklesby to Manby 
Carriageway closures for sign works
Diversion in place via National highways and local authority network </t>
  </si>
  <si>
    <t>M180 westbound Jct 1 entry slip road closure</t>
  </si>
  <si>
    <t xml:space="preserve">Overall Scheme Details: M180 westbound Jct 1.
Slip road closure for drainage improvement works.
Diversion route in place via National highways and local authority network </t>
  </si>
  <si>
    <t>A180 eastbound Stallingborough to Great Coates carriageway closure</t>
  </si>
  <si>
    <t xml:space="preserve">Overall Scheme Details: A180 eastbound Stallingborough to Great Coates.
Carriageway closure for construction improvement works
Diversion route in place via local highway authority network.
</t>
  </si>
  <si>
    <t>M62 eastbound Jct 26 exit slip road closure</t>
  </si>
  <si>
    <t xml:space="preserve">Overall Scheme Details: M62 eastbound Jct 25 to Jct 26
Slip road closures and lane closures for survey works
Diversion in place via National highways and local authority network </t>
  </si>
  <si>
    <t>M1 northbound Jct 32 to M18 northbound Jct 1 carriageway closure</t>
  </si>
  <si>
    <t xml:space="preserve">Overall Scheme Details: M1 northbound Jct 32
Carriageway closure for technology works 
Diversion via local authority and National Highways networks </t>
  </si>
  <si>
    <t>M1 southbound Jct 39 entry slip road closure</t>
  </si>
  <si>
    <t>Overall Scheme Details: M1 southbound Jct 39 
Slip road closure and lane closures for sign works 
Diversion in place via National highways and local authority network</t>
  </si>
  <si>
    <t>M621</t>
  </si>
  <si>
    <t>M621 anticlockwise Jct 3 exit slip road closure</t>
  </si>
  <si>
    <t xml:space="preserve">Overall Scheme Details: M621 anticlockwise Jct 7 to Jct 3
Slip road closure and Lane closure for carriageway repairs 
Diversion in place via National highways and local authority network </t>
  </si>
  <si>
    <t>A63 westbound Priory way entry slip road closure</t>
  </si>
  <si>
    <t xml:space="preserve">Overall Scheme Details: A63 westbound Priory way 
Slip road closure and lane closure for barrier repair 
Diversion in place via National highways and local authority network </t>
  </si>
  <si>
    <t>M1 southbound Jct 34 entry slip road closure</t>
  </si>
  <si>
    <t xml:space="preserve">Overall Scheme Details: M1 southbound Jct 34
Slip road closure for general cleaning and maintenance 
Diversion via local authority and National Highways networks </t>
  </si>
  <si>
    <t>A66</t>
  </si>
  <si>
    <t>A1 Northbound Jct 66 exit slip road closure</t>
  </si>
  <si>
    <t>Overall Scheme Details: A1 northbound and southbound Jct 65 Birtley to Jct 69 Coalhouse
Carriageway closures and lane closures for major project widening works</t>
  </si>
  <si>
    <t>A19</t>
  </si>
  <si>
    <t>A19 northbound A182 Cold Hesledon Interchange carriageway closure between the exit and entry slip roads</t>
  </si>
  <si>
    <t>Overall Scheme Details: A19 north and southbound A182 Cold Hesledon Interchange
Carriageway and lane closures for maintenance works</t>
  </si>
  <si>
    <t>A19 southbound A182 Cold Hesledon Interchange carriageway closure between the exit and entry slip roads</t>
  </si>
  <si>
    <t>A19 Southbound between A184 Testos and A1231 Hylton Grange Interchange carriageway closure</t>
  </si>
  <si>
    <t>Overall Scheme Details: A19 north and southbound between A184 Testos and A1231 Hylton Grange Interchange. Carriageway and lane closures for maintenance works</t>
  </si>
  <si>
    <t>A19 northbound A174 Parkway interchange to A1130 Mandale carriageway closure including exit and entry slip roads</t>
  </si>
  <si>
    <t>Overall Scheme Details: A19 north and southbound between A174 Parkway and A1130 Mandale Interchange including exit and entry slip roads
Carriageway closures and lane closures for maintenance works</t>
  </si>
  <si>
    <t>M1 southbound Jct 42 to M62 westbound Jct 29 carriageway closure</t>
  </si>
  <si>
    <t>Overall Scheme Details: M1 southbound Jct 42 to M62 westbound Jct 29.
Carriageway and lane closures for structures maintenance works.
Diversion on National Highways network.</t>
  </si>
  <si>
    <t>M1 southbound Jct 42 exit slip road closure</t>
  </si>
  <si>
    <t>m62</t>
  </si>
  <si>
    <t>m62 eastbound to m1 northbound link road carriageway closure</t>
  </si>
  <si>
    <t xml:space="preserve">Overall Scheme Details: M62 eastbound to m1 northbound and m1 northbound  jct 42 between exit and entry slip roads carriageway closures with lane closures  structure maintenance </t>
  </si>
  <si>
    <t>m1 northbound jct 42 entry slip road carriageway closure</t>
  </si>
  <si>
    <t>m1 southbound jct44 to jct 43 carriageway closure</t>
  </si>
  <si>
    <t xml:space="preserve">Overall Scheme Details: m1 southbound jct44 to m62 westbound link road and m621 clockwise jct 7  carriageway closure with lane closures structure maintenance works </t>
  </si>
  <si>
    <t>m1 southbound jct44 entry slip road carriageway closure</t>
  </si>
  <si>
    <t>a63</t>
  </si>
  <si>
    <t>a63 westbound to m1 southbound link road carriageway closure</t>
  </si>
  <si>
    <t xml:space="preserve">Overall Scheme Details: a63 westbound to m1 southbound link road carriageway closure with m1 southbound  lane closure </t>
  </si>
  <si>
    <t>M57 Southbound Jct 2 entry slip road closure</t>
  </si>
  <si>
    <t>M56 Westbound Jct 11 exit slip road closure</t>
  </si>
  <si>
    <t xml:space="preserve">Overall Scheme Details: M56 westbound Junction 10 to Junction 11 - carriageway closure for carriageway - reconstruction/renewal </t>
  </si>
  <si>
    <t>M56 Westbound Jct 3a entry slip road closure</t>
  </si>
  <si>
    <t>Overall Scheme Details: M56 both directions Junction 3 to Junction 4 - carriageway closure for construction - bridge/structure on behalf of National Highways</t>
  </si>
  <si>
    <t>M60 Anticlockwise Jct 5 exit slip road closure</t>
  </si>
  <si>
    <t>A5103</t>
  </si>
  <si>
    <t>A5103 Southbound Carriageway Closure between M60 Jct 5 exit and entry slips</t>
  </si>
  <si>
    <t>A5103 Southbound Carriageway Closure between Palatine Road exit and entry slips</t>
  </si>
  <si>
    <t>A5103 westbound Altrincham Road to M56 jct 5 Carriageway Closure</t>
  </si>
  <si>
    <t>M56 Westbound Jct 4 exit slip road closure</t>
  </si>
  <si>
    <t>M56 Westbound Jct 2 to 3 Carriageway Closure</t>
  </si>
  <si>
    <t>M6 Northbound Jct 21 exit slip road closure</t>
  </si>
  <si>
    <t xml:space="preserve">Overall Scheme Details: M6 both directions Jct 20 to Jct 21 - carriageway closure for carriageway - reconstruction/renewal </t>
  </si>
  <si>
    <t>M60 Anticlockwise Jct 20 entry slip road closure</t>
  </si>
  <si>
    <t>Overall Scheme Details: M60 anti-clockwise J22 to J18 - carriageway closure for carriageway - reconstruction/renewal on behalf of National Highways</t>
  </si>
  <si>
    <t>M53</t>
  </si>
  <si>
    <t>M53 Northbound Jct 4 to 3 Carriageway Closure</t>
  </si>
  <si>
    <t>Overall Scheme Details: M53 both directions J6 to J2 - carriageway closure for carriageway - reconstruction/renewal on behalf of National Highways</t>
  </si>
  <si>
    <t>M53 Northbound Jct 4 entry slip road closure</t>
  </si>
  <si>
    <t>M53 Northbound Jct 3 exit slip road closure</t>
  </si>
  <si>
    <t>M61 Southbound to A580 Eastbound link road closure</t>
  </si>
  <si>
    <t>Overall Scheme Details: M60 anti-clockwise J16 to J14 - carriageway closure for electrical works</t>
  </si>
  <si>
    <t>A666</t>
  </si>
  <si>
    <t>A666 Southbound to A580 Eastbound link road closure</t>
  </si>
  <si>
    <t>A5036 Westbound from Hawthorne Road to Bridge Road Roundabout Carriageway Closure</t>
  </si>
  <si>
    <t xml:space="preserve">Overall Scheme Details: A5036 westbound Lane  2 closure and carriageway closure Hawthorne Road  to Bridge Road Roundabout due to Structure works  </t>
  </si>
  <si>
    <t>Overall Scheme Details: M6 northbound J16 to J17 - carriageway closure for communications</t>
  </si>
  <si>
    <t>A3</t>
  </si>
  <si>
    <t>A3 northbound Hazel Grove entry slip road closure</t>
  </si>
  <si>
    <t>Overall Scheme Details: A3 northbound and southbound Hindhead Tunnel.
Contraflow for tunnel maintenance. 
Diversion via Highways England network</t>
  </si>
  <si>
    <t>A34 southbound Beedon exit slip road closure</t>
  </si>
  <si>
    <t xml:space="preserve">Overall Scheme Details: A34 southbound East Ilsley to Beedon.
Slip road and lane closures for maintenance work.
</t>
  </si>
  <si>
    <t>A34 southbound East Ilsley entry slip road closure</t>
  </si>
  <si>
    <t>A303</t>
  </si>
  <si>
    <t>A303 westbound Hundred Acre to Parkhouse carriageway closure</t>
  </si>
  <si>
    <t>Overall Scheme Details: A303 westbound Hundred Acre to Parkhouse.
Carriageway and lane closure for roadmarkings work.</t>
  </si>
  <si>
    <t>A27</t>
  </si>
  <si>
    <t>Overall Scheme Details: A27 both directions Harts Farm Way.
Link road and lane closures for maintenance work.</t>
  </si>
  <si>
    <t>M4</t>
  </si>
  <si>
    <t>M4 westbound Reading Services exit and entry slip road closure</t>
  </si>
  <si>
    <t>Overall Scheme Details: M4 westbound Reading Services.
Services and lane closure for maintenance work.</t>
  </si>
  <si>
    <t>A2070</t>
  </si>
  <si>
    <t>A2070 northbound Park Farm roundabout to The Boulevard carriageway closure</t>
  </si>
  <si>
    <t>Overall Scheme Details: A2070 both directions M20 Junction 10 to A2070 Park Farm Rbt 
carriageway closure for surface works</t>
  </si>
  <si>
    <t>A2070 northbound Park farm roundabout exit slip road closure</t>
  </si>
  <si>
    <t>A2</t>
  </si>
  <si>
    <t>A2 eastbound Tollgate to M2 Jct 2 carriageway closure</t>
  </si>
  <si>
    <t>Overall Scheme Details: M2 both directions Jct 3 to A2 Tollgate Jct
M20 both directions Jct 4 to Jct 1, 
M25 both directions Jct 3 to Jct 2
A2 both directions Darenth to Tollgate
carriageway closure with diversion for survey works</t>
  </si>
  <si>
    <t>A2 eastbound Pepperhill entry slip road closure</t>
  </si>
  <si>
    <t>A2 eastbound Ebbsfleet entry slip road closure</t>
  </si>
  <si>
    <t>M20 westbound Jct 5 exit slip road closure</t>
  </si>
  <si>
    <t>A249 southbound M2 entry slip road closure</t>
  </si>
  <si>
    <t>Overall Scheme Details: M2 both directions Junction 4 to Junction 6
slip road and lane closures for survey works</t>
  </si>
  <si>
    <t>M2</t>
  </si>
  <si>
    <t>M2 westbound Jct 5 entry slip road closure</t>
  </si>
  <si>
    <t>A2 eastbound Canterbury road exit slip road closure</t>
  </si>
  <si>
    <t xml:space="preserve">Overall Scheme Details: A2 eastbound Brenley Corner to Gate Services
slip road and lane closure for electrical works </t>
  </si>
  <si>
    <t>A21 northbound A25 exit slip road closure</t>
  </si>
  <si>
    <t xml:space="preserve">Overall Scheme Details: A21 northbound Sevenoaks
slip road closure for improvement works
</t>
  </si>
  <si>
    <t>M23</t>
  </si>
  <si>
    <t>M23 southbound Jct 10 to Jct 11 carriageway closure</t>
  </si>
  <si>
    <t>Overall Scheme Details: M23 both directions Jct 11 to Jct 10
carriageway and lane closures for survey works</t>
  </si>
  <si>
    <t>M23 northbound Jct 11 to Jct 10 carriageway closure</t>
  </si>
  <si>
    <t>A3113</t>
  </si>
  <si>
    <t>A3113 westbound Jct Stanwell Moor Road to M25 Jct 14 carriageway closure</t>
  </si>
  <si>
    <t>Overall Scheme Details: A3113 westbound Jct Stanwell Moor Road to M25 Jct 14
Carriageway closure for maintenance works.
Diversion via Local Authority roads</t>
  </si>
  <si>
    <t>M25 Clockwise Jct 25 to Jct 27 carriageway and slip road closure</t>
  </si>
  <si>
    <t>Overall Scheme Details: M25 Clockwise Jct 25 to Jct 27 
carriageway and slip road closure for cyclical maintenance
 Diversion via Local Authorities roads</t>
  </si>
  <si>
    <t>A3113 Eastbound Jct M25 to Jct A3044 carriageway closure</t>
  </si>
  <si>
    <t>Overall Scheme Details: M25 Clockwise Jct 14 to Jct A3113 
Carriageway closure for Cyclical Maintenance, 
Diversion via Local Authorities roads</t>
  </si>
  <si>
    <t>M25 clockwise Jct 17 entry slip road closure</t>
  </si>
  <si>
    <t xml:space="preserve">Overall Scheme Details: M25 Clockwise Jct 17 to Jct 18 
Lane and slip road closure for surfacing works 
Diversion via National Highways roads </t>
  </si>
  <si>
    <t>A13</t>
  </si>
  <si>
    <t>A13 Westbound Jct M25 to Jct Wennington Carriageway closure</t>
  </si>
  <si>
    <t>Overall Scheme Details: A13 Westbound Jct M25 to Jct Wennington 
Lane and carriageway closure for surfacing works. 
Diversion via Local Authorities roads</t>
  </si>
  <si>
    <t>A1(M) Southbound Jct 6 to Jct 4 Carriageway closure</t>
  </si>
  <si>
    <t xml:space="preserve">Overall Scheme Details: A1(M) Southbound Jct 6 to Jct 4 
Slip road and carriageway closure for surfacing works 
Diversion via Local Authorities 
</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</si>
  <si>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</si>
  <si>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</si>
  <si>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A405</t>
  </si>
  <si>
    <t>A405 Southbound Jct North Orbital road and M1 Southbound Jct 6 Carriageway closure</t>
  </si>
  <si>
    <t xml:space="preserve">Overall Scheme Details: M25 Clockwise and Anticlockwise Jct 21A A405 Northbound and Southbound Jct North Orbital road and M1 Southbound Jct 6A to Jct 6 
Lane, slip road and carriageway closure for Carriageway repairs 
Diversion via Local Authorities roads 
</t>
  </si>
  <si>
    <t>A1(M) Northbound Jct 3 to Jct 4 Carriageway closure</t>
  </si>
  <si>
    <t xml:space="preserve">Overall Scheme Details: A1(M) Northbound Jct 2 to Jct 4 
Lane, slip road and carriageway closure for Tunnel works 
Diversion via Local Authorities roads
</t>
  </si>
  <si>
    <t>A2 Westbound Darenth Interchange to M25 Anti-clockwise Jct 2 link road closure</t>
  </si>
  <si>
    <t>Overall Scheme Details: A2 Westbound Darenth Interchange to M25 Anti-clockwise Jct 2
Link road closure for joint replacement works
Diversion via National Highways Network</t>
  </si>
  <si>
    <t>M25 Anti-Clockwise Jct 15 Link to M4 West, Slip Road closure</t>
  </si>
  <si>
    <t>Overall Scheme Details: M25 Anti-Clockwise Jct 16 to Jct 15
Lane and link road closure for lighting works
Diversion via Natioanl Highways network</t>
  </si>
  <si>
    <t>A3 Northbound Painshill exit slip road closure</t>
  </si>
  <si>
    <t>Overall Scheme Details: A3 Northbound Painshill 
Slip road closure for surfacing works. 
Diversion via National Highways roads</t>
  </si>
  <si>
    <t>M4 Eastbound Jct 2 Exit Slip Road Closure</t>
  </si>
  <si>
    <t>Overall Scheme Details: M4 Eastbound Jct 2
Slip Road Closure for Maintenance Works. 
Diversion via local authorities</t>
  </si>
  <si>
    <t>M25 clockwise Jct 10 Exit Slip road Closure</t>
  </si>
  <si>
    <t>Overall Scheme Details: M25 clockwise Jct 10 
Slip road closure for Technology works. 
Diversion via National Highways roads</t>
  </si>
  <si>
    <t>M25 Clockwise Jct 23 Exit Slip Road Closure</t>
  </si>
  <si>
    <t xml:space="preserve">Overall Scheme Details: M25 Clockwise Jct 22 to Jct 23 
Lane and Slip road closure for Urgent Carriageway repairs Diversion via National Highways network </t>
  </si>
  <si>
    <t>A20</t>
  </si>
  <si>
    <t>A20 Eastbound Swanley Interchange exit slip road closure</t>
  </si>
  <si>
    <t>Overall Scheme Details: M25 Anti-clockwise Jct 3 Roundabout
Lane and slip road closure for emergency electrical repairs
Diversion via National Highways and Local Authorities Network</t>
  </si>
  <si>
    <t>M25 Anti-clockwise Jct 3 entry slip road closure</t>
  </si>
  <si>
    <t>M25 anticlockwise Jct 13 entry slip road closure</t>
  </si>
  <si>
    <t>Overall Scheme Details: M25 anticlockwise Jct 13
Slip road closure for safety fence repairs, 
Diversion via National Highways roads and local authorities</t>
  </si>
  <si>
    <t>A38</t>
  </si>
  <si>
    <t>A38 eastbound Carkeel roundabout to Saltash Tunnel carriageway closed</t>
  </si>
  <si>
    <t>Overall Scheme Details: A38 eastbound Carkeel roundabout to Saltash Tunnel carriageway closed for sign erection works. Diversion via the B3271</t>
  </si>
  <si>
    <t>A38 westbound St Forder Valley to Manadon carriageway closure</t>
  </si>
  <si>
    <t>Overall Scheme Details: A38 westbound Forder Valley to Manadon carriageway closure, by Local Authority for survey works.
Diversion via A3822, B3413 and A386</t>
  </si>
  <si>
    <t>A38 westbound Forder Valley entry slip closure</t>
  </si>
  <si>
    <t>A38 westbound Saltash Tunnel to Carkeel Roundabout carriageway closed</t>
  </si>
  <si>
    <t>Overall Scheme Details: A38 westbound Saltash Tunnel to Carkeel Roundabout -carriageway closed for sign erection works. 
Diversion via B3271</t>
  </si>
  <si>
    <t>A36</t>
  </si>
  <si>
    <t>A36 westbound exit and entry slip carriageway closure from Central car park</t>
  </si>
  <si>
    <t>Overall Scheme Details: A36 westbound Castle Roundabout to St Paul's Roundabout, Central car park access exit and entry slip roads closed by Local Authority for resurfacing works.
Diversion for exit slip Via A36 west, Fisherton Street, Castle street and Mill Stream Approach.
Diversions for entry slip Via, A36 east, Castle street and Mill Stream Approach.</t>
  </si>
  <si>
    <t>M4 eastbound Jct 16 to 15 carriageway closure</t>
  </si>
  <si>
    <t xml:space="preserve">Overall Scheme Details: M4 eastbound Jct 16 to 15 carriageway closure for electrical work
Diversion via A3102, B4006, B4289, A4313, A4312, A4259 and A419.
</t>
  </si>
  <si>
    <t>A46 both directions M4 Jct 18 to Cold Ashton roundabout carriageway closure</t>
  </si>
  <si>
    <t xml:space="preserve">Overall Scheme Details: A46 both directions M4 Jct 18 to Cold Ashton roundabout - carriageway closure for Horticultural works.
Southbound light vehicle diversion via - A46 northbound, Norley Lane, Marshfield Road, Tormarton Lane, A420 to rejoin A46. Northbound diversion in reverse.
Southbound heavy vehicle diversion via - M4 eastbound to Jct 17, A350 southbound, A420 westbound to rejoin A46. Northbound diversion in reverse. </t>
  </si>
  <si>
    <t>A419 Northbound Carriageway Closure from Commonhead Junction tyo A420 Junction</t>
  </si>
  <si>
    <t xml:space="preserve">Overall Scheme Details: A419 Northbound Carriageway Closure from Commonhead Junction to A420 Junction </t>
  </si>
  <si>
    <t>A419 Carriageway Closure Southbound- A420 Junction to Commonhead Junction</t>
  </si>
  <si>
    <t>Overall Scheme Details: A419 Carriagway Closure Southbound from A420 Junction to Commonhead Junction</t>
  </si>
  <si>
    <t>A419 Southbound Carriageway Closure Burford Road Junction to Spine Road Junction</t>
  </si>
  <si>
    <t>Overall Scheme Details: A419 Southbound Carriageway Closure Burford Road to Spine Road</t>
  </si>
  <si>
    <t>A49</t>
  </si>
  <si>
    <t>A49 both directions Leominster to Holmer carriageway closure</t>
  </si>
  <si>
    <t xml:space="preserve">Overall Scheme Details: A49 both directions Leominster to Holmer.
Carriageway, lay-by closures and 40mph speed restriction for maintenance works.
Diversion via National Highways network.
</t>
  </si>
  <si>
    <t>M5</t>
  </si>
  <si>
    <t>M5 southbound Jct 1 to Jct 3 carriageway closure</t>
  </si>
  <si>
    <t>Overall Scheme Details: M5 both directions Jct 1 to Jct 3.
Carriageway, entry and exit slip road closures for maintenance works. 
Diversion via National Highways and local authority networks.</t>
  </si>
  <si>
    <t>A500 northbound Hanford entry slip closure</t>
  </si>
  <si>
    <t>Overall Scheme Details: A500 both directions Hanford roundabout to City Road Jct.
Carriageway closures for electrical works.
Diversions via National Highways and local authority network.</t>
  </si>
  <si>
    <t>A500 northbound Queensway exit slip road closure</t>
  </si>
  <si>
    <t>A50</t>
  </si>
  <si>
    <t>A50 westbound Brittania slip road to A500 southbound Queensway roundabout entry slip road closure</t>
  </si>
  <si>
    <t>A50 westbound Blurton entry slip road closure</t>
  </si>
  <si>
    <t>A500 southbound to Sideway roundabout exit slip road losure</t>
  </si>
  <si>
    <t>A500 Campbell Road northbound Sideway Link Road closure</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</si>
  <si>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</si>
  <si>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</si>
  <si>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M40 southbound Jct 15 exit and entry slip road closure</t>
  </si>
  <si>
    <t>Overall Scheme Details: M42 both directions Jct 3 to Jct 4 &amp; M40 Jct 15. 
Carriageway closure for maintenance works. 
Diversion via National Highways and local authority network.</t>
  </si>
  <si>
    <t>M54</t>
  </si>
  <si>
    <t>M54 westbound Jct 7 exit slip road closure</t>
  </si>
  <si>
    <t>Overall Scheme Details: M54 both directions Jct 7.
Slip road and lane closures for maintenance works.
Diversion via National Highways network and local authority network.</t>
  </si>
  <si>
    <t>M54 westbound Jct 7 entry slip road closure</t>
  </si>
  <si>
    <t>M42</t>
  </si>
  <si>
    <t>M42 northbound Jct 5 to Jct 6 carriageway closure</t>
  </si>
  <si>
    <t>Overall Scheme Details: M42 both directions Jct 5 to Jct 6.
Carriageway and slip road closures for maintenance works.
Diversion via National Highways and local authority network.</t>
  </si>
  <si>
    <t>M42 southbound Jct 6 to Jct 5 carriageway closure</t>
  </si>
  <si>
    <t>A49 both directions Hundred lane to Ludlow road roundabout</t>
  </si>
  <si>
    <t>Overall Scheme Details: A49 both directions Leominster to Ashton.
Carriageway closure for maintenance works.
Diversion via National Highways and local authority network.</t>
  </si>
  <si>
    <t>M6 southbound Keele services exit slip road closure</t>
  </si>
  <si>
    <t xml:space="preserve">Overall Scheme Details: M6 southbound Keele Services. 
Exit slip road closure for maintenance works. 
</t>
  </si>
  <si>
    <t>A38 southbound Claymills to Branston carriageway closure</t>
  </si>
  <si>
    <t>Overall Scheme Details: A38 southbound Claymills to Branston.
Carriageway closure for maintenance works. 
Diversion via National Highways and local authority network.</t>
  </si>
  <si>
    <t>Overall Scheme Details: A50 DBFO Works - A38 at the A50 - under Toyota Roundabout Junction 4 on the A50 -  Southbound Carriageway  closures and northbound lane 2 closure  - Structure Maintenance Works.</t>
  </si>
  <si>
    <t>A50 Westbound Jct8 (A515) to Jct 9( A518) carriageway closure</t>
  </si>
  <si>
    <t xml:space="preserve">Overall Scheme Details: A50 Eastbound and Westbound  Jct 9 (A518) to Jct 8 (A515) carriageway closures and Westbound contraflow closures diversion on local networks </t>
  </si>
  <si>
    <t>A14 westbound Jct 57 entry slip road closure</t>
  </si>
  <si>
    <t>A14 westbound Jct 56 entry slip road closure</t>
  </si>
  <si>
    <t>A14 westbound Jct 55 entry slip road closure</t>
  </si>
  <si>
    <t>A428 westbound Cambourne to Caxton Gibbet roundabout carriageway closure</t>
  </si>
  <si>
    <t>A421</t>
  </si>
  <si>
    <t>A421 eastbound Salford Road carriageway closure</t>
  </si>
  <si>
    <t>Overall Scheme Details: A421 eastbound 
Salford Road - carriageway closure, lane closure and diversion route for communications on behalf of National Highways</t>
  </si>
  <si>
    <t>A453</t>
  </si>
  <si>
    <t>A453 northbound Silverdale roundabout exit slip road closure</t>
  </si>
  <si>
    <t>Overall Scheme Details: A453/A52 northbound and southbound, Mill Hill to Silverdale.
Slip road and lane closures for horticultural works.
Diversion via National Highways network.</t>
  </si>
  <si>
    <t>A453 northbound Silverdale roundabout entry slip road closure</t>
  </si>
  <si>
    <t>M1 southbound Jct 23a exit slip road closure</t>
  </si>
  <si>
    <t>A516</t>
  </si>
  <si>
    <t>A516 northbound Mickleover to A38 carriageway closure</t>
  </si>
  <si>
    <t xml:space="preserve">Overall Scheme Details: A516 northbound, Mickleover.
Carriageway, slip road and lane closures for maintenance works.
Diversion route via National Highways network and local authority network. </t>
  </si>
  <si>
    <t>M606 southbound Jct 3 entry slip road closure</t>
  </si>
  <si>
    <t>Overall Scheme Details: M606 southbound Jct 26 to Jct 3.
Slip road closures and Lane closures for general cleaning and maintenance.
Diversion in place via National highways and local authority network</t>
  </si>
  <si>
    <t>M606 southbound Jct 2 exit slip road closure</t>
  </si>
  <si>
    <t>M606 southbound Jct 2 entry slip road closure</t>
  </si>
  <si>
    <t>A631</t>
  </si>
  <si>
    <t>A631 northbound Tinsley Roundabout to Meadowhall roundabout, carriageway closure</t>
  </si>
  <si>
    <t xml:space="preserve">Overall Scheme Details: A631 northbound Jct 34.
Carriageway and lane closures for emergency barrier repair works.
Diversion in place via National highways and local authority network </t>
  </si>
  <si>
    <t>M1 southbound Jct 31 exit slip road closure</t>
  </si>
  <si>
    <t xml:space="preserve">Overall Scheme Details: M1 southbound Jct 32 to Jct 31
Slip road closure for technology works
Diversion route in place via National highways and local authority network
</t>
  </si>
  <si>
    <t>A64</t>
  </si>
  <si>
    <t>A64 westbound Tadcaster exit slip road closure</t>
  </si>
  <si>
    <t>Overall Scheme Details: A64 westbound Tadcaster 
Slip road and lane closure for white lining/road markings 
Diversion via local authority and National Highways networks</t>
  </si>
  <si>
    <t>A1 southbound Jct 74 exit slip road closure</t>
  </si>
  <si>
    <t>Overall Scheme Details: A1 southbound Jct 74
Carriageway and lane closures for horticulture works</t>
  </si>
  <si>
    <t>M1 southbound to M62 westbound link road carriageway closure</t>
  </si>
  <si>
    <t>M62 Westbound Jct 11 to 10 carriageway closure</t>
  </si>
  <si>
    <t xml:space="preserve">Overall Scheme Details: M62 westbound J11 to J10 - carriageway closure for horticulture </t>
  </si>
  <si>
    <t>M62 Westbound Jct 11 entry slip road closure</t>
  </si>
  <si>
    <t>M62 Westbound to M6 Southbound link road closure</t>
  </si>
  <si>
    <t>M62 Westbound to M6 Northbound link road closure</t>
  </si>
  <si>
    <t>M56 Westbound Jct 10 to 11 Carriageway Closure</t>
  </si>
  <si>
    <t>M56 Westbound Jct 10 entry slip road closure</t>
  </si>
  <si>
    <t>M6 northbound Charnock Richard services entry slip road closure</t>
  </si>
  <si>
    <t xml:space="preserve">Overall Scheme Details: M6 Northbound junction 26 to junction 27 - Carriageway Closure for Horticulture (Cutting and Planting) </t>
  </si>
  <si>
    <t>M6 northbound Charnock Richard services exit slip road closure</t>
  </si>
  <si>
    <t>M60 Anticlockwise Jct 19 exit slip road closure</t>
  </si>
  <si>
    <t>M60 anticlockwise jct 27 exit slip road closure</t>
  </si>
  <si>
    <t>Overall Scheme Details: M60 both directions Jct 3 to Jct 24 - carriageway closure for gantry on behalf of National Highways</t>
  </si>
  <si>
    <t>M65</t>
  </si>
  <si>
    <t>M65 Eastbound Jct 2 exit slip road closure</t>
  </si>
  <si>
    <t xml:space="preserve">Overall Scheme Details: M61 both directions J9 to J9 - carriageway closure for white lining/road markings </t>
  </si>
  <si>
    <t>M65 Eastbound Walton Summit carriageway closure</t>
  </si>
  <si>
    <t>M65 Jct 2 Roundabout closure</t>
  </si>
  <si>
    <t>M66</t>
  </si>
  <si>
    <t>M66 Southbound to M62 Eastbound link road closure</t>
  </si>
  <si>
    <t>Overall Scheme Details: M66 southbound J4 to Simister Island - carriageway closure for communications on behalf of National Highways</t>
  </si>
  <si>
    <t>M3 northbound Jct 7 exit slip road closure</t>
  </si>
  <si>
    <t xml:space="preserve">Overall Scheme Details: M3 northbound Jct 7.
Slip road and lane closures for maintenance work.
</t>
  </si>
  <si>
    <t>M3 northbound Jct 7 entry slip road closure</t>
  </si>
  <si>
    <t>A34 southbound Litchfield exit slip road closure</t>
  </si>
  <si>
    <t xml:space="preserve">Overall Scheme Details: A34 southbound Litchfield.
Slip road and lane closures for maintenance work.
</t>
  </si>
  <si>
    <t>A34 southbound Litchfield entry slip road closure</t>
  </si>
  <si>
    <t>M27</t>
  </si>
  <si>
    <t>M27 eastbound Jct 3 exit slip road closure</t>
  </si>
  <si>
    <t>Overall Scheme Details: M27 Jct 3 and M271 both directions.
Slip road and lane closures for surveys.</t>
  </si>
  <si>
    <t>M271</t>
  </si>
  <si>
    <t>M271 southbound Romsey Roundabout to M27 Jct 3 carriageway closure</t>
  </si>
  <si>
    <t>Overall Scheme Details: M271 southbound Romsey Roundabout to M27 Jct 3.
Carriageway closure for roadmarkings renewal.</t>
  </si>
  <si>
    <t>A27 westbound Harts Farm entry slip road closure</t>
  </si>
  <si>
    <t>Overall Scheme Details: A27 westbound Harts Farm.
Slip road closure for maintenance work.</t>
  </si>
  <si>
    <t>A2 eastbound Dunkirk entry slip road closure</t>
  </si>
  <si>
    <t>A2 westbound Dunkirk exit slip road closure</t>
  </si>
  <si>
    <t>Overall Scheme Details: A2 both directions Dunkirk to Brenley Corner
slip road and lane closure for tree works.</t>
  </si>
  <si>
    <t>A21 both directions Coopers Corner to Johns Cross carriageway closure</t>
  </si>
  <si>
    <t>Overall Scheme Details: A21 both directions Coopers Corner to Johns Cross
Carriageway closure for South East Water works</t>
  </si>
  <si>
    <t>M25 Clockwise Jct 8 to Jct 9 Carriageway and Entry slip road closures</t>
  </si>
  <si>
    <t>Overall Scheme Details: M25 Clockwise Jct 8 to Jct 9
Carriageway and Entry slip road closures for surfacing works 
Diversion via Local Authority roads</t>
  </si>
  <si>
    <t>M3 Eastbound Jct 2 exit slip road closure</t>
  </si>
  <si>
    <t>Overall Scheme Details: M3 Eastbound Jct 2
Slip road closure for technology works. 
Diversion via National Highways roads</t>
  </si>
  <si>
    <t>M4 Westbound Jct 2 Exit Slip Road Closure</t>
  </si>
  <si>
    <t>Overall Scheme Details: M4 Westbound Jct 2 
Slip road closure for Delamination and Net Clearance Surveys/Works
Diversion via National Highways roads</t>
  </si>
  <si>
    <t>M25 Anti-Clockwise Jct 28 carriageway closure between the exit and entry slip</t>
  </si>
  <si>
    <t>Overall Scheme Details: M25 Anti-Clockwise Jct 28 
Carriageway closure between the exit and entry slip road for scheme works
Diversion via National Highway network</t>
  </si>
  <si>
    <t>M25 Anticlockwise Jct 10 Carriageway closure between exit and entry slip roads</t>
  </si>
  <si>
    <t>Overall Scheme Details: M25 Anticlockwise Jct 10
Carriageway closure for carriageway repairs, 
Diversion via National Highways roads</t>
  </si>
  <si>
    <t>M25 anticlockwise Jct 15 to M4 Eastbound Jct 4B link road closure</t>
  </si>
  <si>
    <t xml:space="preserve">Overall Scheme Details: M25 anticlockwise Jct 15 to M4 Eastbound Jct 4B
Link road closure for drainage works 
Diversion via National Highways roads </t>
  </si>
  <si>
    <t>M4 Eastbound Jct 5 carriageway closure between exit and entry slip roads</t>
  </si>
  <si>
    <t>Overall Scheme Details: M4 Eastbound Jct 5
Carriageway closure for barrier repairs
Diversion via National Highways roads</t>
  </si>
  <si>
    <t>M25 anticlockwise Cobham Services exit slip road closure</t>
  </si>
  <si>
    <t>Overall Scheme Details: M25 anticlockwise Cobham Services
Slip road closure for carriageway repairs, 
Diversion via National Highways roads</t>
  </si>
  <si>
    <t>A1089</t>
  </si>
  <si>
    <t>A1089 Northbound Marshfoot Interchange to A13 Westbound link road closure</t>
  </si>
  <si>
    <t>Overall Scheme Details: A1089 Northbound Marshfoot Interchange to A13 Westbound and A13 Westbound Orsett Cock to Stifford Clays
Lane and link road closure for routine works 
Diversion via National Highways and Local Authority Network</t>
  </si>
  <si>
    <t>A30</t>
  </si>
  <si>
    <t>A30 westbound Tolvaddon entry slip closed</t>
  </si>
  <si>
    <t xml:space="preserve">Overall Scheme Details: A30 westbound Tolvaddon entry slip closed for LED upgrade.
Diversion via Avers.
</t>
  </si>
  <si>
    <t>A30 Temple Westbound Entry Slip Closure</t>
  </si>
  <si>
    <t>Overall Scheme Details: A30 Temple Westbound Entry Slip Closure for Safety fence and barrier works 
Diversion - A30 eastbound to Bolventor and return</t>
  </si>
  <si>
    <t>A303 Both Directions Hayes End to Southfields carriageway closure</t>
  </si>
  <si>
    <t>Overall Scheme Details: A303 Both Directions Hayes End to Southfields carriageway closure for carriageway reconstruction
Diversion eastbound via A358, A361, A372 to Podimore
Light vehicles via A358, A378, A372
Westbound, return eastbound to Podimore and above in reverse</t>
  </si>
  <si>
    <t>M5 Northbound Jct 25 entry slip road closed</t>
  </si>
  <si>
    <t>Overall Scheme Details: M5 Northbound Jct 25 exit and entry slip road closures for lighting works.
Diversion for exit slip road via Jct 24 and return
Diversion for entry slip road via Jct 26 and return</t>
  </si>
  <si>
    <t>M5 Northbound Jct 25 exit slip road closed</t>
  </si>
  <si>
    <t>M5 northbound Jct 18 exit slip to M49 northbound closed (141/4 to 141/1)</t>
  </si>
  <si>
    <t>Overall Scheme Details: M5 northbound Jct 18 exit slip to M49 northbound closed - for electrical works.
Diversion via - M5 northbound to J15, M4 westbound to Jct 22.</t>
  </si>
  <si>
    <t>A38 westbound Lee Mill entry slip road carriageway closure</t>
  </si>
  <si>
    <t xml:space="preserve">Overall Scheme Details: A38 westbound Lee Mill entry slip road carriageway closure for horticultural works. 
Diversion via Ivybridge and return.
</t>
  </si>
  <si>
    <t>A50 eastbound Meir to Catchems corner carriageway closure</t>
  </si>
  <si>
    <t>Overall Scheme Details: A50 Both directions Meir to Catchems corner
Carriageway closure for tunnel maintenance</t>
  </si>
  <si>
    <t>A50 westbound Catchems Corner to Meir carriageway closure</t>
  </si>
  <si>
    <t>A5 eastbound Marlborough Way exit and entry slip road closure</t>
  </si>
  <si>
    <t>Overall Scheme Details: A5 both directions Marlborough Way.
Exit and entry slip road closures for maintenance works. 
Diversion via National Highways and local authority network.</t>
  </si>
  <si>
    <t>M69</t>
  </si>
  <si>
    <t>M69 southbound Jct 1 exit slip road closure</t>
  </si>
  <si>
    <t xml:space="preserve">Overall Scheme Details: M69 both directions Jct 1.
Exit slip road closure for maintenance works.
Diversion via National Highways network. </t>
  </si>
  <si>
    <t>M54 eastbound Jct 7 exit slip road closure</t>
  </si>
  <si>
    <t>M54 eastbound Jct 7 entry slip road closure</t>
  </si>
  <si>
    <t>M6 southbound Jct 11 entry slip road closure</t>
  </si>
  <si>
    <t xml:space="preserve">Overall Scheme Details: M6 southbound Jct 11.
Entry slip road closure for maintenance works.
Diversion via National Highways and local authority network. </t>
  </si>
  <si>
    <t>M6 southbound Hilton Park Services entry and exit slip road closures</t>
  </si>
  <si>
    <t>A38 Southbound Toyota Roundabout full closure</t>
  </si>
  <si>
    <t>A14 westbound Jct 54 exit slip road closure</t>
  </si>
  <si>
    <t>A14 westbound Jct 54 entry slip road closure</t>
  </si>
  <si>
    <t>A14 westbound Jct 53 exit slip road closure</t>
  </si>
  <si>
    <t>A14 westbound Jct 53 entry slip road closure</t>
  </si>
  <si>
    <t>A47 westbound Saddlebow Interchange to Pullover Roundabout carriageway closure</t>
  </si>
  <si>
    <t>A14 eastbound Jct 20 entry slip closure</t>
  </si>
  <si>
    <t>Overall Scheme Details: A14 eastbound
Jct 20 to Jct 21 - carriageway closure, lane closure and diversion route for communications on behalf of National Highways</t>
  </si>
  <si>
    <t>M11</t>
  </si>
  <si>
    <t>M11 northbound Jct 11 exit slip carriageway closure</t>
  </si>
  <si>
    <t>Overall Scheme Details: M11 both directions
Jct 10 to Jct 14 - carriageway closure, lane closure and diversion route for horticulture cutting and planting on behalf of National Highways</t>
  </si>
  <si>
    <t>M11 southbound Jct 11 entry slip carriageway closure</t>
  </si>
  <si>
    <t>M11 southbound Jct 14 entry slip carriageway closure</t>
  </si>
  <si>
    <t>M11 northbound Jct 13 exit slip carriageway closure</t>
  </si>
  <si>
    <t>M11 northbound Jct 7 exit slip road closure</t>
  </si>
  <si>
    <t>Overall Scheme Details: M11 northbound
Jct 6 to Jct 7 - exit slip road closure, lane closures and diversion route due to communications works on behalf of Ringway</t>
  </si>
  <si>
    <t>A1 northbound Jct 10 to Biggleswade south carriageway closure</t>
  </si>
  <si>
    <t>Overall Scheme Details: A1 northbound
Baldock to Biggleswade - carriageway closure, lane closures and diversion route for carriageway - reconstruction/renewal on behalf of National Highways</t>
  </si>
  <si>
    <t>M1 southbound Jct 9 entry slip road closure</t>
  </si>
  <si>
    <t>Overall Scheme Details: M1 southbound 
Jct 10 to Jct 8 - carriageway closure, lane closures and diversion route for communications on behalf of National Highways</t>
  </si>
  <si>
    <t>A1(M) Northbound Jct 15 entry slip closure</t>
  </si>
  <si>
    <t xml:space="preserve">Overall Scheme Details: A1(M) Northbound
Jct 14 to Jct 16 - Lane closures and Jct 15 exit slip road and entry slip road closures </t>
  </si>
  <si>
    <t>A1(M) northbound Jct 15 exit slip closure</t>
  </si>
  <si>
    <t>M62 eastbound Jct 27 exit slip road closure</t>
  </si>
  <si>
    <t xml:space="preserve">Overall Scheme Details: M621 clockwise and anticlockwise Jct 27 to Jct 1
Slip road closures and Lane closures for inspection/ survey works
Diversion in place via National highways and local authority network </t>
  </si>
  <si>
    <t>M606 northbound Jct 3, carriageway closure</t>
  </si>
  <si>
    <t xml:space="preserve">Overall Scheme Details: M62 eastbound Jct 25 to Jct 26 M606 northbound and southbound Jct 26 to Jct 3.
Carriageway closure and Lane closures for general cleaning and maintenance 
Diversion in place via National highways and local authority network 
</t>
  </si>
  <si>
    <t>A63 westbound Western Interchange exit slip road closure</t>
  </si>
  <si>
    <t xml:space="preserve">Overall Scheme Details: A63 westbound Western Interchange to Welton
Slip road and lane closure for general cleaning and maintenance 
Diversion via local authority and National Highways networks </t>
  </si>
  <si>
    <t>A63 westbound Western Interchange entry slip road closure</t>
  </si>
  <si>
    <t>A63 westbound Melton exit slip road closure</t>
  </si>
  <si>
    <t>A63 westbound Melton entry slip road closure</t>
  </si>
  <si>
    <t>A63 westbound Welton to South Cave lay by closure (181/8 181/6)</t>
  </si>
  <si>
    <t>Overall Scheme Details: A63 westbound Welton to South Cave
Slip road and lane closure for general cleaning and maintenance
Diversion via local authority and National Highways networks</t>
  </si>
  <si>
    <t>A63 westbound Welton to South Cave lay by closure ( 184/5 184/2)</t>
  </si>
  <si>
    <t>M62 eastbound Jct 25 entry slip road closure</t>
  </si>
  <si>
    <t>A19 northbound A1027 Interchange carriageway closure between exit and entry slip roads</t>
  </si>
  <si>
    <t>Overall Scheme Details: A19 north and southbound A1027 Interchange carriageway closure between exit and entry slip roads and lane closures for inspection works</t>
  </si>
  <si>
    <t>M56 Eastbound Jct 5 to 2 Carriageway Closure</t>
  </si>
  <si>
    <t xml:space="preserve">Overall Scheme Details: M56 Eastbound Junction 6 to Junction 3a - Lane Closure for Horticulture (Cutting and Planting) </t>
  </si>
  <si>
    <t>M56 Eastbound Jct 5 entry slip road closure</t>
  </si>
  <si>
    <t>M56 Eastbound Jct 4 entry slip road closure</t>
  </si>
  <si>
    <t>M56 Eastbound Jct 6 Carriageway Closure between exit and entry slips</t>
  </si>
  <si>
    <t>M6 southbound Charnock Richard Services exit slip road closure</t>
  </si>
  <si>
    <t xml:space="preserve">Overall Scheme Details: M6 Southbound junction 27 to junction 28 - Lane Closure for Horticulture (Cutting and Planting) </t>
  </si>
  <si>
    <t>M6 southbound Charnock Richard Services entry slip road closure</t>
  </si>
  <si>
    <t>M6 Southbound Jct 23 exit slip road closure</t>
  </si>
  <si>
    <t>Overall Scheme Details: M6 southbound J24 to J23 - carriageway closure for litter clearance on behalf of National Highways</t>
  </si>
  <si>
    <t>M60 Clockwise Jct 24 carriageway closure between exit and entry slip roads</t>
  </si>
  <si>
    <t xml:space="preserve">Overall Scheme Details: M60 clockwise Jct 23 to Jct 24 - carriageway closure for barriers - permanent </t>
  </si>
  <si>
    <t>Overall Scheme Details: M6 both directions M6 River Eden to J44 Greymoorhill - lane closure for carriageway - reconstruction/renewal on behalf of National Highways</t>
  </si>
  <si>
    <t>A66 Westbound entry slip closure from Keswick</t>
  </si>
  <si>
    <t>Overall Scheme Details: A66 Eastbound and Westbound Braithwaite to Threlkeld 
Lane closure and carriageway closure for Structure inspection</t>
  </si>
  <si>
    <t>M3 southbound Jct 6 exit slip road closure</t>
  </si>
  <si>
    <t xml:space="preserve">Overall Scheme Details: M3 both directions Jct 6.
Slip road and lane closures for drainage work.
</t>
  </si>
  <si>
    <t>M3 southbound Jct 6 entry slip road closure</t>
  </si>
  <si>
    <t>M4 eastbound Jct 13 to Jct 12 carriageway closure</t>
  </si>
  <si>
    <t>Overall Scheme Details: M4 eastbound Jct 13 to Jct 12.
Carriageway and lane closures for resurfacing work.</t>
  </si>
  <si>
    <t>M271 southbound M27 Jct 3 to Redbridge carriageway closure</t>
  </si>
  <si>
    <t>Overall Scheme Details: M271 both directions Redbridge to M27 Jct 3.
Carriageway closures for resurfacing work.</t>
  </si>
  <si>
    <t>A21 both directions Kippings Cross to Forstal roundabout carriageway closure</t>
  </si>
  <si>
    <t>Overall Scheme Details: A21 both directions Kippings Cross to Forstall roundabout
Carriageway closure for maintenance works</t>
  </si>
  <si>
    <t>A249 northbound free flow slip to M2 eastbound closed</t>
  </si>
  <si>
    <t>A2 westbound Canterbury west entry slip road closure</t>
  </si>
  <si>
    <t xml:space="preserve">Overall Scheme Details: A2 both directions Gate Services to Wincheap
slip road and lane closure for electrical works </t>
  </si>
  <si>
    <t>A2 eastbound Canterbury west exit slip road closure</t>
  </si>
  <si>
    <t>A27 westbound Falmer entry slip road closure</t>
  </si>
  <si>
    <t xml:space="preserve">Overall Scheme Details: A27 both directions Ashcombe to A270
Slip road and lane closure for maintenance works </t>
  </si>
  <si>
    <t>A27 westbound Falmer exit slip road closure</t>
  </si>
  <si>
    <t>A21 southbound Pembury road Jct to Forstal Farm roundabout carriageway closure</t>
  </si>
  <si>
    <t xml:space="preserve">Overall Scheme Details: A21 southbound Pembury to Lamberhurst Quarter -
carriageway closure for maintenance works </t>
  </si>
  <si>
    <t>M1 Northbound Jct 5 to Jct 6a carriageway closure</t>
  </si>
  <si>
    <t xml:space="preserve">Overall Scheme Details: M1 Northbound Jct 5 to Jct 6A 
Slip road and Carriageway closure for resurfacing works 
Diversion via Local Authorities 
</t>
  </si>
  <si>
    <t>A38 eastbound Goodstone exit slip closure (88/8 to 88/9)</t>
  </si>
  <si>
    <t>Overall Scheme Details: A38 eastbound Goodstone exit slip closure, for barrier/fence safety repairs.
Diversion via A38 eastbound to Drumbridges (A382), Liverton and Bickington.</t>
  </si>
  <si>
    <t>A303 westbound Percombe Hill exit slip closure</t>
  </si>
  <si>
    <t>Overall Scheme Details: A303 both directions Percombe Hill westbound exit slip and eastbound entry slip closed for inspections.
Diversion for both slips via - A303 westbound to Prophets Lane Jct (A356) and return.</t>
  </si>
  <si>
    <t>A303 eastbound Percombe Hill entry slip closed</t>
  </si>
  <si>
    <t>M5 southbound Jct 18 exit slip to Avonmouth Spur closure (141/8 to 141/7)</t>
  </si>
  <si>
    <t>Overall Scheme Details: M5 southbound Jct 18 exit slip to Avonmouth Spur closed - for electrical works.
Diversion via - M5 southbound to Jct 19 and return.</t>
  </si>
  <si>
    <t>M4 eastbound Jct 20 exit to M5 southbound closure (187/3 to 186/8)</t>
  </si>
  <si>
    <t>Overall Scheme Details: M4 eastbound Jct 20 exit slip to M5 southbound closed - for electrical works.
Diversion via - M5 northbound to J14 and return.</t>
  </si>
  <si>
    <t>M5 Northbound Jct 20 exit slip closure - Diversion Northbound to jct 19 turnaround</t>
  </si>
  <si>
    <t>Overall Scheme Details: M5 northbound Jct 20 exit slip road closure for electrical works
Diversion via M5 northbound to Jct 19 and return</t>
  </si>
  <si>
    <t>M5 Southbound Jct 25 entry slip road closed</t>
  </si>
  <si>
    <t>Overall Scheme Details: M5 Southbound Jct 25 exit and entry slip road closures for lighting works.
Diversion for exit slip road via Jct 26 and return
Diversion for entry slip road via Jct 24 and return</t>
  </si>
  <si>
    <t>M5 Southbound Jct 25 exit slip road closed</t>
  </si>
  <si>
    <t>A417 southbound Carriageway Closure, Air Balloon Roundabout to Burford Road Junction</t>
  </si>
  <si>
    <t xml:space="preserve">Overall Scheme Details: A417 southbound Carriageway Closure, Air Balloon Roundabout to Burford Road Junction </t>
  </si>
  <si>
    <t>A5 westbound Marlborough Way exit and entry slip road closure</t>
  </si>
  <si>
    <t>M54 eastbound Jct 5 exit slip road closure</t>
  </si>
  <si>
    <t>Overall Scheme Details: M54 eastbound Jct 5.
Exit slip road closure for maintenance works. 
Diversion via National Highways and local authority network.</t>
  </si>
  <si>
    <t>M6 southbound Jct 14 entry slip road closure</t>
  </si>
  <si>
    <t>Overall Scheme Details: M6 southbound Jct 14.
Entry slip road closure for maintenance works.
Diversion via National Highways network.</t>
  </si>
  <si>
    <t>A500 northbound Shelton road exit slip road closure</t>
  </si>
  <si>
    <t>Overall Scheme Details: A500 northbound Shelton road.
Exit slip road closure for maintenance works. 
Diversion via National Highways and local authority network.</t>
  </si>
  <si>
    <t>A50 Eastbound Jct9(A518) to Jct8(A515) carriageway closure</t>
  </si>
  <si>
    <t>A50 Eastbound Jct 9 River dove bridge 24hr carriageway closure</t>
  </si>
  <si>
    <t>A522</t>
  </si>
  <si>
    <t>A522 Eastbound Entry Slip Full Closure</t>
  </si>
  <si>
    <t>Overall Scheme Details: A50 DBFO - Uttoxeter Bypass - A522 Interchange to B5030 Roundabout - Lane closures and Entry Slip Road Closure - River Dove Enabling works</t>
  </si>
  <si>
    <t>M6 Northbound Jct 44 carriageway closure between exit and entry slip roads</t>
  </si>
  <si>
    <t>A14 westbound Jct 52 entry slip road closure</t>
  </si>
  <si>
    <t>A14 westbound Jct 51 exit slip road closure</t>
  </si>
  <si>
    <t>A14 westbound Jct 51 entry slip road closure</t>
  </si>
  <si>
    <t>A14 westbound Jct 50 exit slip road closure</t>
  </si>
  <si>
    <t>A14 westbound Jct 50 entry slip road closure</t>
  </si>
  <si>
    <t>A14 westbound Jct 13 exit slip closure</t>
  </si>
  <si>
    <t>Overall Scheme Details: A14 westbound
Jct 16 to Jct 13 - exit slip closure, lane closure and diversion route for communications on behalf of National Highways</t>
  </si>
  <si>
    <t>A12 southbound Jct 25 to 24 carriageway closure</t>
  </si>
  <si>
    <t>Overall Scheme Details: A12 southbound
 Marks Tey to Kelvedon - carriageway closure, lane closure and diversion route for carriageway - reconstruction renewal on behalf of National Highways</t>
  </si>
  <si>
    <t>M11 northbound Jct 10 entry slip road closure</t>
  </si>
  <si>
    <t>M11 southbound Jct 12 exit slip road closure</t>
  </si>
  <si>
    <t>M11 northbound Jct 12 entry slip road closure</t>
  </si>
  <si>
    <t>M11 northbound Jct 14 exit slip carriageway closure</t>
  </si>
  <si>
    <t>M11 southbound Jct 10 exit slip carriageway closure</t>
  </si>
  <si>
    <t>M1 northbound Jct 8 entry slip road closure</t>
  </si>
  <si>
    <t>Overall Scheme Details: M1 northbound
Jct 8- carriageway closure for carriageway - reconstruction/renewal on behalf of National Highways</t>
  </si>
  <si>
    <t>A1307</t>
  </si>
  <si>
    <t>A1307 Northbound Rust lane Jct  carriagway closure</t>
  </si>
  <si>
    <t xml:space="preserve">Overall Scheme Details: A1307 northbound
Jct 14 (Rusts Lane) to A1M NB entry slip - A1307 carriageway closure for structural maintenance 
</t>
  </si>
  <si>
    <t>A1(M) northbound brampton hut to Jct 15 carriagway closure )</t>
  </si>
  <si>
    <t xml:space="preserve">Overall Scheme Details: A1(M) Both directions
A1 Brampton Hut to A1(M) Jct 15 - Carriageway closure, A1(M) Southbound lane 4 closure for structural maintenance </t>
  </si>
  <si>
    <t>M40 northbound, Jct 4 A404 entry slip road closure</t>
  </si>
  <si>
    <t>Overall Scheme Details: M40 northbound, 
Jct 4 A404 entry slip road closure for maintenance works.
Diversion via National Highways network.</t>
  </si>
  <si>
    <t>A46 northbound Hobby Horse roundabout to Hobby Horse By-Pass carriageway closure</t>
  </si>
  <si>
    <t xml:space="preserve">Overall Scheme Details: A46 northbound and southbound Wanlip to Sixhills.
Slip road, layby and lane closures due to maintenance works.
Diversion via National Highways and local authority network.
</t>
  </si>
  <si>
    <t>A453 northbound layby closure</t>
  </si>
  <si>
    <t>Overall Scheme Details: A453 northbound and southbound M1 (Jct 23a) to West Leake
Lay by, carriageway and lane closures for maintenance works. 
Diversion route via National Highways network and local authority network.</t>
  </si>
  <si>
    <t>A453 southbound layby closure</t>
  </si>
  <si>
    <t>M1 northbound Jct 16 exit  slip road closure</t>
  </si>
  <si>
    <t>M1 northbound Jct 16 entry slip road closure</t>
  </si>
  <si>
    <t>M1 both directions Trowell Service (Waterloo road service road) carriageway closure</t>
  </si>
  <si>
    <t>Overall Scheme Details: M1 northbound and southbound Trowell Services.
Carriageway closure due to maintenance works.</t>
  </si>
  <si>
    <t>A63 westbound Welton exit slip road closure</t>
  </si>
  <si>
    <t>A63 westbound Welton entry slip road closure</t>
  </si>
  <si>
    <t>A63 westbound South Cave exit slip road closure</t>
  </si>
  <si>
    <t>A63 westbound South Cave entry slip road closure</t>
  </si>
  <si>
    <t>A616</t>
  </si>
  <si>
    <t>A616 eastbound and westbound Manchester road to Deepcar layby closures</t>
  </si>
  <si>
    <t>Overall Scheme Details: A616 eastbound and westbound Manchester road to Deepcar
Carriageway closures for general cleaning and maintenance.
Diversion route in place via National highways and local authority network.</t>
  </si>
  <si>
    <t>M62 westbound Jct 32 entry slip road closure</t>
  </si>
  <si>
    <t xml:space="preserve">Overall Scheme Details: M62 westbound Jct 32
Slip road closure for general cleaning and maintenance
</t>
  </si>
  <si>
    <t>A64 eastbound Askham Bryan exit slip road closure</t>
  </si>
  <si>
    <t xml:space="preserve">Overall Scheme Details: A64 eastbound Bilbrough to Askham Bryan 
Slip road closure for general cleaning and maintenance
Diversion in place via National highways and local authority network </t>
  </si>
  <si>
    <t>A19 southbound A1027 Interchange carriageway closure between exit and entry slip roads</t>
  </si>
  <si>
    <t>M6 Southbound to M62 eastbound link road closure</t>
  </si>
  <si>
    <t>Overall Scheme Details: M62 eastbound J10 to J11 - carriageway closure for horticulture (cutting and planting) on behalf of National Highways</t>
  </si>
  <si>
    <t>M6 Northbound to M62 eastbound  link road  closure</t>
  </si>
  <si>
    <t>M62 Eastbound Jct 10 to 11 carriageway closure</t>
  </si>
  <si>
    <t>M62 Eastbound Jct 11 exit slip road closure</t>
  </si>
  <si>
    <t>M62 Eastbound Jct 9 entry slip road closure</t>
  </si>
  <si>
    <t>M6 Southbound Rob Lane exit slip road closure</t>
  </si>
  <si>
    <t>Overall Scheme Details: M6 southbound J23 to J22 - carriageway closure for litter clearance on behalf of National Highways</t>
  </si>
  <si>
    <t>M60 Anticlockwise Jct 13 exit slip road closure</t>
  </si>
  <si>
    <t xml:space="preserve">Overall Scheme Details: M60 anti-clockwise Jct 14 to Jct 13  - carriageway closure for communications </t>
  </si>
  <si>
    <t>M60 Anticlockwise Jct 13 entry slip road closure</t>
  </si>
  <si>
    <t>M6 Southbound Exit slip closure into Todhills Services</t>
  </si>
  <si>
    <t>Overall Scheme Details: M6 Northbound and Southbound Carlisle to Gretna
Lane closure for Carriageway works</t>
  </si>
  <si>
    <t>M3 northbound Jct 6 exit slip road closure</t>
  </si>
  <si>
    <t>M3 northbound Jct 6 entry slip road closure</t>
  </si>
  <si>
    <t>A34 southbound Whitchurch entry slip road closure</t>
  </si>
  <si>
    <t xml:space="preserve">Overall Scheme Details: A34 southbound Whitchurch.
Slip road and lane closures for maintenance work.
</t>
  </si>
  <si>
    <t>M271 northbound Redbridge to M27 Jct 3 carriageway closure</t>
  </si>
  <si>
    <t>A20 westbound Eastern Docks roundabout link road carriageway closure</t>
  </si>
  <si>
    <t>Overall Scheme Details: A20 both directions Courtwood to Western Heights
carriageway and lane closures for maintenance works</t>
  </si>
  <si>
    <t>A2 westbound Gate services exit and entry slip road closure</t>
  </si>
  <si>
    <t>Overall Scheme Details: A2 westbound Canterbury West to Gate Services
slip road, layby and lane closures for electrical works.</t>
  </si>
  <si>
    <t>A23</t>
  </si>
  <si>
    <t>A23 northbound Pyecombe exit slip road closure</t>
  </si>
  <si>
    <t>Overall Scheme Details: A23 northbound Pyecombe,
Slip closure for carriageway renewal works</t>
  </si>
  <si>
    <t>A2 eastbound Harbledown exit slip road closure</t>
  </si>
  <si>
    <t xml:space="preserve">Overall Scheme Details: A2 eastbound Brenley Corner roundabout to Wincheap Interchange,
Slip closure for maintenance works </t>
  </si>
  <si>
    <t>A27 eastbound Devils Dyke to Coldean lane carriageway closure</t>
  </si>
  <si>
    <t xml:space="preserve">Overall Scheme Details: A27 both directions Devils Dyke to Coldean Lane
carriageway and lane closures for drainage improvement works </t>
  </si>
  <si>
    <t>A23 southbound Bolney exit slip road closure</t>
  </si>
  <si>
    <t>Overall Scheme Details: A23 southbound Bolney to Hickstead
slip road and lane closure for technology works.</t>
  </si>
  <si>
    <t>M25 Clockwise Jct 29 to Jct 30 Carriageway exit and entry slip road closure</t>
  </si>
  <si>
    <t>Overall Scheme Details: M25 Clockwise Jct 29 to Jct 30
Carriageway, slip road and lane closure for technology works 
Diversion via Local Authority and National Highway network</t>
  </si>
  <si>
    <t>M5 northbound Jct 16 entry slip closure (132/2 to 131/9)</t>
  </si>
  <si>
    <t>Overall Scheme Details: M5 northbound Jct 16 entry slip closed - for electrical works.
Diversion via - M5 southbound to Jct 17 and return.</t>
  </si>
  <si>
    <t>A38 westbound Lee Mill exit slip road carriageway closure</t>
  </si>
  <si>
    <t xml:space="preserve">Overall Scheme Details: A38 westbound Lee Mill exit slip road carriageway closure for horticultural works. 
Diversion via Deep Lane and return.
</t>
  </si>
  <si>
    <t>A50 westbound Catchems Corner entry slip road closure</t>
  </si>
  <si>
    <t>A5 northbound Felton Butler to Wolfshead roundabout carriageway closure</t>
  </si>
  <si>
    <t xml:space="preserve">Overall Scheme Details: A5 both directions Wolfshead roundabout to Felton Butler.
Carriageway closure for maintenance works.
Diversion via National Highways and local authority network.
</t>
  </si>
  <si>
    <t>A5 eastbound Centurian Park exit and entry slip road closure</t>
  </si>
  <si>
    <t xml:space="preserve">Overall Scheme Details: A5 both directions Centurian Park.
Exit and entry slip road closure for maintenance works.
Diversion via National Highways network. </t>
  </si>
  <si>
    <t>M69 northbound Jct 1 exit slip road closure</t>
  </si>
  <si>
    <t>A500 southbound Queensway to A50 Herons Cross exit slip road closure</t>
  </si>
  <si>
    <t>M40 northbound Jct 15 exit and entry slip road closure</t>
  </si>
  <si>
    <t>A38 Southbound toyota roundabout full closure</t>
  </si>
  <si>
    <t>A14 eastbound Jct 61 exit slip road closure</t>
  </si>
  <si>
    <t>A14 westbound Jct 61 entry slip road closure</t>
  </si>
  <si>
    <t>A14 westbound Jct 59 exit slip road closure</t>
  </si>
  <si>
    <t>A14 westbound Jct 59 entry slip road closure</t>
  </si>
  <si>
    <t>A12 northbound Jct 32B exit slip carriageway closure</t>
  </si>
  <si>
    <t>A12 northbound Jct 22 exit slip road closure</t>
  </si>
  <si>
    <t>Overall Scheme Details: A12 northbound 
Jct 22 to Jct 23 - carriageway closure and diversion route for signs - erection on behalf of National Highways</t>
  </si>
  <si>
    <t>A14 eastbound Jct 13 to Jct 17 carriageway closure</t>
  </si>
  <si>
    <t>A428 eastbound Cambourne exit slip road closure</t>
  </si>
  <si>
    <t>A428 eastbound Hardwick entry slip road closure</t>
  </si>
  <si>
    <t>A428 westbound Cambourne entry slip road closure</t>
  </si>
  <si>
    <t>A428 westbound Hardwick exit slip road closure</t>
  </si>
  <si>
    <t>A428 westbound Madingley entry slip road closure</t>
  </si>
  <si>
    <t>A1(M) northbound Jct 6 entry slip road closure</t>
  </si>
  <si>
    <t>Overall Scheme Details: A1(M) both directions
Jct 8 to Jct 6 - carriageway closure, lane closure and diversion route for horticulture (cutting and planting) on behalf of National Highways</t>
  </si>
  <si>
    <t>A1(M) northbound Jct 8 exit slip road closure</t>
  </si>
  <si>
    <t>A1(M) southbound Jct 6 exit slip road closure</t>
  </si>
  <si>
    <t>A1(M) southbound Jct 8 entry slip road closure</t>
  </si>
  <si>
    <t>M1 northbound Jct 14 entry slip road closure</t>
  </si>
  <si>
    <t>Overall Scheme Details: M1 northbound 
Jct 14 to Jct 15 - carriageway closure, lane closures and diversion route for drainage on behalf of National Highways</t>
  </si>
  <si>
    <t>M1 northbound Newport Pagnell services entry slip road closure</t>
  </si>
  <si>
    <t>M1 northbound Newport Pagnell services exit slip road closure</t>
  </si>
  <si>
    <t>A46 southbound Widmerpool entry and exit slip road closure</t>
  </si>
  <si>
    <t>Overall Scheme Details: A46 northbound and southbound Six Hills to Widmerpool.
Slip road, layby and lane closures due to maintenance works
Diversion via National Highways network and local authority network</t>
  </si>
  <si>
    <t>A46 southbound Cossington (B6670) exit slip road closure</t>
  </si>
  <si>
    <t>A46 southbound Ratcliffe Road entry and exit slip road closure</t>
  </si>
  <si>
    <t>A1 northbound Long Bennington exit slip road closure</t>
  </si>
  <si>
    <t>Overall Scheme Details: A1 northbound Long Bennington
Slip road closure due to works on behalf of Lincolnshire County Council
Diversion via National Highways network and local authority network</t>
  </si>
  <si>
    <t>A5 northbound Mira to Redgate Jct carriageway closure</t>
  </si>
  <si>
    <t>Overall Scheme Details: A5 northbound and southbound M69 Jct 1 to Mancetter.
Lane closures and temporary traffic signals due to survey works.</t>
  </si>
  <si>
    <t>M18</t>
  </si>
  <si>
    <t>M18 northbound Jct 5 to Jct 6, carriageway closure</t>
  </si>
  <si>
    <t>A63 eastbound Western interchange exit slip road closure</t>
  </si>
  <si>
    <t>A63 eastbound Western interchange entry slip road closure</t>
  </si>
  <si>
    <t>A63 eastbound Priory Way exit slip road closure</t>
  </si>
  <si>
    <t>A63 eastbound Priory Way entry slip road closure</t>
  </si>
  <si>
    <t>A616 eastbound and westbound Flouch to Manchester road, carriageway closure</t>
  </si>
  <si>
    <t>Overall Scheme Details: A616 eastbound and westbound Flouch to Manchester Road
Carriageway closures for general cleaning and maintenance.
Diversion route in place via National highways and local authority network.</t>
  </si>
  <si>
    <t>A1 northbound Jct 73 to Jct 79 carriageway closure with entry and exit slip road closures</t>
  </si>
  <si>
    <t>A19 Southbound between A1231 Hylton Grange and A183 Chester Road Interchange Carriageway closure</t>
  </si>
  <si>
    <t>Overall Scheme Details: A19 north and southbound between A1231 Hylton Grange and A183 Chester Road Interchanges. Carriageway closure and lane closures for maintenance works</t>
  </si>
  <si>
    <t>A34 southbound to M56 westbound link road closure</t>
  </si>
  <si>
    <t>Overall Scheme Details: M56 Westbound Junction 1 to Junction 4 - Carriageway Closure for Horticulture</t>
  </si>
  <si>
    <t>M56 westbound Jct 1 to 3 carriageway closure</t>
  </si>
  <si>
    <t>M56 Westbound jct 2 exit slip road closure</t>
  </si>
  <si>
    <t>M60 Clockwise Jct 2 entry slip road closure</t>
  </si>
  <si>
    <t>M6 Northbound Jct 28 entry slip road closure</t>
  </si>
  <si>
    <t>Overall Scheme Details: M6 Northbound junction 28 - Carriageway Closure for Horticulture (Cutting and Planting)</t>
  </si>
  <si>
    <t>M6 Northbound Jct 28 exit slip road closure</t>
  </si>
  <si>
    <t>M6 Southbound to M65 Eastbound link road closure</t>
  </si>
  <si>
    <t>M65 Eastbound Jct 1 entry slip road closure</t>
  </si>
  <si>
    <t>M65 Eastbound Jct 1 exit slip road closure</t>
  </si>
  <si>
    <t>M65 Eastbound Jct 1 to 2 Carriageway Closure</t>
  </si>
  <si>
    <t>A556</t>
  </si>
  <si>
    <t>A556 southbound Bowdon Island to Little Bowdon Island link road closure</t>
  </si>
  <si>
    <t>Overall Scheme Details: A556 both directions Bowdon  to Little Bowdon - carriageway closure for carriageway - reconstruction/renewal on behalf of National Highways</t>
  </si>
  <si>
    <t>M60 Anticlockwise Jct 1 exit slip road closure</t>
  </si>
  <si>
    <t>M67 Eastbound Jct 1A to 3 carriageway closure</t>
  </si>
  <si>
    <t>Overall Scheme Details: M67 eastbound and westbound 1 to 3 - carriageway closure for structure - maintenance on behalf of National Highways</t>
  </si>
  <si>
    <t>M67 eastbound jct 3 exit slip road closure</t>
  </si>
  <si>
    <t>A494</t>
  </si>
  <si>
    <t>A494 Eastbound Deeside Park to M56 Jct 16 carriageway closure</t>
  </si>
  <si>
    <t>Overall Scheme Details: A494 eastbound Deeside Industrial Estate to Jct 16 - carriageway closure for signs - erection</t>
  </si>
  <si>
    <t>A494 Eastbound Park Gate exit slip road closure</t>
  </si>
  <si>
    <t>A550</t>
  </si>
  <si>
    <t>A550 Eastbound to A494 link road closure</t>
  </si>
  <si>
    <t>M56 Eastbound link to M6 Northbound Closure</t>
  </si>
  <si>
    <t>Overall Scheme Details: M56 eastbound Jct 9  to Jct 9 - carriageway closure for communications</t>
  </si>
  <si>
    <t>Overall Scheme Details: M6 Northbound and Southbound Jct 35 to 36
Lane 1/2 closure for drainage renewal scheme</t>
  </si>
  <si>
    <t>A34 southbound Speen entry slip road closure</t>
  </si>
  <si>
    <t>Overall Scheme Details: A34 southbound Speen.
Slip road and lane closures for maintenance works.</t>
  </si>
  <si>
    <t>A34 southbound Speen exit slip road closure</t>
  </si>
  <si>
    <t>M3 northbound Jct 9 entry slip road closure</t>
  </si>
  <si>
    <t>Overall Scheme Details: M3 both directions Jct 8 to Jct 11 and A34 both directions Three Maids Hill to M3 Jct 9.
Carriageway, slip road and lane closures for major improvement work.</t>
  </si>
  <si>
    <t>A3 southbound Compton entry slip road closure</t>
  </si>
  <si>
    <t>Overall Scheme Details: A3 southbound Compton to Shackleford.
Slip road and lane closure for maintenance work.</t>
  </si>
  <si>
    <t>A3 southbound Shackleford entry slip road closure</t>
  </si>
  <si>
    <t>A3 southbound Shackleford exit slip road closure</t>
  </si>
  <si>
    <t>A31</t>
  </si>
  <si>
    <t>A31 eastbound West Moors entry slip road closure</t>
  </si>
  <si>
    <t>Overall Scheme Details: A31 eastbound West Moors.
Slip road and lane closure for maintenance work.</t>
  </si>
  <si>
    <t>A31 eastbound West Moors exit slip road closure</t>
  </si>
  <si>
    <t>M4 eastbound Jct 7 entry slip road closure</t>
  </si>
  <si>
    <t>Overall Scheme Details: M4 eastbound Jct 7.
Slip road and lane closures for barrier repairs.</t>
  </si>
  <si>
    <t>A27 eastbound Adur exit slip road closure</t>
  </si>
  <si>
    <t>A23 northbound Donkey Island exit slip road closure</t>
  </si>
  <si>
    <t>Overall Scheme Details: A23 northbound Pyecombe to Hurstpierpoint
Slip road and lane closure for maintenance works</t>
  </si>
  <si>
    <t>M2 westbound Jct 2 exit slip road closure</t>
  </si>
  <si>
    <t>Overall Scheme Details: M2 westbound Jct 2
Slip and lane closure for maintenance works</t>
  </si>
  <si>
    <t>M20 westbound Jct 1 exit slip road closure</t>
  </si>
  <si>
    <t>Overall Scheme Details: M20 westbound Jct 2 to Jct 1
Lane closures and link road closures for maintenance works.
Diversion via National Highways roads</t>
  </si>
  <si>
    <t>M11 Northbound Jct 6 link road to M25 anti-clockwise Jct 27 full closure.</t>
  </si>
  <si>
    <t>Overall Scheme Details: M25 Anti-Clockwise Jct 27 to Jct 25, 
Carriageway and slip road closure for cyclic maintenance works
Diversion via National Highways and Local Authorities roads</t>
  </si>
  <si>
    <t>M11 Southbound Jct 6 link road to M25 anti-clockwise full closure.</t>
  </si>
  <si>
    <t>M25 anti-clockwise Jct 26 entry slip road closure.</t>
  </si>
  <si>
    <t>M25 anti-clockwise Jct 27 to Jct 25 full carriageway closure.</t>
  </si>
  <si>
    <t>M25 Clockwise Jct 23 entry slip road closure</t>
  </si>
  <si>
    <t>Overall Scheme Details: M25 Clockwise Jct 23 to Jct 25
Lane and carriageway closure for surfacing works. 
Diversion via Local Authorities roads</t>
  </si>
  <si>
    <t>M25 Clockwise Jct 23 to Jct 25 Carriageway closure</t>
  </si>
  <si>
    <t>M25 clockwise Jct 24 entry slip road clsoure</t>
  </si>
  <si>
    <t>M25 Clockwise Jct 16 to Jct 17 Carriageway closure</t>
  </si>
  <si>
    <t>Overall Scheme Details: M25 Clockwise Jct 17 to Jct 18
Carriageway closure for surfacing works. 
Diversion via M40 eastbound, A40 northbound, A412 northbound. over 4.9m HGV DIV via M40 SB to Swakeleys, B475 NB, Harvil road NB, Moorhall Rd WB, A412 NB, Denham way NB to re-join at Jct 17</t>
  </si>
  <si>
    <t>A1(M) Southbound Jct 4 to Jct 2 carriageway closure</t>
  </si>
  <si>
    <t>M25 Anti-Clockwise Jct 23 exit slip road closure</t>
  </si>
  <si>
    <t>Overall Scheme Details: M25 Anti-Clockwise Jct 23 
Slip road and lane closure for upgrade works 
Diversion via National Highway network</t>
  </si>
  <si>
    <t>M1 Southbound Jct 5 to Jct 1 Carriageway closure</t>
  </si>
  <si>
    <t>A303 both directions Fonthill Bishop righthand turn carriageway closure</t>
  </si>
  <si>
    <t>Overall Scheme Details: A303 both directions Fonthill Bishop - righthand turn carriageway closure for barrier renewal scheme.
Westbound Diversion via - A303, A350, B3089 and rejoin A303 eastbound.
Eastbound Diversion via - A303, exit at Wylye, Towns End and rejoin A303 westbound.</t>
  </si>
  <si>
    <t>M5 northbound Jct 9 exit slip closed</t>
  </si>
  <si>
    <t>Overall Scheme Details: M5 northbound Jct 9 exit slip closed for Sign Maintenance works.
Diversion via - M5 northbound to Jct 8 and return.</t>
  </si>
  <si>
    <t>A36 northbound Deptford carriageway closure between exit and entry slip road</t>
  </si>
  <si>
    <t>A35</t>
  </si>
  <si>
    <t>Overall Scheme Details: A35 Axminster to Bridport - full closure - scheme works</t>
  </si>
  <si>
    <t>A419 Southbound Carriageway Closure Spine Road to Lady Lane</t>
  </si>
  <si>
    <t>B4116</t>
  </si>
  <si>
    <t>B4116 northbound Long Street entry slip road closure</t>
  </si>
  <si>
    <t>Overall Scheme Details: A5 both directions M42 Jct 10 roundabout to Witherley Island.
Carriageway closure for maintenance works. 
Diversion via National Highways and local authority network.</t>
  </si>
  <si>
    <t>B4116 southbound Long Street entry slip road closure</t>
  </si>
  <si>
    <t>A5 eastbound Edgebold roundabout to A488 Hanwood Road carriageway closure</t>
  </si>
  <si>
    <t>Overall Scheme Details: A5 both directions Edgebold Roundabout. 
Carriageway closure for maintenance works. 
Diversion via National Highways and local authority network.</t>
  </si>
  <si>
    <t>M5 northbound Jct 7 exit slip road closure</t>
  </si>
  <si>
    <t>Overall Scheme Details: M5 northbound Jct 7.
Exit slip road closure for maintenance works.
Diversion via National Highways and local authority network.</t>
  </si>
  <si>
    <t>M50</t>
  </si>
  <si>
    <t>M50 eastbound Jct 4 to Jct 2 carriageway closure</t>
  </si>
  <si>
    <t>Overall Scheme Details: M50 eastbound Jct 4 to Jct 2.
Carriageway closure for maintenance works.
Diversion via National Highways and local authority network.</t>
  </si>
  <si>
    <t>A38 northbound Claymills exit slip road closure</t>
  </si>
  <si>
    <t>Overall Scheme Details: A38 northbound Claymills.
Exit slip road closure for maintenance works. 
Diversion via National Highways network.</t>
  </si>
  <si>
    <t>M6 Southbound Jct 35 entry slip road closure</t>
  </si>
  <si>
    <t xml:space="preserve">Overall Scheme Details: M18 northbound and southbound Jct 4 to Jct 7, M180 westbound Ings 
Carriageway and lane closures with 24/7 narrow lanes and 50mph speed restriction  for barrier improvement works.
Diversion in place via National highways and local authority network </t>
  </si>
  <si>
    <t xml:space="preserve">Overall Scheme Details: A63 eastbound Western to Brighton Street 
Slip road and lane closure for general cleaning and maintenance
Diversion via local authority and National Highways networks
</t>
  </si>
  <si>
    <t xml:space="preserve">Overall Scheme Details: A1 northbound and southbound Junction 74 Scotswood to Junction 79 North Brunton
Lane closures for Major Project maintenance works </t>
  </si>
  <si>
    <t>A19/A182 Interchange southbound exit slip road closure</t>
  </si>
  <si>
    <t>A19/A182 Interchange southbound entry slip road closure</t>
  </si>
  <si>
    <t>N57 Southbound Jct 2 entry slip road closure</t>
  </si>
  <si>
    <t xml:space="preserve">Overall Scheme Details: M65 eastbound A6 Lostock Roundabout to J2 - carriageway closure for communications </t>
  </si>
  <si>
    <t xml:space="preserve">Overall Scheme Details: M60 both directions Jct 3 to Jct 24 - carriageway closure for gantry </t>
  </si>
  <si>
    <t>M67 eastbound jct 2 entry slip road closure</t>
  </si>
  <si>
    <t xml:space="preserve">Overall Scheme Details: A27 eastbound Manor Road to Holmbush
slip road and lane closure for maintenance works </t>
  </si>
  <si>
    <t xml:space="preserve">Overall Scheme Details: A1(M) Southbound Jct 4 to Jct 2 
Carriageway and slip road closure for surfacing works 
Diversion via Local Authorities 
</t>
  </si>
  <si>
    <t>A282 Dartford Crossing East Tunnel (Actual MP5/9 to MP2/3)</t>
  </si>
  <si>
    <t xml:space="preserve">Overall Scheme Details: M1 Southbound Jct 6 to Jct 1 
Lane and Carriageway closure for Surfacing works 
Diversion via Local Authorities network 
</t>
  </si>
  <si>
    <t xml:space="preserve">Overall Scheme Details: A36 northbound Deptford carriageway closure between exit and entry slip road for patching. 
Diversion via A303 westbound to Wylye and return. </t>
  </si>
  <si>
    <t>Axminster to Bridport   closure    scheme  works</t>
  </si>
  <si>
    <t xml:space="preserve">Overall Scheme Details: A419 Southbound Carriageway Closure Spine Road Junction to Lady Lane Junction
</t>
  </si>
  <si>
    <t>A1/A69 westbound Denton Burn to West Denton carriageway closure</t>
  </si>
  <si>
    <t>M25 Clockwise Jct 15 to Jct 16 Lane 4,3,2 closure</t>
  </si>
  <si>
    <t xml:space="preserve">Overall Scheme Details: M25 Clockwise Jct 15 to Jct 16 and M40 Eastbound Jct 1
Lane and Carriageway closure for Urgent Carriageway repairs 
Diversion via National Highways network 
</t>
  </si>
  <si>
    <t>M25 clockwise Jct 15 to Jct 16 and M40 Eastbound Jct 1 Carriageway closure</t>
  </si>
  <si>
    <t>M1 Jct 11 entry slip carriageway closure</t>
  </si>
  <si>
    <t>m1 south to m62 west link road carriageway closure</t>
  </si>
  <si>
    <t>A27 Harts Farm Way teardrop carriageway closure</t>
  </si>
  <si>
    <t>M25 J14 Spout Lane Entry slip road carriage way closure</t>
  </si>
  <si>
    <t>A38 Southbound Toyota roundabout full 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</si>
</sst>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3"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2"/>
      <name val="Calibri"/>
      <family val="2"/>
      <scheme val="minor"/>
    </font>
    <font>
      <sz val="11"/>
      <name val="Calibri"/>
      <family val="2"/>
      <scheme val="minor"/>
    </font>
    <font>
      <sz val="10"/>
      <color theme="1"/>
      <name val="Calibri"/>
      <family val="2"/>
      <scheme val="minor"/>
    </font>
    <font>
      <b/>
      <sz val="11"/>
      <color theme="1"/>
      <name val="Arial"/>
      <family val="2"/>
    </font>
    <font>
      <b/>
      <sz val="28"/>
      <color theme="1"/>
      <name val="Calibri"/>
      <family val="2"/>
      <scheme val="minor"/>
    </font>
    <font>
      <sz val="22"/>
      <color theme="0" tint="-0.249977111117893"/>
      <name val="Calibri"/>
      <family val="2"/>
      <scheme val="minor"/>
    </font>
    <font>
      <b/>
      <sz val="26"/>
      <color theme="1"/>
      <name val="Arial"/>
      <family val="2"/>
    </font>
    <font>
      <sz val="22"/>
      <name val="Calibri"/>
      <family val="2"/>
      <scheme val="minor"/>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4"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5"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5"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5"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5"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5" fillId="21"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5" fillId="22"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6" borderId="0" applyNumberFormat="0" applyBorder="0" applyAlignment="0" applyProtection="0"/>
    <xf numFmtId="0" fontId="7" fillId="23" borderId="0" applyNumberFormat="0" applyBorder="0" applyAlignment="0" applyProtection="0"/>
    <xf numFmtId="0" fontId="5" fillId="23"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7" borderId="0" applyNumberFormat="0" applyBorder="0" applyAlignment="0" applyProtection="0"/>
    <xf numFmtId="0" fontId="7" fillId="24" borderId="0" applyNumberFormat="0" applyBorder="0" applyAlignment="0" applyProtection="0"/>
    <xf numFmtId="0" fontId="5" fillId="24"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5" fillId="25"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8" borderId="0" applyNumberFormat="0" applyBorder="0" applyAlignment="0" applyProtection="0"/>
    <xf numFmtId="0" fontId="7" fillId="26" borderId="0" applyNumberFormat="0" applyBorder="0" applyAlignment="0" applyProtection="0"/>
    <xf numFmtId="0" fontId="5" fillId="26"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8" fillId="27"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8" fillId="28"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8" fillId="29"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8"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8" fillId="31"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8" fillId="32" borderId="0" applyNumberFormat="0" applyBorder="0" applyAlignment="0" applyProtection="0"/>
    <xf numFmtId="0" fontId="7" fillId="32"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10" fillId="33" borderId="0" applyNumberFormat="0" applyBorder="0" applyAlignment="0" applyProtection="0"/>
    <xf numFmtId="0" fontId="9" fillId="33" borderId="0" applyNumberFormat="0" applyBorder="0" applyAlignment="0" applyProtection="0"/>
    <xf numFmtId="0" fontId="11" fillId="34" borderId="3" applyNumberFormat="0" applyAlignment="0" applyProtection="0"/>
    <xf numFmtId="0" fontId="11" fillId="34" borderId="3" applyNumberFormat="0" applyAlignment="0" applyProtection="0"/>
    <xf numFmtId="0" fontId="11" fillId="34" borderId="3" applyNumberFormat="0" applyAlignment="0" applyProtection="0"/>
    <xf numFmtId="0" fontId="12" fillId="34" borderId="3" applyNumberFormat="0" applyAlignment="0" applyProtection="0"/>
    <xf numFmtId="0" fontId="11" fillId="34" borderId="3" applyNumberFormat="0" applyAlignment="0" applyProtection="0"/>
    <xf numFmtId="0" fontId="13" fillId="35" borderId="4" applyNumberFormat="0" applyAlignment="0" applyProtection="0"/>
    <xf numFmtId="0" fontId="13" fillId="35" borderId="4" applyNumberFormat="0" applyAlignment="0" applyProtection="0"/>
    <xf numFmtId="0" fontId="13" fillId="35" borderId="4" applyNumberFormat="0" applyAlignment="0" applyProtection="0"/>
    <xf numFmtId="0" fontId="14" fillId="35" borderId="4" applyNumberFormat="0" applyAlignment="0" applyProtection="0"/>
    <xf numFmtId="0" fontId="13" fillId="35" borderId="4"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9" fillId="36" borderId="0" applyNumberFormat="0" applyBorder="0" applyAlignment="0" applyProtection="0"/>
    <xf numFmtId="0" fontId="18" fillId="36" borderId="0" applyNumberFormat="0" applyBorder="0" applyAlignment="0" applyProtection="0"/>
    <xf numFmtId="0" fontId="20" fillId="0" borderId="5"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5" applyNumberFormat="0" applyFill="0" applyAlignment="0" applyProtection="0"/>
    <xf numFmtId="0" fontId="20" fillId="0" borderId="5"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3" fillId="0" borderId="6" applyNumberFormat="0" applyFill="0" applyAlignment="0" applyProtection="0"/>
    <xf numFmtId="0" fontId="22"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37" borderId="3" applyNumberFormat="0" applyAlignment="0" applyProtection="0"/>
    <xf numFmtId="0" fontId="28" fillId="37" borderId="3" applyNumberFormat="0" applyAlignment="0" applyProtection="0"/>
    <xf numFmtId="0" fontId="28" fillId="37" borderId="3" applyNumberFormat="0" applyAlignment="0" applyProtection="0"/>
    <xf numFmtId="0" fontId="29" fillId="37" borderId="3" applyNumberFormat="0" applyAlignment="0" applyProtection="0"/>
    <xf numFmtId="0" fontId="28" fillId="37" borderId="3" applyNumberFormat="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8" applyNumberFormat="0" applyFill="0" applyAlignment="0" applyProtection="0"/>
    <xf numFmtId="0" fontId="30" fillId="0" borderId="8" applyNumberFormat="0" applyFill="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6" fillId="0" borderId="0"/>
    <xf numFmtId="0" fontId="15" fillId="0" borderId="0"/>
    <xf numFmtId="0" fontId="6" fillId="0" borderId="0"/>
    <xf numFmtId="0" fontId="15" fillId="0" borderId="0"/>
    <xf numFmtId="0" fontId="6" fillId="0" borderId="0"/>
    <xf numFmtId="0" fontId="6" fillId="0" borderId="0"/>
    <xf numFmtId="0" fontId="6"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4" fillId="0" borderId="0"/>
    <xf numFmtId="0" fontId="34" fillId="0" borderId="0"/>
    <xf numFmtId="0" fontId="34" fillId="0" borderId="0"/>
    <xf numFmtId="0" fontId="6" fillId="0" borderId="0"/>
    <xf numFmtId="0" fontId="6" fillId="0" borderId="0"/>
    <xf numFmtId="0" fontId="6" fillId="0" borderId="0"/>
    <xf numFmtId="0" fontId="6" fillId="0" borderId="0"/>
    <xf numFmtId="0" fontId="6" fillId="0" borderId="0"/>
    <xf numFmtId="0" fontId="34" fillId="0" borderId="0"/>
    <xf numFmtId="0" fontId="34" fillId="0" borderId="0"/>
    <xf numFmtId="0" fontId="5" fillId="0" borderId="0"/>
    <xf numFmtId="0" fontId="34" fillId="0" borderId="0"/>
    <xf numFmtId="0" fontId="5"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1"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6" fillId="39" borderId="9" applyNumberFormat="0" applyFont="0" applyAlignment="0" applyProtection="0"/>
    <xf numFmtId="0" fontId="35" fillId="34" borderId="10" applyNumberFormat="0" applyAlignment="0" applyProtection="0"/>
    <xf numFmtId="0" fontId="35" fillId="34" borderId="10" applyNumberFormat="0" applyAlignment="0" applyProtection="0"/>
    <xf numFmtId="0" fontId="35" fillId="34" borderId="10" applyNumberFormat="0" applyAlignment="0" applyProtection="0"/>
    <xf numFmtId="0" fontId="36" fillId="34" borderId="10" applyNumberFormat="0" applyAlignment="0" applyProtection="0"/>
    <xf numFmtId="0" fontId="35" fillId="34" borderId="10"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40" fillId="0" borderId="11" applyNumberFormat="0" applyFill="0" applyAlignment="0" applyProtection="0"/>
    <xf numFmtId="0" fontId="39" fillId="0" borderId="11"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cellStyleXfs>
  <cellXfs count="32">
    <xf numFmtId="0" fontId="0" fillId="0" borderId="0" xfId="0"/>
    <xf numFmtId="0" fontId="43" fillId="40" borderId="0" xfId="0" applyFont="1" applyFill="1" applyAlignment="1">
      <alignment horizontal="left" vertical="top"/>
    </xf>
    <xf numFmtId="0" fontId="44" fillId="40" borderId="0" xfId="0" applyFont="1" applyFill="1" applyAlignment="1">
      <alignment horizontal="left" vertical="top"/>
    </xf>
    <xf numFmtId="0" fontId="45" fillId="0" borderId="0" xfId="0" applyFont="1" applyAlignment="1">
      <alignment horizontal="left" vertical="top"/>
    </xf>
    <xf numFmtId="0" fontId="46" fillId="0" borderId="0" xfId="0" applyFont="1" applyAlignment="1">
      <alignment horizontal="left" vertical="top" wrapText="1"/>
    </xf>
    <xf numFmtId="0" fontId="6" fillId="40" borderId="0" xfId="0" applyFont="1" applyFill="1" applyAlignment="1">
      <alignment horizontal="left" vertical="top"/>
    </xf>
    <xf numFmtId="0" fontId="47" fillId="40" borderId="0" xfId="0" applyFont="1" applyFill="1" applyAlignment="1">
      <alignment horizontal="left" vertical="top"/>
    </xf>
    <xf numFmtId="20" fontId="48" fillId="41" borderId="1" xfId="0" applyNumberFormat="1" applyFont="1" applyFill="1" applyBorder="1" applyAlignment="1" applyProtection="1">
      <alignment horizontal="center" vertical="center" wrapText="1"/>
      <protection locked="0"/>
    </xf>
    <xf numFmtId="0" fontId="48"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2"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49" fillId="40" borderId="0" xfId="0" applyFont="1" applyFill="1" applyAlignment="1">
      <alignment horizontal="center" vertical="center"/>
    </xf>
    <xf numFmtId="14" fontId="50"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4" fillId="40" borderId="0" xfId="0" applyNumberFormat="1" applyFont="1" applyFill="1" applyAlignment="1">
      <alignment horizontal="right" vertical="top"/>
    </xf>
    <xf numFmtId="0" fontId="52" fillId="42" borderId="0" xfId="375" applyFont="1" applyFill="1" applyAlignment="1">
      <alignment horizontal="center" vertical="top"/>
    </xf>
    <xf numFmtId="0" fontId="52" fillId="40" borderId="0" xfId="375" applyFont="1" applyFill="1" applyAlignment="1">
      <alignment horizontal="center" vertical="top"/>
    </xf>
    <xf numFmtId="0" fontId="52" fillId="0" borderId="0" xfId="375" applyFont="1" applyAlignment="1">
      <alignment horizontal="center" vertical="top"/>
    </xf>
    <xf numFmtId="164" fontId="44" fillId="40" borderId="0" xfId="0" applyNumberFormat="1" applyFont="1" applyFill="1" applyAlignment="1">
      <alignment horizontal="left" vertical="top"/>
    </xf>
    <xf numFmtId="0" fontId="51" fillId="40" borderId="0" xfId="0" quotePrefix="1" applyFont="1" applyFill="1" applyAlignment="1">
      <alignment horizontal="left" vertical="center" wrapText="1"/>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cellXfs>
  <cellStyles count="459">
    <cellStyle name="20% - Accent1" xfId="1" builtinId="30" customBuiltin="1"/>
    <cellStyle name="20% - Accent1 2" xfId="2" xr:uid="{C69D89AC-0A7E-4A27-8489-549FDBBDF155}"/>
    <cellStyle name="20% - Accent1 2 2" xfId="3" xr:uid="{85AFDF72-74E6-4DD2-8D4A-E06E91CFC9C6}"/>
    <cellStyle name="20% - Accent1 2 2 2" xfId="4" xr:uid="{1EDABD8A-3C83-49B6-B21D-7A78948F8134}"/>
    <cellStyle name="20% - Accent1 2 2 2 2" xfId="5" xr:uid="{A461DE92-22A8-4F57-B29F-4BD40CD8C00C}"/>
    <cellStyle name="20% - Accent1 2 2 2 2 2" xfId="6" xr:uid="{C2404297-9D82-4105-B71C-55945B8E5FB0}"/>
    <cellStyle name="20% - Accent1 2 2 2 3" xfId="7" xr:uid="{E593DADB-1268-4217-ADD9-F00630664CF3}"/>
    <cellStyle name="20% - Accent1 2 2 3" xfId="8" xr:uid="{D63B8502-867F-4AC9-AE99-ACE422EAEA50}"/>
    <cellStyle name="20% - Accent1 2 2 3 2" xfId="9" xr:uid="{B0AA20DF-8736-495F-97D2-633BEC54F738}"/>
    <cellStyle name="20% - Accent1 2 2 4" xfId="10" xr:uid="{E8DFFD16-379B-4F2F-9DF4-070FDCB02595}"/>
    <cellStyle name="20% - Accent1 2 2 5" xfId="11" xr:uid="{844D8B7B-934D-4FCF-92AB-9D1D684ED710}"/>
    <cellStyle name="20% - Accent1 2 3" xfId="12" xr:uid="{FFF49717-7CA7-45D4-AD42-2386C1DAE0E5}"/>
    <cellStyle name="20% - Accent1 2 3 2" xfId="13" xr:uid="{DE4D8AB1-F8B7-423B-AB46-685BDD730BD4}"/>
    <cellStyle name="20% - Accent1 2 3 2 2" xfId="14" xr:uid="{E24897CB-004E-4C11-9A2F-C5A7571B4028}"/>
    <cellStyle name="20% - Accent1 2 3 3" xfId="15" xr:uid="{45BB221B-5CF4-4449-99DF-1EB0A67DA36B}"/>
    <cellStyle name="20% - Accent1 2 4" xfId="16" xr:uid="{27EDD034-03D4-4334-A5A8-497ED03A36D3}"/>
    <cellStyle name="20% - Accent1 2 4 2" xfId="17" xr:uid="{5573C68E-A56F-474E-B20B-0E702EFB6D82}"/>
    <cellStyle name="20% - Accent1 2 5" xfId="18" xr:uid="{481D11C3-7814-4FF7-AAAD-DF9AA881F652}"/>
    <cellStyle name="20% - Accent1 3" xfId="19" xr:uid="{15631398-DDD3-4898-BC48-95F5FD9533A3}"/>
    <cellStyle name="20% - Accent1 3 2" xfId="20" xr:uid="{57E96119-B5D5-44C6-BD94-8FDD94CC5CC0}"/>
    <cellStyle name="20% - Accent1 4" xfId="21" xr:uid="{CF3F4217-0CFA-4F72-BC8B-1D56B48311B3}"/>
    <cellStyle name="20% - Accent2" xfId="22" builtinId="34" customBuiltin="1"/>
    <cellStyle name="20% - Accent2 2" xfId="23" xr:uid="{604588BA-32F5-431E-9C14-1B3857B607A8}"/>
    <cellStyle name="20% - Accent2 2 2" xfId="24" xr:uid="{F9AC1676-4BCA-4792-96AD-8EA778488CB9}"/>
    <cellStyle name="20% - Accent2 2 2 2" xfId="25" xr:uid="{134D24FB-72A4-490E-8B21-1A365BE29F70}"/>
    <cellStyle name="20% - Accent2 2 2 2 2" xfId="26" xr:uid="{BDC751CB-7363-4F63-8E63-678D47E109E2}"/>
    <cellStyle name="20% - Accent2 2 2 2 2 2" xfId="27" xr:uid="{CA3BACAE-AAA2-4F54-A4DA-9FFC4C3DB8B9}"/>
    <cellStyle name="20% - Accent2 2 2 2 3" xfId="28" xr:uid="{1CF3A36A-09E9-422D-8BE0-FD6D352D7EAE}"/>
    <cellStyle name="20% - Accent2 2 2 3" xfId="29" xr:uid="{DB2ED931-6BEF-4971-B253-66E870905537}"/>
    <cellStyle name="20% - Accent2 2 2 3 2" xfId="30" xr:uid="{833D33E5-F85F-4FC9-8683-E568C6E8440F}"/>
    <cellStyle name="20% - Accent2 2 2 4" xfId="31" xr:uid="{FBC3D15F-951A-4222-A1F5-70AF0108D656}"/>
    <cellStyle name="20% - Accent2 2 2 5" xfId="32" xr:uid="{72256BC9-3AD8-4E33-944C-D71290E04275}"/>
    <cellStyle name="20% - Accent2 2 3" xfId="33" xr:uid="{C9FE9999-F6A7-4B66-A2DB-FBF662DB801E}"/>
    <cellStyle name="20% - Accent2 2 3 2" xfId="34" xr:uid="{FEBBD010-9EBC-4E6F-BE18-44A2E7FB5340}"/>
    <cellStyle name="20% - Accent2 2 3 2 2" xfId="35" xr:uid="{83910AC5-ACEC-41DE-823A-B90D64494611}"/>
    <cellStyle name="20% - Accent2 2 3 3" xfId="36" xr:uid="{3B343DCC-4225-42D2-8EBE-296E249EC5D6}"/>
    <cellStyle name="20% - Accent2 2 4" xfId="37" xr:uid="{BFA907D8-511F-4594-848F-2E708E94039E}"/>
    <cellStyle name="20% - Accent2 2 4 2" xfId="38" xr:uid="{9586C2B0-7AC4-4A31-921F-5EB1FE3CA3F4}"/>
    <cellStyle name="20% - Accent2 2 5" xfId="39" xr:uid="{D6799AF0-8A98-4B58-886E-50A717090CD0}"/>
    <cellStyle name="20% - Accent2 3" xfId="40" xr:uid="{3195F9AC-F33A-41BD-B4BB-929E3BCD4554}"/>
    <cellStyle name="20% - Accent2 3 2" xfId="41" xr:uid="{D8F74983-5DF9-4757-8680-2A572289BF46}"/>
    <cellStyle name="20% - Accent2 4" xfId="42" xr:uid="{EEA011AA-A381-437D-B345-B73D1A964CEA}"/>
    <cellStyle name="20% - Accent3" xfId="43" builtinId="38" customBuiltin="1"/>
    <cellStyle name="20% - Accent3 2" xfId="44" xr:uid="{76424505-082C-4B6A-A1D6-877122F305F9}"/>
    <cellStyle name="20% - Accent3 2 2" xfId="45" xr:uid="{02ACB893-A531-4220-A311-5D39C774AA5A}"/>
    <cellStyle name="20% - Accent3 2 2 2" xfId="46" xr:uid="{CF8CBC6D-0D5D-4B5F-BCB1-EA143A479C8C}"/>
    <cellStyle name="20% - Accent3 2 2 2 2" xfId="47" xr:uid="{4C36F3D5-3E10-4D2C-9DEE-7F0E39248065}"/>
    <cellStyle name="20% - Accent3 2 2 2 2 2" xfId="48" xr:uid="{991F0CA1-C7BD-4030-A1CC-7FEC98ABFBBE}"/>
    <cellStyle name="20% - Accent3 2 2 2 3" xfId="49" xr:uid="{E6969E29-0EA8-4368-804D-51045B5E46E2}"/>
    <cellStyle name="20% - Accent3 2 2 3" xfId="50" xr:uid="{8856EE29-A610-4BF8-A14E-49C011032C5D}"/>
    <cellStyle name="20% - Accent3 2 2 3 2" xfId="51" xr:uid="{A4956062-C767-4B24-A19A-4955BA0CAECA}"/>
    <cellStyle name="20% - Accent3 2 2 4" xfId="52" xr:uid="{B694F283-5459-4544-BA61-94C4EE0AB976}"/>
    <cellStyle name="20% - Accent3 2 2 5" xfId="53" xr:uid="{6F81858D-B1FE-4407-8D00-F7B48F95DA5B}"/>
    <cellStyle name="20% - Accent3 2 3" xfId="54" xr:uid="{087BDF96-09DA-46A8-9A17-B640A0F2BBEB}"/>
    <cellStyle name="20% - Accent3 2 3 2" xfId="55" xr:uid="{2AEB8701-FB8F-4B22-BF12-49BD9BEADF1A}"/>
    <cellStyle name="20% - Accent3 2 3 2 2" xfId="56" xr:uid="{4F388013-C7F6-4C91-A617-BB96E58CD964}"/>
    <cellStyle name="20% - Accent3 2 3 3" xfId="57" xr:uid="{F0A0F270-6706-4155-9BCA-5F70C8575A6D}"/>
    <cellStyle name="20% - Accent3 2 4" xfId="58" xr:uid="{5A4C21D4-2217-4847-9DD8-8DD383B5D52D}"/>
    <cellStyle name="20% - Accent3 2 4 2" xfId="59" xr:uid="{7C50FA09-D39F-4588-946E-999011051DA8}"/>
    <cellStyle name="20% - Accent3 2 5" xfId="60" xr:uid="{04A2F7D2-717E-44D9-8290-DED87642052F}"/>
    <cellStyle name="20% - Accent3 3" xfId="61" xr:uid="{4C0E7857-CBDD-463B-BE3B-695DA4B8C330}"/>
    <cellStyle name="20% - Accent3 3 2" xfId="62" xr:uid="{CB4CDD32-9906-4C7D-9FA5-2E8146176CE0}"/>
    <cellStyle name="20% - Accent3 4" xfId="63" xr:uid="{4DA3DA63-2D8F-482E-907C-A5A88DA01AFE}"/>
    <cellStyle name="20% - Accent4" xfId="64" builtinId="42" customBuiltin="1"/>
    <cellStyle name="20% - Accent4 2" xfId="65" xr:uid="{753A072A-2A44-49E7-AC6E-85C37FA0E0CF}"/>
    <cellStyle name="20% - Accent4 2 2" xfId="66" xr:uid="{7CE522F8-9E46-4EB6-A6A0-85C6CE7D9474}"/>
    <cellStyle name="20% - Accent4 2 2 2" xfId="67" xr:uid="{28A799F1-01E8-4A3B-ABE0-E1F4FA686E42}"/>
    <cellStyle name="20% - Accent4 2 2 2 2" xfId="68" xr:uid="{290715EC-C73F-4B91-9017-81CF240C0048}"/>
    <cellStyle name="20% - Accent4 2 2 2 2 2" xfId="69" xr:uid="{12351FB1-176A-4037-929D-C6A195E51586}"/>
    <cellStyle name="20% - Accent4 2 2 2 3" xfId="70" xr:uid="{6C3DC9E7-C36A-4F22-9E09-7FB5C9229F12}"/>
    <cellStyle name="20% - Accent4 2 2 3" xfId="71" xr:uid="{BD47672A-0CA8-456E-A965-964B1E07052D}"/>
    <cellStyle name="20% - Accent4 2 2 3 2" xfId="72" xr:uid="{766B48E7-AA55-48FA-9BFF-71AB7A75274F}"/>
    <cellStyle name="20% - Accent4 2 2 4" xfId="73" xr:uid="{8CECB86D-8D46-4E92-9610-54F22F5C9D78}"/>
    <cellStyle name="20% - Accent4 2 2 5" xfId="74" xr:uid="{0DC9B001-5E5F-46EF-9F48-DCF29A01950D}"/>
    <cellStyle name="20% - Accent4 2 3" xfId="75" xr:uid="{D7C71E24-184E-4289-B9EB-2A451493A74A}"/>
    <cellStyle name="20% - Accent4 2 3 2" xfId="76" xr:uid="{F7C078F4-64D2-4B2A-A8A1-1469C5EBBA93}"/>
    <cellStyle name="20% - Accent4 2 3 2 2" xfId="77" xr:uid="{1B7799D5-B320-48D2-9B42-4F1EEE63942C}"/>
    <cellStyle name="20% - Accent4 2 3 3" xfId="78" xr:uid="{3DFF0592-55D4-4ED3-813D-A615EA8B88C7}"/>
    <cellStyle name="20% - Accent4 2 4" xfId="79" xr:uid="{FF9BB1E6-AD4D-49A7-9DD5-BF04A7738A3D}"/>
    <cellStyle name="20% - Accent4 2 4 2" xfId="80" xr:uid="{824260E1-E8BB-4EAE-A45A-A6A86C2362EC}"/>
    <cellStyle name="20% - Accent4 2 5" xfId="81" xr:uid="{3CF1F673-F700-4705-B975-5F58122A81D1}"/>
    <cellStyle name="20% - Accent4 3" xfId="82" xr:uid="{922596AC-2558-4CE1-871C-20391BFD5975}"/>
    <cellStyle name="20% - Accent4 3 2" xfId="83" xr:uid="{EA9B69F6-C246-474B-8029-ADDA0364DB30}"/>
    <cellStyle name="20% - Accent4 4" xfId="84" xr:uid="{9106E794-E48A-4E06-AABF-0676B786F8D4}"/>
    <cellStyle name="20% - Accent5" xfId="85" builtinId="46" customBuiltin="1"/>
    <cellStyle name="20% - Accent5 2" xfId="86" xr:uid="{CD375519-47B2-4BEF-B6AC-473A3F7E9B14}"/>
    <cellStyle name="20% - Accent5 2 2" xfId="87" xr:uid="{133CC4CE-AED4-4DA2-8EE5-FFD626E18997}"/>
    <cellStyle name="20% - Accent5 2 2 2" xfId="88" xr:uid="{93CB9751-308E-429C-A2B7-E84691AA43E5}"/>
    <cellStyle name="20% - Accent5 2 2 2 2" xfId="89" xr:uid="{94F6811D-7A68-4E5C-B7F0-B5692FA8B86C}"/>
    <cellStyle name="20% - Accent5 2 2 2 2 2" xfId="90" xr:uid="{EF3297BF-AA53-484F-A5A4-A237A4A02384}"/>
    <cellStyle name="20% - Accent5 2 2 2 3" xfId="91" xr:uid="{50015994-1A01-443C-972C-83E146BF558C}"/>
    <cellStyle name="20% - Accent5 2 2 3" xfId="92" xr:uid="{ADC40748-8CCB-42A3-BCED-2D10E63A3D76}"/>
    <cellStyle name="20% - Accent5 2 2 3 2" xfId="93" xr:uid="{818C107F-C369-4A0A-AE17-699EAD0DFB40}"/>
    <cellStyle name="20% - Accent5 2 2 4" xfId="94" xr:uid="{F382041B-A0DD-460C-890D-009BB1184F39}"/>
    <cellStyle name="20% - Accent5 2 2 5" xfId="95" xr:uid="{1C661036-C663-41B9-97D1-7708AD9BADE4}"/>
    <cellStyle name="20% - Accent5 2 2 6" xfId="96" xr:uid="{1758513C-9E52-4CB4-9C6F-9BB5064E5034}"/>
    <cellStyle name="20% - Accent5 2 2 7" xfId="97" xr:uid="{D48DC087-C995-44D5-A70F-026EB788B0F8}"/>
    <cellStyle name="20% - Accent5 2 2 8" xfId="98" xr:uid="{4646ED3A-7999-4198-92E6-4CFA2397C098}"/>
    <cellStyle name="20% - Accent5 2 3" xfId="99" xr:uid="{6837B46C-D267-43C3-A08A-02919CA7325A}"/>
    <cellStyle name="20% - Accent5 2 3 2" xfId="100" xr:uid="{0C7904B7-D2B8-49BB-80FD-95655F22DF4D}"/>
    <cellStyle name="20% - Accent5 2 3 2 2" xfId="101" xr:uid="{146B400E-B690-4A29-9E36-9820A681C792}"/>
    <cellStyle name="20% - Accent5 2 3 3" xfId="102" xr:uid="{64497017-52B1-45B3-BB4B-657420577403}"/>
    <cellStyle name="20% - Accent5 2 3 4" xfId="103" xr:uid="{73046C15-B3AA-4FF3-A52C-8A8DC30B9646}"/>
    <cellStyle name="20% - Accent5 2 3 5" xfId="104" xr:uid="{8467B674-8921-4F5A-8343-5DACAEF94FDB}"/>
    <cellStyle name="20% - Accent5 2 3 6" xfId="105" xr:uid="{3BBE2FA8-243E-41A2-96A3-5D4DEE87C03A}"/>
    <cellStyle name="20% - Accent5 2 3 7" xfId="106" xr:uid="{79DDF3C2-F57D-42DD-B8AC-36EFFD8B906B}"/>
    <cellStyle name="20% - Accent5 2 4" xfId="107" xr:uid="{C38C3A9E-E080-476E-9EC7-2B1D18F3B6AC}"/>
    <cellStyle name="20% - Accent5 2 4 2" xfId="108" xr:uid="{3C4F93BB-2C81-494A-9775-27290BD59AE0}"/>
    <cellStyle name="20% - Accent5 2 5" xfId="109" xr:uid="{3FE6EDFB-7811-4CD9-9776-B1F035767BA7}"/>
    <cellStyle name="20% - Accent5 2 6" xfId="110" xr:uid="{1B216468-3EAC-4263-9E57-7309AADFD880}"/>
    <cellStyle name="20% - Accent5 2 7" xfId="111" xr:uid="{DA41D3CC-D924-4FF7-836B-517C727CD2A2}"/>
    <cellStyle name="20% - Accent5 2 8" xfId="112" xr:uid="{EF8EA1C7-973C-40F1-A2A3-E33311330ABC}"/>
    <cellStyle name="20% - Accent5 2 9" xfId="113" xr:uid="{980BB6FC-A0A8-46A4-9468-54B3ED564E4C}"/>
    <cellStyle name="20% - Accent5 3" xfId="114" xr:uid="{3CC67626-4107-40CA-A5C7-06E916ED858C}"/>
    <cellStyle name="20% - Accent5 3 2" xfId="115" xr:uid="{39441784-1DC5-441C-9548-A5D39C2E07D7}"/>
    <cellStyle name="20% - Accent5 4" xfId="116" xr:uid="{BED264CF-916D-4083-9D53-EBA8D3FFEB6B}"/>
    <cellStyle name="20% - Accent6" xfId="117" builtinId="50" customBuiltin="1"/>
    <cellStyle name="20% - Accent6 2" xfId="118" xr:uid="{779020C8-D8CF-4D3F-BC62-213642F45A31}"/>
    <cellStyle name="20% - Accent6 2 2" xfId="119" xr:uid="{6C7E39A9-A55E-4487-8B9F-1B3598EFA603}"/>
    <cellStyle name="20% - Accent6 2 2 2" xfId="120" xr:uid="{647A4D07-7AEF-4A46-80F2-9FF0915B12E9}"/>
    <cellStyle name="20% - Accent6 2 2 2 2" xfId="121" xr:uid="{02BFAE2D-C05B-423A-BDB4-127FE2806419}"/>
    <cellStyle name="20% - Accent6 2 2 2 2 2" xfId="122" xr:uid="{89AF1FBD-8AD6-424C-93B7-C8A0470FCCFF}"/>
    <cellStyle name="20% - Accent6 2 2 2 3" xfId="123" xr:uid="{706752D1-150E-400B-828B-4B7881D1A75D}"/>
    <cellStyle name="20% - Accent6 2 2 3" xfId="124" xr:uid="{85203C80-0721-42A3-BFD9-C863E05C5ED9}"/>
    <cellStyle name="20% - Accent6 2 2 3 2" xfId="125" xr:uid="{1665EBA6-2220-42CD-9F36-8340F38E59D6}"/>
    <cellStyle name="20% - Accent6 2 2 4" xfId="126" xr:uid="{C570D72A-FEC3-428A-AEA8-3046F79BB108}"/>
    <cellStyle name="20% - Accent6 2 2 5" xfId="127" xr:uid="{0E207736-8089-46EF-BCC4-3F4FC4DDD8C6}"/>
    <cellStyle name="20% - Accent6 2 3" xfId="128" xr:uid="{D519464A-7FD4-4378-A1AD-498010DBE294}"/>
    <cellStyle name="20% - Accent6 2 3 2" xfId="129" xr:uid="{2F392692-1437-4753-8BEA-5A266DF8E5A1}"/>
    <cellStyle name="20% - Accent6 2 3 2 2" xfId="130" xr:uid="{76BBDA5C-C902-4548-AA8B-1EF10A71E811}"/>
    <cellStyle name="20% - Accent6 2 3 3" xfId="131" xr:uid="{740E265B-E7D7-42B6-98B3-CB9C5447AC1C}"/>
    <cellStyle name="20% - Accent6 2 4" xfId="132" xr:uid="{C587C0BB-69DA-4741-B0AF-193581FB5552}"/>
    <cellStyle name="20% - Accent6 2 4 2" xfId="133" xr:uid="{F2152527-E8DD-4282-B243-5B94EBC6A4D9}"/>
    <cellStyle name="20% - Accent6 2 5" xfId="134" xr:uid="{351F6EAC-C620-45CA-877B-41BF1930D784}"/>
    <cellStyle name="20% - Accent6 3" xfId="135" xr:uid="{C24105AC-05C7-4CD5-BD39-B08E8FB64BA6}"/>
    <cellStyle name="20% - Accent6 3 2" xfId="136" xr:uid="{CD83E319-653F-4B6B-9B01-3686DCC0CEFD}"/>
    <cellStyle name="20% - Accent6 4" xfId="137" xr:uid="{794DDB4A-7E22-460D-9867-7D1E904BEFF5}"/>
    <cellStyle name="40% - Accent1" xfId="138" builtinId="31" customBuiltin="1"/>
    <cellStyle name="40% - Accent1 2" xfId="139" xr:uid="{4D46951F-F6D4-4B67-AAB1-BCA0897A9BFE}"/>
    <cellStyle name="40% - Accent1 2 2" xfId="140" xr:uid="{75333580-FEA1-4701-939C-3AD49164B561}"/>
    <cellStyle name="40% - Accent1 2 2 2" xfId="141" xr:uid="{117D4E79-3185-4129-B892-7672D0E09C5E}"/>
    <cellStyle name="40% - Accent1 2 2 2 2" xfId="142" xr:uid="{52E74C75-198B-4ED9-8AA1-BD1B1DF1FD38}"/>
    <cellStyle name="40% - Accent1 2 2 2 2 2" xfId="143" xr:uid="{25FD5732-F961-413A-AE33-6B79D10A35D3}"/>
    <cellStyle name="40% - Accent1 2 2 2 3" xfId="144" xr:uid="{E7E6EFED-7196-48B7-9930-3F744171903E}"/>
    <cellStyle name="40% - Accent1 2 2 3" xfId="145" xr:uid="{744C0B79-1C3B-4A98-8AAA-32DB21C43224}"/>
    <cellStyle name="40% - Accent1 2 2 3 2" xfId="146" xr:uid="{06D946D2-A46E-4EE9-AF8D-10AEDDDB1B78}"/>
    <cellStyle name="40% - Accent1 2 2 4" xfId="147" xr:uid="{27ABACD6-C6B8-4CE0-BFCA-7DAA80AB19F0}"/>
    <cellStyle name="40% - Accent1 2 2 5" xfId="148" xr:uid="{4C57F112-45F7-42B8-A8DD-75EE023D554B}"/>
    <cellStyle name="40% - Accent1 2 3" xfId="149" xr:uid="{B9950BA3-1606-4D88-84D1-2A1F434F2470}"/>
    <cellStyle name="40% - Accent1 2 3 2" xfId="150" xr:uid="{FE18FFFF-3DCF-4472-B1B3-7B3035081886}"/>
    <cellStyle name="40% - Accent1 2 3 2 2" xfId="151" xr:uid="{CF652774-EBE6-4579-8A2E-B063BDD8F61C}"/>
    <cellStyle name="40% - Accent1 2 3 3" xfId="152" xr:uid="{2E433206-D798-4518-B613-A557E81D981A}"/>
    <cellStyle name="40% - Accent1 2 4" xfId="153" xr:uid="{B0983E66-C7DB-48DD-A618-7CA193F0059D}"/>
    <cellStyle name="40% - Accent1 2 4 2" xfId="154" xr:uid="{F209B07D-9EE0-4839-9432-2ACAADF753CB}"/>
    <cellStyle name="40% - Accent1 2 5" xfId="155" xr:uid="{80F7B530-259F-4529-9E54-4DC5ACCB3C7B}"/>
    <cellStyle name="40% - Accent1 3" xfId="156" xr:uid="{49EF97FA-67DE-4F6E-A475-B2866196F08F}"/>
    <cellStyle name="40% - Accent1 3 2" xfId="157" xr:uid="{C533F1ED-5922-4815-A69D-56AA3B8E3EB8}"/>
    <cellStyle name="40% - Accent1 4" xfId="158" xr:uid="{59C0476A-2275-437C-97C1-B7C33E0E509A}"/>
    <cellStyle name="40% - Accent2" xfId="159" builtinId="35" customBuiltin="1"/>
    <cellStyle name="40% - Accent2 2" xfId="160" xr:uid="{2C86AF72-1CF8-4585-A672-632F1A2B84D1}"/>
    <cellStyle name="40% - Accent2 2 2" xfId="161" xr:uid="{12125DE0-D110-4973-8079-EC13410B8464}"/>
    <cellStyle name="40% - Accent2 2 2 2" xfId="162" xr:uid="{D00F9DF1-84AF-449F-8467-F87CDEE679DF}"/>
    <cellStyle name="40% - Accent2 2 2 2 2" xfId="163" xr:uid="{261276BB-F230-4FEF-A8CD-96E3889BAD43}"/>
    <cellStyle name="40% - Accent2 2 2 2 2 2" xfId="164" xr:uid="{CCA7C870-3F10-4DB6-9DFE-5511FDEC7FFC}"/>
    <cellStyle name="40% - Accent2 2 2 2 3" xfId="165" xr:uid="{665E49EE-0F74-4AB8-AA9C-BB79EAEA3605}"/>
    <cellStyle name="40% - Accent2 2 2 3" xfId="166" xr:uid="{410BD320-17E1-414E-A7BA-A7800D6B48C2}"/>
    <cellStyle name="40% - Accent2 2 2 3 2" xfId="167" xr:uid="{58D0CAF2-BBF7-487A-809C-6DABFFF4D35C}"/>
    <cellStyle name="40% - Accent2 2 2 4" xfId="168" xr:uid="{AD0C6C57-3FC2-4FDF-B678-CE28D5914516}"/>
    <cellStyle name="40% - Accent2 2 2 5" xfId="169" xr:uid="{34F687FD-97B4-4ADD-9AAD-357575EA6EAB}"/>
    <cellStyle name="40% - Accent2 2 3" xfId="170" xr:uid="{59D2B43F-FB01-477D-9B32-2E8789360E1B}"/>
    <cellStyle name="40% - Accent2 2 3 2" xfId="171" xr:uid="{969940FA-F1A5-4311-B52A-F37E16F5084A}"/>
    <cellStyle name="40% - Accent2 2 3 2 2" xfId="172" xr:uid="{F6E0EFB9-2721-455B-AFD4-C78BF0EE6D89}"/>
    <cellStyle name="40% - Accent2 2 3 3" xfId="173" xr:uid="{4EF4A2D8-51E5-487C-B45B-67718556F138}"/>
    <cellStyle name="40% - Accent2 2 4" xfId="174" xr:uid="{05F10831-D0A4-4153-9C59-F58B498DE2D3}"/>
    <cellStyle name="40% - Accent2 2 4 2" xfId="175" xr:uid="{B87BBEE4-D9A3-4A48-94CF-4AFE027DF6C7}"/>
    <cellStyle name="40% - Accent2 2 5" xfId="176" xr:uid="{DEA22FCD-4FE9-4F36-B1F4-75F9C6D72311}"/>
    <cellStyle name="40% - Accent2 3" xfId="177" xr:uid="{64BF05CE-C258-4B29-B3CA-22DF55F6642D}"/>
    <cellStyle name="40% - Accent2 3 2" xfId="178" xr:uid="{6F51ACF2-54A0-4C94-9678-5EA73A7D4FBB}"/>
    <cellStyle name="40% - Accent2 4" xfId="179" xr:uid="{DFBE0147-90B1-445A-87C7-FD87EB5BC6B2}"/>
    <cellStyle name="40% - Accent3" xfId="180" builtinId="39" customBuiltin="1"/>
    <cellStyle name="40% - Accent3 2" xfId="181" xr:uid="{37C40719-C7F8-42B3-8C4E-91596172A8BE}"/>
    <cellStyle name="40% - Accent3 2 2" xfId="182" xr:uid="{092BDE14-8156-4101-84FD-157A08D62D2D}"/>
    <cellStyle name="40% - Accent3 2 2 2" xfId="183" xr:uid="{72B61B89-7E75-4A40-9118-67241F4F242A}"/>
    <cellStyle name="40% - Accent3 2 2 2 2" xfId="184" xr:uid="{F9915143-1A03-4AA7-B9F5-CFDFD62C6388}"/>
    <cellStyle name="40% - Accent3 2 2 2 2 2" xfId="185" xr:uid="{618208D3-C571-4B69-A50A-DB32872F2074}"/>
    <cellStyle name="40% - Accent3 2 2 2 3" xfId="186" xr:uid="{7D704200-4477-41BD-A5F3-04A93656141A}"/>
    <cellStyle name="40% - Accent3 2 2 3" xfId="187" xr:uid="{E8DFA2FF-FF0B-45A0-9B0A-43494834FDE8}"/>
    <cellStyle name="40% - Accent3 2 2 3 2" xfId="188" xr:uid="{53DCAA4E-7CC2-4E44-8998-8EF306B65192}"/>
    <cellStyle name="40% - Accent3 2 2 4" xfId="189" xr:uid="{0FA83E93-6471-491F-8C0E-92ADACF737CB}"/>
    <cellStyle name="40% - Accent3 2 2 5" xfId="190" xr:uid="{701228A1-DE44-434A-A95B-C6FBF393244C}"/>
    <cellStyle name="40% - Accent3 2 3" xfId="191" xr:uid="{02AE9D77-25C4-4A3E-8F58-DEB3E41D035E}"/>
    <cellStyle name="40% - Accent3 2 3 2" xfId="192" xr:uid="{F8764256-D92E-437E-9930-A185B941F673}"/>
    <cellStyle name="40% - Accent3 2 3 2 2" xfId="193" xr:uid="{70952E18-CC95-480D-9699-B95C8976B3AB}"/>
    <cellStyle name="40% - Accent3 2 3 3" xfId="194" xr:uid="{EB039F2D-F873-438A-8CC7-D25D8896AE35}"/>
    <cellStyle name="40% - Accent3 2 4" xfId="195" xr:uid="{E5DF0CCD-BB48-4836-8F70-7B5A5226250D}"/>
    <cellStyle name="40% - Accent3 2 4 2" xfId="196" xr:uid="{5F485B91-583C-41B8-BD93-6217192467A1}"/>
    <cellStyle name="40% - Accent3 2 5" xfId="197" xr:uid="{49E7746F-C013-4555-9C9F-254722A92F67}"/>
    <cellStyle name="40% - Accent3 3" xfId="198" xr:uid="{8BF7727B-7147-4C90-9492-618C6B9A4C1E}"/>
    <cellStyle name="40% - Accent3 3 2" xfId="199" xr:uid="{C3D6FF50-57C7-492F-9A20-B8C3CBBDC545}"/>
    <cellStyle name="40% - Accent3 4" xfId="200" xr:uid="{2D119851-DEF4-4601-968A-6FFB78BE6D96}"/>
    <cellStyle name="40% - Accent4" xfId="201" builtinId="43" customBuiltin="1"/>
    <cellStyle name="40% - Accent4 2" xfId="202" xr:uid="{80354CAC-09A0-48B3-959A-70DEA568891E}"/>
    <cellStyle name="40% - Accent4 2 2" xfId="203" xr:uid="{EBA71C00-7AAE-4804-9714-8DF97694B59D}"/>
    <cellStyle name="40% - Accent4 2 2 2" xfId="204" xr:uid="{95D88799-6482-4999-8EF3-46A9EB677793}"/>
    <cellStyle name="40% - Accent4 2 2 2 2" xfId="205" xr:uid="{C66065BA-008C-4AF4-BB05-B2F365C383BA}"/>
    <cellStyle name="40% - Accent4 2 2 2 2 2" xfId="206" xr:uid="{115D3688-8D56-40E7-8ADE-61B6CD627682}"/>
    <cellStyle name="40% - Accent4 2 2 2 3" xfId="207" xr:uid="{45706476-CA58-4BF8-96D9-05923FB98C3E}"/>
    <cellStyle name="40% - Accent4 2 2 3" xfId="208" xr:uid="{60D826BD-1269-4B8A-88FD-3CD7000B2A89}"/>
    <cellStyle name="40% - Accent4 2 2 3 2" xfId="209" xr:uid="{005C5789-12CB-40B0-ACB1-84A1C8A90D4D}"/>
    <cellStyle name="40% - Accent4 2 2 4" xfId="210" xr:uid="{C095A02B-830D-4D86-BF7B-92AE64714738}"/>
    <cellStyle name="40% - Accent4 2 2 5" xfId="211" xr:uid="{BAE61E7E-5A72-44B1-A63D-1C62804C3CFB}"/>
    <cellStyle name="40% - Accent4 2 3" xfId="212" xr:uid="{0804333C-750A-45AE-A4E9-4946090FB7CE}"/>
    <cellStyle name="40% - Accent4 2 3 2" xfId="213" xr:uid="{120578C4-8C56-42B2-94A9-FD3F592C81CA}"/>
    <cellStyle name="40% - Accent4 2 3 2 2" xfId="214" xr:uid="{0F0AC78E-9D12-4ED9-AABC-2092101751BB}"/>
    <cellStyle name="40% - Accent4 2 3 3" xfId="215" xr:uid="{CA91156B-27A2-459B-85A3-7F701261BF67}"/>
    <cellStyle name="40% - Accent4 2 4" xfId="216" xr:uid="{F59F8904-76C9-428D-8767-D0C7507CD7CB}"/>
    <cellStyle name="40% - Accent4 2 4 2" xfId="217" xr:uid="{27D0D146-0C5A-4E27-AA1D-76B667C39FB0}"/>
    <cellStyle name="40% - Accent4 2 5" xfId="218" xr:uid="{FAA497E6-3192-4207-8127-48338BA833DD}"/>
    <cellStyle name="40% - Accent4 3" xfId="219" xr:uid="{0081E52E-B15C-43E7-A052-AE2E443F1407}"/>
    <cellStyle name="40% - Accent4 3 2" xfId="220" xr:uid="{3A769158-D172-4ECB-9429-3C03A220371F}"/>
    <cellStyle name="40% - Accent4 4" xfId="221" xr:uid="{2CE428E9-CC46-4955-A568-397A66A2010D}"/>
    <cellStyle name="40% - Accent5" xfId="222" builtinId="47" customBuiltin="1"/>
    <cellStyle name="40% - Accent5 2" xfId="223" xr:uid="{D85CE838-45D3-4AF6-B6D0-70CF17D35CC5}"/>
    <cellStyle name="40% - Accent5 2 2" xfId="224" xr:uid="{BE8B062A-446F-428A-8A34-351523DF9BD4}"/>
    <cellStyle name="40% - Accent5 2 2 2" xfId="225" xr:uid="{B8096D7F-9653-48E5-8B2E-55D059831FDB}"/>
    <cellStyle name="40% - Accent5 2 2 2 2" xfId="226" xr:uid="{57DC4491-C11F-4748-A64A-A0C900D63546}"/>
    <cellStyle name="40% - Accent5 2 2 2 2 2" xfId="227" xr:uid="{BD5A9CAD-4383-4EC1-9ACA-AD8E36A28024}"/>
    <cellStyle name="40% - Accent5 2 2 2 3" xfId="228" xr:uid="{3FC7F026-0925-4471-A4DE-6AEFC929A3E6}"/>
    <cellStyle name="40% - Accent5 2 2 3" xfId="229" xr:uid="{247A7901-DDE3-4DF6-B191-D015497D2CEC}"/>
    <cellStyle name="40% - Accent5 2 2 3 2" xfId="230" xr:uid="{582F7E1C-6813-4844-BCFA-48051211A366}"/>
    <cellStyle name="40% - Accent5 2 2 4" xfId="231" xr:uid="{A5C663C2-07EF-4CD7-A559-A544CB14F42B}"/>
    <cellStyle name="40% - Accent5 2 2 5" xfId="232" xr:uid="{CC5A6219-4B12-4925-A6CA-86A79AF7CCE8}"/>
    <cellStyle name="40% - Accent5 2 3" xfId="233" xr:uid="{0DDE4376-A03E-45C4-A979-275EEE3B6152}"/>
    <cellStyle name="40% - Accent5 2 3 2" xfId="234" xr:uid="{1CA4A2EF-CE82-4416-963A-F25CF7C83855}"/>
    <cellStyle name="40% - Accent5 2 3 2 2" xfId="235" xr:uid="{0B1C9899-B432-4CD2-B6D1-74D3AFC93855}"/>
    <cellStyle name="40% - Accent5 2 3 3" xfId="236" xr:uid="{DE8999BB-E412-42FA-AF88-07C9C2E3B0CF}"/>
    <cellStyle name="40% - Accent5 2 4" xfId="237" xr:uid="{04BA2835-E930-4823-89EB-77068EFADC82}"/>
    <cellStyle name="40% - Accent5 2 4 2" xfId="238" xr:uid="{54C2E073-7A76-4B4B-98CE-14143C195C25}"/>
    <cellStyle name="40% - Accent5 2 5" xfId="239" xr:uid="{58F55BD5-201E-48B7-B2B4-CD4CB219AA6B}"/>
    <cellStyle name="40% - Accent5 3" xfId="240" xr:uid="{FA7A4B27-8E7A-4DED-BD61-1F711D02E577}"/>
    <cellStyle name="40% - Accent5 3 2" xfId="241" xr:uid="{5F97A7E1-126C-490E-A96B-A341BDBCED00}"/>
    <cellStyle name="40% - Accent5 4" xfId="242" xr:uid="{EE7A293A-26AD-4761-B443-28CF01F03973}"/>
    <cellStyle name="40% - Accent6" xfId="243" builtinId="51" customBuiltin="1"/>
    <cellStyle name="40% - Accent6 2" xfId="244" xr:uid="{3E8D8043-C2E4-4F2F-AEAF-CC4492166F28}"/>
    <cellStyle name="40% - Accent6 2 2" xfId="245" xr:uid="{B4D9B78B-EBFD-4744-8322-620E1D164526}"/>
    <cellStyle name="40% - Accent6 2 2 2" xfId="246" xr:uid="{FD2BC995-4C46-49B5-A2F5-E7C7736FA1E7}"/>
    <cellStyle name="40% - Accent6 2 2 2 2" xfId="247" xr:uid="{B5874B8B-CB88-4BD7-8C8C-6570DD8566E9}"/>
    <cellStyle name="40% - Accent6 2 2 2 2 2" xfId="248" xr:uid="{0FC96B8F-8B84-4854-9620-1946338DCD77}"/>
    <cellStyle name="40% - Accent6 2 2 2 3" xfId="249" xr:uid="{43E1A0F5-D5BA-4CD1-804C-445A50378049}"/>
    <cellStyle name="40% - Accent6 2 2 3" xfId="250" xr:uid="{7FE74E53-9858-4177-B4A1-121F95A19F0A}"/>
    <cellStyle name="40% - Accent6 2 2 3 2" xfId="251" xr:uid="{62022DFA-970F-4B60-8787-F9C780EBDDBE}"/>
    <cellStyle name="40% - Accent6 2 2 4" xfId="252" xr:uid="{21436B9D-3916-40E1-8232-E395C9456C62}"/>
    <cellStyle name="40% - Accent6 2 2 5" xfId="253" xr:uid="{9C5E569F-6973-41C2-BD9D-43EE4EC51F3C}"/>
    <cellStyle name="40% - Accent6 2 3" xfId="254" xr:uid="{44C8CC68-CD6C-4269-B5E7-3AFE7B6AB16F}"/>
    <cellStyle name="40% - Accent6 2 3 2" xfId="255" xr:uid="{8F171E9F-0836-4F01-A001-559F1352810B}"/>
    <cellStyle name="40% - Accent6 2 3 2 2" xfId="256" xr:uid="{B7356764-B2E0-47D1-831A-EC175095FDCF}"/>
    <cellStyle name="40% - Accent6 2 3 3" xfId="257" xr:uid="{BA6ACA9C-8B23-4A27-B087-751BBD66B5A3}"/>
    <cellStyle name="40% - Accent6 2 4" xfId="258" xr:uid="{6145DBA0-E54F-4332-8F53-9B74B55A1466}"/>
    <cellStyle name="40% - Accent6 2 4 2" xfId="259" xr:uid="{7C136AA5-DC0D-4E44-80E6-B979E2DC984F}"/>
    <cellStyle name="40% - Accent6 2 5" xfId="260" xr:uid="{FA9B90F6-EA2E-402F-8290-C73E3F0832C8}"/>
    <cellStyle name="40% - Accent6 3" xfId="261" xr:uid="{3B7A2F7F-E5F3-483E-B8BD-863319638A8D}"/>
    <cellStyle name="40% - Accent6 3 2" xfId="262" xr:uid="{B741EDE8-E514-4652-814B-E0A5ED99B898}"/>
    <cellStyle name="40% - Accent6 4" xfId="263" xr:uid="{09B35C0D-CBD5-42B1-9D40-B5F31AA92020}"/>
    <cellStyle name="60% - Accent1" xfId="264" builtinId="32" customBuiltin="1"/>
    <cellStyle name="60% - Accent1 2" xfId="265" xr:uid="{E97376C3-EA06-4799-9D5F-D84BC2E18230}"/>
    <cellStyle name="60% - Accent1 3" xfId="266" xr:uid="{AFE5D78A-97C4-4D3A-8317-035BF07D7395}"/>
    <cellStyle name="60% - Accent1 3 2" xfId="267" xr:uid="{6BA6BF8E-9924-462A-8124-5D25BD6246B1}"/>
    <cellStyle name="60% - Accent1 4" xfId="268" xr:uid="{122B29BD-D458-40DD-BCD7-DFA62465ECD6}"/>
    <cellStyle name="60% - Accent2" xfId="269" builtinId="36" customBuiltin="1"/>
    <cellStyle name="60% - Accent2 2" xfId="270" xr:uid="{D768F84C-E1AF-4063-97DC-450FCE230308}"/>
    <cellStyle name="60% - Accent2 3" xfId="271" xr:uid="{8E4040E0-A1B1-430C-8DAF-53BA43E40321}"/>
    <cellStyle name="60% - Accent2 3 2" xfId="272" xr:uid="{033C72E3-DD64-434F-A72B-079179D2F07B}"/>
    <cellStyle name="60% - Accent2 4" xfId="273" xr:uid="{C4FD5325-E80B-4FCA-8628-811FCAC3425C}"/>
    <cellStyle name="60% - Accent3" xfId="274" builtinId="40" customBuiltin="1"/>
    <cellStyle name="60% - Accent3 2" xfId="275" xr:uid="{860278BD-3AA7-4E25-BA73-C5192FF33E96}"/>
    <cellStyle name="60% - Accent3 2 2" xfId="276" xr:uid="{D45562A4-5203-40B3-A038-D9DCC2494BB5}"/>
    <cellStyle name="60% - Accent3 3" xfId="277" xr:uid="{EB461B94-2BEF-4551-A44F-169586D329DE}"/>
    <cellStyle name="60% - Accent3 3 2" xfId="278" xr:uid="{2A5247ED-827B-44DA-9654-D18527DA95B1}"/>
    <cellStyle name="60% - Accent3 4" xfId="279" xr:uid="{8B9AE12F-8D0E-434B-961A-956B546216BC}"/>
    <cellStyle name="60% - Accent4" xfId="280" builtinId="44" customBuiltin="1"/>
    <cellStyle name="60% - Accent4 2" xfId="281" xr:uid="{76311388-9AD1-4D57-8E32-1987303F9C16}"/>
    <cellStyle name="60% - Accent4 2 2" xfId="282" xr:uid="{969F8B89-A5FF-4C6C-A9DA-7D44B5668082}"/>
    <cellStyle name="60% - Accent4 3" xfId="283" xr:uid="{63C191C5-DFDB-4CBC-94AE-3122F791D83E}"/>
    <cellStyle name="60% - Accent4 3 2" xfId="284" xr:uid="{5B2CB234-2D7D-45D0-A15E-E6917EBF9C0F}"/>
    <cellStyle name="60% - Accent4 4" xfId="285" xr:uid="{374063F4-187F-49FD-B74D-E3B9C59AF0F7}"/>
    <cellStyle name="60% - Accent5" xfId="286" builtinId="48" customBuiltin="1"/>
    <cellStyle name="60% - Accent5 2" xfId="287" xr:uid="{9B215846-13B8-4EC9-BAC4-D8BA06433A2A}"/>
    <cellStyle name="60% - Accent5 3" xfId="288" xr:uid="{78389409-7F2A-4071-8FC4-B844E0C48901}"/>
    <cellStyle name="60% - Accent5 3 2" xfId="289" xr:uid="{AC2BF35D-666E-4A33-A191-90385E8CC300}"/>
    <cellStyle name="60% - Accent5 4" xfId="290" xr:uid="{7B543158-3510-4CA2-B5DA-DDFA0BA47EA7}"/>
    <cellStyle name="60% - Accent6" xfId="291" builtinId="52" customBuiltin="1"/>
    <cellStyle name="60% - Accent6 2" xfId="292" xr:uid="{5EE0CE1F-CE3A-442F-9DFD-51DC15EF7CEB}"/>
    <cellStyle name="60% - Accent6 2 2" xfId="293" xr:uid="{CCD1AA28-9F67-4B8C-8988-19126BE61A0E}"/>
    <cellStyle name="60% - Accent6 3" xfId="294" xr:uid="{F1C5BFAB-C2E8-4F3E-B60D-5BAEE8C90052}"/>
    <cellStyle name="60% - Accent6 3 2" xfId="295" xr:uid="{BCA45E31-03D4-48FB-B733-2F8C484AD0FE}"/>
    <cellStyle name="60% - Accent6 4" xfId="296" xr:uid="{04312294-191C-4E05-A426-834975433D21}"/>
    <cellStyle name="Accent1" xfId="297" builtinId="29" customBuiltin="1"/>
    <cellStyle name="Accent1 2" xfId="298" xr:uid="{FD95C704-91DA-4856-AE8E-E1E65BA23290}"/>
    <cellStyle name="Accent1 3" xfId="299" xr:uid="{0A197C6E-C1CB-4CEF-9D96-7A054975E10F}"/>
    <cellStyle name="Accent1 3 2" xfId="300" xr:uid="{DFCB0A82-31F3-4FCB-B1AE-799F6CACB8F3}"/>
    <cellStyle name="Accent1 4" xfId="301" xr:uid="{C33F91A5-109E-40EB-93A3-73624EAD53B7}"/>
    <cellStyle name="Accent2" xfId="302" builtinId="33" customBuiltin="1"/>
    <cellStyle name="Accent2 2" xfId="303" xr:uid="{4B6AC5AF-FB1C-4332-AF27-3B4542DB814C}"/>
    <cellStyle name="Accent2 3" xfId="304" xr:uid="{6385D135-162C-45D7-842B-D8CEDDB5EE33}"/>
    <cellStyle name="Accent2 3 2" xfId="305" xr:uid="{398AF96D-C3F1-4D62-AA97-45E560B9466C}"/>
    <cellStyle name="Accent2 4" xfId="306" xr:uid="{6C919C87-0669-4245-9832-0A4052477E6F}"/>
    <cellStyle name="Accent3" xfId="307" builtinId="37" customBuiltin="1"/>
    <cellStyle name="Accent3 2" xfId="308" xr:uid="{552A4931-25B7-43F9-880A-998F5D142DF0}"/>
    <cellStyle name="Accent3 3" xfId="309" xr:uid="{1A014C40-A7F4-4692-806F-E4E210A68888}"/>
    <cellStyle name="Accent3 3 2" xfId="310" xr:uid="{F29766AA-26F6-4852-946A-375554A0F47E}"/>
    <cellStyle name="Accent3 4" xfId="311" xr:uid="{8D1511BE-C590-4D0E-B9DE-20422EABFF60}"/>
    <cellStyle name="Accent4" xfId="312" builtinId="41" customBuiltin="1"/>
    <cellStyle name="Accent4 2" xfId="313" xr:uid="{4E95F843-CBF9-4EDA-9468-77971B0415DC}"/>
    <cellStyle name="Accent4 3" xfId="314" xr:uid="{EAD571A2-403B-4D51-A2E5-2F0063E92F9A}"/>
    <cellStyle name="Accent4 3 2" xfId="315" xr:uid="{FE62AE49-43ED-4EDF-B91C-47F9474D04EA}"/>
    <cellStyle name="Accent4 4" xfId="316" xr:uid="{8290E58A-5294-4EF7-8FC6-1EB1BC20AB6A}"/>
    <cellStyle name="Accent5" xfId="317" builtinId="45" customBuiltin="1"/>
    <cellStyle name="Accent5 2" xfId="318" xr:uid="{7E3F2FD7-D53F-4A67-9109-2A283F54608D}"/>
    <cellStyle name="Accent5 3" xfId="319" xr:uid="{AF48E1DB-D7E1-4CE2-8D2A-DBF2142B1A71}"/>
    <cellStyle name="Accent5 3 2" xfId="320" xr:uid="{E63FC795-481C-4D15-AE75-9539F0E8DA0F}"/>
    <cellStyle name="Accent5 4" xfId="321" xr:uid="{D09BFC44-B958-4B68-83AF-37FB6933C954}"/>
    <cellStyle name="Accent6" xfId="322" builtinId="49" customBuiltin="1"/>
    <cellStyle name="Accent6 2" xfId="323" xr:uid="{26788FEE-B700-4F91-A204-9B28C2D855C3}"/>
    <cellStyle name="Accent6 3" xfId="324" xr:uid="{AE844B6E-95E8-4638-ABFF-1FA509F27C7F}"/>
    <cellStyle name="Accent6 3 2" xfId="325" xr:uid="{4F17461F-D6E7-4F84-905E-43EE53816283}"/>
    <cellStyle name="Accent6 4" xfId="326" xr:uid="{1F2BC332-9DD9-4ACE-99BA-477AA0B9480C}"/>
    <cellStyle name="Bad" xfId="327" builtinId="27" customBuiltin="1"/>
    <cellStyle name="Bad 2" xfId="328" xr:uid="{EFFE5C47-1F23-4379-AEE5-2F22122DE2B7}"/>
    <cellStyle name="Bad 3" xfId="329" xr:uid="{807A6309-1F79-4391-87A2-E04FF205CDBE}"/>
    <cellStyle name="Bad 3 2" xfId="330" xr:uid="{8DA5DD94-9A08-4DF2-A73F-E0A41F58D680}"/>
    <cellStyle name="Bad 4" xfId="331" xr:uid="{3CF2BCC2-44DF-4291-B395-A2586F8CF715}"/>
    <cellStyle name="Calculation" xfId="332" builtinId="22" customBuiltin="1"/>
    <cellStyle name="Calculation 2" xfId="333" xr:uid="{F8BF8F8A-DA73-4CC1-9AD6-C7A7C98D163D}"/>
    <cellStyle name="Calculation 3" xfId="334" xr:uid="{46CD2E1B-E2B3-4902-B9EF-AB32CD8BB5AC}"/>
    <cellStyle name="Calculation 3 2" xfId="335" xr:uid="{886A0E88-1ADB-419B-96F1-B93EAA535425}"/>
    <cellStyle name="Calculation 4" xfId="336" xr:uid="{ABE374AB-872B-4A7E-B45B-4059B1DC2F85}"/>
    <cellStyle name="Check Cell" xfId="337" builtinId="23" customBuiltin="1"/>
    <cellStyle name="Check Cell 2" xfId="338" xr:uid="{24B0A28D-12F9-44E7-A13D-CCDBACB864F9}"/>
    <cellStyle name="Check Cell 3" xfId="339" xr:uid="{E7C95857-8AA6-4F33-9A85-FBF9C67CE6D5}"/>
    <cellStyle name="Check Cell 3 2" xfId="340" xr:uid="{753B99D5-8016-4F10-B256-4716C8AE2129}"/>
    <cellStyle name="Check Cell 4" xfId="341" xr:uid="{71845594-9F83-4AB5-B728-5F5F3BB8FA07}"/>
    <cellStyle name="Comma 2" xfId="342" xr:uid="{FF167CA9-4DA4-4060-BB3F-679D3887B781}"/>
    <cellStyle name="Comma 2 2" xfId="343" xr:uid="{257716E5-4420-49D5-B247-36445F90B38C}"/>
    <cellStyle name="Comma 2 3" xfId="344" xr:uid="{C0E6FC3B-CACB-4A3E-8BD7-89D7AD8BD8CE}"/>
    <cellStyle name="Explanatory Text" xfId="345" builtinId="53" customBuiltin="1"/>
    <cellStyle name="Explanatory Text 2" xfId="346" xr:uid="{EF1A5FED-876F-4BEF-BF41-DBCDB99F50AE}"/>
    <cellStyle name="Explanatory Text 3" xfId="347" xr:uid="{7FD4F266-57CA-47EE-B485-1805B3C52BA0}"/>
    <cellStyle name="Explanatory Text 3 2" xfId="348" xr:uid="{D7CBC757-DA16-47AE-95F7-D22389944CB6}"/>
    <cellStyle name="Explanatory Text 4" xfId="349" xr:uid="{79D40535-4CD6-4CB1-9B29-B583E5417D9A}"/>
    <cellStyle name="Good" xfId="350" builtinId="26" customBuiltin="1"/>
    <cellStyle name="Good 2" xfId="351" xr:uid="{B3C2650F-0424-41E5-8997-1083FEBA9CF2}"/>
    <cellStyle name="Good 3" xfId="352" xr:uid="{13C21755-FB47-417B-83C8-1FD256B14720}"/>
    <cellStyle name="Good 3 2" xfId="353" xr:uid="{18A61883-3625-4A17-BCBB-E7C4785526CD}"/>
    <cellStyle name="Good 4" xfId="354" xr:uid="{3F672D84-0C71-497A-9B25-B141749FD056}"/>
    <cellStyle name="Heading 1" xfId="355" builtinId="16" customBuiltin="1"/>
    <cellStyle name="Heading 1 2" xfId="356" xr:uid="{5CA94FCF-C31D-427F-9973-A5DCBAC216F5}"/>
    <cellStyle name="Heading 1 3" xfId="357" xr:uid="{55D20B78-4BA9-40B9-BB34-C4760227B69C}"/>
    <cellStyle name="Heading 1 3 2" xfId="358" xr:uid="{D4CD73B2-0957-4C1E-A01B-A7A394C9FCF6}"/>
    <cellStyle name="Heading 1 4" xfId="359" xr:uid="{10820DCB-73C7-4F4C-A805-E5CF179C6C36}"/>
    <cellStyle name="Heading 2" xfId="360" builtinId="17" customBuiltin="1"/>
    <cellStyle name="Heading 2 2" xfId="361" xr:uid="{324DBC68-9D71-4ACB-A325-D5B7515837AC}"/>
    <cellStyle name="Heading 2 3" xfId="362" xr:uid="{79166B24-77EC-4481-AF09-D0DBA763B588}"/>
    <cellStyle name="Heading 2 3 2" xfId="363" xr:uid="{2E4DAFA1-6B5D-4B83-8816-0D8B7D40D6AF}"/>
    <cellStyle name="Heading 2 4" xfId="364" xr:uid="{3B3C9879-4B08-49D9-9C32-A72B0B60E59E}"/>
    <cellStyle name="Heading 3" xfId="365" builtinId="18" customBuiltin="1"/>
    <cellStyle name="Heading 3 2" xfId="366" xr:uid="{A9CAD2E2-DAFF-4D8A-9367-A80D48921283}"/>
    <cellStyle name="Heading 3 3" xfId="367" xr:uid="{8A958AD4-20BE-4ECD-99FB-8AFAE8D8F916}"/>
    <cellStyle name="Heading 3 3 2" xfId="368" xr:uid="{3D1581AC-C183-4C66-97A6-C551F67CAD94}"/>
    <cellStyle name="Heading 3 4" xfId="369" xr:uid="{31D5F4DA-2501-4CF5-81DA-90A1525D27A4}"/>
    <cellStyle name="Heading 4" xfId="370" builtinId="19" customBuiltin="1"/>
    <cellStyle name="Heading 4 2" xfId="371" xr:uid="{8A49E4D3-F536-4FA8-8C60-8C6A63F55A23}"/>
    <cellStyle name="Heading 4 3" xfId="372" xr:uid="{2BAC190B-890C-484E-B92A-D3A0CDFAA006}"/>
    <cellStyle name="Heading 4 3 2" xfId="373" xr:uid="{231ABE5E-559F-4995-9505-5BF08BA04600}"/>
    <cellStyle name="Heading 4 4" xfId="374" xr:uid="{4FFB3907-F606-4D3B-B4F9-09CB820A406A}"/>
    <cellStyle name="Hyperlink" xfId="375" builtinId="8"/>
    <cellStyle name="Hyperlink 2" xfId="376" xr:uid="{3762491A-EEBE-48D9-8608-C25C0B08F3FA}"/>
    <cellStyle name="Input" xfId="377" builtinId="20" customBuiltin="1"/>
    <cellStyle name="Input 2" xfId="378" xr:uid="{9DD43B06-8DC5-4B40-888D-31EE733CA845}"/>
    <cellStyle name="Input 3" xfId="379" xr:uid="{E7DFAFA1-A682-4973-AF17-7840073B5819}"/>
    <cellStyle name="Input 3 2" xfId="380" xr:uid="{4BB5CB93-7C41-4C3F-B469-20E65B4D27CF}"/>
    <cellStyle name="Input 4" xfId="381" xr:uid="{737BF3B8-5E01-43ED-8504-5178F7181FB6}"/>
    <cellStyle name="Linked Cell" xfId="382" builtinId="24" customBuiltin="1"/>
    <cellStyle name="Linked Cell 2" xfId="383" xr:uid="{72C9C6F1-62B6-410C-A3ED-CB751CAFB667}"/>
    <cellStyle name="Linked Cell 3" xfId="384" xr:uid="{25282565-55DD-45E2-8505-CE628C525F96}"/>
    <cellStyle name="Linked Cell 3 2" xfId="385" xr:uid="{CF98B937-E582-40EF-AEFC-C770E558C06A}"/>
    <cellStyle name="Linked Cell 4" xfId="386" xr:uid="{1D57F2EC-B901-4522-9528-3BE5F85EC9BA}"/>
    <cellStyle name="Neutral" xfId="387" builtinId="28" customBuiltin="1"/>
    <cellStyle name="Neutral 2" xfId="388" xr:uid="{633E3A42-BD13-44DA-8184-84B6C219189B}"/>
    <cellStyle name="Neutral 3" xfId="389" xr:uid="{89D289B2-C170-43BA-A2D4-9442CF2A0955}"/>
    <cellStyle name="Neutral 3 2" xfId="390" xr:uid="{654605B4-4CE0-46E6-81C1-676F6C63F3EB}"/>
    <cellStyle name="Neutral 4" xfId="391" xr:uid="{B31A44AA-5674-47E0-AA92-0A2631F6DFCB}"/>
    <cellStyle name="Normal" xfId="0" builtinId="0"/>
    <cellStyle name="Normal 2" xfId="392" xr:uid="{930AF6B7-1FCF-4731-A29F-BC815B3A2D4D}"/>
    <cellStyle name="Normal 2 2" xfId="393" xr:uid="{27F1C49D-91DD-42A7-B855-4F00B0AFB614}"/>
    <cellStyle name="Normal 2 3" xfId="394" xr:uid="{4AF440DB-0669-4710-8CB7-59B2B727E174}"/>
    <cellStyle name="Normal 2 3 2" xfId="395" xr:uid="{FC32FE3B-87CA-4E87-A301-DD4D370053D9}"/>
    <cellStyle name="Normal 2 3 2 2" xfId="396" xr:uid="{DE7D6292-8AA3-424A-8D2B-493E0FF59CEF}"/>
    <cellStyle name="Normal 2 3 2 2 2" xfId="397" xr:uid="{7E0A3E1C-AF42-45E7-91B5-C5CDF51EC919}"/>
    <cellStyle name="Normal 2 3 2 3" xfId="398" xr:uid="{5B2BCA65-D422-44D8-9D02-B9F8A8760C9D}"/>
    <cellStyle name="Normal 2 3 3" xfId="399" xr:uid="{D9E019B1-65DA-4A50-BC7C-5164E817B376}"/>
    <cellStyle name="Normal 2 3 3 2" xfId="400" xr:uid="{BC872C30-AD2B-444B-8E98-2C812D50ECA5}"/>
    <cellStyle name="Normal 2 3 3 3" xfId="401" xr:uid="{A57A8BD4-A0A2-4341-A247-887F1AC88A5E}"/>
    <cellStyle name="Normal 2 3 4" xfId="402" xr:uid="{405052C9-50CA-460C-85C6-7110C8E2C35E}"/>
    <cellStyle name="Normal 2 3 5" xfId="403" xr:uid="{F13FB98B-B159-4D08-A4A5-FCE06DB875A9}"/>
    <cellStyle name="Normal 2 4" xfId="404" xr:uid="{26AF39FF-EC02-4677-944D-B3D7B4C26C57}"/>
    <cellStyle name="Normal 2 4 2" xfId="405" xr:uid="{BCD935AA-3CFD-4645-8B8E-55729E68A401}"/>
    <cellStyle name="Normal 2 4 2 2" xfId="406" xr:uid="{32E633C5-04D3-44F8-9B66-B4F68C57C159}"/>
    <cellStyle name="Normal 2 4 3" xfId="407" xr:uid="{51B9934B-08F6-4405-A5C4-0C255C31BCEB}"/>
    <cellStyle name="Normal 2 5" xfId="408" xr:uid="{FD4D45DE-08D2-486F-8B13-DC01FDDBFA02}"/>
    <cellStyle name="Normal 2 5 2" xfId="409" xr:uid="{9E51ABC3-9B28-4352-8BFF-4E963E6B134F}"/>
    <cellStyle name="Normal 2 6" xfId="410" xr:uid="{0102F927-D184-4636-A988-CB31F64C105A}"/>
    <cellStyle name="Normal 3" xfId="411" xr:uid="{880BED1D-345D-4907-93A1-490EF1AEA5CB}"/>
    <cellStyle name="Normal 3 2" xfId="412" xr:uid="{6D6ABE22-5D2F-4B5D-AA41-659314E7779A}"/>
    <cellStyle name="Normal 4" xfId="413" xr:uid="{3B38780E-FB98-4557-A497-27B13FD2717E}"/>
    <cellStyle name="Normal 4 2" xfId="414" xr:uid="{3C3B5EF0-5080-47F9-927C-679F1A5E9879}"/>
    <cellStyle name="Normal 4 2 2" xfId="415" xr:uid="{0CE0D6E1-2190-4F96-946F-AD8DCBB7A10A}"/>
    <cellStyle name="Normal 4 2 3" xfId="416" xr:uid="{65FC0DC0-3379-47E9-8689-FAC00EA65703}"/>
    <cellStyle name="Normal 4 2 4" xfId="417" xr:uid="{11E2828F-FDBB-4389-935E-5A4E6240F594}"/>
    <cellStyle name="Normal 4 3" xfId="418" xr:uid="{8CCEF079-A6BC-4745-9CBC-4B506E9E617E}"/>
    <cellStyle name="Normal 5" xfId="419" xr:uid="{561AD252-B2D7-4622-9C19-5A40C48EACEE}"/>
    <cellStyle name="Normal 5 2" xfId="420" xr:uid="{CEE7D727-DD69-4234-893B-478AD7E3B779}"/>
    <cellStyle name="Normal 6" xfId="421" xr:uid="{CA045F93-6660-436B-A4DD-16E54CC1A0BC}"/>
    <cellStyle name="Normal 7" xfId="422" xr:uid="{7BFE5DCC-B5B3-4E55-A20D-B7B197EF770D}"/>
    <cellStyle name="Note" xfId="423" builtinId="10" customBuiltin="1"/>
    <cellStyle name="Note 2" xfId="424" xr:uid="{7E21B299-5E21-40A4-A0A1-C052BC64369D}"/>
    <cellStyle name="Note 2 2" xfId="425" xr:uid="{AC9102AC-09CE-470C-967A-02D084167C40}"/>
    <cellStyle name="Note 2 2 2" xfId="426" xr:uid="{954B5B5F-61D7-49FD-A1C1-041327D4F1D9}"/>
    <cellStyle name="Note 2 2 2 2" xfId="427" xr:uid="{D41F4A62-3ADE-48CD-A772-031958E91393}"/>
    <cellStyle name="Note 2 2 2 2 2" xfId="428" xr:uid="{6448A100-CEF9-4613-9A4B-8A8AB54FC018}"/>
    <cellStyle name="Note 2 2 2 3" xfId="429" xr:uid="{495B3CC7-F43B-42EB-9BD0-10838EF6468B}"/>
    <cellStyle name="Note 2 2 3" xfId="430" xr:uid="{8D863124-6A7F-417C-B545-F1CF7685C55A}"/>
    <cellStyle name="Note 2 2 3 2" xfId="431" xr:uid="{BF14F6A6-8AC4-450A-AAD3-BF1401594481}"/>
    <cellStyle name="Note 2 2 4" xfId="432" xr:uid="{4229FC7B-4720-4C6E-B631-CBB36171E221}"/>
    <cellStyle name="Note 2 2 5" xfId="433" xr:uid="{FD13EEF1-B5E1-406B-ADC9-8D958FF75841}"/>
    <cellStyle name="Note 2 3" xfId="434" xr:uid="{9CFC9370-6FA8-46D9-9574-22E8DD7051FC}"/>
    <cellStyle name="Note 2 3 2" xfId="435" xr:uid="{7888DD32-40E8-4155-A6A9-C85ABB858E58}"/>
    <cellStyle name="Note 2 3 2 2" xfId="436" xr:uid="{553B7A7F-DD77-4C40-A02A-F1E66D2E5911}"/>
    <cellStyle name="Note 2 3 3" xfId="437" xr:uid="{BE43CC74-0ACA-48F8-BA2D-D136D2916BCD}"/>
    <cellStyle name="Note 2 4" xfId="438" xr:uid="{3D4271A1-A8FC-4C18-B69F-1C566597CAB8}"/>
    <cellStyle name="Note 2 4 2" xfId="439" xr:uid="{E3183622-F844-4E5F-9563-9E74BB1A4688}"/>
    <cellStyle name="Note 2 5" xfId="440" xr:uid="{2E024AEE-859B-484D-A01F-F2249A36714A}"/>
    <cellStyle name="Note 3" xfId="441" xr:uid="{4C780D4F-E62D-4B32-8E8D-1980910C2B13}"/>
    <cellStyle name="Output" xfId="442" builtinId="21" customBuiltin="1"/>
    <cellStyle name="Output 2" xfId="443" xr:uid="{FBE3A73C-1D82-4240-B5A2-2587E8BD1374}"/>
    <cellStyle name="Output 3" xfId="444" xr:uid="{59CAFA7C-32F2-45A6-B55A-418ACF4C2251}"/>
    <cellStyle name="Output 3 2" xfId="445" xr:uid="{69627033-5B85-47FB-8E38-573A81E640AA}"/>
    <cellStyle name="Output 4" xfId="446" xr:uid="{D3FAAEF8-A6B2-41F4-AD8B-B81E43807A27}"/>
    <cellStyle name="Title" xfId="447" builtinId="15" customBuiltin="1"/>
    <cellStyle name="Title 2" xfId="448" xr:uid="{603035AF-BE6D-4DBD-9CFE-815109F635AE}"/>
    <cellStyle name="Total" xfId="449" builtinId="25" customBuiltin="1"/>
    <cellStyle name="Total 2" xfId="450" xr:uid="{587E7534-9AB6-48E7-98A0-4DF738E54746}"/>
    <cellStyle name="Total 3" xfId="451" xr:uid="{37FE87C4-7D77-4CE0-933B-5D836576A658}"/>
    <cellStyle name="Total 3 2" xfId="452" xr:uid="{FD776A68-7EF3-485A-AC00-EF910DC29621}"/>
    <cellStyle name="Total 4" xfId="453" xr:uid="{E3E4AD07-5333-492F-8260-EE12BD9F1B9B}"/>
    <cellStyle name="Warning Text" xfId="454" builtinId="11" customBuiltin="1"/>
    <cellStyle name="Warning Text 2" xfId="455" xr:uid="{719F59B5-5E8C-4A05-BDED-B784193012AA}"/>
    <cellStyle name="Warning Text 3" xfId="456" xr:uid="{8F1A3949-E52E-4CD9-88C8-03692519063D}"/>
    <cellStyle name="Warning Text 3 2" xfId="457" xr:uid="{8E63D0C4-D1A9-4A37-AEA5-2FE75C3B7B02}"/>
    <cellStyle name="Warning Text 4" xfId="458" xr:uid="{F566BC7D-230E-4820-AF32-C26B7518D57F}"/>
  </cellStyles>
  <dxfs count="2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676A9EC2-D2EF-4FB2-A289-77DE4869E285}">
      <tableStyleElement type="wholeTable" dxfId="25"/>
      <tableStyleElement type="headerRow" dxfId="24"/>
    </tableStyle>
    <tableStyle name="ClosureRpt 2" pivot="0" table="0" count="2" xr9:uid="{0216E2A3-3F9A-43B0-BD99-C4B7E1222F15}">
      <tableStyleElement type="wholeTable" dxfId="23"/>
      <tableStyleElement type="headerRow" dxfId="22"/>
    </tableStyle>
    <tableStyle name="ClosureRpt 3" pivot="0" table="0" count="2" xr9:uid="{DE748C4B-F6FC-49C0-97AB-AD3DF5C8C6B7}">
      <tableStyleElement type="wholeTable" dxfId="21"/>
      <tableStyleElement type="headerRow" dxfId="20"/>
    </tableStyle>
    <tableStyle name="ClosureRpt 4" pivot="0" table="0" count="2" xr9:uid="{D95B8EE6-B032-48EF-B746-5A29ADB3C860}">
      <tableStyleElement type="wholeTable" dxfId="19"/>
      <tableStyleElement type="headerRow" dxfId="18"/>
    </tableStyle>
    <tableStyle name="ClosureRpt 5" pivot="0" table="0" count="2" xr9:uid="{765FF80B-083E-40C3-92B3-FFFEC5338F9A}">
      <tableStyleElement type="wholeTable" dxfId="17"/>
      <tableStyleElement type="headerRow" dxfId="16"/>
    </tableStyle>
    <tableStyle name="ClosureRpt 6" pivot="0" table="0" count="2" xr9:uid="{44077D15-4CDB-4B2B-A844-EEAF3A1FB40D}">
      <tableStyleElement type="wholeTable" dxfId="15"/>
      <tableStyleElement type="headerRow" dxfId="14"/>
    </tableStyle>
    <tableStyle name="ClosureRpt 7" pivot="0" table="0" count="2" xr9:uid="{15DC48C4-5D31-4EE5-AB6C-CCF13B7625B7}">
      <tableStyleElement type="wholeTable" dxfId="13"/>
      <tableStyleElement type="headerRow"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1943100</xdr:colOff>
      <xdr:row>0</xdr:row>
      <xdr:rowOff>114300</xdr:rowOff>
    </xdr:from>
    <xdr:to>
      <xdr:col>5</xdr:col>
      <xdr:colOff>464820</xdr:colOff>
      <xdr:row>1</xdr:row>
      <xdr:rowOff>167640</xdr:rowOff>
    </xdr:to>
    <xdr:pic>
      <xdr:nvPicPr>
        <xdr:cNvPr id="1390" name="Picture 1" descr="National Highways Logo">
          <a:extLst>
            <a:ext uri="{FF2B5EF4-FFF2-40B4-BE49-F238E27FC236}">
              <a16:creationId xmlns:a16="http://schemas.microsoft.com/office/drawing/2014/main" id="{4FF1E7CC-B99A-7052-6CE0-508B0E441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4060" y="114300"/>
          <a:ext cx="140970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21293" name="Picture 6">
          <a:extLst>
            <a:ext uri="{FF2B5EF4-FFF2-40B4-BE49-F238E27FC236}">
              <a16:creationId xmlns:a16="http://schemas.microsoft.com/office/drawing/2014/main" id="{DBC14DD7-2299-63B8-8EF9-34D7AD570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21294" name="Picture 8">
          <a:extLst>
            <a:ext uri="{FF2B5EF4-FFF2-40B4-BE49-F238E27FC236}">
              <a16:creationId xmlns:a16="http://schemas.microsoft.com/office/drawing/2014/main" id="{30A6B80B-D61D-0A4D-D114-8F63BE935D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21295" name="Picture 4">
          <a:extLst>
            <a:ext uri="{FF2B5EF4-FFF2-40B4-BE49-F238E27FC236}">
              <a16:creationId xmlns:a16="http://schemas.microsoft.com/office/drawing/2014/main" id="{ED17FAA8-ED24-7198-7099-F92E59684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304800</xdr:rowOff>
    </xdr:to>
    <xdr:pic>
      <xdr:nvPicPr>
        <xdr:cNvPr id="21296" name="Picture 5">
          <a:extLst>
            <a:ext uri="{FF2B5EF4-FFF2-40B4-BE49-F238E27FC236}">
              <a16:creationId xmlns:a16="http://schemas.microsoft.com/office/drawing/2014/main" id="{F6E9597E-1934-F69F-2B70-2D4D3B434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21297" name="Picture 7">
          <a:extLst>
            <a:ext uri="{FF2B5EF4-FFF2-40B4-BE49-F238E27FC236}">
              <a16:creationId xmlns:a16="http://schemas.microsoft.com/office/drawing/2014/main" id="{89D3570D-61BA-4A35-A6CD-C1FF008D74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141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0286" name="Picture 4">
          <a:extLst>
            <a:ext uri="{FF2B5EF4-FFF2-40B4-BE49-F238E27FC236}">
              <a16:creationId xmlns:a16="http://schemas.microsoft.com/office/drawing/2014/main" id="{F7A8451F-6C45-02B6-4932-6F5BB3665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0287" name="Picture 5">
          <a:extLst>
            <a:ext uri="{FF2B5EF4-FFF2-40B4-BE49-F238E27FC236}">
              <a16:creationId xmlns:a16="http://schemas.microsoft.com/office/drawing/2014/main" id="{A09E388B-CD17-AEBE-B88E-AC6F5851DC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0288" name="Picture 6">
          <a:extLst>
            <a:ext uri="{FF2B5EF4-FFF2-40B4-BE49-F238E27FC236}">
              <a16:creationId xmlns:a16="http://schemas.microsoft.com/office/drawing/2014/main" id="{E641CF9A-C664-C6EB-B2A3-1A0ACED08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0289" name="Picture 7">
          <a:extLst>
            <a:ext uri="{FF2B5EF4-FFF2-40B4-BE49-F238E27FC236}">
              <a16:creationId xmlns:a16="http://schemas.microsoft.com/office/drawing/2014/main" id="{F9108507-FCA3-2712-93F1-DA1D77182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0290" name="Picture 8">
          <a:extLst>
            <a:ext uri="{FF2B5EF4-FFF2-40B4-BE49-F238E27FC236}">
              <a16:creationId xmlns:a16="http://schemas.microsoft.com/office/drawing/2014/main" id="{B334BCBF-ABBE-E5BD-8499-76B1461844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39900" y="0"/>
          <a:ext cx="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0291" name="Picture 9">
          <a:extLst>
            <a:ext uri="{FF2B5EF4-FFF2-40B4-BE49-F238E27FC236}">
              <a16:creationId xmlns:a16="http://schemas.microsoft.com/office/drawing/2014/main" id="{8775E741-900D-4273-CEC2-9C8B5F416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0292" name="Picture 10">
          <a:extLst>
            <a:ext uri="{FF2B5EF4-FFF2-40B4-BE49-F238E27FC236}">
              <a16:creationId xmlns:a16="http://schemas.microsoft.com/office/drawing/2014/main" id="{01E6BF44-8274-C54F-3A22-1BACE99D5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198120</xdr:rowOff>
    </xdr:to>
    <xdr:pic>
      <xdr:nvPicPr>
        <xdr:cNvPr id="30293" name="Picture 11">
          <a:extLst>
            <a:ext uri="{FF2B5EF4-FFF2-40B4-BE49-F238E27FC236}">
              <a16:creationId xmlns:a16="http://schemas.microsoft.com/office/drawing/2014/main" id="{A330E051-403B-28C0-2A05-4FEC9D5387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312420</xdr:rowOff>
    </xdr:to>
    <xdr:pic>
      <xdr:nvPicPr>
        <xdr:cNvPr id="30294" name="Picture 12">
          <a:extLst>
            <a:ext uri="{FF2B5EF4-FFF2-40B4-BE49-F238E27FC236}">
              <a16:creationId xmlns:a16="http://schemas.microsoft.com/office/drawing/2014/main" id="{DE43A9D2-7AAC-A3ED-0934-5A93C3B78D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0295" name="Picture 13">
          <a:extLst>
            <a:ext uri="{FF2B5EF4-FFF2-40B4-BE49-F238E27FC236}">
              <a16:creationId xmlns:a16="http://schemas.microsoft.com/office/drawing/2014/main" id="{5E86557E-C158-2BFC-A60E-1149F00CB6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39900" y="0"/>
          <a:ext cx="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1310" name="Picture 4">
          <a:extLst>
            <a:ext uri="{FF2B5EF4-FFF2-40B4-BE49-F238E27FC236}">
              <a16:creationId xmlns:a16="http://schemas.microsoft.com/office/drawing/2014/main" id="{1EFC02F3-401F-2503-B1B9-FB89CB9BD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1311" name="Picture 5">
          <a:extLst>
            <a:ext uri="{FF2B5EF4-FFF2-40B4-BE49-F238E27FC236}">
              <a16:creationId xmlns:a16="http://schemas.microsoft.com/office/drawing/2014/main" id="{999C2DFB-81EA-B9BD-5925-2FE38B129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1312" name="Picture 6">
          <a:extLst>
            <a:ext uri="{FF2B5EF4-FFF2-40B4-BE49-F238E27FC236}">
              <a16:creationId xmlns:a16="http://schemas.microsoft.com/office/drawing/2014/main" id="{A8B63AF8-E7F1-8F51-3C90-CF0A239BD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1313" name="Picture 7">
          <a:extLst>
            <a:ext uri="{FF2B5EF4-FFF2-40B4-BE49-F238E27FC236}">
              <a16:creationId xmlns:a16="http://schemas.microsoft.com/office/drawing/2014/main" id="{E79B01D0-1349-A227-B573-F6164E61E2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1314" name="Picture 8">
          <a:extLst>
            <a:ext uri="{FF2B5EF4-FFF2-40B4-BE49-F238E27FC236}">
              <a16:creationId xmlns:a16="http://schemas.microsoft.com/office/drawing/2014/main" id="{75776123-6749-1960-95BC-B9C6B1CFFB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808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1315" name="Picture 9">
          <a:extLst>
            <a:ext uri="{FF2B5EF4-FFF2-40B4-BE49-F238E27FC236}">
              <a16:creationId xmlns:a16="http://schemas.microsoft.com/office/drawing/2014/main" id="{E444BCB1-1605-099F-5806-C673A3EFFC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1316" name="Picture 10">
          <a:extLst>
            <a:ext uri="{FF2B5EF4-FFF2-40B4-BE49-F238E27FC236}">
              <a16:creationId xmlns:a16="http://schemas.microsoft.com/office/drawing/2014/main" id="{5BCACFC4-38D0-B996-B4ED-F6632629A7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1317" name="Picture 11">
          <a:extLst>
            <a:ext uri="{FF2B5EF4-FFF2-40B4-BE49-F238E27FC236}">
              <a16:creationId xmlns:a16="http://schemas.microsoft.com/office/drawing/2014/main" id="{15CD0117-292B-E70E-3E66-2673E0BDB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1318" name="Picture 12">
          <a:extLst>
            <a:ext uri="{FF2B5EF4-FFF2-40B4-BE49-F238E27FC236}">
              <a16:creationId xmlns:a16="http://schemas.microsoft.com/office/drawing/2014/main" id="{DA299B1D-69B3-D1D7-6525-CEAD31403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1319" name="Picture 13">
          <a:extLst>
            <a:ext uri="{FF2B5EF4-FFF2-40B4-BE49-F238E27FC236}">
              <a16:creationId xmlns:a16="http://schemas.microsoft.com/office/drawing/2014/main" id="{4D74D589-F595-B097-7C73-DCC87DA0E4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808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5984" name="Picture 5">
          <a:extLst>
            <a:ext uri="{FF2B5EF4-FFF2-40B4-BE49-F238E27FC236}">
              <a16:creationId xmlns:a16="http://schemas.microsoft.com/office/drawing/2014/main" id="{F672D37F-E7A7-7FEF-C9A1-F98D8C69E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85" name="Picture 6">
          <a:extLst>
            <a:ext uri="{FF2B5EF4-FFF2-40B4-BE49-F238E27FC236}">
              <a16:creationId xmlns:a16="http://schemas.microsoft.com/office/drawing/2014/main" id="{4EF3290C-F2CD-8263-38BA-060F48AA6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86" name="Picture 7">
          <a:extLst>
            <a:ext uri="{FF2B5EF4-FFF2-40B4-BE49-F238E27FC236}">
              <a16:creationId xmlns:a16="http://schemas.microsoft.com/office/drawing/2014/main" id="{E7D8DB57-0024-A046-D24E-B4A2DC53E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87" name="Picture 8">
          <a:extLst>
            <a:ext uri="{FF2B5EF4-FFF2-40B4-BE49-F238E27FC236}">
              <a16:creationId xmlns:a16="http://schemas.microsoft.com/office/drawing/2014/main" id="{49CEC194-11A5-5B79-8196-571EA7864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5988" name="Picture 9">
          <a:extLst>
            <a:ext uri="{FF2B5EF4-FFF2-40B4-BE49-F238E27FC236}">
              <a16:creationId xmlns:a16="http://schemas.microsoft.com/office/drawing/2014/main" id="{097E1F79-3A07-DA62-4C8A-D7050C7860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89" name="Picture 10">
          <a:extLst>
            <a:ext uri="{FF2B5EF4-FFF2-40B4-BE49-F238E27FC236}">
              <a16:creationId xmlns:a16="http://schemas.microsoft.com/office/drawing/2014/main" id="{B4CE376B-63AA-5E09-0220-B8FD3D8AE5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90" name="Picture 11">
          <a:extLst>
            <a:ext uri="{FF2B5EF4-FFF2-40B4-BE49-F238E27FC236}">
              <a16:creationId xmlns:a16="http://schemas.microsoft.com/office/drawing/2014/main" id="{7D73289C-76F4-7443-153B-FB9ED5A73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91" name="Picture 12">
          <a:extLst>
            <a:ext uri="{FF2B5EF4-FFF2-40B4-BE49-F238E27FC236}">
              <a16:creationId xmlns:a16="http://schemas.microsoft.com/office/drawing/2014/main" id="{7E2E2ACA-9196-F56C-C77F-887944015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92" name="Picture 13">
          <a:extLst>
            <a:ext uri="{FF2B5EF4-FFF2-40B4-BE49-F238E27FC236}">
              <a16:creationId xmlns:a16="http://schemas.microsoft.com/office/drawing/2014/main" id="{3BC7940E-4542-6560-E98A-1F877F0A5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5993" name="Picture 14">
          <a:extLst>
            <a:ext uri="{FF2B5EF4-FFF2-40B4-BE49-F238E27FC236}">
              <a16:creationId xmlns:a16="http://schemas.microsoft.com/office/drawing/2014/main" id="{2F50C08C-9E41-7DE2-E900-EE1D004F48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94" name="Picture 15">
          <a:extLst>
            <a:ext uri="{FF2B5EF4-FFF2-40B4-BE49-F238E27FC236}">
              <a16:creationId xmlns:a16="http://schemas.microsoft.com/office/drawing/2014/main" id="{875EAEED-E473-FC66-8D11-D0581C8EC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95" name="Picture 16">
          <a:extLst>
            <a:ext uri="{FF2B5EF4-FFF2-40B4-BE49-F238E27FC236}">
              <a16:creationId xmlns:a16="http://schemas.microsoft.com/office/drawing/2014/main" id="{C1FF580E-0E13-05D1-A3D0-D7740415F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96" name="Picture 17">
          <a:extLst>
            <a:ext uri="{FF2B5EF4-FFF2-40B4-BE49-F238E27FC236}">
              <a16:creationId xmlns:a16="http://schemas.microsoft.com/office/drawing/2014/main" id="{C41D0776-7281-C711-19F7-ACEEFDD86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97" name="Picture 18">
          <a:extLst>
            <a:ext uri="{FF2B5EF4-FFF2-40B4-BE49-F238E27FC236}">
              <a16:creationId xmlns:a16="http://schemas.microsoft.com/office/drawing/2014/main" id="{CBDBAC18-08A3-773B-E502-BB706184CE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5998" name="Picture 19">
          <a:extLst>
            <a:ext uri="{FF2B5EF4-FFF2-40B4-BE49-F238E27FC236}">
              <a16:creationId xmlns:a16="http://schemas.microsoft.com/office/drawing/2014/main" id="{595D72CA-8605-7E8F-18A1-DC4D64B2D1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99" name="Picture 20">
          <a:extLst>
            <a:ext uri="{FF2B5EF4-FFF2-40B4-BE49-F238E27FC236}">
              <a16:creationId xmlns:a16="http://schemas.microsoft.com/office/drawing/2014/main" id="{2F0F6C54-3C97-C728-E4D6-D6803437B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6000" name="Picture 21">
          <a:extLst>
            <a:ext uri="{FF2B5EF4-FFF2-40B4-BE49-F238E27FC236}">
              <a16:creationId xmlns:a16="http://schemas.microsoft.com/office/drawing/2014/main" id="{23864206-48B2-4518-A2DF-4E88298B4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6001" name="Picture 22">
          <a:extLst>
            <a:ext uri="{FF2B5EF4-FFF2-40B4-BE49-F238E27FC236}">
              <a16:creationId xmlns:a16="http://schemas.microsoft.com/office/drawing/2014/main" id="{29A2DBA3-01F1-A2A4-A093-5FD7C0F7D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6002" name="Picture 23">
          <a:extLst>
            <a:ext uri="{FF2B5EF4-FFF2-40B4-BE49-F238E27FC236}">
              <a16:creationId xmlns:a16="http://schemas.microsoft.com/office/drawing/2014/main" id="{8A1A84D1-0A8D-30C5-6EA7-2E226A3BC8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6003" name="Picture 24">
          <a:extLst>
            <a:ext uri="{FF2B5EF4-FFF2-40B4-BE49-F238E27FC236}">
              <a16:creationId xmlns:a16="http://schemas.microsoft.com/office/drawing/2014/main" id="{376DC1B2-6611-DE8D-3CA3-F1140B9A66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3358" name="Picture 4">
          <a:extLst>
            <a:ext uri="{FF2B5EF4-FFF2-40B4-BE49-F238E27FC236}">
              <a16:creationId xmlns:a16="http://schemas.microsoft.com/office/drawing/2014/main" id="{F480D075-2C82-B3B7-2D59-46564EBE69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3359" name="Picture 5">
          <a:extLst>
            <a:ext uri="{FF2B5EF4-FFF2-40B4-BE49-F238E27FC236}">
              <a16:creationId xmlns:a16="http://schemas.microsoft.com/office/drawing/2014/main" id="{FB88E2BC-B09A-85FE-3FCB-92AA96EA2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3360" name="Picture 6">
          <a:extLst>
            <a:ext uri="{FF2B5EF4-FFF2-40B4-BE49-F238E27FC236}">
              <a16:creationId xmlns:a16="http://schemas.microsoft.com/office/drawing/2014/main" id="{C901AFBD-D41E-5A50-9B33-B3AE3122F5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3361" name="Picture 7">
          <a:extLst>
            <a:ext uri="{FF2B5EF4-FFF2-40B4-BE49-F238E27FC236}">
              <a16:creationId xmlns:a16="http://schemas.microsoft.com/office/drawing/2014/main" id="{05F4FC64-F51B-B212-D213-A66AE7A0DD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3362" name="Picture 8">
          <a:extLst>
            <a:ext uri="{FF2B5EF4-FFF2-40B4-BE49-F238E27FC236}">
              <a16:creationId xmlns:a16="http://schemas.microsoft.com/office/drawing/2014/main" id="{30A88B70-74F5-3E55-7395-82A51DA2F9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951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3363" name="Picture 9">
          <a:extLst>
            <a:ext uri="{FF2B5EF4-FFF2-40B4-BE49-F238E27FC236}">
              <a16:creationId xmlns:a16="http://schemas.microsoft.com/office/drawing/2014/main" id="{D622A874-FB9C-C967-7256-AD714407F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3364" name="Picture 10">
          <a:extLst>
            <a:ext uri="{FF2B5EF4-FFF2-40B4-BE49-F238E27FC236}">
              <a16:creationId xmlns:a16="http://schemas.microsoft.com/office/drawing/2014/main" id="{B2609BBA-32C1-BBD7-8E0E-7B705EB0E6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3365" name="Picture 11">
          <a:extLst>
            <a:ext uri="{FF2B5EF4-FFF2-40B4-BE49-F238E27FC236}">
              <a16:creationId xmlns:a16="http://schemas.microsoft.com/office/drawing/2014/main" id="{8DA4EC33-AA34-A847-C035-40576A873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3366" name="Picture 12">
          <a:extLst>
            <a:ext uri="{FF2B5EF4-FFF2-40B4-BE49-F238E27FC236}">
              <a16:creationId xmlns:a16="http://schemas.microsoft.com/office/drawing/2014/main" id="{6C1A148D-1F1D-1AEF-F5EC-18BFC0D650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3367" name="Picture 13">
          <a:extLst>
            <a:ext uri="{FF2B5EF4-FFF2-40B4-BE49-F238E27FC236}">
              <a16:creationId xmlns:a16="http://schemas.microsoft.com/office/drawing/2014/main" id="{2E284627-B58F-51C5-5928-0937E2B615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951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4382" name="Picture 2">
          <a:extLst>
            <a:ext uri="{FF2B5EF4-FFF2-40B4-BE49-F238E27FC236}">
              <a16:creationId xmlns:a16="http://schemas.microsoft.com/office/drawing/2014/main" id="{FED350D2-55EC-7B77-5CE9-82625A6AB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4383" name="Picture 3">
          <a:extLst>
            <a:ext uri="{FF2B5EF4-FFF2-40B4-BE49-F238E27FC236}">
              <a16:creationId xmlns:a16="http://schemas.microsoft.com/office/drawing/2014/main" id="{DCE92CD2-C36F-1D83-107A-D865AA93E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4384" name="Picture 5">
          <a:extLst>
            <a:ext uri="{FF2B5EF4-FFF2-40B4-BE49-F238E27FC236}">
              <a16:creationId xmlns:a16="http://schemas.microsoft.com/office/drawing/2014/main" id="{FF21CC6D-DF82-90FB-462C-6D71CA5CF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4385" name="Picture 6">
          <a:extLst>
            <a:ext uri="{FF2B5EF4-FFF2-40B4-BE49-F238E27FC236}">
              <a16:creationId xmlns:a16="http://schemas.microsoft.com/office/drawing/2014/main" id="{EAA21283-C514-43F8-DEF5-8451BA2423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4386" name="Picture 7">
          <a:extLst>
            <a:ext uri="{FF2B5EF4-FFF2-40B4-BE49-F238E27FC236}">
              <a16:creationId xmlns:a16="http://schemas.microsoft.com/office/drawing/2014/main" id="{38FE2A62-5512-F7D9-247C-035400D587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2748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4387" name="Picture 8">
          <a:extLst>
            <a:ext uri="{FF2B5EF4-FFF2-40B4-BE49-F238E27FC236}">
              <a16:creationId xmlns:a16="http://schemas.microsoft.com/office/drawing/2014/main" id="{FC947778-3FF9-5D11-8610-FA6A0A280F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4388" name="Picture 9">
          <a:extLst>
            <a:ext uri="{FF2B5EF4-FFF2-40B4-BE49-F238E27FC236}">
              <a16:creationId xmlns:a16="http://schemas.microsoft.com/office/drawing/2014/main" id="{6629EAB0-9F7C-2375-B186-DB644176AE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4389" name="Picture 10">
          <a:extLst>
            <a:ext uri="{FF2B5EF4-FFF2-40B4-BE49-F238E27FC236}">
              <a16:creationId xmlns:a16="http://schemas.microsoft.com/office/drawing/2014/main" id="{BA844FDF-DBE6-5CA0-7D4C-C4072301F0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4390" name="Picture 11">
          <a:extLst>
            <a:ext uri="{FF2B5EF4-FFF2-40B4-BE49-F238E27FC236}">
              <a16:creationId xmlns:a16="http://schemas.microsoft.com/office/drawing/2014/main" id="{E33A3E33-EE27-D2DD-5282-9F2C11DF8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4391" name="Picture 12">
          <a:extLst>
            <a:ext uri="{FF2B5EF4-FFF2-40B4-BE49-F238E27FC236}">
              <a16:creationId xmlns:a16="http://schemas.microsoft.com/office/drawing/2014/main" id="{EE272DB8-C627-951C-15E7-396AA5F07D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2748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5406" name="Picture 4">
          <a:extLst>
            <a:ext uri="{FF2B5EF4-FFF2-40B4-BE49-F238E27FC236}">
              <a16:creationId xmlns:a16="http://schemas.microsoft.com/office/drawing/2014/main" id="{06C49E16-3BFD-42FE-764C-2C684CB26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407" name="Picture 5">
          <a:extLst>
            <a:ext uri="{FF2B5EF4-FFF2-40B4-BE49-F238E27FC236}">
              <a16:creationId xmlns:a16="http://schemas.microsoft.com/office/drawing/2014/main" id="{4818E231-EE4B-1876-F08F-CC7327BDD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408" name="Picture 6">
          <a:extLst>
            <a:ext uri="{FF2B5EF4-FFF2-40B4-BE49-F238E27FC236}">
              <a16:creationId xmlns:a16="http://schemas.microsoft.com/office/drawing/2014/main" id="{83A7157D-C5BE-5BDB-D70D-8617589ECD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409" name="Picture 7">
          <a:extLst>
            <a:ext uri="{FF2B5EF4-FFF2-40B4-BE49-F238E27FC236}">
              <a16:creationId xmlns:a16="http://schemas.microsoft.com/office/drawing/2014/main" id="{2D126E8F-0554-E18E-4254-01FD5F474A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5410" name="Picture 8">
          <a:extLst>
            <a:ext uri="{FF2B5EF4-FFF2-40B4-BE49-F238E27FC236}">
              <a16:creationId xmlns:a16="http://schemas.microsoft.com/office/drawing/2014/main" id="{47FB8BA4-F5F5-4FF4-BB29-FD7F55D2D0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531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411" name="Picture 9">
          <a:extLst>
            <a:ext uri="{FF2B5EF4-FFF2-40B4-BE49-F238E27FC236}">
              <a16:creationId xmlns:a16="http://schemas.microsoft.com/office/drawing/2014/main" id="{35725D83-4D08-E4CC-CD38-CF6A257FE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412" name="Picture 10">
          <a:extLst>
            <a:ext uri="{FF2B5EF4-FFF2-40B4-BE49-F238E27FC236}">
              <a16:creationId xmlns:a16="http://schemas.microsoft.com/office/drawing/2014/main" id="{538D1464-3C3A-ADC7-4E69-FD72794BE0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413" name="Picture 11">
          <a:extLst>
            <a:ext uri="{FF2B5EF4-FFF2-40B4-BE49-F238E27FC236}">
              <a16:creationId xmlns:a16="http://schemas.microsoft.com/office/drawing/2014/main" id="{5B85758E-31D4-7CB5-8071-2890D77B53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414" name="Picture 12">
          <a:extLst>
            <a:ext uri="{FF2B5EF4-FFF2-40B4-BE49-F238E27FC236}">
              <a16:creationId xmlns:a16="http://schemas.microsoft.com/office/drawing/2014/main" id="{39125FF4-24C2-1710-C9E7-03267BF0A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5415" name="Picture 13">
          <a:extLst>
            <a:ext uri="{FF2B5EF4-FFF2-40B4-BE49-F238E27FC236}">
              <a16:creationId xmlns:a16="http://schemas.microsoft.com/office/drawing/2014/main" id="{2D29ACF3-65F0-7598-5250-2BEC55955D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531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6743B-40E2-4AB1-B084-66DA5E35572B}">
  <sheetPr>
    <tabColor theme="1"/>
  </sheetPr>
  <dimension ref="A1:G18"/>
  <sheetViews>
    <sheetView tabSelected="1" zoomScaleNormal="100" workbookViewId="0">
      <selection activeCell="A4" sqref="A4:F4"/>
    </sheetView>
  </sheetViews>
  <sheetFormatPr defaultColWidth="0" defaultRowHeight="28.8" zeroHeight="1" x14ac:dyDescent="0.25"/>
  <cols>
    <col min="1" max="1" width="23" style="1" bestFit="1" customWidth="1"/>
    <col min="2" max="2" width="11.7265625" style="1" bestFit="1" customWidth="1"/>
    <col min="3" max="3" width="11.453125" style="1" bestFit="1" customWidth="1"/>
    <col min="4" max="4" width="25.7265625" style="1" customWidth="1"/>
    <col min="5" max="6" width="8.7265625" style="1" customWidth="1"/>
    <col min="7" max="7" width="0" style="1" hidden="1" customWidth="1"/>
    <col min="8" max="16384" width="8.7265625" style="1" hidden="1"/>
  </cols>
  <sheetData>
    <row r="1" spans="1:6" ht="36.6" x14ac:dyDescent="0.25">
      <c r="A1" s="19" t="s">
        <v>16</v>
      </c>
      <c r="B1" s="19"/>
      <c r="C1" s="19"/>
      <c r="D1" s="19"/>
      <c r="E1" s="19"/>
      <c r="F1" s="19"/>
    </row>
    <row r="2" spans="1:6" s="2" customFormat="1" ht="25.8" x14ac:dyDescent="0.25">
      <c r="A2" s="23">
        <v>45807</v>
      </c>
      <c r="B2" s="23"/>
      <c r="C2" s="27" t="str">
        <f>"to "&amp;TEXT($A$2+6,"dddd d mmm yyyy")</f>
        <v>to Thursday 5 Jun 2025</v>
      </c>
      <c r="D2" s="27"/>
      <c r="E2" s="27"/>
      <c r="F2" s="27"/>
    </row>
    <row r="3" spans="1:6" ht="12.75" customHeight="1" x14ac:dyDescent="0.25">
      <c r="A3" s="20" t="s">
        <v>13</v>
      </c>
      <c r="B3" s="20"/>
      <c r="C3" s="20"/>
      <c r="D3" s="20"/>
      <c r="E3" s="20"/>
      <c r="F3" s="20"/>
    </row>
    <row r="4" spans="1:6" s="2" customFormat="1" x14ac:dyDescent="0.25">
      <c r="A4" s="25" t="str">
        <f>TEXT($A$2,"dddd, d mmmm")</f>
        <v>Friday, 30 May</v>
      </c>
      <c r="B4" s="25"/>
      <c r="C4" s="25"/>
      <c r="D4" s="25"/>
      <c r="E4" s="25"/>
      <c r="F4" s="25"/>
    </row>
    <row r="5" spans="1:6" s="2" customFormat="1" x14ac:dyDescent="0.25">
      <c r="A5" s="24" t="str">
        <f>TEXT($A$2+1,"dddd, d mmmm")</f>
        <v>Saturday, 31 May</v>
      </c>
      <c r="B5" s="24"/>
      <c r="C5" s="24"/>
      <c r="D5" s="24"/>
      <c r="E5" s="24"/>
      <c r="F5" s="24"/>
    </row>
    <row r="6" spans="1:6" s="2" customFormat="1" x14ac:dyDescent="0.25">
      <c r="A6" s="25" t="str">
        <f>TEXT($A$2+2,"dddd, d mmmm")</f>
        <v>Sunday, 1 June</v>
      </c>
      <c r="B6" s="25"/>
      <c r="C6" s="25"/>
      <c r="D6" s="25"/>
      <c r="E6" s="25"/>
      <c r="F6" s="25"/>
    </row>
    <row r="7" spans="1:6" s="2" customFormat="1" x14ac:dyDescent="0.25">
      <c r="A7" s="24" t="str">
        <f>TEXT($A$2+3,"dddd, d mmmm")</f>
        <v>Monday, 2 June</v>
      </c>
      <c r="B7" s="24"/>
      <c r="C7" s="24"/>
      <c r="D7" s="24"/>
      <c r="E7" s="24"/>
      <c r="F7" s="24"/>
    </row>
    <row r="8" spans="1:6" s="2" customFormat="1" x14ac:dyDescent="0.25">
      <c r="A8" s="26" t="str">
        <f>TEXT($A$2+4,"dddd, d mmmm")</f>
        <v>Tuesday, 3 June</v>
      </c>
      <c r="B8" s="26"/>
      <c r="C8" s="26"/>
      <c r="D8" s="26"/>
      <c r="E8" s="26"/>
      <c r="F8" s="26"/>
    </row>
    <row r="9" spans="1:6" s="2" customFormat="1" x14ac:dyDescent="0.25">
      <c r="A9" s="24" t="str">
        <f>TEXT($A$2+5,"dddd, d mmmm")</f>
        <v>Wednesday, 4 June</v>
      </c>
      <c r="B9" s="24"/>
      <c r="C9" s="24"/>
      <c r="D9" s="24"/>
      <c r="E9" s="24"/>
      <c r="F9" s="24"/>
    </row>
    <row r="10" spans="1:6" s="2" customFormat="1" x14ac:dyDescent="0.25">
      <c r="A10" s="25" t="str">
        <f>TEXT($A$2+6,"dddd, d mmmm")</f>
        <v>Thursday, 5 June</v>
      </c>
      <c r="B10" s="25"/>
      <c r="C10" s="25"/>
      <c r="D10" s="25"/>
      <c r="E10" s="25"/>
      <c r="F10" s="25"/>
    </row>
    <row r="11" spans="1:6" s="5" customFormat="1" ht="46.5" customHeight="1" x14ac:dyDescent="0.25">
      <c r="A11" s="21" t="s">
        <v>14</v>
      </c>
      <c r="B11" s="21"/>
      <c r="C11" s="21"/>
      <c r="D11" s="21"/>
      <c r="E11" s="21"/>
      <c r="F11" s="21"/>
    </row>
    <row r="12" spans="1:6" s="6" customFormat="1" ht="47.25" customHeight="1" x14ac:dyDescent="0.25">
      <c r="A12" s="22" t="s">
        <v>15</v>
      </c>
      <c r="B12" s="22"/>
      <c r="C12" s="22"/>
      <c r="D12" s="22"/>
      <c r="E12" s="22"/>
      <c r="F12" s="22"/>
    </row>
    <row r="17" s="1" customFormat="1" hidden="1" x14ac:dyDescent="0.25"/>
    <row r="18" s="1" customFormat="1" hidden="1" x14ac:dyDescent="0.2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9B082DAD-CB59-4314-9543-E8F95AD1A6E9}"/>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6D170F12-894D-44D5-A68D-78DF97C3ABB9}"/>
    <hyperlink ref="A6" location="Wednesday!A3" display="Wednesday!A3" xr:uid="{CC751EC5-E6E0-4A58-9728-F6EA949AE943}"/>
    <hyperlink ref="A7" location="Thursday!A3" display="Thursday!A3" xr:uid="{FDAC6D97-211E-416E-93B8-B621A9269BF3}"/>
    <hyperlink ref="A8" location="Friday!A3" display="Friday!A3" xr:uid="{20ED7D30-1283-446B-BC81-D4A56ACEF1B1}"/>
    <hyperlink ref="A9" location="Saturday!A3" display="Saturday!A3" xr:uid="{A7B02B93-6E5A-42D8-B352-3FB6D2EB7497}"/>
    <hyperlink ref="A10" location="Sunday!A3" display="Sunday!A3" xr:uid="{88197A54-6E44-4632-A479-FC6FEA6E74DA}"/>
    <hyperlink ref="A5" location="Tuesday!A3" display="Tuesday!A3" xr:uid="{FD0F5B78-C167-4D0D-8DB6-86271817282A}"/>
    <hyperlink ref="A4:F4" location="Friday!A3" display="Friday!A3" xr:uid="{6B29BC64-5D0D-48FB-8A60-25F9562AC3E6}"/>
    <hyperlink ref="A5:F5" location="Saturday!A3" display="Saturday!A3" xr:uid="{7F9879F1-0B09-4D84-A3FA-4874031A6E3F}"/>
    <hyperlink ref="A6:F6" location="Sunday!A3" display="Sunday!A3" xr:uid="{3A772B53-EA34-4D28-8018-159907E2C8CA}"/>
    <hyperlink ref="A7:F7" location="Monday!A3" display="Monday!A3" xr:uid="{55A5B420-927E-41FC-9D56-7C24288FACF1}"/>
    <hyperlink ref="A8:F8" location="Tuesday!A3" display="Tuesday!A3" xr:uid="{2E0C7091-95A6-4B0C-92C6-FE286E756D5A}"/>
    <hyperlink ref="A9:F9" location="Wednesday!A3" display="Wednesday!A3" xr:uid="{80F4366C-43AA-4942-ADF2-27FC507CF8CD}"/>
    <hyperlink ref="A10:F10" location="Thursday!A3" display="Thursday!A3" xr:uid="{0A196F9D-845F-4179-A907-636BC65E5DA2}"/>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3E925-DF09-4A63-89DD-C2A8542753A4}">
  <dimension ref="A1:A7"/>
  <sheetViews>
    <sheetView workbookViewId="0">
      <selection sqref="A1:A7"/>
    </sheetView>
  </sheetViews>
  <sheetFormatPr defaultRowHeight="15" x14ac:dyDescent="0.25"/>
  <sheetData>
    <row r="1" spans="1:1" x14ac:dyDescent="0.25">
      <c r="A1" t="s">
        <v>2</v>
      </c>
    </row>
    <row r="2" spans="1:1" x14ac:dyDescent="0.25">
      <c r="A2" t="s">
        <v>6</v>
      </c>
    </row>
    <row r="3" spans="1:1" x14ac:dyDescent="0.25">
      <c r="A3" t="s">
        <v>4</v>
      </c>
    </row>
    <row r="4" spans="1:1" x14ac:dyDescent="0.25">
      <c r="A4" t="s">
        <v>5</v>
      </c>
    </row>
    <row r="5" spans="1:1" x14ac:dyDescent="0.25">
      <c r="A5" t="s">
        <v>7</v>
      </c>
    </row>
    <row r="6" spans="1:1" x14ac:dyDescent="0.25">
      <c r="A6" t="s">
        <v>8</v>
      </c>
    </row>
    <row r="7" spans="1:1" x14ac:dyDescent="0.2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9625-7883-400E-B291-7F52027D8EBB}">
  <sheetPr codeName="Sheet1">
    <tabColor theme="3"/>
    <pageSetUpPr fitToPage="1"/>
  </sheetPr>
  <dimension ref="A1:K192"/>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26953125" style="4" customWidth="1"/>
    <col min="3" max="3" width="60.453125" style="4" customWidth="1"/>
    <col min="4" max="4" width="15.7265625" style="4" customWidth="1"/>
    <col min="5" max="5" width="16.26953125" style="9" customWidth="1"/>
    <col min="6" max="6" width="47" style="9" customWidth="1"/>
    <col min="7" max="11" width="0" hidden="1" customWidth="1"/>
    <col min="12" max="16384" width="8.7265625" hidden="1"/>
  </cols>
  <sheetData>
    <row r="1" spans="1:6" ht="33" x14ac:dyDescent="0.25">
      <c r="A1" s="28" t="str">
        <f>"Daily closure report: "&amp;'Front page'!A4</f>
        <v>Daily closure report: Friday, 30 May</v>
      </c>
      <c r="B1" s="28"/>
      <c r="C1" s="28"/>
      <c r="D1" s="28"/>
      <c r="E1" s="28"/>
      <c r="F1" s="28"/>
    </row>
    <row r="2" spans="1:6" s="3" customFormat="1" ht="27.6" x14ac:dyDescent="0.25">
      <c r="A2" s="8" t="s">
        <v>9</v>
      </c>
      <c r="B2" s="8" t="s">
        <v>1</v>
      </c>
      <c r="C2" s="8" t="s">
        <v>0</v>
      </c>
      <c r="D2" s="7" t="s">
        <v>11</v>
      </c>
      <c r="E2" s="7" t="s">
        <v>12</v>
      </c>
      <c r="F2" s="8" t="s">
        <v>10</v>
      </c>
    </row>
    <row r="3" spans="1:6" ht="45" x14ac:dyDescent="0.25">
      <c r="A3" s="16" t="s">
        <v>28</v>
      </c>
      <c r="B3" s="16" t="s">
        <v>2</v>
      </c>
      <c r="C3" s="17" t="s">
        <v>29</v>
      </c>
      <c r="D3" s="18">
        <v>45807.875</v>
      </c>
      <c r="E3" s="18">
        <v>45810.208333333299</v>
      </c>
      <c r="F3" s="17" t="s">
        <v>30</v>
      </c>
    </row>
    <row r="4" spans="1:6" ht="60" x14ac:dyDescent="0.25">
      <c r="A4" s="16" t="s">
        <v>28</v>
      </c>
      <c r="B4" s="16" t="s">
        <v>2</v>
      </c>
      <c r="C4" s="17" t="s">
        <v>276</v>
      </c>
      <c r="D4" s="18">
        <v>45807.833333333299</v>
      </c>
      <c r="E4" s="18">
        <v>45808.25</v>
      </c>
      <c r="F4" s="17" t="s">
        <v>277</v>
      </c>
    </row>
    <row r="5" spans="1:6" ht="45" x14ac:dyDescent="0.25">
      <c r="A5" s="16" t="s">
        <v>28</v>
      </c>
      <c r="B5" s="16" t="s">
        <v>2</v>
      </c>
      <c r="C5" s="17" t="s">
        <v>847</v>
      </c>
      <c r="D5" s="18">
        <v>45807.833333333299</v>
      </c>
      <c r="E5" s="18">
        <v>45808.25</v>
      </c>
      <c r="F5" s="17" t="s">
        <v>848</v>
      </c>
    </row>
    <row r="6" spans="1:6" ht="45" x14ac:dyDescent="0.25">
      <c r="A6" s="16" t="s">
        <v>28</v>
      </c>
      <c r="B6" s="16" t="s">
        <v>2</v>
      </c>
      <c r="C6" s="17" t="s">
        <v>859</v>
      </c>
      <c r="D6" s="18">
        <v>45807.833333333299</v>
      </c>
      <c r="E6" s="18">
        <v>45808.25</v>
      </c>
      <c r="F6" s="17" t="s">
        <v>951</v>
      </c>
    </row>
    <row r="7" spans="1:6" ht="45" x14ac:dyDescent="0.25">
      <c r="A7" s="16" t="s">
        <v>34</v>
      </c>
      <c r="B7" s="16" t="s">
        <v>2</v>
      </c>
      <c r="C7" s="17" t="s">
        <v>834</v>
      </c>
      <c r="D7" s="18">
        <v>45807.875</v>
      </c>
      <c r="E7" s="18">
        <v>45808.208333333299</v>
      </c>
      <c r="F7" s="17" t="s">
        <v>835</v>
      </c>
    </row>
    <row r="8" spans="1:6" ht="45" x14ac:dyDescent="0.25">
      <c r="A8" s="16" t="s">
        <v>34</v>
      </c>
      <c r="B8" s="16" t="s">
        <v>2</v>
      </c>
      <c r="C8" s="17" t="s">
        <v>836</v>
      </c>
      <c r="D8" s="18">
        <v>45807.875</v>
      </c>
      <c r="E8" s="18">
        <v>45808.208333333299</v>
      </c>
      <c r="F8" s="17" t="s">
        <v>835</v>
      </c>
    </row>
    <row r="9" spans="1:6" ht="60" x14ac:dyDescent="0.25">
      <c r="A9" s="16" t="s">
        <v>34</v>
      </c>
      <c r="B9" s="16" t="s">
        <v>6</v>
      </c>
      <c r="C9" s="17" t="s">
        <v>837</v>
      </c>
      <c r="D9" s="18">
        <v>45807.875</v>
      </c>
      <c r="E9" s="18">
        <v>45808.208333333299</v>
      </c>
      <c r="F9" s="17" t="s">
        <v>835</v>
      </c>
    </row>
    <row r="10" spans="1:6" ht="45" x14ac:dyDescent="0.25">
      <c r="A10" s="16" t="s">
        <v>34</v>
      </c>
      <c r="B10" s="16" t="s">
        <v>6</v>
      </c>
      <c r="C10" s="17" t="s">
        <v>838</v>
      </c>
      <c r="D10" s="18">
        <v>45807.875</v>
      </c>
      <c r="E10" s="18">
        <v>45808.208333333299</v>
      </c>
      <c r="F10" s="17" t="s">
        <v>835</v>
      </c>
    </row>
    <row r="11" spans="1:6" ht="60" x14ac:dyDescent="0.25">
      <c r="A11" s="16" t="s">
        <v>34</v>
      </c>
      <c r="B11" s="16" t="s">
        <v>6</v>
      </c>
      <c r="C11" s="17" t="s">
        <v>35</v>
      </c>
      <c r="D11" s="18">
        <v>45807.833333333299</v>
      </c>
      <c r="E11" s="18">
        <v>45808.25</v>
      </c>
      <c r="F11" s="17" t="s">
        <v>36</v>
      </c>
    </row>
    <row r="12" spans="1:6" ht="60" x14ac:dyDescent="0.25">
      <c r="A12" s="16" t="s">
        <v>34</v>
      </c>
      <c r="B12" s="16" t="s">
        <v>2</v>
      </c>
      <c r="C12" s="17" t="s">
        <v>191</v>
      </c>
      <c r="D12" s="18">
        <v>45807.833333333299</v>
      </c>
      <c r="E12" s="18">
        <v>45808.25</v>
      </c>
      <c r="F12" s="17" t="s">
        <v>192</v>
      </c>
    </row>
    <row r="13" spans="1:6" ht="45" x14ac:dyDescent="0.25">
      <c r="A13" s="16" t="s">
        <v>34</v>
      </c>
      <c r="B13" s="16" t="s">
        <v>2</v>
      </c>
      <c r="C13" s="17" t="s">
        <v>193</v>
      </c>
      <c r="D13" s="18">
        <v>45807.833333333299</v>
      </c>
      <c r="E13" s="18">
        <v>45808.25</v>
      </c>
      <c r="F13" s="17" t="s">
        <v>192</v>
      </c>
    </row>
    <row r="14" spans="1:6" ht="45" x14ac:dyDescent="0.25">
      <c r="A14" s="16" t="s">
        <v>34</v>
      </c>
      <c r="B14" s="16" t="s">
        <v>6</v>
      </c>
      <c r="C14" s="17" t="s">
        <v>923</v>
      </c>
      <c r="D14" s="18">
        <v>45807.958333333299</v>
      </c>
      <c r="E14" s="18">
        <v>45808.25</v>
      </c>
      <c r="F14" s="17" t="s">
        <v>959</v>
      </c>
    </row>
    <row r="15" spans="1:6" ht="75" x14ac:dyDescent="0.25">
      <c r="A15" s="16" t="s">
        <v>136</v>
      </c>
      <c r="B15" s="16" t="s">
        <v>5</v>
      </c>
      <c r="C15" s="17" t="s">
        <v>137</v>
      </c>
      <c r="D15" s="18">
        <v>45807.958333333299</v>
      </c>
      <c r="E15" s="18">
        <v>45810.208333333299</v>
      </c>
      <c r="F15" s="17" t="s">
        <v>135</v>
      </c>
    </row>
    <row r="16" spans="1:6" ht="75" x14ac:dyDescent="0.25">
      <c r="A16" s="16" t="s">
        <v>136</v>
      </c>
      <c r="B16" s="16" t="s">
        <v>4</v>
      </c>
      <c r="C16" s="17" t="s">
        <v>138</v>
      </c>
      <c r="D16" s="18">
        <v>45807.958333333299</v>
      </c>
      <c r="E16" s="18">
        <v>45810.208333333299</v>
      </c>
      <c r="F16" s="17" t="s">
        <v>135</v>
      </c>
    </row>
    <row r="17" spans="1:6" ht="60" x14ac:dyDescent="0.25">
      <c r="A17" s="16" t="s">
        <v>188</v>
      </c>
      <c r="B17" s="16" t="s">
        <v>2</v>
      </c>
      <c r="C17" s="17" t="s">
        <v>189</v>
      </c>
      <c r="D17" s="18">
        <v>45807.833333333299</v>
      </c>
      <c r="E17" s="18">
        <v>45808.25</v>
      </c>
      <c r="F17" s="17" t="s">
        <v>190</v>
      </c>
    </row>
    <row r="18" spans="1:6" ht="60" x14ac:dyDescent="0.25">
      <c r="A18" s="16" t="s">
        <v>224</v>
      </c>
      <c r="B18" s="16" t="s">
        <v>6</v>
      </c>
      <c r="C18" s="17" t="s">
        <v>225</v>
      </c>
      <c r="D18" s="18">
        <v>45807.833333333299</v>
      </c>
      <c r="E18" s="18">
        <v>45808.25</v>
      </c>
      <c r="F18" s="17" t="s">
        <v>226</v>
      </c>
    </row>
    <row r="19" spans="1:6" ht="60" x14ac:dyDescent="0.25">
      <c r="A19" s="16" t="s">
        <v>17</v>
      </c>
      <c r="B19" s="16" t="s">
        <v>6</v>
      </c>
      <c r="C19" s="17" t="s">
        <v>18</v>
      </c>
      <c r="D19" s="18">
        <v>45807.875</v>
      </c>
      <c r="E19" s="18">
        <v>45809.208333333299</v>
      </c>
      <c r="F19" s="17" t="s">
        <v>19</v>
      </c>
    </row>
    <row r="20" spans="1:6" ht="75" x14ac:dyDescent="0.25">
      <c r="A20" s="16" t="s">
        <v>17</v>
      </c>
      <c r="B20" s="16" t="s">
        <v>2</v>
      </c>
      <c r="C20" s="17" t="s">
        <v>825</v>
      </c>
      <c r="D20" s="18">
        <v>45807.875</v>
      </c>
      <c r="E20" s="18">
        <v>45808.208333333299</v>
      </c>
      <c r="F20" s="17" t="s">
        <v>246</v>
      </c>
    </row>
    <row r="21" spans="1:6" ht="75" x14ac:dyDescent="0.25">
      <c r="A21" s="16" t="s">
        <v>17</v>
      </c>
      <c r="B21" s="16" t="s">
        <v>2</v>
      </c>
      <c r="C21" s="17" t="s">
        <v>826</v>
      </c>
      <c r="D21" s="18">
        <v>45807.875</v>
      </c>
      <c r="E21" s="18">
        <v>45808.208333333299</v>
      </c>
      <c r="F21" s="17" t="s">
        <v>827</v>
      </c>
    </row>
    <row r="22" spans="1:6" ht="75" x14ac:dyDescent="0.25">
      <c r="A22" s="16" t="s">
        <v>17</v>
      </c>
      <c r="B22" s="16" t="s">
        <v>5</v>
      </c>
      <c r="C22" s="17" t="s">
        <v>134</v>
      </c>
      <c r="D22" s="18">
        <v>45807.958333333299</v>
      </c>
      <c r="E22" s="18">
        <v>45810.208333333299</v>
      </c>
      <c r="F22" s="17" t="s">
        <v>135</v>
      </c>
    </row>
    <row r="23" spans="1:6" ht="75" x14ac:dyDescent="0.25">
      <c r="A23" s="16" t="s">
        <v>427</v>
      </c>
      <c r="B23" s="16" t="s">
        <v>5</v>
      </c>
      <c r="C23" s="17" t="s">
        <v>428</v>
      </c>
      <c r="D23" s="18">
        <v>45807.958333333299</v>
      </c>
      <c r="E23" s="18">
        <v>45808.25</v>
      </c>
      <c r="F23" s="17" t="s">
        <v>429</v>
      </c>
    </row>
    <row r="24" spans="1:6" ht="75" x14ac:dyDescent="0.25">
      <c r="A24" s="16" t="s">
        <v>31</v>
      </c>
      <c r="B24" s="16" t="s">
        <v>5</v>
      </c>
      <c r="C24" s="17" t="s">
        <v>220</v>
      </c>
      <c r="D24" s="18">
        <v>45807.833333333299</v>
      </c>
      <c r="E24" s="18">
        <v>45808.25</v>
      </c>
      <c r="F24" s="17" t="s">
        <v>221</v>
      </c>
    </row>
    <row r="25" spans="1:6" ht="75" x14ac:dyDescent="0.25">
      <c r="A25" s="16" t="s">
        <v>31</v>
      </c>
      <c r="B25" s="16" t="s">
        <v>4</v>
      </c>
      <c r="C25" s="17" t="s">
        <v>821</v>
      </c>
      <c r="D25" s="18">
        <v>45807.875</v>
      </c>
      <c r="E25" s="18">
        <v>45807.958333333299</v>
      </c>
      <c r="F25" s="17" t="s">
        <v>228</v>
      </c>
    </row>
    <row r="26" spans="1:6" ht="75" x14ac:dyDescent="0.25">
      <c r="A26" s="16" t="s">
        <v>31</v>
      </c>
      <c r="B26" s="16" t="s">
        <v>5</v>
      </c>
      <c r="C26" s="17" t="s">
        <v>822</v>
      </c>
      <c r="D26" s="18">
        <v>45807.958333333299</v>
      </c>
      <c r="E26" s="18">
        <v>45808.041666666701</v>
      </c>
      <c r="F26" s="17" t="s">
        <v>228</v>
      </c>
    </row>
    <row r="27" spans="1:6" ht="60" x14ac:dyDescent="0.25">
      <c r="A27" s="16" t="s">
        <v>31</v>
      </c>
      <c r="B27" s="16" t="s">
        <v>5</v>
      </c>
      <c r="C27" s="17" t="s">
        <v>823</v>
      </c>
      <c r="D27" s="18">
        <v>45808.041666666701</v>
      </c>
      <c r="E27" s="18">
        <v>45808.125</v>
      </c>
      <c r="F27" s="17" t="s">
        <v>228</v>
      </c>
    </row>
    <row r="28" spans="1:6" ht="60" x14ac:dyDescent="0.25">
      <c r="A28" s="16" t="s">
        <v>31</v>
      </c>
      <c r="B28" s="16" t="s">
        <v>5</v>
      </c>
      <c r="C28" s="17" t="s">
        <v>824</v>
      </c>
      <c r="D28" s="18">
        <v>45808.125</v>
      </c>
      <c r="E28" s="18">
        <v>45808.208333333299</v>
      </c>
      <c r="F28" s="17" t="s">
        <v>228</v>
      </c>
    </row>
    <row r="29" spans="1:6" ht="60" x14ac:dyDescent="0.25">
      <c r="A29" s="16" t="s">
        <v>31</v>
      </c>
      <c r="B29" s="16" t="s">
        <v>4</v>
      </c>
      <c r="C29" s="17" t="s">
        <v>32</v>
      </c>
      <c r="D29" s="18">
        <v>45807.25</v>
      </c>
      <c r="E29" s="18">
        <v>45807.833333333299</v>
      </c>
      <c r="F29" s="17" t="s">
        <v>33</v>
      </c>
    </row>
    <row r="30" spans="1:6" ht="60" x14ac:dyDescent="0.25">
      <c r="A30" s="16" t="s">
        <v>31</v>
      </c>
      <c r="B30" s="16" t="s">
        <v>4</v>
      </c>
      <c r="C30" s="17" t="s">
        <v>828</v>
      </c>
      <c r="D30" s="18">
        <v>45807.833333333299</v>
      </c>
      <c r="E30" s="18">
        <v>45808.25</v>
      </c>
      <c r="F30" s="17" t="s">
        <v>33</v>
      </c>
    </row>
    <row r="31" spans="1:6" ht="60" x14ac:dyDescent="0.25">
      <c r="A31" s="16" t="s">
        <v>31</v>
      </c>
      <c r="B31" s="16" t="s">
        <v>4</v>
      </c>
      <c r="C31" s="17" t="s">
        <v>32</v>
      </c>
      <c r="D31" s="18">
        <v>45808.25</v>
      </c>
      <c r="E31" s="18">
        <v>45810.833333333299</v>
      </c>
      <c r="F31" s="17" t="s">
        <v>33</v>
      </c>
    </row>
    <row r="32" spans="1:6" ht="60" x14ac:dyDescent="0.25">
      <c r="A32" s="16" t="s">
        <v>184</v>
      </c>
      <c r="B32" s="16" t="s">
        <v>4</v>
      </c>
      <c r="C32" s="17" t="s">
        <v>315</v>
      </c>
      <c r="D32" s="18">
        <v>45807.833333333299</v>
      </c>
      <c r="E32" s="18">
        <v>45808.25</v>
      </c>
      <c r="F32" s="17" t="s">
        <v>316</v>
      </c>
    </row>
    <row r="33" spans="1:6" ht="60" x14ac:dyDescent="0.25">
      <c r="A33" s="16" t="s">
        <v>333</v>
      </c>
      <c r="B33" s="16" t="s">
        <v>6</v>
      </c>
      <c r="C33" s="17" t="s">
        <v>952</v>
      </c>
      <c r="D33" s="18">
        <v>45807.833333333299</v>
      </c>
      <c r="E33" s="18">
        <v>45808.25</v>
      </c>
      <c r="F33" s="17" t="s">
        <v>335</v>
      </c>
    </row>
    <row r="34" spans="1:6" ht="60" x14ac:dyDescent="0.25">
      <c r="A34" s="16" t="s">
        <v>333</v>
      </c>
      <c r="B34" s="16" t="s">
        <v>6</v>
      </c>
      <c r="C34" s="17" t="s">
        <v>953</v>
      </c>
      <c r="D34" s="18">
        <v>45807.833333333299</v>
      </c>
      <c r="E34" s="18">
        <v>45808.25</v>
      </c>
      <c r="F34" s="17" t="s">
        <v>335</v>
      </c>
    </row>
    <row r="35" spans="1:6" ht="90" x14ac:dyDescent="0.25">
      <c r="A35" s="16" t="s">
        <v>333</v>
      </c>
      <c r="B35" s="16" t="s">
        <v>6</v>
      </c>
      <c r="C35" s="17" t="s">
        <v>860</v>
      </c>
      <c r="D35" s="18">
        <v>45807.833333333299</v>
      </c>
      <c r="E35" s="18">
        <v>45808.25</v>
      </c>
      <c r="F35" s="17" t="s">
        <v>861</v>
      </c>
    </row>
    <row r="36" spans="1:6" ht="90" x14ac:dyDescent="0.25">
      <c r="A36" s="16" t="s">
        <v>333</v>
      </c>
      <c r="B36" s="16" t="s">
        <v>2</v>
      </c>
      <c r="C36" s="17" t="s">
        <v>339</v>
      </c>
      <c r="D36" s="18">
        <v>45807.833333333299</v>
      </c>
      <c r="E36" s="18">
        <v>45808.25</v>
      </c>
      <c r="F36" s="17" t="s">
        <v>340</v>
      </c>
    </row>
    <row r="37" spans="1:6" ht="45" x14ac:dyDescent="0.25">
      <c r="A37" s="16" t="s">
        <v>400</v>
      </c>
      <c r="B37" s="16" t="s">
        <v>4</v>
      </c>
      <c r="C37" s="17" t="s">
        <v>401</v>
      </c>
      <c r="D37" s="18">
        <v>45807.833333333299</v>
      </c>
      <c r="E37" s="18">
        <v>45808.25</v>
      </c>
      <c r="F37" s="17" t="s">
        <v>402</v>
      </c>
    </row>
    <row r="38" spans="1:6" ht="90" x14ac:dyDescent="0.25">
      <c r="A38" s="16" t="s">
        <v>400</v>
      </c>
      <c r="B38" s="16" t="s">
        <v>4</v>
      </c>
      <c r="C38" s="17" t="s">
        <v>403</v>
      </c>
      <c r="D38" s="18">
        <v>45807.833333333299</v>
      </c>
      <c r="E38" s="18">
        <v>45808.25</v>
      </c>
      <c r="F38" s="17" t="s">
        <v>402</v>
      </c>
    </row>
    <row r="39" spans="1:6" ht="75" x14ac:dyDescent="0.25">
      <c r="A39" s="16" t="s">
        <v>400</v>
      </c>
      <c r="B39" s="16" t="s">
        <v>4</v>
      </c>
      <c r="C39" s="17" t="s">
        <v>404</v>
      </c>
      <c r="D39" s="18">
        <v>45807.833333333299</v>
      </c>
      <c r="E39" s="18">
        <v>45808.25</v>
      </c>
      <c r="F39" s="17" t="s">
        <v>402</v>
      </c>
    </row>
    <row r="40" spans="1:6" ht="75" x14ac:dyDescent="0.25">
      <c r="A40" s="16" t="s">
        <v>400</v>
      </c>
      <c r="B40" s="16" t="s">
        <v>5</v>
      </c>
      <c r="C40" s="17" t="s">
        <v>439</v>
      </c>
      <c r="D40" s="18">
        <v>45807.958333333299</v>
      </c>
      <c r="E40" s="18">
        <v>45808.25</v>
      </c>
      <c r="F40" s="17" t="s">
        <v>440</v>
      </c>
    </row>
    <row r="41" spans="1:6" ht="75" x14ac:dyDescent="0.25">
      <c r="A41" s="16" t="s">
        <v>797</v>
      </c>
      <c r="B41" s="16" t="s">
        <v>2</v>
      </c>
      <c r="C41" s="17" t="s">
        <v>798</v>
      </c>
      <c r="D41" s="18">
        <v>45807.833333333299</v>
      </c>
      <c r="E41" s="18">
        <v>45808.25</v>
      </c>
      <c r="F41" s="17" t="s">
        <v>799</v>
      </c>
    </row>
    <row r="42" spans="1:6" ht="75" x14ac:dyDescent="0.25">
      <c r="A42" s="16" t="s">
        <v>797</v>
      </c>
      <c r="B42" s="16" t="s">
        <v>2</v>
      </c>
      <c r="C42" s="17" t="s">
        <v>906</v>
      </c>
      <c r="D42" s="18">
        <v>45807.833333333299</v>
      </c>
      <c r="E42" s="18">
        <v>45808.25</v>
      </c>
      <c r="F42" s="17" t="s">
        <v>907</v>
      </c>
    </row>
    <row r="43" spans="1:6" ht="75" x14ac:dyDescent="0.25">
      <c r="A43" s="16" t="s">
        <v>124</v>
      </c>
      <c r="B43" s="16" t="s">
        <v>6</v>
      </c>
      <c r="C43" s="17" t="s">
        <v>406</v>
      </c>
      <c r="D43" s="18">
        <v>45807.833333333299</v>
      </c>
      <c r="E43" s="18">
        <v>45808.25</v>
      </c>
      <c r="F43" s="17" t="s">
        <v>407</v>
      </c>
    </row>
    <row r="44" spans="1:6" ht="75" x14ac:dyDescent="0.25">
      <c r="A44" s="16" t="s">
        <v>124</v>
      </c>
      <c r="B44" s="16" t="s">
        <v>2</v>
      </c>
      <c r="C44" s="17" t="s">
        <v>125</v>
      </c>
      <c r="D44" s="18">
        <v>45786.208333333299</v>
      </c>
      <c r="E44" s="18">
        <v>45828.208333333299</v>
      </c>
      <c r="F44" s="17" t="s">
        <v>126</v>
      </c>
    </row>
    <row r="45" spans="1:6" ht="90" x14ac:dyDescent="0.25">
      <c r="A45" s="16" t="s">
        <v>391</v>
      </c>
      <c r="B45" s="16" t="s">
        <v>4</v>
      </c>
      <c r="C45" s="17" t="s">
        <v>905</v>
      </c>
      <c r="D45" s="18">
        <v>45807.833333333299</v>
      </c>
      <c r="E45" s="18">
        <v>45808.25</v>
      </c>
      <c r="F45" s="17" t="s">
        <v>958</v>
      </c>
    </row>
    <row r="46" spans="1:6" ht="90" x14ac:dyDescent="0.25">
      <c r="A46" s="16" t="s">
        <v>131</v>
      </c>
      <c r="B46" s="16" t="s">
        <v>2</v>
      </c>
      <c r="C46" s="17" t="s">
        <v>960</v>
      </c>
      <c r="D46" s="18">
        <v>45807.958333333299</v>
      </c>
      <c r="E46" s="18">
        <v>45808.229166666701</v>
      </c>
      <c r="F46" s="17" t="s">
        <v>433</v>
      </c>
    </row>
    <row r="47" spans="1:6" ht="105" x14ac:dyDescent="0.25">
      <c r="A47" s="16" t="s">
        <v>382</v>
      </c>
      <c r="B47" s="16" t="s">
        <v>6</v>
      </c>
      <c r="C47" s="17" t="s">
        <v>895</v>
      </c>
      <c r="D47" s="18">
        <v>45807.895833333299</v>
      </c>
      <c r="E47" s="18">
        <v>45808.25</v>
      </c>
      <c r="F47" s="17" t="s">
        <v>896</v>
      </c>
    </row>
    <row r="48" spans="1:6" ht="105" x14ac:dyDescent="0.25">
      <c r="A48" s="16" t="s">
        <v>382</v>
      </c>
      <c r="B48" s="16" t="s">
        <v>6</v>
      </c>
      <c r="C48" s="17" t="s">
        <v>898</v>
      </c>
      <c r="D48" s="18">
        <v>45807.895833333299</v>
      </c>
      <c r="E48" s="18">
        <v>45808.25</v>
      </c>
      <c r="F48" s="17" t="s">
        <v>896</v>
      </c>
    </row>
    <row r="49" spans="1:6" ht="90" x14ac:dyDescent="0.25">
      <c r="A49" s="16" t="s">
        <v>382</v>
      </c>
      <c r="B49" s="16" t="s">
        <v>6</v>
      </c>
      <c r="C49" s="17" t="s">
        <v>897</v>
      </c>
      <c r="D49" s="18">
        <v>45807.895833333299</v>
      </c>
      <c r="E49" s="18">
        <v>45808.25</v>
      </c>
      <c r="F49" s="17" t="s">
        <v>896</v>
      </c>
    </row>
    <row r="50" spans="1:6" ht="75" x14ac:dyDescent="0.25">
      <c r="A50" s="16" t="s">
        <v>388</v>
      </c>
      <c r="B50" s="16" t="s">
        <v>25</v>
      </c>
      <c r="C50" s="17" t="s">
        <v>927</v>
      </c>
      <c r="D50" s="18">
        <v>45807.833333333299</v>
      </c>
      <c r="E50" s="18">
        <v>45808.25</v>
      </c>
      <c r="F50" s="17" t="s">
        <v>928</v>
      </c>
    </row>
    <row r="51" spans="1:6" ht="60" x14ac:dyDescent="0.25">
      <c r="A51" s="16" t="s">
        <v>899</v>
      </c>
      <c r="B51" s="16" t="s">
        <v>4</v>
      </c>
      <c r="C51" s="17" t="s">
        <v>902</v>
      </c>
      <c r="D51" s="18">
        <v>45807.875</v>
      </c>
      <c r="E51" s="18">
        <v>45808.25</v>
      </c>
      <c r="F51" s="17" t="s">
        <v>901</v>
      </c>
    </row>
    <row r="52" spans="1:6" ht="90" x14ac:dyDescent="0.25">
      <c r="A52" s="16" t="s">
        <v>899</v>
      </c>
      <c r="B52" s="16" t="s">
        <v>4</v>
      </c>
      <c r="C52" s="17" t="s">
        <v>900</v>
      </c>
      <c r="D52" s="18">
        <v>45807.875</v>
      </c>
      <c r="E52" s="18">
        <v>45808.25</v>
      </c>
      <c r="F52" s="17" t="s">
        <v>901</v>
      </c>
    </row>
    <row r="53" spans="1:6" ht="90" x14ac:dyDescent="0.25">
      <c r="A53" s="16" t="s">
        <v>113</v>
      </c>
      <c r="B53" s="16" t="s">
        <v>6</v>
      </c>
      <c r="C53" s="17" t="s">
        <v>862</v>
      </c>
      <c r="D53" s="18">
        <v>45807.875</v>
      </c>
      <c r="E53" s="18">
        <v>45808.208333333299</v>
      </c>
      <c r="F53" s="17" t="s">
        <v>863</v>
      </c>
    </row>
    <row r="54" spans="1:6" ht="90" x14ac:dyDescent="0.25">
      <c r="A54" s="16" t="s">
        <v>113</v>
      </c>
      <c r="B54" s="16" t="s">
        <v>6</v>
      </c>
      <c r="C54" s="17" t="s">
        <v>892</v>
      </c>
      <c r="D54" s="18">
        <v>45807.895833333299</v>
      </c>
      <c r="E54" s="18">
        <v>45808.25</v>
      </c>
      <c r="F54" s="17" t="s">
        <v>891</v>
      </c>
    </row>
    <row r="55" spans="1:6" ht="90" x14ac:dyDescent="0.25">
      <c r="A55" s="16" t="s">
        <v>113</v>
      </c>
      <c r="B55" s="16" t="s">
        <v>6</v>
      </c>
      <c r="C55" s="17" t="s">
        <v>890</v>
      </c>
      <c r="D55" s="18">
        <v>45807.895833333299</v>
      </c>
      <c r="E55" s="18">
        <v>45808.25</v>
      </c>
      <c r="F55" s="17" t="s">
        <v>891</v>
      </c>
    </row>
    <row r="56" spans="1:6" ht="105" x14ac:dyDescent="0.25">
      <c r="A56" s="16" t="s">
        <v>932</v>
      </c>
      <c r="B56" s="16" t="s">
        <v>25</v>
      </c>
      <c r="C56" s="17" t="s">
        <v>963</v>
      </c>
      <c r="D56" s="18">
        <v>45807.833333333299</v>
      </c>
      <c r="E56" s="18">
        <v>45808.25</v>
      </c>
      <c r="F56" s="17" t="s">
        <v>933</v>
      </c>
    </row>
    <row r="57" spans="1:6" ht="105" x14ac:dyDescent="0.25">
      <c r="A57" s="16" t="s">
        <v>465</v>
      </c>
      <c r="B57" s="16" t="s">
        <v>5</v>
      </c>
      <c r="C57" s="17" t="s">
        <v>466</v>
      </c>
      <c r="D57" s="18">
        <v>45807.791666666701</v>
      </c>
      <c r="E57" s="18">
        <v>45807.999305555597</v>
      </c>
      <c r="F57" s="17" t="s">
        <v>467</v>
      </c>
    </row>
    <row r="58" spans="1:6" ht="105" x14ac:dyDescent="0.25">
      <c r="A58" s="16" t="s">
        <v>465</v>
      </c>
      <c r="B58" s="16" t="s">
        <v>2</v>
      </c>
      <c r="C58" s="17" t="s">
        <v>931</v>
      </c>
      <c r="D58" s="18">
        <v>45807.875</v>
      </c>
      <c r="E58" s="18">
        <v>45808.25</v>
      </c>
      <c r="F58" s="17" t="s">
        <v>962</v>
      </c>
    </row>
    <row r="59" spans="1:6" ht="105" x14ac:dyDescent="0.25">
      <c r="A59" s="16" t="s">
        <v>457</v>
      </c>
      <c r="B59" s="16" t="s">
        <v>4</v>
      </c>
      <c r="C59" s="17" t="s">
        <v>458</v>
      </c>
      <c r="D59" s="18">
        <v>45807.833333333299</v>
      </c>
      <c r="E59" s="18">
        <v>45808.25</v>
      </c>
      <c r="F59" s="17" t="s">
        <v>459</v>
      </c>
    </row>
    <row r="60" spans="1:6" ht="105" x14ac:dyDescent="0.25">
      <c r="A60" s="16" t="s">
        <v>457</v>
      </c>
      <c r="B60" s="16" t="s">
        <v>5</v>
      </c>
      <c r="C60" s="17" t="s">
        <v>460</v>
      </c>
      <c r="D60" s="18">
        <v>45807.833333333299</v>
      </c>
      <c r="E60" s="18">
        <v>45808.25</v>
      </c>
      <c r="F60" s="17" t="s">
        <v>461</v>
      </c>
    </row>
    <row r="61" spans="1:6" ht="90" x14ac:dyDescent="0.25">
      <c r="A61" s="16" t="s">
        <v>457</v>
      </c>
      <c r="B61" s="16" t="s">
        <v>5</v>
      </c>
      <c r="C61" s="17" t="s">
        <v>462</v>
      </c>
      <c r="D61" s="18">
        <v>45807.833333333299</v>
      </c>
      <c r="E61" s="18">
        <v>45808.25</v>
      </c>
      <c r="F61" s="17" t="s">
        <v>461</v>
      </c>
    </row>
    <row r="62" spans="1:6" ht="90" x14ac:dyDescent="0.25">
      <c r="A62" s="16" t="s">
        <v>457</v>
      </c>
      <c r="B62" s="16" t="s">
        <v>5</v>
      </c>
      <c r="C62" s="17" t="s">
        <v>463</v>
      </c>
      <c r="D62" s="18">
        <v>45807.833333333299</v>
      </c>
      <c r="E62" s="18">
        <v>45808.25</v>
      </c>
      <c r="F62" s="17" t="s">
        <v>464</v>
      </c>
    </row>
    <row r="63" spans="1:6" ht="45" x14ac:dyDescent="0.25">
      <c r="A63" s="16" t="s">
        <v>457</v>
      </c>
      <c r="B63" s="16" t="s">
        <v>2</v>
      </c>
      <c r="C63" s="17" t="s">
        <v>946</v>
      </c>
      <c r="D63" s="18">
        <v>45807.875</v>
      </c>
      <c r="E63" s="18">
        <v>45808.25</v>
      </c>
      <c r="F63" s="17" t="s">
        <v>947</v>
      </c>
    </row>
    <row r="64" spans="1:6" ht="45" x14ac:dyDescent="0.25">
      <c r="A64" s="16" t="s">
        <v>156</v>
      </c>
      <c r="B64" s="16" t="s">
        <v>2</v>
      </c>
      <c r="C64" s="17" t="s">
        <v>157</v>
      </c>
      <c r="D64" s="18">
        <v>45807.958333333299</v>
      </c>
      <c r="E64" s="18">
        <v>45810.25</v>
      </c>
      <c r="F64" s="17" t="s">
        <v>158</v>
      </c>
    </row>
    <row r="65" spans="1:6" ht="45" x14ac:dyDescent="0.25">
      <c r="A65" s="16" t="s">
        <v>156</v>
      </c>
      <c r="B65" s="16" t="s">
        <v>6</v>
      </c>
      <c r="C65" s="17" t="s">
        <v>159</v>
      </c>
      <c r="D65" s="18">
        <v>45807.895833333299</v>
      </c>
      <c r="E65" s="18">
        <v>45810.25</v>
      </c>
      <c r="F65" s="17" t="s">
        <v>160</v>
      </c>
    </row>
    <row r="66" spans="1:6" ht="45" x14ac:dyDescent="0.25">
      <c r="A66" s="16" t="s">
        <v>153</v>
      </c>
      <c r="B66" s="16" t="s">
        <v>2</v>
      </c>
      <c r="C66" s="17" t="s">
        <v>154</v>
      </c>
      <c r="D66" s="18">
        <v>45807.833333333299</v>
      </c>
      <c r="E66" s="18">
        <v>45808.25</v>
      </c>
      <c r="F66" s="17" t="s">
        <v>155</v>
      </c>
    </row>
    <row r="67" spans="1:6" ht="60" x14ac:dyDescent="0.25">
      <c r="A67" s="16" t="s">
        <v>153</v>
      </c>
      <c r="B67" s="16" t="s">
        <v>6</v>
      </c>
      <c r="C67" s="17" t="s">
        <v>934</v>
      </c>
      <c r="D67" s="18">
        <v>45807.833333333299</v>
      </c>
      <c r="E67" s="18">
        <v>45808.25</v>
      </c>
      <c r="F67" s="17" t="s">
        <v>964</v>
      </c>
    </row>
    <row r="68" spans="1:6" ht="75" x14ac:dyDescent="0.25">
      <c r="A68" s="16" t="s">
        <v>273</v>
      </c>
      <c r="B68" s="16" t="s">
        <v>2</v>
      </c>
      <c r="C68" s="17" t="s">
        <v>274</v>
      </c>
      <c r="D68" s="18">
        <v>45807.833333333299</v>
      </c>
      <c r="E68" s="18">
        <v>45808.25</v>
      </c>
      <c r="F68" s="17" t="s">
        <v>275</v>
      </c>
    </row>
    <row r="69" spans="1:6" ht="60" x14ac:dyDescent="0.25">
      <c r="A69" s="16" t="s">
        <v>24</v>
      </c>
      <c r="B69" s="16" t="s">
        <v>25</v>
      </c>
      <c r="C69" s="17" t="s">
        <v>26</v>
      </c>
      <c r="D69" s="18">
        <v>45807.833333333299</v>
      </c>
      <c r="E69" s="18">
        <v>45810.25</v>
      </c>
      <c r="F69" s="17" t="s">
        <v>27</v>
      </c>
    </row>
    <row r="70" spans="1:6" ht="60" x14ac:dyDescent="0.25">
      <c r="A70" s="16" t="s">
        <v>24</v>
      </c>
      <c r="B70" s="16" t="s">
        <v>4</v>
      </c>
      <c r="C70" s="17" t="s">
        <v>829</v>
      </c>
      <c r="D70" s="18">
        <v>45807.833333333299</v>
      </c>
      <c r="E70" s="18">
        <v>45808.25</v>
      </c>
      <c r="F70" s="17" t="s">
        <v>260</v>
      </c>
    </row>
    <row r="71" spans="1:6" ht="60" x14ac:dyDescent="0.25">
      <c r="A71" s="16" t="s">
        <v>24</v>
      </c>
      <c r="B71" s="16" t="s">
        <v>5</v>
      </c>
      <c r="C71" s="17" t="s">
        <v>831</v>
      </c>
      <c r="D71" s="18">
        <v>45807.833333333299</v>
      </c>
      <c r="E71" s="18">
        <v>45808.25</v>
      </c>
      <c r="F71" s="17" t="s">
        <v>260</v>
      </c>
    </row>
    <row r="72" spans="1:6" ht="60" x14ac:dyDescent="0.25">
      <c r="A72" s="16" t="s">
        <v>24</v>
      </c>
      <c r="B72" s="16" t="s">
        <v>5</v>
      </c>
      <c r="C72" s="17" t="s">
        <v>832</v>
      </c>
      <c r="D72" s="18">
        <v>45807.833333333299</v>
      </c>
      <c r="E72" s="18">
        <v>45808.25</v>
      </c>
      <c r="F72" s="17" t="s">
        <v>260</v>
      </c>
    </row>
    <row r="73" spans="1:6" ht="60" x14ac:dyDescent="0.25">
      <c r="A73" s="16" t="s">
        <v>24</v>
      </c>
      <c r="B73" s="16" t="s">
        <v>4</v>
      </c>
      <c r="C73" s="17" t="s">
        <v>830</v>
      </c>
      <c r="D73" s="18">
        <v>45807.833333333299</v>
      </c>
      <c r="E73" s="18">
        <v>45808.25</v>
      </c>
      <c r="F73" s="17" t="s">
        <v>260</v>
      </c>
    </row>
    <row r="74" spans="1:6" ht="60" x14ac:dyDescent="0.25">
      <c r="A74" s="16" t="s">
        <v>24</v>
      </c>
      <c r="B74" s="16" t="s">
        <v>5</v>
      </c>
      <c r="C74" s="17" t="s">
        <v>833</v>
      </c>
      <c r="D74" s="18">
        <v>45807.833333333299</v>
      </c>
      <c r="E74" s="18">
        <v>45808.25</v>
      </c>
      <c r="F74" s="17" t="s">
        <v>260</v>
      </c>
    </row>
    <row r="75" spans="1:6" ht="60" x14ac:dyDescent="0.25">
      <c r="A75" s="16" t="s">
        <v>44</v>
      </c>
      <c r="B75" s="16" t="s">
        <v>2</v>
      </c>
      <c r="C75" s="17" t="s">
        <v>282</v>
      </c>
      <c r="D75" s="18">
        <v>45807.833333333299</v>
      </c>
      <c r="E75" s="18">
        <v>45808.25</v>
      </c>
      <c r="F75" s="17" t="s">
        <v>283</v>
      </c>
    </row>
    <row r="76" spans="1:6" ht="60" x14ac:dyDescent="0.25">
      <c r="A76" s="16" t="s">
        <v>161</v>
      </c>
      <c r="B76" s="16" t="s">
        <v>4</v>
      </c>
      <c r="C76" s="17" t="s">
        <v>279</v>
      </c>
      <c r="D76" s="18">
        <v>45807.833333333299</v>
      </c>
      <c r="E76" s="18">
        <v>45808.25</v>
      </c>
      <c r="F76" s="17" t="s">
        <v>48</v>
      </c>
    </row>
    <row r="77" spans="1:6" ht="60" x14ac:dyDescent="0.25">
      <c r="A77" s="16" t="s">
        <v>161</v>
      </c>
      <c r="B77" s="16" t="s">
        <v>4</v>
      </c>
      <c r="C77" s="17" t="s">
        <v>162</v>
      </c>
      <c r="D77" s="18">
        <v>45807.875</v>
      </c>
      <c r="E77" s="18">
        <v>45810.25</v>
      </c>
      <c r="F77" s="17" t="s">
        <v>163</v>
      </c>
    </row>
    <row r="78" spans="1:6" ht="45" x14ac:dyDescent="0.25">
      <c r="A78" s="16" t="s">
        <v>284</v>
      </c>
      <c r="B78" s="16" t="s">
        <v>6</v>
      </c>
      <c r="C78" s="17" t="s">
        <v>843</v>
      </c>
      <c r="D78" s="18">
        <v>45807.833333333299</v>
      </c>
      <c r="E78" s="18">
        <v>45808.25</v>
      </c>
      <c r="F78" s="17" t="s">
        <v>844</v>
      </c>
    </row>
    <row r="79" spans="1:6" ht="45" x14ac:dyDescent="0.25">
      <c r="A79" s="16" t="s">
        <v>284</v>
      </c>
      <c r="B79" s="16" t="s">
        <v>6</v>
      </c>
      <c r="C79" s="17" t="s">
        <v>846</v>
      </c>
      <c r="D79" s="18">
        <v>45807.833333333299</v>
      </c>
      <c r="E79" s="18">
        <v>45808.25</v>
      </c>
      <c r="F79" s="17" t="s">
        <v>755</v>
      </c>
    </row>
    <row r="80" spans="1:6" ht="45" x14ac:dyDescent="0.25">
      <c r="A80" s="16" t="s">
        <v>284</v>
      </c>
      <c r="B80" s="16" t="s">
        <v>6</v>
      </c>
      <c r="C80" s="17" t="s">
        <v>845</v>
      </c>
      <c r="D80" s="18">
        <v>45807.833333333299</v>
      </c>
      <c r="E80" s="18">
        <v>45808.25</v>
      </c>
      <c r="F80" s="17" t="s">
        <v>755</v>
      </c>
    </row>
    <row r="81" spans="1:6" ht="45" x14ac:dyDescent="0.25">
      <c r="A81" s="16" t="s">
        <v>20</v>
      </c>
      <c r="B81" s="16" t="s">
        <v>25</v>
      </c>
      <c r="C81" s="17" t="s">
        <v>232</v>
      </c>
      <c r="D81" s="18">
        <v>45807.833333333299</v>
      </c>
      <c r="E81" s="18">
        <v>45808.25</v>
      </c>
      <c r="F81" s="17" t="s">
        <v>233</v>
      </c>
    </row>
    <row r="82" spans="1:6" ht="45" x14ac:dyDescent="0.25">
      <c r="A82" s="16" t="s">
        <v>20</v>
      </c>
      <c r="B82" s="16" t="s">
        <v>5</v>
      </c>
      <c r="C82" s="17" t="s">
        <v>240</v>
      </c>
      <c r="D82" s="18">
        <v>45807.833333333299</v>
      </c>
      <c r="E82" s="18">
        <v>45808.25</v>
      </c>
      <c r="F82" s="17" t="s">
        <v>241</v>
      </c>
    </row>
    <row r="83" spans="1:6" ht="45" x14ac:dyDescent="0.25">
      <c r="A83" s="16" t="s">
        <v>20</v>
      </c>
      <c r="B83" s="16" t="s">
        <v>7</v>
      </c>
      <c r="C83" s="17" t="s">
        <v>242</v>
      </c>
      <c r="D83" s="18">
        <v>45807.833333333299</v>
      </c>
      <c r="E83" s="18">
        <v>45808.25</v>
      </c>
      <c r="F83" s="17" t="s">
        <v>241</v>
      </c>
    </row>
    <row r="84" spans="1:6" ht="45" x14ac:dyDescent="0.25">
      <c r="A84" s="16" t="s">
        <v>478</v>
      </c>
      <c r="B84" s="16" t="s">
        <v>25</v>
      </c>
      <c r="C84" s="17" t="s">
        <v>479</v>
      </c>
      <c r="D84" s="18">
        <v>45807.833333333299</v>
      </c>
      <c r="E84" s="18">
        <v>45808.25</v>
      </c>
      <c r="F84" s="17" t="s">
        <v>480</v>
      </c>
    </row>
    <row r="85" spans="1:6" ht="45" x14ac:dyDescent="0.25">
      <c r="A85" s="16" t="s">
        <v>881</v>
      </c>
      <c r="B85" s="16" t="s">
        <v>4</v>
      </c>
      <c r="C85" s="17" t="s">
        <v>882</v>
      </c>
      <c r="D85" s="18">
        <v>45807.875</v>
      </c>
      <c r="E85" s="18">
        <v>45808.208333333299</v>
      </c>
      <c r="F85" s="17" t="s">
        <v>883</v>
      </c>
    </row>
    <row r="86" spans="1:6" ht="45" x14ac:dyDescent="0.25">
      <c r="A86" s="16" t="s">
        <v>881</v>
      </c>
      <c r="B86" s="16" t="s">
        <v>4</v>
      </c>
      <c r="C86" s="17" t="s">
        <v>884</v>
      </c>
      <c r="D86" s="18">
        <v>45807.875</v>
      </c>
      <c r="E86" s="18">
        <v>45808.208333333299</v>
      </c>
      <c r="F86" s="17" t="s">
        <v>883</v>
      </c>
    </row>
    <row r="87" spans="1:6" ht="30" x14ac:dyDescent="0.25">
      <c r="A87" s="16" t="s">
        <v>255</v>
      </c>
      <c r="B87" s="16" t="s">
        <v>4</v>
      </c>
      <c r="C87" s="17" t="s">
        <v>256</v>
      </c>
      <c r="D87" s="18">
        <v>45807.833333333299</v>
      </c>
      <c r="E87" s="18">
        <v>45808.25</v>
      </c>
      <c r="F87" s="17" t="s">
        <v>257</v>
      </c>
    </row>
    <row r="88" spans="1:6" ht="30" x14ac:dyDescent="0.25">
      <c r="A88" s="16" t="s">
        <v>255</v>
      </c>
      <c r="B88" s="16" t="s">
        <v>5</v>
      </c>
      <c r="C88" s="17" t="s">
        <v>258</v>
      </c>
      <c r="D88" s="18">
        <v>45807.833333333299</v>
      </c>
      <c r="E88" s="18">
        <v>45808.25</v>
      </c>
      <c r="F88" s="17" t="s">
        <v>257</v>
      </c>
    </row>
    <row r="89" spans="1:6" ht="30" x14ac:dyDescent="0.25">
      <c r="A89" s="16" t="s">
        <v>255</v>
      </c>
      <c r="B89" s="16" t="s">
        <v>2</v>
      </c>
      <c r="C89" s="17" t="s">
        <v>849</v>
      </c>
      <c r="D89" s="18">
        <v>45807.833333333299</v>
      </c>
      <c r="E89" s="18">
        <v>45808.25</v>
      </c>
      <c r="F89" s="17" t="s">
        <v>850</v>
      </c>
    </row>
    <row r="90" spans="1:6" ht="30" x14ac:dyDescent="0.25">
      <c r="A90" s="16" t="s">
        <v>255</v>
      </c>
      <c r="B90" s="16" t="s">
        <v>4</v>
      </c>
      <c r="C90" s="17" t="s">
        <v>939</v>
      </c>
      <c r="D90" s="18">
        <v>45807.875</v>
      </c>
      <c r="E90" s="18">
        <v>45808.25</v>
      </c>
      <c r="F90" s="17" t="s">
        <v>940</v>
      </c>
    </row>
    <row r="91" spans="1:6" ht="45" x14ac:dyDescent="0.25">
      <c r="A91" s="16" t="s">
        <v>168</v>
      </c>
      <c r="B91" s="16" t="s">
        <v>6</v>
      </c>
      <c r="C91" s="17" t="s">
        <v>169</v>
      </c>
      <c r="D91" s="18">
        <v>45807.875</v>
      </c>
      <c r="E91" s="18">
        <v>45810.25</v>
      </c>
      <c r="F91" s="17" t="s">
        <v>170</v>
      </c>
    </row>
    <row r="92" spans="1:6" ht="45" x14ac:dyDescent="0.25">
      <c r="A92" s="16" t="s">
        <v>105</v>
      </c>
      <c r="B92" s="16" t="s">
        <v>5</v>
      </c>
      <c r="C92" s="17" t="s">
        <v>379</v>
      </c>
      <c r="D92" s="18">
        <v>45807.833333333299</v>
      </c>
      <c r="E92" s="18">
        <v>45808.25</v>
      </c>
      <c r="F92" s="17" t="s">
        <v>380</v>
      </c>
    </row>
    <row r="93" spans="1:6" ht="45" x14ac:dyDescent="0.25">
      <c r="A93" s="16" t="s">
        <v>49</v>
      </c>
      <c r="B93" s="16" t="s">
        <v>5</v>
      </c>
      <c r="C93" s="17" t="s">
        <v>50</v>
      </c>
      <c r="D93" s="18">
        <v>45804.833333333299</v>
      </c>
      <c r="E93" s="18">
        <v>45832.25</v>
      </c>
      <c r="F93" s="17" t="s">
        <v>51</v>
      </c>
    </row>
    <row r="94" spans="1:6" ht="30" x14ac:dyDescent="0.25">
      <c r="A94" s="16" t="s">
        <v>885</v>
      </c>
      <c r="B94" s="16" t="s">
        <v>4</v>
      </c>
      <c r="C94" s="17" t="s">
        <v>886</v>
      </c>
      <c r="D94" s="18">
        <v>45807.875</v>
      </c>
      <c r="E94" s="18">
        <v>45808.208333333299</v>
      </c>
      <c r="F94" s="17" t="s">
        <v>883</v>
      </c>
    </row>
    <row r="95" spans="1:6" ht="45" x14ac:dyDescent="0.25">
      <c r="A95" s="16" t="s">
        <v>874</v>
      </c>
      <c r="B95" s="16" t="s">
        <v>6</v>
      </c>
      <c r="C95" s="17" t="s">
        <v>875</v>
      </c>
      <c r="D95" s="18">
        <v>45807.875</v>
      </c>
      <c r="E95" s="18">
        <v>45808.208333333299</v>
      </c>
      <c r="F95" s="17" t="s">
        <v>876</v>
      </c>
    </row>
    <row r="96" spans="1:6" ht="45" x14ac:dyDescent="0.25">
      <c r="A96" s="16" t="s">
        <v>767</v>
      </c>
      <c r="B96" s="16" t="s">
        <v>4</v>
      </c>
      <c r="C96" s="17" t="s">
        <v>857</v>
      </c>
      <c r="D96" s="18">
        <v>45807.833333333299</v>
      </c>
      <c r="E96" s="18">
        <v>45808.25</v>
      </c>
      <c r="F96" s="17" t="s">
        <v>858</v>
      </c>
    </row>
    <row r="97" spans="1:6" ht="30" x14ac:dyDescent="0.25">
      <c r="A97" s="16" t="s">
        <v>180</v>
      </c>
      <c r="B97" s="16" t="s">
        <v>4</v>
      </c>
      <c r="C97" s="17" t="s">
        <v>853</v>
      </c>
      <c r="D97" s="18">
        <v>45807.833333333299</v>
      </c>
      <c r="E97" s="18">
        <v>45808.25</v>
      </c>
      <c r="F97" s="17" t="s">
        <v>950</v>
      </c>
    </row>
    <row r="98" spans="1:6" ht="30" x14ac:dyDescent="0.25">
      <c r="A98" s="16" t="s">
        <v>180</v>
      </c>
      <c r="B98" s="16" t="s">
        <v>4</v>
      </c>
      <c r="C98" s="17" t="s">
        <v>854</v>
      </c>
      <c r="D98" s="18">
        <v>45807.854166666701</v>
      </c>
      <c r="E98" s="18">
        <v>45808.25</v>
      </c>
      <c r="F98" s="17" t="s">
        <v>950</v>
      </c>
    </row>
    <row r="99" spans="1:6" ht="45" x14ac:dyDescent="0.25">
      <c r="A99" s="16" t="s">
        <v>180</v>
      </c>
      <c r="B99" s="16" t="s">
        <v>4</v>
      </c>
      <c r="C99" s="17" t="s">
        <v>855</v>
      </c>
      <c r="D99" s="18">
        <v>45807.895833333299</v>
      </c>
      <c r="E99" s="18">
        <v>45808.25</v>
      </c>
      <c r="F99" s="17" t="s">
        <v>950</v>
      </c>
    </row>
    <row r="100" spans="1:6" ht="45" x14ac:dyDescent="0.25">
      <c r="A100" s="16" t="s">
        <v>180</v>
      </c>
      <c r="B100" s="16" t="s">
        <v>4</v>
      </c>
      <c r="C100" s="17" t="s">
        <v>856</v>
      </c>
      <c r="D100" s="18">
        <v>45807.9375</v>
      </c>
      <c r="E100" s="18">
        <v>45808.25</v>
      </c>
      <c r="F100" s="17" t="s">
        <v>950</v>
      </c>
    </row>
    <row r="101" spans="1:6" ht="45" x14ac:dyDescent="0.25">
      <c r="A101" s="16" t="s">
        <v>377</v>
      </c>
      <c r="B101" s="16" t="s">
        <v>6</v>
      </c>
      <c r="C101" s="17" t="s">
        <v>378</v>
      </c>
      <c r="D101" s="18">
        <v>45807.875</v>
      </c>
      <c r="E101" s="18">
        <v>45808.25</v>
      </c>
      <c r="F101" s="17" t="s">
        <v>376</v>
      </c>
    </row>
    <row r="102" spans="1:6" ht="45" x14ac:dyDescent="0.25">
      <c r="A102" s="16" t="s">
        <v>935</v>
      </c>
      <c r="B102" s="16" t="s">
        <v>2</v>
      </c>
      <c r="C102" s="17" t="s">
        <v>936</v>
      </c>
      <c r="D102" s="18">
        <v>45807.875</v>
      </c>
      <c r="E102" s="18">
        <v>45808.25</v>
      </c>
      <c r="F102" s="17" t="s">
        <v>937</v>
      </c>
    </row>
    <row r="103" spans="1:6" ht="45" x14ac:dyDescent="0.25">
      <c r="A103" s="16" t="s">
        <v>935</v>
      </c>
      <c r="B103" s="16" t="s">
        <v>6</v>
      </c>
      <c r="C103" s="17" t="s">
        <v>938</v>
      </c>
      <c r="D103" s="18">
        <v>45807.875</v>
      </c>
      <c r="E103" s="18">
        <v>45808.25</v>
      </c>
      <c r="F103" s="17" t="s">
        <v>937</v>
      </c>
    </row>
    <row r="104" spans="1:6" ht="45" x14ac:dyDescent="0.25">
      <c r="A104" s="16" t="s">
        <v>63</v>
      </c>
      <c r="B104" s="16" t="s">
        <v>2</v>
      </c>
      <c r="C104" s="17" t="s">
        <v>842</v>
      </c>
      <c r="D104" s="18">
        <v>45807.916666666701</v>
      </c>
      <c r="E104" s="18">
        <v>45808.208333333299</v>
      </c>
      <c r="F104" s="17" t="s">
        <v>840</v>
      </c>
    </row>
    <row r="105" spans="1:6" ht="45" x14ac:dyDescent="0.25">
      <c r="A105" s="16" t="s">
        <v>63</v>
      </c>
      <c r="B105" s="16" t="s">
        <v>2</v>
      </c>
      <c r="C105" s="17" t="s">
        <v>839</v>
      </c>
      <c r="D105" s="18">
        <v>45807.916666666701</v>
      </c>
      <c r="E105" s="18">
        <v>45808.208333333299</v>
      </c>
      <c r="F105" s="17" t="s">
        <v>840</v>
      </c>
    </row>
    <row r="106" spans="1:6" ht="30" x14ac:dyDescent="0.25">
      <c r="A106" s="16" t="s">
        <v>63</v>
      </c>
      <c r="B106" s="16" t="s">
        <v>2</v>
      </c>
      <c r="C106" s="17" t="s">
        <v>841</v>
      </c>
      <c r="D106" s="18">
        <v>45807.916666666701</v>
      </c>
      <c r="E106" s="18">
        <v>45808.208333333299</v>
      </c>
      <c r="F106" s="17" t="s">
        <v>840</v>
      </c>
    </row>
    <row r="107" spans="1:6" ht="45" x14ac:dyDescent="0.25">
      <c r="A107" s="16" t="s">
        <v>63</v>
      </c>
      <c r="B107" s="16" t="s">
        <v>2</v>
      </c>
      <c r="C107" s="17" t="s">
        <v>289</v>
      </c>
      <c r="D107" s="18">
        <v>45807.833333333299</v>
      </c>
      <c r="E107" s="18">
        <v>45808.25</v>
      </c>
      <c r="F107" s="17" t="s">
        <v>275</v>
      </c>
    </row>
    <row r="108" spans="1:6" ht="45" x14ac:dyDescent="0.25">
      <c r="A108" s="16" t="s">
        <v>194</v>
      </c>
      <c r="B108" s="16" t="s">
        <v>2</v>
      </c>
      <c r="C108" s="17" t="s">
        <v>347</v>
      </c>
      <c r="D108" s="18">
        <v>45807.833333333299</v>
      </c>
      <c r="E108" s="18">
        <v>45808.25</v>
      </c>
      <c r="F108" s="17" t="s">
        <v>346</v>
      </c>
    </row>
    <row r="109" spans="1:6" ht="45" x14ac:dyDescent="0.25">
      <c r="A109" s="16" t="s">
        <v>194</v>
      </c>
      <c r="B109" s="16" t="s">
        <v>6</v>
      </c>
      <c r="C109" s="17" t="s">
        <v>348</v>
      </c>
      <c r="D109" s="18">
        <v>45807.833333333299</v>
      </c>
      <c r="E109" s="18">
        <v>45808.25</v>
      </c>
      <c r="F109" s="17" t="s">
        <v>349</v>
      </c>
    </row>
    <row r="110" spans="1:6" ht="45" x14ac:dyDescent="0.25">
      <c r="A110" s="16" t="s">
        <v>194</v>
      </c>
      <c r="B110" s="16" t="s">
        <v>6</v>
      </c>
      <c r="C110" s="17" t="s">
        <v>350</v>
      </c>
      <c r="D110" s="18">
        <v>45807.833333333299</v>
      </c>
      <c r="E110" s="18">
        <v>45808.25</v>
      </c>
      <c r="F110" s="17" t="s">
        <v>349</v>
      </c>
    </row>
    <row r="111" spans="1:6" ht="45" x14ac:dyDescent="0.25">
      <c r="A111" s="16" t="s">
        <v>63</v>
      </c>
      <c r="B111" s="16" t="s">
        <v>6</v>
      </c>
      <c r="C111" s="17" t="s">
        <v>542</v>
      </c>
      <c r="D111" s="18">
        <v>45807.833333333299</v>
      </c>
      <c r="E111" s="18">
        <v>45808.25</v>
      </c>
      <c r="F111" s="17" t="s">
        <v>349</v>
      </c>
    </row>
    <row r="112" spans="1:6" ht="45" x14ac:dyDescent="0.25">
      <c r="A112" s="16" t="s">
        <v>194</v>
      </c>
      <c r="B112" s="16" t="s">
        <v>2</v>
      </c>
      <c r="C112" s="17" t="s">
        <v>195</v>
      </c>
      <c r="D112" s="18">
        <v>45807.854166666701</v>
      </c>
      <c r="E112" s="18">
        <v>45808.25</v>
      </c>
      <c r="F112" s="17" t="s">
        <v>192</v>
      </c>
    </row>
    <row r="113" spans="1:6" ht="30" x14ac:dyDescent="0.25">
      <c r="A113" s="16" t="s">
        <v>63</v>
      </c>
      <c r="B113" s="16" t="s">
        <v>2</v>
      </c>
      <c r="C113" s="17" t="s">
        <v>196</v>
      </c>
      <c r="D113" s="18">
        <v>45807.854166666701</v>
      </c>
      <c r="E113" s="18">
        <v>45808.25</v>
      </c>
      <c r="F113" s="17" t="s">
        <v>192</v>
      </c>
    </row>
    <row r="114" spans="1:6" ht="45" x14ac:dyDescent="0.25">
      <c r="A114" s="16" t="s">
        <v>63</v>
      </c>
      <c r="B114" s="16" t="s">
        <v>6</v>
      </c>
      <c r="C114" s="17" t="s">
        <v>926</v>
      </c>
      <c r="D114" s="18">
        <v>45807.958333333299</v>
      </c>
      <c r="E114" s="18">
        <v>45808.25</v>
      </c>
      <c r="F114" s="17" t="s">
        <v>961</v>
      </c>
    </row>
    <row r="115" spans="1:6" ht="30" x14ac:dyDescent="0.25">
      <c r="A115" s="16" t="s">
        <v>637</v>
      </c>
      <c r="B115" s="16" t="s">
        <v>2</v>
      </c>
      <c r="C115" s="17" t="s">
        <v>912</v>
      </c>
      <c r="D115" s="18">
        <v>45807.958333333299</v>
      </c>
      <c r="E115" s="18">
        <v>45808.208333333299</v>
      </c>
      <c r="F115" s="17" t="s">
        <v>913</v>
      </c>
    </row>
    <row r="116" spans="1:6" ht="30" x14ac:dyDescent="0.25">
      <c r="A116" s="16" t="s">
        <v>637</v>
      </c>
      <c r="B116" s="16" t="s">
        <v>6</v>
      </c>
      <c r="C116" s="17" t="s">
        <v>914</v>
      </c>
      <c r="D116" s="18">
        <v>45807.958333333299</v>
      </c>
      <c r="E116" s="18">
        <v>45808.208333333299</v>
      </c>
      <c r="F116" s="17" t="s">
        <v>913</v>
      </c>
    </row>
    <row r="117" spans="1:6" ht="60" x14ac:dyDescent="0.25">
      <c r="A117" s="16" t="s">
        <v>851</v>
      </c>
      <c r="B117" s="16" t="s">
        <v>2</v>
      </c>
      <c r="C117" s="17" t="s">
        <v>852</v>
      </c>
      <c r="D117" s="18">
        <v>45807.833333333299</v>
      </c>
      <c r="E117" s="18">
        <v>45808.25</v>
      </c>
      <c r="F117" s="17" t="s">
        <v>949</v>
      </c>
    </row>
    <row r="118" spans="1:6" ht="45" x14ac:dyDescent="0.25">
      <c r="A118" s="16" t="s">
        <v>56</v>
      </c>
      <c r="B118" s="16" t="s">
        <v>2</v>
      </c>
      <c r="C118" s="17" t="s">
        <v>57</v>
      </c>
      <c r="D118" s="18">
        <v>45807.833333333299</v>
      </c>
      <c r="E118" s="18">
        <v>45810.25</v>
      </c>
      <c r="F118" s="17" t="s">
        <v>58</v>
      </c>
    </row>
    <row r="119" spans="1:6" ht="45" x14ac:dyDescent="0.25">
      <c r="A119" s="16" t="s">
        <v>59</v>
      </c>
      <c r="B119" s="16" t="s">
        <v>2</v>
      </c>
      <c r="C119" s="17" t="s">
        <v>60</v>
      </c>
      <c r="D119" s="18">
        <v>45807.833333333299</v>
      </c>
      <c r="E119" s="18">
        <v>45810.25</v>
      </c>
      <c r="F119" s="17" t="s">
        <v>58</v>
      </c>
    </row>
    <row r="120" spans="1:6" ht="45" x14ac:dyDescent="0.25">
      <c r="A120" s="16" t="s">
        <v>59</v>
      </c>
      <c r="B120" s="16" t="s">
        <v>6</v>
      </c>
      <c r="C120" s="17" t="s">
        <v>61</v>
      </c>
      <c r="D120" s="18">
        <v>45807.833333333299</v>
      </c>
      <c r="E120" s="18">
        <v>45810.25</v>
      </c>
      <c r="F120" s="17" t="s">
        <v>58</v>
      </c>
    </row>
    <row r="121" spans="1:6" ht="30" x14ac:dyDescent="0.25">
      <c r="A121" s="16" t="s">
        <v>59</v>
      </c>
      <c r="B121" s="16" t="s">
        <v>6</v>
      </c>
      <c r="C121" s="17" t="s">
        <v>62</v>
      </c>
      <c r="D121" s="18">
        <v>45807.833333333299</v>
      </c>
      <c r="E121" s="18">
        <v>45810.25</v>
      </c>
      <c r="F121" s="17" t="s">
        <v>58</v>
      </c>
    </row>
    <row r="122" spans="1:6" ht="30" x14ac:dyDescent="0.25">
      <c r="A122" s="16" t="s">
        <v>408</v>
      </c>
      <c r="B122" s="16" t="s">
        <v>5</v>
      </c>
      <c r="C122" s="17" t="s">
        <v>409</v>
      </c>
      <c r="D122" s="18">
        <v>45807.833333333299</v>
      </c>
      <c r="E122" s="18">
        <v>45808.25</v>
      </c>
      <c r="F122" s="17" t="s">
        <v>407</v>
      </c>
    </row>
    <row r="123" spans="1:6" ht="30" x14ac:dyDescent="0.25">
      <c r="A123" s="16" t="s">
        <v>408</v>
      </c>
      <c r="B123" s="16" t="s">
        <v>5</v>
      </c>
      <c r="C123" s="17" t="s">
        <v>908</v>
      </c>
      <c r="D123" s="18">
        <v>45807.84375</v>
      </c>
      <c r="E123" s="18">
        <v>45808.25</v>
      </c>
      <c r="F123" s="17" t="s">
        <v>909</v>
      </c>
    </row>
    <row r="124" spans="1:6" ht="90" x14ac:dyDescent="0.25">
      <c r="A124" s="16" t="s">
        <v>119</v>
      </c>
      <c r="B124" s="16" t="s">
        <v>5</v>
      </c>
      <c r="C124" s="17" t="s">
        <v>120</v>
      </c>
      <c r="D124" s="18">
        <v>45807.833333333299</v>
      </c>
      <c r="E124" s="18">
        <v>45808.25</v>
      </c>
      <c r="F124" s="17" t="s">
        <v>121</v>
      </c>
    </row>
    <row r="125" spans="1:6" ht="90" x14ac:dyDescent="0.25">
      <c r="A125" s="16" t="s">
        <v>119</v>
      </c>
      <c r="B125" s="16" t="s">
        <v>5</v>
      </c>
      <c r="C125" s="17" t="s">
        <v>122</v>
      </c>
      <c r="D125" s="18">
        <v>45807.833333333299</v>
      </c>
      <c r="E125" s="18">
        <v>45808.25</v>
      </c>
      <c r="F125" s="17" t="s">
        <v>121</v>
      </c>
    </row>
    <row r="126" spans="1:6" ht="90" x14ac:dyDescent="0.25">
      <c r="A126" s="16" t="s">
        <v>119</v>
      </c>
      <c r="B126" s="16" t="s">
        <v>5</v>
      </c>
      <c r="C126" s="17" t="s">
        <v>123</v>
      </c>
      <c r="D126" s="18">
        <v>45807.833333333299</v>
      </c>
      <c r="E126" s="18">
        <v>45808.25</v>
      </c>
      <c r="F126" s="17" t="s">
        <v>121</v>
      </c>
    </row>
    <row r="127" spans="1:6" ht="45" x14ac:dyDescent="0.25">
      <c r="A127" s="16" t="s">
        <v>119</v>
      </c>
      <c r="B127" s="16" t="s">
        <v>5</v>
      </c>
      <c r="C127" s="17" t="s">
        <v>910</v>
      </c>
      <c r="D127" s="18">
        <v>45807.958333333299</v>
      </c>
      <c r="E127" s="18">
        <v>45808.208333333299</v>
      </c>
      <c r="F127" s="17" t="s">
        <v>911</v>
      </c>
    </row>
    <row r="128" spans="1:6" ht="45" x14ac:dyDescent="0.25">
      <c r="A128" s="16" t="s">
        <v>414</v>
      </c>
      <c r="B128" s="16" t="s">
        <v>6</v>
      </c>
      <c r="C128" s="17" t="s">
        <v>415</v>
      </c>
      <c r="D128" s="18">
        <v>45807.833333333299</v>
      </c>
      <c r="E128" s="18">
        <v>45808.25</v>
      </c>
      <c r="F128" s="17" t="s">
        <v>416</v>
      </c>
    </row>
    <row r="129" spans="1:6" ht="45" x14ac:dyDescent="0.25">
      <c r="A129" s="16" t="s">
        <v>414</v>
      </c>
      <c r="B129" s="16" t="s">
        <v>2</v>
      </c>
      <c r="C129" s="17" t="s">
        <v>417</v>
      </c>
      <c r="D129" s="18">
        <v>45807.833333333299</v>
      </c>
      <c r="E129" s="18">
        <v>45808.25</v>
      </c>
      <c r="F129" s="17" t="s">
        <v>416</v>
      </c>
    </row>
    <row r="130" spans="1:6" ht="45" x14ac:dyDescent="0.25">
      <c r="A130" s="16" t="s">
        <v>127</v>
      </c>
      <c r="B130" s="16" t="s">
        <v>8</v>
      </c>
      <c r="C130" s="17" t="s">
        <v>916</v>
      </c>
      <c r="D130" s="18">
        <v>45807.958333333299</v>
      </c>
      <c r="E130" s="18">
        <v>45808.208333333299</v>
      </c>
      <c r="F130" s="17" t="s">
        <v>913</v>
      </c>
    </row>
    <row r="131" spans="1:6" ht="45" x14ac:dyDescent="0.25">
      <c r="A131" s="16" t="s">
        <v>127</v>
      </c>
      <c r="B131" s="16" t="s">
        <v>8</v>
      </c>
      <c r="C131" s="17" t="s">
        <v>915</v>
      </c>
      <c r="D131" s="18">
        <v>45807.958333333299</v>
      </c>
      <c r="E131" s="18">
        <v>45808.208333333299</v>
      </c>
      <c r="F131" s="17" t="s">
        <v>913</v>
      </c>
    </row>
    <row r="132" spans="1:6" ht="30" x14ac:dyDescent="0.25">
      <c r="A132" s="16" t="s">
        <v>127</v>
      </c>
      <c r="B132" s="16" t="s">
        <v>7</v>
      </c>
      <c r="C132" s="17" t="s">
        <v>919</v>
      </c>
      <c r="D132" s="18">
        <v>45807.958333333299</v>
      </c>
      <c r="E132" s="18">
        <v>45808.25</v>
      </c>
      <c r="F132" s="17" t="s">
        <v>918</v>
      </c>
    </row>
    <row r="133" spans="1:6" ht="45" x14ac:dyDescent="0.25">
      <c r="A133" s="16" t="s">
        <v>127</v>
      </c>
      <c r="B133" s="16" t="s">
        <v>7</v>
      </c>
      <c r="C133" s="17" t="s">
        <v>917</v>
      </c>
      <c r="D133" s="18">
        <v>45807.958333333299</v>
      </c>
      <c r="E133" s="18">
        <v>45808.25</v>
      </c>
      <c r="F133" s="17" t="s">
        <v>918</v>
      </c>
    </row>
    <row r="134" spans="1:6" ht="45" x14ac:dyDescent="0.25">
      <c r="A134" s="16" t="s">
        <v>127</v>
      </c>
      <c r="B134" s="16" t="s">
        <v>7</v>
      </c>
      <c r="C134" s="17" t="s">
        <v>920</v>
      </c>
      <c r="D134" s="18">
        <v>45807.958333333299</v>
      </c>
      <c r="E134" s="18">
        <v>45808.25</v>
      </c>
      <c r="F134" s="17" t="s">
        <v>918</v>
      </c>
    </row>
    <row r="135" spans="1:6" ht="45" x14ac:dyDescent="0.25">
      <c r="A135" s="16" t="s">
        <v>127</v>
      </c>
      <c r="B135" s="16" t="s">
        <v>7</v>
      </c>
      <c r="C135" s="17" t="s">
        <v>921</v>
      </c>
      <c r="D135" s="18">
        <v>45807.958333333299</v>
      </c>
      <c r="E135" s="18">
        <v>45808.25</v>
      </c>
      <c r="F135" s="17" t="s">
        <v>922</v>
      </c>
    </row>
    <row r="136" spans="1:6" ht="45" x14ac:dyDescent="0.25">
      <c r="A136" s="16" t="s">
        <v>127</v>
      </c>
      <c r="B136" s="16" t="s">
        <v>8</v>
      </c>
      <c r="C136" s="17" t="s">
        <v>128</v>
      </c>
      <c r="D136" s="18">
        <v>45807.958333333299</v>
      </c>
      <c r="E136" s="18">
        <v>45808.229166666701</v>
      </c>
      <c r="F136" s="17" t="s">
        <v>129</v>
      </c>
    </row>
    <row r="137" spans="1:6" ht="30" x14ac:dyDescent="0.25">
      <c r="A137" s="16" t="s">
        <v>127</v>
      </c>
      <c r="B137" s="16" t="s">
        <v>8</v>
      </c>
      <c r="C137" s="17" t="s">
        <v>130</v>
      </c>
      <c r="D137" s="18">
        <v>45807.958333333299</v>
      </c>
      <c r="E137" s="18">
        <v>45808.229166666701</v>
      </c>
      <c r="F137" s="17" t="s">
        <v>129</v>
      </c>
    </row>
    <row r="138" spans="1:6" ht="45" x14ac:dyDescent="0.25">
      <c r="A138" s="16" t="s">
        <v>127</v>
      </c>
      <c r="B138" s="16" t="s">
        <v>8</v>
      </c>
      <c r="C138" s="17" t="s">
        <v>924</v>
      </c>
      <c r="D138" s="18">
        <v>45807.958333333299</v>
      </c>
      <c r="E138" s="18">
        <v>45808.229166666701</v>
      </c>
      <c r="F138" s="17" t="s">
        <v>925</v>
      </c>
    </row>
    <row r="139" spans="1:6" ht="60" x14ac:dyDescent="0.25">
      <c r="A139" s="16" t="s">
        <v>127</v>
      </c>
      <c r="B139" s="16" t="s">
        <v>25</v>
      </c>
      <c r="C139" s="17" t="s">
        <v>139</v>
      </c>
      <c r="D139" s="18">
        <v>45807.958333333299</v>
      </c>
      <c r="E139" s="18">
        <v>45810.208333333299</v>
      </c>
      <c r="F139" s="17" t="s">
        <v>135</v>
      </c>
    </row>
    <row r="140" spans="1:6" ht="90" x14ac:dyDescent="0.25">
      <c r="A140" s="16" t="s">
        <v>127</v>
      </c>
      <c r="B140" s="16" t="s">
        <v>7</v>
      </c>
      <c r="C140" s="17" t="s">
        <v>140</v>
      </c>
      <c r="D140" s="18">
        <v>45807.958333333299</v>
      </c>
      <c r="E140" s="18">
        <v>45810.208333333299</v>
      </c>
      <c r="F140" s="17" t="s">
        <v>135</v>
      </c>
    </row>
    <row r="141" spans="1:6" ht="90" x14ac:dyDescent="0.25">
      <c r="A141" s="16" t="s">
        <v>127</v>
      </c>
      <c r="B141" s="16" t="s">
        <v>7</v>
      </c>
      <c r="C141" s="17" t="s">
        <v>141</v>
      </c>
      <c r="D141" s="18">
        <v>45807.958333333299</v>
      </c>
      <c r="E141" s="18">
        <v>45810.208333333299</v>
      </c>
      <c r="F141" s="17" t="s">
        <v>135</v>
      </c>
    </row>
    <row r="142" spans="1:6" ht="90" x14ac:dyDescent="0.25">
      <c r="A142" s="16" t="s">
        <v>127</v>
      </c>
      <c r="B142" s="16" t="s">
        <v>8</v>
      </c>
      <c r="C142" s="17" t="s">
        <v>142</v>
      </c>
      <c r="D142" s="18">
        <v>45807.958333333299</v>
      </c>
      <c r="E142" s="18">
        <v>45810.208333333299</v>
      </c>
      <c r="F142" s="17" t="s">
        <v>135</v>
      </c>
    </row>
    <row r="143" spans="1:6" ht="90" x14ac:dyDescent="0.25">
      <c r="A143" s="16" t="s">
        <v>127</v>
      </c>
      <c r="B143" s="16" t="s">
        <v>7</v>
      </c>
      <c r="C143" s="17" t="s">
        <v>143</v>
      </c>
      <c r="D143" s="18">
        <v>45807.958333333299</v>
      </c>
      <c r="E143" s="18">
        <v>45808.208333333299</v>
      </c>
      <c r="F143" s="17" t="s">
        <v>144</v>
      </c>
    </row>
    <row r="144" spans="1:6" ht="45" x14ac:dyDescent="0.25">
      <c r="A144" s="16" t="s">
        <v>127</v>
      </c>
      <c r="B144" s="16" t="s">
        <v>6</v>
      </c>
      <c r="C144" s="17" t="s">
        <v>145</v>
      </c>
      <c r="D144" s="18">
        <v>45807.958333333299</v>
      </c>
      <c r="E144" s="18">
        <v>45808.25</v>
      </c>
      <c r="F144" s="17" t="s">
        <v>146</v>
      </c>
    </row>
    <row r="145" spans="1:6" ht="45" x14ac:dyDescent="0.25">
      <c r="A145" s="16" t="s">
        <v>147</v>
      </c>
      <c r="B145" s="16" t="s">
        <v>4</v>
      </c>
      <c r="C145" s="17" t="s">
        <v>148</v>
      </c>
      <c r="D145" s="18">
        <v>45807.958333333299</v>
      </c>
      <c r="E145" s="18">
        <v>45808.25</v>
      </c>
      <c r="F145" s="17" t="s">
        <v>146</v>
      </c>
    </row>
    <row r="146" spans="1:6" ht="45" x14ac:dyDescent="0.25">
      <c r="A146" s="16" t="s">
        <v>210</v>
      </c>
      <c r="B146" s="16" t="s">
        <v>2</v>
      </c>
      <c r="C146" s="17" t="s">
        <v>893</v>
      </c>
      <c r="D146" s="18">
        <v>45807.875</v>
      </c>
      <c r="E146" s="18">
        <v>45808.25</v>
      </c>
      <c r="F146" s="17" t="s">
        <v>894</v>
      </c>
    </row>
    <row r="147" spans="1:6" ht="90" x14ac:dyDescent="0.25">
      <c r="A147" s="16" t="s">
        <v>393</v>
      </c>
      <c r="B147" s="16" t="s">
        <v>4</v>
      </c>
      <c r="C147" s="17" t="s">
        <v>903</v>
      </c>
      <c r="D147" s="18">
        <v>45807.875</v>
      </c>
      <c r="E147" s="18">
        <v>45808.25</v>
      </c>
      <c r="F147" s="17" t="s">
        <v>904</v>
      </c>
    </row>
    <row r="148" spans="1:6" ht="60" x14ac:dyDescent="0.25">
      <c r="A148" s="16" t="s">
        <v>393</v>
      </c>
      <c r="B148" s="16" t="s">
        <v>4</v>
      </c>
      <c r="C148" s="17" t="s">
        <v>445</v>
      </c>
      <c r="D148" s="18">
        <v>45807.958333333299</v>
      </c>
      <c r="E148" s="18">
        <v>45808.25</v>
      </c>
      <c r="F148" s="17" t="s">
        <v>446</v>
      </c>
    </row>
    <row r="149" spans="1:6" ht="75" x14ac:dyDescent="0.25">
      <c r="A149" s="16" t="s">
        <v>37</v>
      </c>
      <c r="B149" s="16" t="s">
        <v>6</v>
      </c>
      <c r="C149" s="17" t="s">
        <v>42</v>
      </c>
      <c r="D149" s="18">
        <v>45807.895833333299</v>
      </c>
      <c r="E149" s="18">
        <v>45808.25</v>
      </c>
      <c r="F149" s="17" t="s">
        <v>43</v>
      </c>
    </row>
    <row r="150" spans="1:6" ht="60" x14ac:dyDescent="0.25">
      <c r="A150" s="16" t="s">
        <v>37</v>
      </c>
      <c r="B150" s="16" t="s">
        <v>6</v>
      </c>
      <c r="C150" s="17" t="s">
        <v>494</v>
      </c>
      <c r="D150" s="18">
        <v>45807.875</v>
      </c>
      <c r="E150" s="18">
        <v>45808.25</v>
      </c>
      <c r="F150" s="17" t="s">
        <v>495</v>
      </c>
    </row>
    <row r="151" spans="1:6" ht="60" x14ac:dyDescent="0.25">
      <c r="A151" s="16" t="s">
        <v>46</v>
      </c>
      <c r="B151" s="16" t="s">
        <v>25</v>
      </c>
      <c r="C151" s="17" t="s">
        <v>47</v>
      </c>
      <c r="D151" s="18">
        <v>45807.25</v>
      </c>
      <c r="E151" s="18">
        <v>45807.833333333299</v>
      </c>
      <c r="F151" s="17" t="s">
        <v>48</v>
      </c>
    </row>
    <row r="152" spans="1:6" ht="75" x14ac:dyDescent="0.25">
      <c r="A152" s="16" t="s">
        <v>46</v>
      </c>
      <c r="B152" s="16" t="s">
        <v>5</v>
      </c>
      <c r="C152" s="17" t="s">
        <v>278</v>
      </c>
      <c r="D152" s="18">
        <v>45807.833333333299</v>
      </c>
      <c r="E152" s="18">
        <v>45808.25</v>
      </c>
      <c r="F152" s="17" t="s">
        <v>48</v>
      </c>
    </row>
    <row r="153" spans="1:6" ht="75" x14ac:dyDescent="0.25">
      <c r="A153" s="16" t="s">
        <v>46</v>
      </c>
      <c r="B153" s="16" t="s">
        <v>25</v>
      </c>
      <c r="C153" s="17" t="s">
        <v>280</v>
      </c>
      <c r="D153" s="18">
        <v>45807.833333333299</v>
      </c>
      <c r="E153" s="18">
        <v>45808.25</v>
      </c>
      <c r="F153" s="17" t="s">
        <v>48</v>
      </c>
    </row>
    <row r="154" spans="1:6" ht="45" x14ac:dyDescent="0.25">
      <c r="A154" s="16" t="s">
        <v>46</v>
      </c>
      <c r="B154" s="16" t="s">
        <v>4</v>
      </c>
      <c r="C154" s="17" t="s">
        <v>281</v>
      </c>
      <c r="D154" s="18">
        <v>45807.833333333299</v>
      </c>
      <c r="E154" s="18">
        <v>45808.25</v>
      </c>
      <c r="F154" s="17" t="s">
        <v>48</v>
      </c>
    </row>
    <row r="155" spans="1:6" ht="60" x14ac:dyDescent="0.25">
      <c r="A155" s="16" t="s">
        <v>46</v>
      </c>
      <c r="B155" s="16" t="s">
        <v>25</v>
      </c>
      <c r="C155" s="17" t="s">
        <v>47</v>
      </c>
      <c r="D155" s="18">
        <v>45808.25</v>
      </c>
      <c r="E155" s="18">
        <v>45810.833333333299</v>
      </c>
      <c r="F155" s="17" t="s">
        <v>48</v>
      </c>
    </row>
    <row r="156" spans="1:6" ht="75" x14ac:dyDescent="0.25">
      <c r="A156" s="16" t="s">
        <v>481</v>
      </c>
      <c r="B156" s="16" t="s">
        <v>2</v>
      </c>
      <c r="C156" s="17" t="s">
        <v>929</v>
      </c>
      <c r="D156" s="18">
        <v>45807.875</v>
      </c>
      <c r="E156" s="18">
        <v>45808.25</v>
      </c>
      <c r="F156" s="17" t="s">
        <v>930</v>
      </c>
    </row>
    <row r="157" spans="1:6" ht="75" x14ac:dyDescent="0.25">
      <c r="A157" s="16" t="s">
        <v>481</v>
      </c>
      <c r="B157" s="16" t="s">
        <v>6</v>
      </c>
      <c r="C157" s="17" t="s">
        <v>482</v>
      </c>
      <c r="D157" s="18">
        <v>45807.875</v>
      </c>
      <c r="E157" s="18">
        <v>45808.208333333299</v>
      </c>
      <c r="F157" s="17" t="s">
        <v>483</v>
      </c>
    </row>
    <row r="158" spans="1:6" ht="75" x14ac:dyDescent="0.25">
      <c r="A158" s="16" t="s">
        <v>481</v>
      </c>
      <c r="B158" s="16" t="s">
        <v>2</v>
      </c>
      <c r="C158" s="17" t="s">
        <v>941</v>
      </c>
      <c r="D158" s="18">
        <v>45807.875</v>
      </c>
      <c r="E158" s="18">
        <v>45808.25</v>
      </c>
      <c r="F158" s="17" t="s">
        <v>942</v>
      </c>
    </row>
    <row r="159" spans="1:6" ht="75" x14ac:dyDescent="0.25">
      <c r="A159" s="16" t="s">
        <v>943</v>
      </c>
      <c r="B159" s="16" t="s">
        <v>4</v>
      </c>
      <c r="C159" s="17" t="s">
        <v>944</v>
      </c>
      <c r="D159" s="18">
        <v>45807.875</v>
      </c>
      <c r="E159" s="18">
        <v>45808.25</v>
      </c>
      <c r="F159" s="17" t="s">
        <v>945</v>
      </c>
    </row>
    <row r="160" spans="1:6" ht="75" x14ac:dyDescent="0.25">
      <c r="A160" s="16" t="s">
        <v>82</v>
      </c>
      <c r="B160" s="16" t="s">
        <v>5</v>
      </c>
      <c r="C160" s="17" t="s">
        <v>355</v>
      </c>
      <c r="D160" s="18">
        <v>45807.875</v>
      </c>
      <c r="E160" s="18">
        <v>45808.25</v>
      </c>
      <c r="F160" s="17" t="s">
        <v>356</v>
      </c>
    </row>
    <row r="161" spans="1:6" ht="75" x14ac:dyDescent="0.25">
      <c r="A161" s="16" t="s">
        <v>82</v>
      </c>
      <c r="B161" s="16" t="s">
        <v>5</v>
      </c>
      <c r="C161" s="17" t="s">
        <v>864</v>
      </c>
      <c r="D161" s="18">
        <v>45807.875</v>
      </c>
      <c r="E161" s="18">
        <v>45808.208333333299</v>
      </c>
      <c r="F161" s="17" t="s">
        <v>863</v>
      </c>
    </row>
    <row r="162" spans="1:6" ht="75" x14ac:dyDescent="0.25">
      <c r="A162" s="16" t="s">
        <v>82</v>
      </c>
      <c r="B162" s="16" t="s">
        <v>5</v>
      </c>
      <c r="C162" s="17" t="s">
        <v>865</v>
      </c>
      <c r="D162" s="18">
        <v>45807.875</v>
      </c>
      <c r="E162" s="18">
        <v>45808.208333333299</v>
      </c>
      <c r="F162" s="17" t="s">
        <v>863</v>
      </c>
    </row>
    <row r="163" spans="1:6" ht="60" x14ac:dyDescent="0.25">
      <c r="A163" s="16" t="s">
        <v>82</v>
      </c>
      <c r="B163" s="16" t="s">
        <v>2</v>
      </c>
      <c r="C163" s="17" t="s">
        <v>887</v>
      </c>
      <c r="D163" s="18">
        <v>45807.875</v>
      </c>
      <c r="E163" s="18">
        <v>45808.208333333299</v>
      </c>
      <c r="F163" s="17" t="s">
        <v>888</v>
      </c>
    </row>
    <row r="164" spans="1:6" ht="45" x14ac:dyDescent="0.25">
      <c r="A164" s="16" t="s">
        <v>73</v>
      </c>
      <c r="B164" s="16" t="s">
        <v>6</v>
      </c>
      <c r="C164" s="17" t="s">
        <v>74</v>
      </c>
      <c r="D164" s="18">
        <v>45807.875</v>
      </c>
      <c r="E164" s="18">
        <v>45808.25</v>
      </c>
      <c r="F164" s="17" t="s">
        <v>75</v>
      </c>
    </row>
    <row r="165" spans="1:6" ht="75" x14ac:dyDescent="0.25">
      <c r="A165" s="16" t="s">
        <v>73</v>
      </c>
      <c r="B165" s="16" t="s">
        <v>6</v>
      </c>
      <c r="C165" s="17" t="s">
        <v>76</v>
      </c>
      <c r="D165" s="18">
        <v>45807.875</v>
      </c>
      <c r="E165" s="18">
        <v>45808.25</v>
      </c>
      <c r="F165" s="17" t="s">
        <v>75</v>
      </c>
    </row>
    <row r="166" spans="1:6" ht="75" x14ac:dyDescent="0.25">
      <c r="A166" s="16" t="s">
        <v>73</v>
      </c>
      <c r="B166" s="16" t="s">
        <v>6</v>
      </c>
      <c r="C166" s="17" t="s">
        <v>77</v>
      </c>
      <c r="D166" s="18">
        <v>45807.875</v>
      </c>
      <c r="E166" s="18">
        <v>45808.25</v>
      </c>
      <c r="F166" s="17" t="s">
        <v>75</v>
      </c>
    </row>
    <row r="167" spans="1:6" ht="45" x14ac:dyDescent="0.25">
      <c r="A167" s="16" t="s">
        <v>73</v>
      </c>
      <c r="B167" s="16" t="s">
        <v>6</v>
      </c>
      <c r="C167" s="17" t="s">
        <v>78</v>
      </c>
      <c r="D167" s="18">
        <v>45807.875</v>
      </c>
      <c r="E167" s="18">
        <v>45808.25</v>
      </c>
      <c r="F167" s="17" t="s">
        <v>75</v>
      </c>
    </row>
    <row r="168" spans="1:6" ht="75" x14ac:dyDescent="0.25">
      <c r="A168" s="16" t="s">
        <v>73</v>
      </c>
      <c r="B168" s="16" t="s">
        <v>6</v>
      </c>
      <c r="C168" s="17" t="s">
        <v>954</v>
      </c>
      <c r="D168" s="18">
        <v>45807.875</v>
      </c>
      <c r="E168" s="18">
        <v>45808.25</v>
      </c>
      <c r="F168" s="17" t="s">
        <v>75</v>
      </c>
    </row>
    <row r="169" spans="1:6" ht="75" x14ac:dyDescent="0.25">
      <c r="A169" s="16" t="s">
        <v>73</v>
      </c>
      <c r="B169" s="16" t="s">
        <v>6</v>
      </c>
      <c r="C169" s="17" t="s">
        <v>79</v>
      </c>
      <c r="D169" s="18">
        <v>45807.875</v>
      </c>
      <c r="E169" s="18">
        <v>45808.25</v>
      </c>
      <c r="F169" s="17" t="s">
        <v>75</v>
      </c>
    </row>
    <row r="170" spans="1:6" ht="60" x14ac:dyDescent="0.25">
      <c r="A170" s="16" t="s">
        <v>73</v>
      </c>
      <c r="B170" s="16" t="s">
        <v>6</v>
      </c>
      <c r="C170" s="17" t="s">
        <v>80</v>
      </c>
      <c r="D170" s="18">
        <v>45807.875</v>
      </c>
      <c r="E170" s="18">
        <v>45808.25</v>
      </c>
      <c r="F170" s="17" t="s">
        <v>75</v>
      </c>
    </row>
    <row r="171" spans="1:6" ht="135" x14ac:dyDescent="0.25">
      <c r="A171" s="16" t="s">
        <v>73</v>
      </c>
      <c r="B171" s="16" t="s">
        <v>6</v>
      </c>
      <c r="C171" s="17" t="s">
        <v>79</v>
      </c>
      <c r="D171" s="18">
        <v>45804.208333333299</v>
      </c>
      <c r="E171" s="18">
        <v>46010.208333333299</v>
      </c>
      <c r="F171" s="17" t="s">
        <v>90</v>
      </c>
    </row>
    <row r="172" spans="1:6" ht="120" x14ac:dyDescent="0.25">
      <c r="A172" s="16" t="s">
        <v>86</v>
      </c>
      <c r="B172" s="16" t="s">
        <v>6</v>
      </c>
      <c r="C172" s="17" t="s">
        <v>948</v>
      </c>
      <c r="D172" s="18">
        <v>45807.833333333299</v>
      </c>
      <c r="E172" s="18">
        <v>45808.25</v>
      </c>
      <c r="F172" s="17" t="s">
        <v>889</v>
      </c>
    </row>
    <row r="173" spans="1:6" ht="60" x14ac:dyDescent="0.25">
      <c r="A173" s="16" t="s">
        <v>86</v>
      </c>
      <c r="B173" s="16" t="s">
        <v>2</v>
      </c>
      <c r="C173" s="17" t="s">
        <v>869</v>
      </c>
      <c r="D173" s="18">
        <v>45807.875</v>
      </c>
      <c r="E173" s="18">
        <v>45808.208333333299</v>
      </c>
      <c r="F173" s="17" t="s">
        <v>868</v>
      </c>
    </row>
    <row r="174" spans="1:6" ht="60" x14ac:dyDescent="0.25">
      <c r="A174" s="16" t="s">
        <v>86</v>
      </c>
      <c r="B174" s="16" t="s">
        <v>2</v>
      </c>
      <c r="C174" s="17" t="s">
        <v>867</v>
      </c>
      <c r="D174" s="18">
        <v>45807.875</v>
      </c>
      <c r="E174" s="18">
        <v>45808.208333333299</v>
      </c>
      <c r="F174" s="17" t="s">
        <v>868</v>
      </c>
    </row>
    <row r="175" spans="1:6" ht="30" x14ac:dyDescent="0.25">
      <c r="A175" s="16" t="s">
        <v>86</v>
      </c>
      <c r="B175" s="16" t="s">
        <v>6</v>
      </c>
      <c r="C175" s="17" t="s">
        <v>870</v>
      </c>
      <c r="D175" s="18">
        <v>45807.875</v>
      </c>
      <c r="E175" s="18">
        <v>45808.25</v>
      </c>
      <c r="F175" s="17" t="s">
        <v>955</v>
      </c>
    </row>
    <row r="176" spans="1:6" ht="60" x14ac:dyDescent="0.25">
      <c r="A176" s="16" t="s">
        <v>86</v>
      </c>
      <c r="B176" s="16" t="s">
        <v>6</v>
      </c>
      <c r="C176" s="17" t="s">
        <v>164</v>
      </c>
      <c r="D176" s="18">
        <v>45807.875</v>
      </c>
      <c r="E176" s="18">
        <v>45808.25</v>
      </c>
      <c r="F176" s="17" t="s">
        <v>165</v>
      </c>
    </row>
    <row r="177" spans="1:6" ht="45" x14ac:dyDescent="0.25">
      <c r="A177" s="16" t="s">
        <v>97</v>
      </c>
      <c r="B177" s="16" t="s">
        <v>7</v>
      </c>
      <c r="C177" s="17" t="s">
        <v>866</v>
      </c>
      <c r="D177" s="18">
        <v>45807.875</v>
      </c>
      <c r="E177" s="18">
        <v>45808.208333333299</v>
      </c>
      <c r="F177" s="17" t="s">
        <v>863</v>
      </c>
    </row>
    <row r="178" spans="1:6" ht="75" x14ac:dyDescent="0.25">
      <c r="A178" s="16" t="s">
        <v>97</v>
      </c>
      <c r="B178" s="16" t="s">
        <v>8</v>
      </c>
      <c r="C178" s="17" t="s">
        <v>368</v>
      </c>
      <c r="D178" s="18">
        <v>45807.875</v>
      </c>
      <c r="E178" s="18">
        <v>45808.25</v>
      </c>
      <c r="F178" s="17" t="s">
        <v>369</v>
      </c>
    </row>
    <row r="179" spans="1:6" ht="75" x14ac:dyDescent="0.25">
      <c r="A179" s="16" t="s">
        <v>97</v>
      </c>
      <c r="B179" s="16" t="s">
        <v>8</v>
      </c>
      <c r="C179" s="17" t="s">
        <v>553</v>
      </c>
      <c r="D179" s="18">
        <v>45807.875</v>
      </c>
      <c r="E179" s="18">
        <v>45808.25</v>
      </c>
      <c r="F179" s="17" t="s">
        <v>369</v>
      </c>
    </row>
    <row r="180" spans="1:6" ht="105" x14ac:dyDescent="0.25">
      <c r="A180" s="16" t="s">
        <v>97</v>
      </c>
      <c r="B180" s="16" t="s">
        <v>8</v>
      </c>
      <c r="C180" s="17" t="s">
        <v>877</v>
      </c>
      <c r="D180" s="18">
        <v>45807.875</v>
      </c>
      <c r="E180" s="18">
        <v>45808.25</v>
      </c>
      <c r="F180" s="17" t="s">
        <v>956</v>
      </c>
    </row>
    <row r="181" spans="1:6" ht="90" x14ac:dyDescent="0.25">
      <c r="A181" s="16" t="s">
        <v>93</v>
      </c>
      <c r="B181" s="16" t="s">
        <v>6</v>
      </c>
      <c r="C181" s="17" t="s">
        <v>375</v>
      </c>
      <c r="D181" s="18">
        <v>45807.875</v>
      </c>
      <c r="E181" s="18">
        <v>45808.25</v>
      </c>
      <c r="F181" s="17" t="s">
        <v>376</v>
      </c>
    </row>
    <row r="182" spans="1:6" ht="90" x14ac:dyDescent="0.25">
      <c r="A182" s="16" t="s">
        <v>67</v>
      </c>
      <c r="B182" s="16" t="s">
        <v>2</v>
      </c>
      <c r="C182" s="17" t="s">
        <v>345</v>
      </c>
      <c r="D182" s="18">
        <v>45807.833333333299</v>
      </c>
      <c r="E182" s="18">
        <v>45808.25</v>
      </c>
      <c r="F182" s="17" t="s">
        <v>346</v>
      </c>
    </row>
    <row r="183" spans="1:6" ht="75" x14ac:dyDescent="0.25">
      <c r="A183" s="16" t="s">
        <v>67</v>
      </c>
      <c r="B183" s="16" t="s">
        <v>5</v>
      </c>
      <c r="C183" s="17" t="s">
        <v>91</v>
      </c>
      <c r="D183" s="18">
        <v>45684.208333333299</v>
      </c>
      <c r="E183" s="18">
        <v>46010.25</v>
      </c>
      <c r="F183" s="17" t="s">
        <v>92</v>
      </c>
    </row>
    <row r="184" spans="1:6" ht="75" x14ac:dyDescent="0.25">
      <c r="A184" s="16" t="s">
        <v>556</v>
      </c>
      <c r="B184" s="16" t="s">
        <v>4</v>
      </c>
      <c r="C184" s="17" t="s">
        <v>872</v>
      </c>
      <c r="D184" s="18">
        <v>45807.875</v>
      </c>
      <c r="E184" s="18">
        <v>45808.25</v>
      </c>
      <c r="F184" s="17" t="s">
        <v>955</v>
      </c>
    </row>
    <row r="185" spans="1:6" ht="75" x14ac:dyDescent="0.25">
      <c r="A185" s="16" t="s">
        <v>556</v>
      </c>
      <c r="B185" s="16" t="s">
        <v>4</v>
      </c>
      <c r="C185" s="17" t="s">
        <v>871</v>
      </c>
      <c r="D185" s="18">
        <v>45807.875</v>
      </c>
      <c r="E185" s="18">
        <v>45808.25</v>
      </c>
      <c r="F185" s="17" t="s">
        <v>955</v>
      </c>
    </row>
    <row r="186" spans="1:6" ht="75" x14ac:dyDescent="0.25">
      <c r="A186" s="16" t="s">
        <v>556</v>
      </c>
      <c r="B186" s="16" t="s">
        <v>4</v>
      </c>
      <c r="C186" s="17" t="s">
        <v>557</v>
      </c>
      <c r="D186" s="18">
        <v>45807.875</v>
      </c>
      <c r="E186" s="18">
        <v>45808.25</v>
      </c>
      <c r="F186" s="17" t="s">
        <v>955</v>
      </c>
    </row>
    <row r="187" spans="1:6" ht="75" x14ac:dyDescent="0.25">
      <c r="A187" s="16" t="s">
        <v>556</v>
      </c>
      <c r="B187" s="16" t="s">
        <v>4</v>
      </c>
      <c r="C187" s="17" t="s">
        <v>873</v>
      </c>
      <c r="D187" s="18">
        <v>45807.875</v>
      </c>
      <c r="E187" s="18">
        <v>45808.25</v>
      </c>
      <c r="F187" s="17" t="s">
        <v>955</v>
      </c>
    </row>
    <row r="188" spans="1:6" ht="60" x14ac:dyDescent="0.25">
      <c r="A188" s="16" t="s">
        <v>70</v>
      </c>
      <c r="B188" s="16" t="s">
        <v>4</v>
      </c>
      <c r="C188" s="17" t="s">
        <v>71</v>
      </c>
      <c r="D188" s="18">
        <v>44936.875</v>
      </c>
      <c r="E188" s="18">
        <v>45815.208333333299</v>
      </c>
      <c r="F188" s="17" t="s">
        <v>72</v>
      </c>
    </row>
    <row r="189" spans="1:6" ht="45" x14ac:dyDescent="0.25">
      <c r="A189" s="16" t="s">
        <v>70</v>
      </c>
      <c r="B189" s="16" t="s">
        <v>4</v>
      </c>
      <c r="C189" s="17" t="s">
        <v>878</v>
      </c>
      <c r="D189" s="18">
        <v>45807.875</v>
      </c>
      <c r="E189" s="18">
        <v>45808.25</v>
      </c>
      <c r="F189" s="17" t="s">
        <v>879</v>
      </c>
    </row>
    <row r="190" spans="1:6" ht="60" x14ac:dyDescent="0.25">
      <c r="A190" s="16" t="s">
        <v>70</v>
      </c>
      <c r="B190" s="16" t="s">
        <v>4</v>
      </c>
      <c r="C190" s="17" t="s">
        <v>957</v>
      </c>
      <c r="D190" s="18">
        <v>45807.875</v>
      </c>
      <c r="E190" s="18">
        <v>45808.25</v>
      </c>
      <c r="F190" s="17" t="s">
        <v>879</v>
      </c>
    </row>
    <row r="191" spans="1:6" ht="45" x14ac:dyDescent="0.25">
      <c r="A191" s="29" t="s">
        <v>70</v>
      </c>
      <c r="B191" s="29" t="s">
        <v>4</v>
      </c>
      <c r="C191" s="30" t="s">
        <v>880</v>
      </c>
      <c r="D191" s="31">
        <v>45807.875</v>
      </c>
      <c r="E191" s="31">
        <v>45808.25</v>
      </c>
      <c r="F191" s="30" t="s">
        <v>879</v>
      </c>
    </row>
    <row r="192" spans="1:6" x14ac:dyDescent="0.25">
      <c r="A192" s="16"/>
      <c r="B192" s="16"/>
      <c r="C192" s="17"/>
      <c r="D192" s="18"/>
      <c r="E192" s="18"/>
      <c r="F192" s="17"/>
    </row>
  </sheetData>
  <autoFilter ref="A2:F3" xr:uid="{9B10CC16-75C3-4B38-89E9-8B46EE5903F7}">
    <sortState xmlns:xlrd2="http://schemas.microsoft.com/office/spreadsheetml/2017/richdata2" ref="A3:F191">
      <sortCondition ref="A2:A3"/>
    </sortState>
  </autoFilter>
  <mergeCells count="1">
    <mergeCell ref="A1:F1"/>
  </mergeCells>
  <conditionalFormatting sqref="A192:F192">
    <cfRule type="expression" dxfId="10" priority="2">
      <formula>$J192="Over 12 hours"</formula>
    </cfRule>
  </conditionalFormatting>
  <conditionalFormatting sqref="A3:F191">
    <cfRule type="expression" dxfId="6"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2F54-6167-40AE-8321-0BC16F1B0425}">
  <sheetPr>
    <tabColor theme="5"/>
  </sheetPr>
  <dimension ref="A1:K80"/>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26953125" style="4" customWidth="1"/>
    <col min="3" max="3" width="64.26953125" style="4" customWidth="1"/>
    <col min="4" max="4" width="16.7265625" style="4" customWidth="1"/>
    <col min="5" max="5" width="17.7265625" style="9" customWidth="1"/>
    <col min="6" max="6" width="47" style="9" customWidth="1"/>
    <col min="7" max="11" width="0" hidden="1" customWidth="1"/>
    <col min="12" max="16384" width="8.7265625" hidden="1"/>
  </cols>
  <sheetData>
    <row r="1" spans="1:6" ht="33" x14ac:dyDescent="0.25">
      <c r="A1" s="28" t="str">
        <f>"Daily closure report: "&amp;'Front page'!A5</f>
        <v>Daily closure report: Saturday, 31 May</v>
      </c>
      <c r="B1" s="28"/>
      <c r="C1" s="28"/>
      <c r="D1" s="28"/>
      <c r="E1" s="28"/>
      <c r="F1" s="28"/>
    </row>
    <row r="2" spans="1:6" s="3" customFormat="1" ht="27.6" x14ac:dyDescent="0.25">
      <c r="A2" s="8" t="s">
        <v>9</v>
      </c>
      <c r="B2" s="8" t="s">
        <v>1</v>
      </c>
      <c r="C2" s="8" t="s">
        <v>0</v>
      </c>
      <c r="D2" s="7" t="s">
        <v>11</v>
      </c>
      <c r="E2" s="7" t="s">
        <v>12</v>
      </c>
      <c r="F2" s="8" t="s">
        <v>10</v>
      </c>
    </row>
    <row r="3" spans="1:6" ht="45" x14ac:dyDescent="0.25">
      <c r="A3" s="13" t="s">
        <v>28</v>
      </c>
      <c r="B3" s="13" t="s">
        <v>2</v>
      </c>
      <c r="C3" s="14" t="s">
        <v>29</v>
      </c>
      <c r="D3" s="15">
        <v>45807.875</v>
      </c>
      <c r="E3" s="15">
        <v>45810.208333333299</v>
      </c>
      <c r="F3" s="14" t="s">
        <v>30</v>
      </c>
    </row>
    <row r="4" spans="1:6" ht="60" x14ac:dyDescent="0.25">
      <c r="A4" s="13" t="s">
        <v>28</v>
      </c>
      <c r="B4" s="13" t="s">
        <v>6</v>
      </c>
      <c r="C4" s="14" t="s">
        <v>52</v>
      </c>
      <c r="D4" s="15">
        <v>45808.833333333299</v>
      </c>
      <c r="E4" s="15">
        <v>45809.25</v>
      </c>
      <c r="F4" s="14" t="s">
        <v>53</v>
      </c>
    </row>
    <row r="5" spans="1:6" ht="60" x14ac:dyDescent="0.25">
      <c r="A5" s="13" t="s">
        <v>28</v>
      </c>
      <c r="B5" s="13" t="s">
        <v>2</v>
      </c>
      <c r="C5" s="14" t="s">
        <v>54</v>
      </c>
      <c r="D5" s="15">
        <v>45808.833333333299</v>
      </c>
      <c r="E5" s="15">
        <v>45809.25</v>
      </c>
      <c r="F5" s="14" t="s">
        <v>55</v>
      </c>
    </row>
    <row r="6" spans="1:6" ht="75" x14ac:dyDescent="0.25">
      <c r="A6" s="13" t="s">
        <v>28</v>
      </c>
      <c r="B6" s="13" t="s">
        <v>5</v>
      </c>
      <c r="C6" s="14" t="s">
        <v>965</v>
      </c>
      <c r="D6" s="15">
        <v>45808.791666666701</v>
      </c>
      <c r="E6" s="15">
        <v>45809.25</v>
      </c>
      <c r="F6" s="14" t="s">
        <v>66</v>
      </c>
    </row>
    <row r="7" spans="1:6" ht="75" x14ac:dyDescent="0.25">
      <c r="A7" s="13" t="s">
        <v>34</v>
      </c>
      <c r="B7" s="13" t="s">
        <v>6</v>
      </c>
      <c r="C7" s="14" t="s">
        <v>35</v>
      </c>
      <c r="D7" s="15">
        <v>45808.833333333299</v>
      </c>
      <c r="E7" s="15">
        <v>45809.25</v>
      </c>
      <c r="F7" s="14" t="s">
        <v>36</v>
      </c>
    </row>
    <row r="8" spans="1:6" ht="60" x14ac:dyDescent="0.25">
      <c r="A8" s="13" t="s">
        <v>136</v>
      </c>
      <c r="B8" s="13" t="s">
        <v>5</v>
      </c>
      <c r="C8" s="14" t="s">
        <v>137</v>
      </c>
      <c r="D8" s="15">
        <v>45807.958333333299</v>
      </c>
      <c r="E8" s="15">
        <v>45810.208333333299</v>
      </c>
      <c r="F8" s="14" t="s">
        <v>135</v>
      </c>
    </row>
    <row r="9" spans="1:6" ht="60" x14ac:dyDescent="0.25">
      <c r="A9" s="13" t="s">
        <v>136</v>
      </c>
      <c r="B9" s="13" t="s">
        <v>4</v>
      </c>
      <c r="C9" s="14" t="s">
        <v>138</v>
      </c>
      <c r="D9" s="15">
        <v>45807.958333333299</v>
      </c>
      <c r="E9" s="15">
        <v>45810.208333333299</v>
      </c>
      <c r="F9" s="14" t="s">
        <v>135</v>
      </c>
    </row>
    <row r="10" spans="1:6" ht="75" x14ac:dyDescent="0.25">
      <c r="A10" s="13" t="s">
        <v>17</v>
      </c>
      <c r="B10" s="13" t="s">
        <v>6</v>
      </c>
      <c r="C10" s="14" t="s">
        <v>18</v>
      </c>
      <c r="D10" s="15">
        <v>45807.875</v>
      </c>
      <c r="E10" s="15">
        <v>45809.208333333299</v>
      </c>
      <c r="F10" s="14" t="s">
        <v>19</v>
      </c>
    </row>
    <row r="11" spans="1:6" ht="60" x14ac:dyDescent="0.25">
      <c r="A11" s="13" t="s">
        <v>17</v>
      </c>
      <c r="B11" s="13" t="s">
        <v>5</v>
      </c>
      <c r="C11" s="14" t="s">
        <v>134</v>
      </c>
      <c r="D11" s="15">
        <v>45807.958333333299</v>
      </c>
      <c r="E11" s="15">
        <v>45810.208333333299</v>
      </c>
      <c r="F11" s="14" t="s">
        <v>135</v>
      </c>
    </row>
    <row r="12" spans="1:6" ht="45" x14ac:dyDescent="0.25">
      <c r="A12" s="13" t="s">
        <v>31</v>
      </c>
      <c r="B12" s="13" t="s">
        <v>4</v>
      </c>
      <c r="C12" s="14" t="s">
        <v>32</v>
      </c>
      <c r="D12" s="15">
        <v>45808.25</v>
      </c>
      <c r="E12" s="15">
        <v>45810.833333333299</v>
      </c>
      <c r="F12" s="14" t="s">
        <v>33</v>
      </c>
    </row>
    <row r="13" spans="1:6" ht="45" x14ac:dyDescent="0.25">
      <c r="A13" s="13" t="s">
        <v>124</v>
      </c>
      <c r="B13" s="13" t="s">
        <v>2</v>
      </c>
      <c r="C13" s="14" t="s">
        <v>125</v>
      </c>
      <c r="D13" s="15">
        <v>45786.208333333299</v>
      </c>
      <c r="E13" s="15">
        <v>45828.208333333299</v>
      </c>
      <c r="F13" s="14" t="s">
        <v>126</v>
      </c>
    </row>
    <row r="14" spans="1:6" ht="75" x14ac:dyDescent="0.25">
      <c r="A14" s="13" t="s">
        <v>131</v>
      </c>
      <c r="B14" s="13" t="s">
        <v>7</v>
      </c>
      <c r="C14" s="14" t="s">
        <v>132</v>
      </c>
      <c r="D14" s="15">
        <v>45808.833333333299</v>
      </c>
      <c r="E14" s="15">
        <v>45809.416666666701</v>
      </c>
      <c r="F14" s="14" t="s">
        <v>133</v>
      </c>
    </row>
    <row r="15" spans="1:6" ht="90" x14ac:dyDescent="0.25">
      <c r="A15" s="13" t="s">
        <v>113</v>
      </c>
      <c r="B15" s="13" t="s">
        <v>2</v>
      </c>
      <c r="C15" s="14" t="s">
        <v>114</v>
      </c>
      <c r="D15" s="15">
        <v>45808.875</v>
      </c>
      <c r="E15" s="15">
        <v>45809.25</v>
      </c>
      <c r="F15" s="14" t="s">
        <v>115</v>
      </c>
    </row>
    <row r="16" spans="1:6" ht="60" x14ac:dyDescent="0.25">
      <c r="A16" s="13" t="s">
        <v>113</v>
      </c>
      <c r="B16" s="13" t="s">
        <v>6</v>
      </c>
      <c r="C16" s="14" t="s">
        <v>116</v>
      </c>
      <c r="D16" s="15">
        <v>45808.875</v>
      </c>
      <c r="E16" s="15">
        <v>45809.25</v>
      </c>
      <c r="F16" s="14" t="s">
        <v>115</v>
      </c>
    </row>
    <row r="17" spans="1:6" ht="90" x14ac:dyDescent="0.25">
      <c r="A17" s="13" t="s">
        <v>113</v>
      </c>
      <c r="B17" s="13" t="s">
        <v>6</v>
      </c>
      <c r="C17" s="14" t="s">
        <v>117</v>
      </c>
      <c r="D17" s="15">
        <v>45808.875</v>
      </c>
      <c r="E17" s="15">
        <v>45809.25</v>
      </c>
      <c r="F17" s="14" t="s">
        <v>118</v>
      </c>
    </row>
    <row r="18" spans="1:6" ht="90" x14ac:dyDescent="0.25">
      <c r="A18" s="13" t="s">
        <v>156</v>
      </c>
      <c r="B18" s="13" t="s">
        <v>2</v>
      </c>
      <c r="C18" s="14" t="s">
        <v>157</v>
      </c>
      <c r="D18" s="15">
        <v>45807.958333333299</v>
      </c>
      <c r="E18" s="15">
        <v>45810.25</v>
      </c>
      <c r="F18" s="14" t="s">
        <v>158</v>
      </c>
    </row>
    <row r="19" spans="1:6" ht="90" x14ac:dyDescent="0.25">
      <c r="A19" s="13" t="s">
        <v>156</v>
      </c>
      <c r="B19" s="13" t="s">
        <v>6</v>
      </c>
      <c r="C19" s="14" t="s">
        <v>159</v>
      </c>
      <c r="D19" s="15">
        <v>45807.895833333299</v>
      </c>
      <c r="E19" s="15">
        <v>45810.25</v>
      </c>
      <c r="F19" s="14" t="s">
        <v>160</v>
      </c>
    </row>
    <row r="20" spans="1:6" ht="90" x14ac:dyDescent="0.25">
      <c r="A20" s="13" t="s">
        <v>153</v>
      </c>
      <c r="B20" s="13" t="s">
        <v>2</v>
      </c>
      <c r="C20" s="14" t="s">
        <v>154</v>
      </c>
      <c r="D20" s="15">
        <v>45808.833333333299</v>
      </c>
      <c r="E20" s="15">
        <v>45809.25</v>
      </c>
      <c r="F20" s="14" t="s">
        <v>155</v>
      </c>
    </row>
    <row r="21" spans="1:6" ht="90" x14ac:dyDescent="0.25">
      <c r="A21" s="13" t="s">
        <v>24</v>
      </c>
      <c r="B21" s="13" t="s">
        <v>25</v>
      </c>
      <c r="C21" s="14" t="s">
        <v>26</v>
      </c>
      <c r="D21" s="15">
        <v>45807.833333333299</v>
      </c>
      <c r="E21" s="15">
        <v>45810.25</v>
      </c>
      <c r="F21" s="14" t="s">
        <v>27</v>
      </c>
    </row>
    <row r="22" spans="1:6" ht="60" x14ac:dyDescent="0.25">
      <c r="A22" s="13" t="s">
        <v>44</v>
      </c>
      <c r="B22" s="13" t="s">
        <v>2</v>
      </c>
      <c r="C22" s="14" t="s">
        <v>45</v>
      </c>
      <c r="D22" s="15">
        <v>45808.895833333299</v>
      </c>
      <c r="E22" s="15">
        <v>45809.25</v>
      </c>
      <c r="F22" s="14" t="s">
        <v>43</v>
      </c>
    </row>
    <row r="23" spans="1:6" ht="60" x14ac:dyDescent="0.25">
      <c r="A23" s="13" t="s">
        <v>161</v>
      </c>
      <c r="B23" s="13" t="s">
        <v>4</v>
      </c>
      <c r="C23" s="14" t="s">
        <v>162</v>
      </c>
      <c r="D23" s="15">
        <v>45807.875</v>
      </c>
      <c r="E23" s="15">
        <v>45810.25</v>
      </c>
      <c r="F23" s="14" t="s">
        <v>163</v>
      </c>
    </row>
    <row r="24" spans="1:6" ht="30" x14ac:dyDescent="0.25">
      <c r="A24" s="13" t="s">
        <v>20</v>
      </c>
      <c r="B24" s="13" t="s">
        <v>4</v>
      </c>
      <c r="C24" s="14" t="s">
        <v>21</v>
      </c>
      <c r="D24" s="15">
        <v>45808.833333333299</v>
      </c>
      <c r="E24" s="15">
        <v>45809.25</v>
      </c>
      <c r="F24" s="14" t="s">
        <v>22</v>
      </c>
    </row>
    <row r="25" spans="1:6" x14ac:dyDescent="0.25">
      <c r="A25" s="13" t="s">
        <v>20</v>
      </c>
      <c r="B25" s="13" t="s">
        <v>4</v>
      </c>
      <c r="C25" s="14" t="s">
        <v>23</v>
      </c>
      <c r="D25" s="15">
        <v>45808.833333333299</v>
      </c>
      <c r="E25" s="15">
        <v>45809.25</v>
      </c>
      <c r="F25" s="14" t="s">
        <v>22</v>
      </c>
    </row>
    <row r="26" spans="1:6" x14ac:dyDescent="0.25">
      <c r="A26" s="13" t="s">
        <v>168</v>
      </c>
      <c r="B26" s="13" t="s">
        <v>6</v>
      </c>
      <c r="C26" s="14" t="s">
        <v>169</v>
      </c>
      <c r="D26" s="15">
        <v>45807.875</v>
      </c>
      <c r="E26" s="15">
        <v>45810.25</v>
      </c>
      <c r="F26" s="14" t="s">
        <v>170</v>
      </c>
    </row>
    <row r="27" spans="1:6" x14ac:dyDescent="0.25">
      <c r="A27" s="13" t="s">
        <v>105</v>
      </c>
      <c r="B27" s="13" t="s">
        <v>5</v>
      </c>
      <c r="C27" s="14" t="s">
        <v>106</v>
      </c>
      <c r="D27" s="15">
        <v>45808.875</v>
      </c>
      <c r="E27" s="15">
        <v>45809.229166666701</v>
      </c>
      <c r="F27" s="13" t="s">
        <v>107</v>
      </c>
    </row>
    <row r="28" spans="1:6" x14ac:dyDescent="0.25">
      <c r="A28" s="13" t="s">
        <v>49</v>
      </c>
      <c r="B28" s="13" t="s">
        <v>5</v>
      </c>
      <c r="C28" s="14" t="s">
        <v>50</v>
      </c>
      <c r="D28" s="15">
        <v>45804.833333333299</v>
      </c>
      <c r="E28" s="15">
        <v>45832.25</v>
      </c>
      <c r="F28" s="14" t="s">
        <v>51</v>
      </c>
    </row>
    <row r="29" spans="1:6" x14ac:dyDescent="0.25">
      <c r="A29" s="13" t="s">
        <v>110</v>
      </c>
      <c r="B29" s="13" t="s">
        <v>5</v>
      </c>
      <c r="C29" s="14" t="s">
        <v>111</v>
      </c>
      <c r="D29" s="15">
        <v>45808.833333333299</v>
      </c>
      <c r="E29" s="15">
        <v>45809.25</v>
      </c>
      <c r="F29" s="14" t="s">
        <v>112</v>
      </c>
    </row>
    <row r="30" spans="1:6" x14ac:dyDescent="0.25">
      <c r="A30" s="13" t="s">
        <v>63</v>
      </c>
      <c r="B30" s="13" t="s">
        <v>2</v>
      </c>
      <c r="C30" s="14" t="s">
        <v>64</v>
      </c>
      <c r="D30" s="15">
        <v>45808.916666666701</v>
      </c>
      <c r="E30" s="15">
        <v>45809.208333333299</v>
      </c>
      <c r="F30" s="14" t="s">
        <v>65</v>
      </c>
    </row>
    <row r="31" spans="1:6" x14ac:dyDescent="0.25">
      <c r="A31" s="13" t="s">
        <v>56</v>
      </c>
      <c r="B31" s="13" t="s">
        <v>2</v>
      </c>
      <c r="C31" s="14" t="s">
        <v>57</v>
      </c>
      <c r="D31" s="15">
        <v>45807.833333333299</v>
      </c>
      <c r="E31" s="15">
        <v>45810.25</v>
      </c>
      <c r="F31" s="14" t="s">
        <v>58</v>
      </c>
    </row>
    <row r="32" spans="1:6" x14ac:dyDescent="0.25">
      <c r="A32" s="13" t="s">
        <v>59</v>
      </c>
      <c r="B32" s="13" t="s">
        <v>2</v>
      </c>
      <c r="C32" s="14" t="s">
        <v>60</v>
      </c>
      <c r="D32" s="15">
        <v>45807.833333333299</v>
      </c>
      <c r="E32" s="15">
        <v>45810.25</v>
      </c>
      <c r="F32" s="14" t="s">
        <v>58</v>
      </c>
    </row>
    <row r="33" spans="1:6" x14ac:dyDescent="0.25">
      <c r="A33" s="13" t="s">
        <v>59</v>
      </c>
      <c r="B33" s="13" t="s">
        <v>6</v>
      </c>
      <c r="C33" s="14" t="s">
        <v>61</v>
      </c>
      <c r="D33" s="15">
        <v>45807.833333333299</v>
      </c>
      <c r="E33" s="15">
        <v>45810.25</v>
      </c>
      <c r="F33" s="14" t="s">
        <v>58</v>
      </c>
    </row>
    <row r="34" spans="1:6" x14ac:dyDescent="0.25">
      <c r="A34" s="13" t="s">
        <v>59</v>
      </c>
      <c r="B34" s="13" t="s">
        <v>6</v>
      </c>
      <c r="C34" s="14" t="s">
        <v>62</v>
      </c>
      <c r="D34" s="15">
        <v>45807.833333333299</v>
      </c>
      <c r="E34" s="15">
        <v>45810.25</v>
      </c>
      <c r="F34" s="14" t="s">
        <v>58</v>
      </c>
    </row>
    <row r="35" spans="1:6" x14ac:dyDescent="0.25">
      <c r="A35" s="13" t="s">
        <v>119</v>
      </c>
      <c r="B35" s="13" t="s">
        <v>5</v>
      </c>
      <c r="C35" s="14" t="s">
        <v>120</v>
      </c>
      <c r="D35" s="15">
        <v>45808.833333333299</v>
      </c>
      <c r="E35" s="15">
        <v>45809.25</v>
      </c>
      <c r="F35" s="14" t="s">
        <v>121</v>
      </c>
    </row>
    <row r="36" spans="1:6" x14ac:dyDescent="0.25">
      <c r="A36" s="13" t="s">
        <v>119</v>
      </c>
      <c r="B36" s="13" t="s">
        <v>5</v>
      </c>
      <c r="C36" s="14" t="s">
        <v>122</v>
      </c>
      <c r="D36" s="15">
        <v>45808.833333333299</v>
      </c>
      <c r="E36" s="15">
        <v>45809.25</v>
      </c>
      <c r="F36" s="14" t="s">
        <v>121</v>
      </c>
    </row>
    <row r="37" spans="1:6" x14ac:dyDescent="0.25">
      <c r="A37" s="13" t="s">
        <v>119</v>
      </c>
      <c r="B37" s="13" t="s">
        <v>5</v>
      </c>
      <c r="C37" s="14" t="s">
        <v>123</v>
      </c>
      <c r="D37" s="15">
        <v>45808.833333333299</v>
      </c>
      <c r="E37" s="15">
        <v>45809.25</v>
      </c>
      <c r="F37" s="14" t="s">
        <v>121</v>
      </c>
    </row>
    <row r="38" spans="1:6" x14ac:dyDescent="0.25">
      <c r="A38" s="13" t="s">
        <v>127</v>
      </c>
      <c r="B38" s="13" t="s">
        <v>8</v>
      </c>
      <c r="C38" s="14" t="s">
        <v>128</v>
      </c>
      <c r="D38" s="15">
        <v>45808.916666666701</v>
      </c>
      <c r="E38" s="15">
        <v>45809.25</v>
      </c>
      <c r="F38" s="14" t="s">
        <v>129</v>
      </c>
    </row>
    <row r="39" spans="1:6" x14ac:dyDescent="0.25">
      <c r="A39" s="13" t="s">
        <v>127</v>
      </c>
      <c r="B39" s="13" t="s">
        <v>8</v>
      </c>
      <c r="C39" s="14" t="s">
        <v>130</v>
      </c>
      <c r="D39" s="15">
        <v>45808.916666666701</v>
      </c>
      <c r="E39" s="15">
        <v>45809.25</v>
      </c>
      <c r="F39" s="14" t="s">
        <v>129</v>
      </c>
    </row>
    <row r="40" spans="1:6" x14ac:dyDescent="0.25">
      <c r="A40" s="13" t="s">
        <v>127</v>
      </c>
      <c r="B40" s="13" t="s">
        <v>25</v>
      </c>
      <c r="C40" s="14" t="s">
        <v>139</v>
      </c>
      <c r="D40" s="15">
        <v>45807.958333333299</v>
      </c>
      <c r="E40" s="15">
        <v>45810.208333333299</v>
      </c>
      <c r="F40" s="14" t="s">
        <v>135</v>
      </c>
    </row>
    <row r="41" spans="1:6" x14ac:dyDescent="0.25">
      <c r="A41" s="13" t="s">
        <v>127</v>
      </c>
      <c r="B41" s="13" t="s">
        <v>7</v>
      </c>
      <c r="C41" s="14" t="s">
        <v>140</v>
      </c>
      <c r="D41" s="15">
        <v>45807.958333333299</v>
      </c>
      <c r="E41" s="15">
        <v>45810.208333333299</v>
      </c>
      <c r="F41" s="14" t="s">
        <v>135</v>
      </c>
    </row>
    <row r="42" spans="1:6" x14ac:dyDescent="0.25">
      <c r="A42" s="13" t="s">
        <v>127</v>
      </c>
      <c r="B42" s="13" t="s">
        <v>7</v>
      </c>
      <c r="C42" s="14" t="s">
        <v>141</v>
      </c>
      <c r="D42" s="15">
        <v>45807.958333333299</v>
      </c>
      <c r="E42" s="15">
        <v>45810.208333333299</v>
      </c>
      <c r="F42" s="14" t="s">
        <v>135</v>
      </c>
    </row>
    <row r="43" spans="1:6" x14ac:dyDescent="0.25">
      <c r="A43" s="13" t="s">
        <v>127</v>
      </c>
      <c r="B43" s="13" t="s">
        <v>8</v>
      </c>
      <c r="C43" s="14" t="s">
        <v>142</v>
      </c>
      <c r="D43" s="15">
        <v>45807.958333333299</v>
      </c>
      <c r="E43" s="15">
        <v>45810.208333333299</v>
      </c>
      <c r="F43" s="14" t="s">
        <v>135</v>
      </c>
    </row>
    <row r="44" spans="1:6" x14ac:dyDescent="0.25">
      <c r="A44" s="13" t="s">
        <v>127</v>
      </c>
      <c r="B44" s="13" t="s">
        <v>7</v>
      </c>
      <c r="C44" s="14" t="s">
        <v>143</v>
      </c>
      <c r="D44" s="15">
        <v>45808.916666666701</v>
      </c>
      <c r="E44" s="15">
        <v>45809.208333333299</v>
      </c>
      <c r="F44" s="14" t="s">
        <v>144</v>
      </c>
    </row>
    <row r="45" spans="1:6" x14ac:dyDescent="0.25">
      <c r="A45" s="13" t="s">
        <v>127</v>
      </c>
      <c r="B45" s="13" t="s">
        <v>6</v>
      </c>
      <c r="C45" s="14" t="s">
        <v>145</v>
      </c>
      <c r="D45" s="15">
        <v>45808.916666666701</v>
      </c>
      <c r="E45" s="15">
        <v>45809.25</v>
      </c>
      <c r="F45" s="14" t="s">
        <v>146</v>
      </c>
    </row>
    <row r="46" spans="1:6" x14ac:dyDescent="0.25">
      <c r="A46" s="13" t="s">
        <v>127</v>
      </c>
      <c r="B46" s="13" t="s">
        <v>7</v>
      </c>
      <c r="C46" s="14" t="s">
        <v>149</v>
      </c>
      <c r="D46" s="15">
        <v>45808.916666666701</v>
      </c>
      <c r="E46" s="15">
        <v>45809.25</v>
      </c>
      <c r="F46" s="14" t="s">
        <v>150</v>
      </c>
    </row>
    <row r="47" spans="1:6" x14ac:dyDescent="0.25">
      <c r="A47" s="13" t="s">
        <v>127</v>
      </c>
      <c r="B47" s="13" t="s">
        <v>8</v>
      </c>
      <c r="C47" s="14" t="s">
        <v>151</v>
      </c>
      <c r="D47" s="15">
        <v>45808.916666666701</v>
      </c>
      <c r="E47" s="15">
        <v>45809.25</v>
      </c>
      <c r="F47" s="14" t="s">
        <v>152</v>
      </c>
    </row>
    <row r="48" spans="1:6" x14ac:dyDescent="0.25">
      <c r="A48" s="13" t="s">
        <v>127</v>
      </c>
      <c r="B48" s="13" t="s">
        <v>7</v>
      </c>
      <c r="C48" s="14" t="s">
        <v>966</v>
      </c>
      <c r="D48" s="15">
        <v>45808.916666666701</v>
      </c>
      <c r="E48" s="15">
        <v>45809.208333333299</v>
      </c>
      <c r="F48" s="14" t="s">
        <v>967</v>
      </c>
    </row>
    <row r="49" spans="1:6" ht="45" x14ac:dyDescent="0.25">
      <c r="A49" s="13" t="s">
        <v>127</v>
      </c>
      <c r="B49" s="13" t="s">
        <v>4</v>
      </c>
      <c r="C49" s="14" t="s">
        <v>968</v>
      </c>
      <c r="D49" s="15">
        <v>45808.916666666701</v>
      </c>
      <c r="E49" s="15">
        <v>45809.208333333299</v>
      </c>
      <c r="F49" s="14" t="s">
        <v>967</v>
      </c>
    </row>
    <row r="50" spans="1:6" ht="45" x14ac:dyDescent="0.25">
      <c r="A50" s="13" t="s">
        <v>147</v>
      </c>
      <c r="B50" s="13" t="s">
        <v>4</v>
      </c>
      <c r="C50" s="14" t="s">
        <v>148</v>
      </c>
      <c r="D50" s="15">
        <v>45808.916666666701</v>
      </c>
      <c r="E50" s="15">
        <v>45809.25</v>
      </c>
      <c r="F50" s="14" t="s">
        <v>146</v>
      </c>
    </row>
    <row r="51" spans="1:6" ht="45" x14ac:dyDescent="0.25">
      <c r="A51" s="13" t="s">
        <v>37</v>
      </c>
      <c r="B51" s="13" t="s">
        <v>6</v>
      </c>
      <c r="C51" s="14" t="s">
        <v>38</v>
      </c>
      <c r="D51" s="15">
        <v>45808.96875</v>
      </c>
      <c r="E51" s="15">
        <v>45809.229166666701</v>
      </c>
      <c r="F51" s="14" t="s">
        <v>39</v>
      </c>
    </row>
    <row r="52" spans="1:6" ht="30" x14ac:dyDescent="0.25">
      <c r="A52" s="13" t="s">
        <v>37</v>
      </c>
      <c r="B52" s="13" t="s">
        <v>2</v>
      </c>
      <c r="C52" s="14" t="s">
        <v>40</v>
      </c>
      <c r="D52" s="15">
        <v>45808.927083333299</v>
      </c>
      <c r="E52" s="15">
        <v>45809.25</v>
      </c>
      <c r="F52" s="14" t="s">
        <v>41</v>
      </c>
    </row>
    <row r="53" spans="1:6" ht="45" x14ac:dyDescent="0.25">
      <c r="A53" s="13" t="s">
        <v>37</v>
      </c>
      <c r="B53" s="13" t="s">
        <v>6</v>
      </c>
      <c r="C53" s="14" t="s">
        <v>42</v>
      </c>
      <c r="D53" s="15">
        <v>45808.895833333299</v>
      </c>
      <c r="E53" s="15">
        <v>45809.25</v>
      </c>
      <c r="F53" s="14" t="s">
        <v>43</v>
      </c>
    </row>
    <row r="54" spans="1:6" ht="45" x14ac:dyDescent="0.25">
      <c r="A54" s="13" t="s">
        <v>46</v>
      </c>
      <c r="B54" s="13" t="s">
        <v>25</v>
      </c>
      <c r="C54" s="14" t="s">
        <v>47</v>
      </c>
      <c r="D54" s="15">
        <v>45808.25</v>
      </c>
      <c r="E54" s="15">
        <v>45810.833333333299</v>
      </c>
      <c r="F54" s="14" t="s">
        <v>48</v>
      </c>
    </row>
    <row r="55" spans="1:6" ht="45" x14ac:dyDescent="0.25">
      <c r="A55" s="13" t="s">
        <v>82</v>
      </c>
      <c r="B55" s="13" t="s">
        <v>4</v>
      </c>
      <c r="C55" s="14" t="s">
        <v>83</v>
      </c>
      <c r="D55" s="15">
        <v>45808.875</v>
      </c>
      <c r="E55" s="15">
        <v>45809.208333333299</v>
      </c>
      <c r="F55" s="13" t="s">
        <v>84</v>
      </c>
    </row>
    <row r="56" spans="1:6" ht="45" x14ac:dyDescent="0.25">
      <c r="A56" s="13" t="s">
        <v>82</v>
      </c>
      <c r="B56" s="13" t="s">
        <v>4</v>
      </c>
      <c r="C56" s="14" t="s">
        <v>85</v>
      </c>
      <c r="D56" s="15">
        <v>45808.875</v>
      </c>
      <c r="E56" s="15">
        <v>45809.208333333299</v>
      </c>
      <c r="F56" s="13" t="s">
        <v>84</v>
      </c>
    </row>
    <row r="57" spans="1:6" ht="75" x14ac:dyDescent="0.25">
      <c r="A57" s="13" t="s">
        <v>73</v>
      </c>
      <c r="B57" s="13" t="s">
        <v>6</v>
      </c>
      <c r="C57" s="14" t="s">
        <v>74</v>
      </c>
      <c r="D57" s="15">
        <v>45808.875</v>
      </c>
      <c r="E57" s="15">
        <v>45809.25</v>
      </c>
      <c r="F57" s="13" t="s">
        <v>75</v>
      </c>
    </row>
    <row r="58" spans="1:6" ht="75" x14ac:dyDescent="0.25">
      <c r="A58" s="13" t="s">
        <v>73</v>
      </c>
      <c r="B58" s="13" t="s">
        <v>6</v>
      </c>
      <c r="C58" s="14" t="s">
        <v>76</v>
      </c>
      <c r="D58" s="15">
        <v>45808.875</v>
      </c>
      <c r="E58" s="15">
        <v>45809.25</v>
      </c>
      <c r="F58" s="13" t="s">
        <v>75</v>
      </c>
    </row>
    <row r="59" spans="1:6" ht="75" x14ac:dyDescent="0.25">
      <c r="A59" s="13" t="s">
        <v>73</v>
      </c>
      <c r="B59" s="13" t="s">
        <v>6</v>
      </c>
      <c r="C59" s="14" t="s">
        <v>77</v>
      </c>
      <c r="D59" s="15">
        <v>45808.875</v>
      </c>
      <c r="E59" s="15">
        <v>45809.25</v>
      </c>
      <c r="F59" s="13" t="s">
        <v>75</v>
      </c>
    </row>
    <row r="60" spans="1:6" ht="75" x14ac:dyDescent="0.25">
      <c r="A60" s="13" t="s">
        <v>73</v>
      </c>
      <c r="B60" s="13" t="s">
        <v>6</v>
      </c>
      <c r="C60" s="14" t="s">
        <v>78</v>
      </c>
      <c r="D60" s="15">
        <v>45808.875</v>
      </c>
      <c r="E60" s="15">
        <v>45809.25</v>
      </c>
      <c r="F60" s="13" t="s">
        <v>75</v>
      </c>
    </row>
    <row r="61" spans="1:6" ht="75" x14ac:dyDescent="0.25">
      <c r="A61" s="13" t="s">
        <v>73</v>
      </c>
      <c r="B61" s="13" t="s">
        <v>6</v>
      </c>
      <c r="C61" s="14" t="s">
        <v>79</v>
      </c>
      <c r="D61" s="15">
        <v>45808.875</v>
      </c>
      <c r="E61" s="15">
        <v>45809.25</v>
      </c>
      <c r="F61" s="13" t="s">
        <v>75</v>
      </c>
    </row>
    <row r="62" spans="1:6" ht="75" x14ac:dyDescent="0.25">
      <c r="A62" s="13" t="s">
        <v>73</v>
      </c>
      <c r="B62" s="13" t="s">
        <v>6</v>
      </c>
      <c r="C62" s="14" t="s">
        <v>80</v>
      </c>
      <c r="D62" s="15">
        <v>45808.875</v>
      </c>
      <c r="E62" s="15">
        <v>45809.25</v>
      </c>
      <c r="F62" s="13" t="s">
        <v>75</v>
      </c>
    </row>
    <row r="63" spans="1:6" ht="75" x14ac:dyDescent="0.25">
      <c r="A63" s="13" t="s">
        <v>73</v>
      </c>
      <c r="B63" s="13" t="s">
        <v>6</v>
      </c>
      <c r="C63" s="14" t="s">
        <v>81</v>
      </c>
      <c r="D63" s="15">
        <v>45808.875</v>
      </c>
      <c r="E63" s="15">
        <v>45809.25</v>
      </c>
      <c r="F63" s="13" t="s">
        <v>75</v>
      </c>
    </row>
    <row r="64" spans="1:6" ht="75" x14ac:dyDescent="0.25">
      <c r="A64" s="13" t="s">
        <v>73</v>
      </c>
      <c r="B64" s="13" t="s">
        <v>6</v>
      </c>
      <c r="C64" s="14" t="s">
        <v>79</v>
      </c>
      <c r="D64" s="15">
        <v>45804.208333333299</v>
      </c>
      <c r="E64" s="15">
        <v>46010.208333333299</v>
      </c>
      <c r="F64" s="13" t="s">
        <v>90</v>
      </c>
    </row>
    <row r="65" spans="1:6" ht="75" x14ac:dyDescent="0.25">
      <c r="A65" s="13" t="s">
        <v>86</v>
      </c>
      <c r="B65" s="13" t="s">
        <v>6</v>
      </c>
      <c r="C65" s="14" t="s">
        <v>87</v>
      </c>
      <c r="D65" s="15">
        <v>45808.875</v>
      </c>
      <c r="E65" s="15">
        <v>45809.208333333299</v>
      </c>
      <c r="F65" s="13" t="s">
        <v>88</v>
      </c>
    </row>
    <row r="66" spans="1:6" ht="75" x14ac:dyDescent="0.25">
      <c r="A66" s="13" t="s">
        <v>86</v>
      </c>
      <c r="B66" s="13" t="s">
        <v>6</v>
      </c>
      <c r="C66" s="14" t="s">
        <v>89</v>
      </c>
      <c r="D66" s="15">
        <v>45808.875</v>
      </c>
      <c r="E66" s="15">
        <v>45809.208333333299</v>
      </c>
      <c r="F66" s="13" t="s">
        <v>88</v>
      </c>
    </row>
    <row r="67" spans="1:6" ht="60" x14ac:dyDescent="0.25">
      <c r="A67" s="13" t="s">
        <v>86</v>
      </c>
      <c r="B67" s="13" t="s">
        <v>6</v>
      </c>
      <c r="C67" s="14" t="s">
        <v>108</v>
      </c>
      <c r="D67" s="15">
        <v>45808.875</v>
      </c>
      <c r="E67" s="15">
        <v>45809.208333333299</v>
      </c>
      <c r="F67" s="13" t="s">
        <v>109</v>
      </c>
    </row>
    <row r="68" spans="1:6" ht="75" x14ac:dyDescent="0.25">
      <c r="A68" s="13" t="s">
        <v>86</v>
      </c>
      <c r="B68" s="13" t="s">
        <v>6</v>
      </c>
      <c r="C68" s="14" t="s">
        <v>164</v>
      </c>
      <c r="D68" s="15">
        <v>45808.875</v>
      </c>
      <c r="E68" s="15">
        <v>45809.25</v>
      </c>
      <c r="F68" s="14" t="s">
        <v>165</v>
      </c>
    </row>
    <row r="69" spans="1:6" ht="75" x14ac:dyDescent="0.25">
      <c r="A69" s="13" t="s">
        <v>86</v>
      </c>
      <c r="B69" s="13" t="s">
        <v>6</v>
      </c>
      <c r="C69" s="14" t="s">
        <v>166</v>
      </c>
      <c r="D69" s="15">
        <v>45808.875</v>
      </c>
      <c r="E69" s="15">
        <v>45809.25</v>
      </c>
      <c r="F69" s="14" t="s">
        <v>167</v>
      </c>
    </row>
    <row r="70" spans="1:6" ht="45" x14ac:dyDescent="0.25">
      <c r="A70" s="13" t="s">
        <v>97</v>
      </c>
      <c r="B70" s="13" t="s">
        <v>8</v>
      </c>
      <c r="C70" s="14" t="s">
        <v>98</v>
      </c>
      <c r="D70" s="15">
        <v>45808.875</v>
      </c>
      <c r="E70" s="15">
        <v>45809.25</v>
      </c>
      <c r="F70" s="13" t="s">
        <v>99</v>
      </c>
    </row>
    <row r="71" spans="1:6" ht="45" x14ac:dyDescent="0.25">
      <c r="A71" s="13" t="s">
        <v>97</v>
      </c>
      <c r="B71" s="13" t="s">
        <v>8</v>
      </c>
      <c r="C71" s="14" t="s">
        <v>100</v>
      </c>
      <c r="D71" s="15">
        <v>45808.875</v>
      </c>
      <c r="E71" s="15">
        <v>45809.25</v>
      </c>
      <c r="F71" s="13" t="s">
        <v>99</v>
      </c>
    </row>
    <row r="72" spans="1:6" ht="90" x14ac:dyDescent="0.25">
      <c r="A72" s="13" t="s">
        <v>97</v>
      </c>
      <c r="B72" s="13" t="s">
        <v>8</v>
      </c>
      <c r="C72" s="14" t="s">
        <v>101</v>
      </c>
      <c r="D72" s="15">
        <v>45808.875</v>
      </c>
      <c r="E72" s="15">
        <v>45809.25</v>
      </c>
      <c r="F72" s="13" t="s">
        <v>99</v>
      </c>
    </row>
    <row r="73" spans="1:6" ht="90" x14ac:dyDescent="0.25">
      <c r="A73" s="13" t="s">
        <v>97</v>
      </c>
      <c r="B73" s="13" t="s">
        <v>8</v>
      </c>
      <c r="C73" s="14" t="s">
        <v>102</v>
      </c>
      <c r="D73" s="15">
        <v>45808.875</v>
      </c>
      <c r="E73" s="15">
        <v>45809.25</v>
      </c>
      <c r="F73" s="13" t="s">
        <v>99</v>
      </c>
    </row>
    <row r="74" spans="1:6" ht="60" x14ac:dyDescent="0.25">
      <c r="A74" s="13" t="s">
        <v>97</v>
      </c>
      <c r="B74" s="13" t="s">
        <v>2</v>
      </c>
      <c r="C74" s="14" t="s">
        <v>103</v>
      </c>
      <c r="D74" s="15">
        <v>45808.875</v>
      </c>
      <c r="E74" s="15">
        <v>45809.25</v>
      </c>
      <c r="F74" s="13" t="s">
        <v>99</v>
      </c>
    </row>
    <row r="75" spans="1:6" ht="75" x14ac:dyDescent="0.25">
      <c r="A75" s="13" t="s">
        <v>97</v>
      </c>
      <c r="B75" s="13" t="s">
        <v>5</v>
      </c>
      <c r="C75" s="14" t="s">
        <v>104</v>
      </c>
      <c r="D75" s="15">
        <v>45808.875</v>
      </c>
      <c r="E75" s="15">
        <v>45809.25</v>
      </c>
      <c r="F75" s="13" t="s">
        <v>99</v>
      </c>
    </row>
    <row r="76" spans="1:6" ht="75" x14ac:dyDescent="0.25">
      <c r="A76" s="13" t="s">
        <v>93</v>
      </c>
      <c r="B76" s="13" t="s">
        <v>6</v>
      </c>
      <c r="C76" s="14" t="s">
        <v>94</v>
      </c>
      <c r="D76" s="15">
        <v>45808.895833333299</v>
      </c>
      <c r="E76" s="15">
        <v>45809.291666666701</v>
      </c>
      <c r="F76" s="13" t="s">
        <v>95</v>
      </c>
    </row>
    <row r="77" spans="1:6" ht="105" x14ac:dyDescent="0.25">
      <c r="A77" s="13" t="s">
        <v>93</v>
      </c>
      <c r="B77" s="13" t="s">
        <v>2</v>
      </c>
      <c r="C77" s="14" t="s">
        <v>96</v>
      </c>
      <c r="D77" s="15">
        <v>45808.895833333299</v>
      </c>
      <c r="E77" s="15">
        <v>45809.291666666701</v>
      </c>
      <c r="F77" s="13" t="s">
        <v>95</v>
      </c>
    </row>
    <row r="78" spans="1:6" ht="75" x14ac:dyDescent="0.25">
      <c r="A78" s="13" t="s">
        <v>67</v>
      </c>
      <c r="B78" s="13" t="s">
        <v>5</v>
      </c>
      <c r="C78" s="14" t="s">
        <v>68</v>
      </c>
      <c r="D78" s="15">
        <v>45808.833333333299</v>
      </c>
      <c r="E78" s="15">
        <v>45809.25</v>
      </c>
      <c r="F78" s="13" t="s">
        <v>69</v>
      </c>
    </row>
    <row r="79" spans="1:6" ht="60" x14ac:dyDescent="0.25">
      <c r="A79" s="13" t="s">
        <v>67</v>
      </c>
      <c r="B79" s="13" t="s">
        <v>5</v>
      </c>
      <c r="C79" s="14" t="s">
        <v>91</v>
      </c>
      <c r="D79" s="15">
        <v>45684.208333333299</v>
      </c>
      <c r="E79" s="15">
        <v>46010.25</v>
      </c>
      <c r="F79" s="13" t="s">
        <v>92</v>
      </c>
    </row>
    <row r="80" spans="1:6" ht="45" x14ac:dyDescent="0.25">
      <c r="A80" s="13" t="s">
        <v>70</v>
      </c>
      <c r="B80" s="13" t="s">
        <v>4</v>
      </c>
      <c r="C80" s="14" t="s">
        <v>71</v>
      </c>
      <c r="D80" s="15">
        <v>44936.875</v>
      </c>
      <c r="E80" s="15">
        <v>45815.208333333299</v>
      </c>
      <c r="F80" s="13" t="s">
        <v>72</v>
      </c>
    </row>
  </sheetData>
  <autoFilter ref="A2:F35" xr:uid="{628606CA-9C79-4222-A53B-2C673F1BF1CB}">
    <sortState xmlns:xlrd2="http://schemas.microsoft.com/office/spreadsheetml/2017/richdata2" ref="A3:F80">
      <sortCondition ref="A2:A35"/>
    </sortState>
  </autoFilter>
  <mergeCells count="1">
    <mergeCell ref="A1:F1"/>
  </mergeCells>
  <conditionalFormatting sqref="A3:F80">
    <cfRule type="expression" dxfId="5"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AA26-1BA6-47F8-B64F-0F6ECDC9D8B1}">
  <sheetPr>
    <tabColor theme="6"/>
  </sheetPr>
  <dimension ref="A1:K72"/>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26953125" style="4" customWidth="1"/>
    <col min="3" max="3" width="61.7265625" style="4" customWidth="1"/>
    <col min="4" max="4" width="16.453125" style="4" customWidth="1"/>
    <col min="5" max="5" width="17.453125" style="9" customWidth="1"/>
    <col min="6" max="6" width="47" style="9" customWidth="1"/>
    <col min="7" max="11" width="0" hidden="1" customWidth="1"/>
    <col min="12" max="16384" width="8.7265625" hidden="1"/>
  </cols>
  <sheetData>
    <row r="1" spans="1:6" ht="33" x14ac:dyDescent="0.25">
      <c r="A1" s="28" t="str">
        <f>"Daily closure report: "&amp;'Front page'!A6</f>
        <v>Daily closure report: Sunday, 1 June</v>
      </c>
      <c r="B1" s="28"/>
      <c r="C1" s="28"/>
      <c r="D1" s="28"/>
      <c r="E1" s="28"/>
      <c r="F1" s="28"/>
    </row>
    <row r="2" spans="1:6" s="3" customFormat="1" ht="27.6" x14ac:dyDescent="0.25">
      <c r="A2" s="8" t="s">
        <v>9</v>
      </c>
      <c r="B2" s="8" t="s">
        <v>1</v>
      </c>
      <c r="C2" s="8" t="s">
        <v>0</v>
      </c>
      <c r="D2" s="7" t="s">
        <v>11</v>
      </c>
      <c r="E2" s="7" t="s">
        <v>12</v>
      </c>
      <c r="F2" s="8" t="s">
        <v>10</v>
      </c>
    </row>
    <row r="3" spans="1:6" ht="75" x14ac:dyDescent="0.25">
      <c r="A3" s="13" t="s">
        <v>28</v>
      </c>
      <c r="B3" s="13" t="s">
        <v>2</v>
      </c>
      <c r="C3" s="14" t="s">
        <v>29</v>
      </c>
      <c r="D3" s="15">
        <v>45807.875</v>
      </c>
      <c r="E3" s="15">
        <v>45810.208333333299</v>
      </c>
      <c r="F3" s="14" t="s">
        <v>30</v>
      </c>
    </row>
    <row r="4" spans="1:6" ht="75" x14ac:dyDescent="0.25">
      <c r="A4" s="13" t="s">
        <v>28</v>
      </c>
      <c r="B4" s="13" t="s">
        <v>2</v>
      </c>
      <c r="C4" s="14" t="s">
        <v>54</v>
      </c>
      <c r="D4" s="15">
        <v>45809.833333333299</v>
      </c>
      <c r="E4" s="15">
        <v>45810.25</v>
      </c>
      <c r="F4" s="14" t="s">
        <v>55</v>
      </c>
    </row>
    <row r="5" spans="1:6" ht="60" x14ac:dyDescent="0.25">
      <c r="A5" s="13" t="s">
        <v>34</v>
      </c>
      <c r="B5" s="13" t="s">
        <v>6</v>
      </c>
      <c r="C5" s="14" t="s">
        <v>35</v>
      </c>
      <c r="D5" s="15">
        <v>45809.833333333299</v>
      </c>
      <c r="E5" s="15">
        <v>45810.25</v>
      </c>
      <c r="F5" s="14" t="s">
        <v>36</v>
      </c>
    </row>
    <row r="6" spans="1:6" ht="60" x14ac:dyDescent="0.25">
      <c r="A6" s="13" t="s">
        <v>34</v>
      </c>
      <c r="B6" s="13" t="s">
        <v>2</v>
      </c>
      <c r="C6" s="14" t="s">
        <v>191</v>
      </c>
      <c r="D6" s="15">
        <v>45809.833333333299</v>
      </c>
      <c r="E6" s="15">
        <v>45810.25</v>
      </c>
      <c r="F6" s="14" t="s">
        <v>192</v>
      </c>
    </row>
    <row r="7" spans="1:6" ht="75" x14ac:dyDescent="0.25">
      <c r="A7" s="13" t="s">
        <v>34</v>
      </c>
      <c r="B7" s="13" t="s">
        <v>2</v>
      </c>
      <c r="C7" s="14" t="s">
        <v>193</v>
      </c>
      <c r="D7" s="15">
        <v>45809.833333333299</v>
      </c>
      <c r="E7" s="15">
        <v>45810.25</v>
      </c>
      <c r="F7" s="14" t="s">
        <v>192</v>
      </c>
    </row>
    <row r="8" spans="1:6" ht="75" x14ac:dyDescent="0.25">
      <c r="A8" s="13" t="s">
        <v>136</v>
      </c>
      <c r="B8" s="13" t="s">
        <v>5</v>
      </c>
      <c r="C8" s="14" t="s">
        <v>137</v>
      </c>
      <c r="D8" s="15">
        <v>45807.958333333299</v>
      </c>
      <c r="E8" s="15">
        <v>45810.208333333299</v>
      </c>
      <c r="F8" s="14" t="s">
        <v>135</v>
      </c>
    </row>
    <row r="9" spans="1:6" ht="45" x14ac:dyDescent="0.25">
      <c r="A9" s="13" t="s">
        <v>136</v>
      </c>
      <c r="B9" s="13" t="s">
        <v>4</v>
      </c>
      <c r="C9" s="14" t="s">
        <v>138</v>
      </c>
      <c r="D9" s="15">
        <v>45807.958333333299</v>
      </c>
      <c r="E9" s="15">
        <v>45810.208333333299</v>
      </c>
      <c r="F9" s="14" t="s">
        <v>135</v>
      </c>
    </row>
    <row r="10" spans="1:6" ht="45" x14ac:dyDescent="0.25">
      <c r="A10" s="13" t="s">
        <v>188</v>
      </c>
      <c r="B10" s="13" t="s">
        <v>2</v>
      </c>
      <c r="C10" s="14" t="s">
        <v>189</v>
      </c>
      <c r="D10" s="15">
        <v>45809.833333333299</v>
      </c>
      <c r="E10" s="15">
        <v>45810.25</v>
      </c>
      <c r="F10" s="14" t="s">
        <v>190</v>
      </c>
    </row>
    <row r="11" spans="1:6" ht="75" x14ac:dyDescent="0.25">
      <c r="A11" s="13" t="s">
        <v>17</v>
      </c>
      <c r="B11" s="13" t="s">
        <v>5</v>
      </c>
      <c r="C11" s="14" t="s">
        <v>134</v>
      </c>
      <c r="D11" s="15">
        <v>45807.958333333299</v>
      </c>
      <c r="E11" s="15">
        <v>45810.208333333299</v>
      </c>
      <c r="F11" s="14" t="s">
        <v>135</v>
      </c>
    </row>
    <row r="12" spans="1:6" ht="90" x14ac:dyDescent="0.25">
      <c r="A12" s="13" t="s">
        <v>31</v>
      </c>
      <c r="B12" s="13" t="s">
        <v>4</v>
      </c>
      <c r="C12" s="14" t="s">
        <v>32</v>
      </c>
      <c r="D12" s="15">
        <v>45808.25</v>
      </c>
      <c r="E12" s="15">
        <v>45810.833333333299</v>
      </c>
      <c r="F12" s="14" t="s">
        <v>33</v>
      </c>
    </row>
    <row r="13" spans="1:6" ht="75" x14ac:dyDescent="0.25">
      <c r="A13" s="13" t="s">
        <v>31</v>
      </c>
      <c r="B13" s="13" t="s">
        <v>4</v>
      </c>
      <c r="C13" s="14" t="s">
        <v>175</v>
      </c>
      <c r="D13" s="15">
        <v>45809.833333333299</v>
      </c>
      <c r="E13" s="15">
        <v>45810.25</v>
      </c>
      <c r="F13" s="14" t="s">
        <v>176</v>
      </c>
    </row>
    <row r="14" spans="1:6" ht="90" x14ac:dyDescent="0.25">
      <c r="A14" s="13" t="s">
        <v>184</v>
      </c>
      <c r="B14" s="13" t="s">
        <v>4</v>
      </c>
      <c r="C14" s="14" t="s">
        <v>185</v>
      </c>
      <c r="D14" s="15">
        <v>45809.875</v>
      </c>
      <c r="E14" s="15">
        <v>45815.208333333299</v>
      </c>
      <c r="F14" s="14" t="s">
        <v>186</v>
      </c>
    </row>
    <row r="15" spans="1:6" ht="60" x14ac:dyDescent="0.25">
      <c r="A15" s="13" t="s">
        <v>213</v>
      </c>
      <c r="B15" s="13" t="s">
        <v>25</v>
      </c>
      <c r="C15" s="14" t="s">
        <v>214</v>
      </c>
      <c r="D15" s="15">
        <v>45809.916666666701</v>
      </c>
      <c r="E15" s="15">
        <v>45810.25</v>
      </c>
      <c r="F15" s="14" t="s">
        <v>215</v>
      </c>
    </row>
    <row r="16" spans="1:6" ht="90" x14ac:dyDescent="0.25">
      <c r="A16" s="13" t="s">
        <v>124</v>
      </c>
      <c r="B16" s="13" t="s">
        <v>2</v>
      </c>
      <c r="C16" s="14" t="s">
        <v>125</v>
      </c>
      <c r="D16" s="15">
        <v>45786.208333333299</v>
      </c>
      <c r="E16" s="15">
        <v>45828.208333333299</v>
      </c>
      <c r="F16" s="14" t="s">
        <v>126</v>
      </c>
    </row>
    <row r="17" spans="1:6" ht="90" x14ac:dyDescent="0.25">
      <c r="A17" s="13" t="s">
        <v>131</v>
      </c>
      <c r="B17" s="13" t="s">
        <v>2</v>
      </c>
      <c r="C17" s="14" t="s">
        <v>216</v>
      </c>
      <c r="D17" s="15">
        <v>45809.916666666701</v>
      </c>
      <c r="E17" s="15">
        <v>45810.208333333299</v>
      </c>
      <c r="F17" s="14" t="s">
        <v>217</v>
      </c>
    </row>
    <row r="18" spans="1:6" ht="90" x14ac:dyDescent="0.25">
      <c r="A18" s="13" t="s">
        <v>113</v>
      </c>
      <c r="B18" s="13" t="s">
        <v>2</v>
      </c>
      <c r="C18" s="14" t="s">
        <v>114</v>
      </c>
      <c r="D18" s="15">
        <v>45809.875</v>
      </c>
      <c r="E18" s="15">
        <v>45810.25</v>
      </c>
      <c r="F18" s="14" t="s">
        <v>115</v>
      </c>
    </row>
    <row r="19" spans="1:6" ht="90" x14ac:dyDescent="0.25">
      <c r="A19" s="13" t="s">
        <v>113</v>
      </c>
      <c r="B19" s="13" t="s">
        <v>6</v>
      </c>
      <c r="C19" s="14" t="s">
        <v>116</v>
      </c>
      <c r="D19" s="15">
        <v>45809.875</v>
      </c>
      <c r="E19" s="15">
        <v>45810.25</v>
      </c>
      <c r="F19" s="14" t="s">
        <v>115</v>
      </c>
    </row>
    <row r="20" spans="1:6" ht="75" x14ac:dyDescent="0.25">
      <c r="A20" s="13" t="s">
        <v>113</v>
      </c>
      <c r="B20" s="13" t="s">
        <v>6</v>
      </c>
      <c r="C20" s="14" t="s">
        <v>117</v>
      </c>
      <c r="D20" s="15">
        <v>45809.875</v>
      </c>
      <c r="E20" s="15">
        <v>45810.25</v>
      </c>
      <c r="F20" s="14" t="s">
        <v>118</v>
      </c>
    </row>
    <row r="21" spans="1:6" ht="90" x14ac:dyDescent="0.25">
      <c r="A21" s="13" t="s">
        <v>156</v>
      </c>
      <c r="B21" s="13" t="s">
        <v>2</v>
      </c>
      <c r="C21" s="14" t="s">
        <v>157</v>
      </c>
      <c r="D21" s="15">
        <v>45807.958333333299</v>
      </c>
      <c r="E21" s="15">
        <v>45810.25</v>
      </c>
      <c r="F21" s="14" t="s">
        <v>158</v>
      </c>
    </row>
    <row r="22" spans="1:6" ht="90" x14ac:dyDescent="0.25">
      <c r="A22" s="13" t="s">
        <v>156</v>
      </c>
      <c r="B22" s="13" t="s">
        <v>6</v>
      </c>
      <c r="C22" s="14" t="s">
        <v>159</v>
      </c>
      <c r="D22" s="15">
        <v>45807.895833333299</v>
      </c>
      <c r="E22" s="15">
        <v>45810.25</v>
      </c>
      <c r="F22" s="14" t="s">
        <v>160</v>
      </c>
    </row>
    <row r="23" spans="1:6" ht="45" x14ac:dyDescent="0.25">
      <c r="A23" s="13" t="s">
        <v>153</v>
      </c>
      <c r="B23" s="13" t="s">
        <v>2</v>
      </c>
      <c r="C23" s="14" t="s">
        <v>154</v>
      </c>
      <c r="D23" s="15">
        <v>45809.833333333299</v>
      </c>
      <c r="E23" s="15">
        <v>45810.25</v>
      </c>
      <c r="F23" s="14" t="s">
        <v>155</v>
      </c>
    </row>
    <row r="24" spans="1:6" ht="60" x14ac:dyDescent="0.25">
      <c r="A24" s="13" t="s">
        <v>24</v>
      </c>
      <c r="B24" s="13" t="s">
        <v>25</v>
      </c>
      <c r="C24" s="14" t="s">
        <v>26</v>
      </c>
      <c r="D24" s="15">
        <v>45807.833333333299</v>
      </c>
      <c r="E24" s="15">
        <v>45810.25</v>
      </c>
      <c r="F24" s="14" t="s">
        <v>27</v>
      </c>
    </row>
    <row r="25" spans="1:6" ht="45" x14ac:dyDescent="0.25">
      <c r="A25" s="13" t="s">
        <v>44</v>
      </c>
      <c r="B25" s="13" t="s">
        <v>2</v>
      </c>
      <c r="C25" s="14" t="s">
        <v>45</v>
      </c>
      <c r="D25" s="15">
        <v>45809.895833333299</v>
      </c>
      <c r="E25" s="15">
        <v>45810.25</v>
      </c>
      <c r="F25" s="14" t="s">
        <v>43</v>
      </c>
    </row>
    <row r="26" spans="1:6" ht="60" x14ac:dyDescent="0.25">
      <c r="A26" s="13" t="s">
        <v>161</v>
      </c>
      <c r="B26" s="13" t="s">
        <v>4</v>
      </c>
      <c r="C26" s="14" t="s">
        <v>162</v>
      </c>
      <c r="D26" s="15">
        <v>45807.875</v>
      </c>
      <c r="E26" s="15">
        <v>45810.25</v>
      </c>
      <c r="F26" s="14" t="s">
        <v>163</v>
      </c>
    </row>
    <row r="27" spans="1:6" ht="60" x14ac:dyDescent="0.25">
      <c r="A27" s="13" t="s">
        <v>168</v>
      </c>
      <c r="B27" s="13" t="s">
        <v>6</v>
      </c>
      <c r="C27" s="14" t="s">
        <v>169</v>
      </c>
      <c r="D27" s="15">
        <v>45807.875</v>
      </c>
      <c r="E27" s="15">
        <v>45810.25</v>
      </c>
      <c r="F27" s="14" t="s">
        <v>170</v>
      </c>
    </row>
    <row r="28" spans="1:6" ht="60" x14ac:dyDescent="0.25">
      <c r="A28" s="13" t="s">
        <v>105</v>
      </c>
      <c r="B28" s="13" t="s">
        <v>4</v>
      </c>
      <c r="C28" s="14" t="s">
        <v>202</v>
      </c>
      <c r="D28" s="15">
        <v>45809.875</v>
      </c>
      <c r="E28" s="15">
        <v>45810.229166666701</v>
      </c>
      <c r="F28" s="14" t="s">
        <v>107</v>
      </c>
    </row>
    <row r="29" spans="1:6" ht="60" x14ac:dyDescent="0.25">
      <c r="A29" s="13" t="s">
        <v>49</v>
      </c>
      <c r="B29" s="13" t="s">
        <v>5</v>
      </c>
      <c r="C29" s="14" t="s">
        <v>50</v>
      </c>
      <c r="D29" s="15">
        <v>45804.833333333299</v>
      </c>
      <c r="E29" s="15">
        <v>45832.25</v>
      </c>
      <c r="F29" s="14" t="s">
        <v>51</v>
      </c>
    </row>
    <row r="30" spans="1:6" ht="60" x14ac:dyDescent="0.25">
      <c r="A30" s="13" t="s">
        <v>49</v>
      </c>
      <c r="B30" s="13" t="s">
        <v>4</v>
      </c>
      <c r="C30" s="14" t="s">
        <v>173</v>
      </c>
      <c r="D30" s="15">
        <v>45809.833333333299</v>
      </c>
      <c r="E30" s="15">
        <v>45810.25</v>
      </c>
      <c r="F30" s="14" t="s">
        <v>174</v>
      </c>
    </row>
    <row r="31" spans="1:6" ht="45" x14ac:dyDescent="0.25">
      <c r="A31" s="13" t="s">
        <v>177</v>
      </c>
      <c r="B31" s="13" t="s">
        <v>4</v>
      </c>
      <c r="C31" s="14" t="s">
        <v>178</v>
      </c>
      <c r="D31" s="15">
        <v>45809.833333333299</v>
      </c>
      <c r="E31" s="15">
        <v>45810.25</v>
      </c>
      <c r="F31" s="14" t="s">
        <v>179</v>
      </c>
    </row>
    <row r="32" spans="1:6" ht="30" x14ac:dyDescent="0.25">
      <c r="A32" s="13" t="s">
        <v>180</v>
      </c>
      <c r="B32" s="13" t="s">
        <v>5</v>
      </c>
      <c r="C32" s="14" t="s">
        <v>181</v>
      </c>
      <c r="D32" s="15">
        <v>45810.375</v>
      </c>
      <c r="E32" s="15">
        <v>45811.25</v>
      </c>
      <c r="F32" s="14" t="s">
        <v>182</v>
      </c>
    </row>
    <row r="33" spans="1:6" ht="30" x14ac:dyDescent="0.25">
      <c r="A33" s="13" t="s">
        <v>180</v>
      </c>
      <c r="B33" s="13" t="s">
        <v>5</v>
      </c>
      <c r="C33" s="14" t="s">
        <v>183</v>
      </c>
      <c r="D33" s="15">
        <v>45810.375</v>
      </c>
      <c r="E33" s="15">
        <v>45811.25</v>
      </c>
      <c r="F33" s="14" t="s">
        <v>182</v>
      </c>
    </row>
    <row r="34" spans="1:6" ht="30" x14ac:dyDescent="0.25">
      <c r="A34" s="13" t="s">
        <v>63</v>
      </c>
      <c r="B34" s="13" t="s">
        <v>2</v>
      </c>
      <c r="C34" s="14" t="s">
        <v>187</v>
      </c>
      <c r="D34" s="15">
        <v>45809.916666666701</v>
      </c>
      <c r="E34" s="15">
        <v>45810.208333333299</v>
      </c>
      <c r="F34" s="14" t="s">
        <v>65</v>
      </c>
    </row>
    <row r="35" spans="1:6" ht="30" x14ac:dyDescent="0.25">
      <c r="A35" s="13" t="s">
        <v>194</v>
      </c>
      <c r="B35" s="13" t="s">
        <v>2</v>
      </c>
      <c r="C35" s="14" t="s">
        <v>195</v>
      </c>
      <c r="D35" s="15">
        <v>45809.854166666701</v>
      </c>
      <c r="E35" s="15">
        <v>45810.25</v>
      </c>
      <c r="F35" s="14" t="s">
        <v>192</v>
      </c>
    </row>
    <row r="36" spans="1:6" ht="45" x14ac:dyDescent="0.25">
      <c r="A36" s="13" t="s">
        <v>63</v>
      </c>
      <c r="B36" s="13" t="s">
        <v>2</v>
      </c>
      <c r="C36" s="14" t="s">
        <v>196</v>
      </c>
      <c r="D36" s="15">
        <v>45809.854166666701</v>
      </c>
      <c r="E36" s="15">
        <v>45810.25</v>
      </c>
      <c r="F36" s="14" t="s">
        <v>192</v>
      </c>
    </row>
    <row r="37" spans="1:6" ht="45" x14ac:dyDescent="0.25">
      <c r="A37" s="13" t="s">
        <v>56</v>
      </c>
      <c r="B37" s="13" t="s">
        <v>2</v>
      </c>
      <c r="C37" s="14" t="s">
        <v>57</v>
      </c>
      <c r="D37" s="15">
        <v>45807.833333333299</v>
      </c>
      <c r="E37" s="15">
        <v>45810.25</v>
      </c>
      <c r="F37" s="14" t="s">
        <v>58</v>
      </c>
    </row>
    <row r="38" spans="1:6" ht="45" x14ac:dyDescent="0.25">
      <c r="A38" s="13" t="s">
        <v>59</v>
      </c>
      <c r="B38" s="13" t="s">
        <v>2</v>
      </c>
      <c r="C38" s="14" t="s">
        <v>60</v>
      </c>
      <c r="D38" s="15">
        <v>45807.833333333299</v>
      </c>
      <c r="E38" s="15">
        <v>45810.25</v>
      </c>
      <c r="F38" s="14" t="s">
        <v>58</v>
      </c>
    </row>
    <row r="39" spans="1:6" ht="30" x14ac:dyDescent="0.25">
      <c r="A39" s="13" t="s">
        <v>59</v>
      </c>
      <c r="B39" s="13" t="s">
        <v>6</v>
      </c>
      <c r="C39" s="14" t="s">
        <v>61</v>
      </c>
      <c r="D39" s="15">
        <v>45807.833333333299</v>
      </c>
      <c r="E39" s="15">
        <v>45810.25</v>
      </c>
      <c r="F39" s="14" t="s">
        <v>58</v>
      </c>
    </row>
    <row r="40" spans="1:6" ht="45" x14ac:dyDescent="0.25">
      <c r="A40" s="13" t="s">
        <v>59</v>
      </c>
      <c r="B40" s="13" t="s">
        <v>6</v>
      </c>
      <c r="C40" s="14" t="s">
        <v>62</v>
      </c>
      <c r="D40" s="15">
        <v>45807.833333333299</v>
      </c>
      <c r="E40" s="15">
        <v>45810.25</v>
      </c>
      <c r="F40" s="14" t="s">
        <v>58</v>
      </c>
    </row>
    <row r="41" spans="1:6" ht="45" x14ac:dyDescent="0.25">
      <c r="A41" s="13" t="s">
        <v>127</v>
      </c>
      <c r="B41" s="13" t="s">
        <v>8</v>
      </c>
      <c r="C41" s="14" t="s">
        <v>128</v>
      </c>
      <c r="D41" s="15">
        <v>45809.9375</v>
      </c>
      <c r="E41" s="15">
        <v>45810.229166666701</v>
      </c>
      <c r="F41" s="14" t="s">
        <v>129</v>
      </c>
    </row>
    <row r="42" spans="1:6" ht="45" x14ac:dyDescent="0.25">
      <c r="A42" s="13" t="s">
        <v>127</v>
      </c>
      <c r="B42" s="13" t="s">
        <v>8</v>
      </c>
      <c r="C42" s="14" t="s">
        <v>130</v>
      </c>
      <c r="D42" s="15">
        <v>45809.9375</v>
      </c>
      <c r="E42" s="15">
        <v>45810.229166666701</v>
      </c>
      <c r="F42" s="14" t="s">
        <v>129</v>
      </c>
    </row>
    <row r="43" spans="1:6" ht="45" x14ac:dyDescent="0.25">
      <c r="A43" s="13" t="s">
        <v>127</v>
      </c>
      <c r="B43" s="13" t="s">
        <v>25</v>
      </c>
      <c r="C43" s="14" t="s">
        <v>139</v>
      </c>
      <c r="D43" s="15">
        <v>45807.958333333299</v>
      </c>
      <c r="E43" s="15">
        <v>45810.208333333299</v>
      </c>
      <c r="F43" s="14" t="s">
        <v>135</v>
      </c>
    </row>
    <row r="44" spans="1:6" ht="45" x14ac:dyDescent="0.25">
      <c r="A44" s="13" t="s">
        <v>127</v>
      </c>
      <c r="B44" s="13" t="s">
        <v>7</v>
      </c>
      <c r="C44" s="14" t="s">
        <v>140</v>
      </c>
      <c r="D44" s="15">
        <v>45807.958333333299</v>
      </c>
      <c r="E44" s="15">
        <v>45810.208333333299</v>
      </c>
      <c r="F44" s="14" t="s">
        <v>135</v>
      </c>
    </row>
    <row r="45" spans="1:6" ht="45" x14ac:dyDescent="0.25">
      <c r="A45" s="13" t="s">
        <v>127</v>
      </c>
      <c r="B45" s="13" t="s">
        <v>7</v>
      </c>
      <c r="C45" s="14" t="s">
        <v>141</v>
      </c>
      <c r="D45" s="15">
        <v>45807.958333333299</v>
      </c>
      <c r="E45" s="15">
        <v>45810.208333333299</v>
      </c>
      <c r="F45" s="14" t="s">
        <v>135</v>
      </c>
    </row>
    <row r="46" spans="1:6" ht="45" x14ac:dyDescent="0.25">
      <c r="A46" s="13" t="s">
        <v>127</v>
      </c>
      <c r="B46" s="13" t="s">
        <v>8</v>
      </c>
      <c r="C46" s="14" t="s">
        <v>142</v>
      </c>
      <c r="D46" s="15">
        <v>45807.958333333299</v>
      </c>
      <c r="E46" s="15">
        <v>45810.208333333299</v>
      </c>
      <c r="F46" s="14" t="s">
        <v>135</v>
      </c>
    </row>
    <row r="47" spans="1:6" ht="45" x14ac:dyDescent="0.25">
      <c r="A47" s="13" t="s">
        <v>127</v>
      </c>
      <c r="B47" s="13" t="s">
        <v>7</v>
      </c>
      <c r="C47" s="14" t="s">
        <v>143</v>
      </c>
      <c r="D47" s="15">
        <v>45809.9375</v>
      </c>
      <c r="E47" s="15">
        <v>45810.208333333299</v>
      </c>
      <c r="F47" s="14" t="s">
        <v>144</v>
      </c>
    </row>
    <row r="48" spans="1:6" ht="30" x14ac:dyDescent="0.25">
      <c r="A48" s="13" t="s">
        <v>127</v>
      </c>
      <c r="B48" s="13" t="s">
        <v>6</v>
      </c>
      <c r="C48" s="14" t="s">
        <v>145</v>
      </c>
      <c r="D48" s="15">
        <v>45809.9375</v>
      </c>
      <c r="E48" s="15">
        <v>45810.229166666701</v>
      </c>
      <c r="F48" s="14" t="s">
        <v>146</v>
      </c>
    </row>
    <row r="49" spans="1:6" ht="45" x14ac:dyDescent="0.25">
      <c r="A49" s="13" t="s">
        <v>127</v>
      </c>
      <c r="B49" s="13" t="s">
        <v>5</v>
      </c>
      <c r="C49" s="14" t="s">
        <v>218</v>
      </c>
      <c r="D49" s="15">
        <v>45809.9375</v>
      </c>
      <c r="E49" s="15">
        <v>45810.208333333299</v>
      </c>
      <c r="F49" s="14" t="s">
        <v>219</v>
      </c>
    </row>
    <row r="50" spans="1:6" ht="30" x14ac:dyDescent="0.25">
      <c r="A50" s="13" t="s">
        <v>147</v>
      </c>
      <c r="B50" s="13" t="s">
        <v>4</v>
      </c>
      <c r="C50" s="14" t="s">
        <v>148</v>
      </c>
      <c r="D50" s="15">
        <v>45809.9375</v>
      </c>
      <c r="E50" s="15">
        <v>45810.229166666701</v>
      </c>
      <c r="F50" s="14" t="s">
        <v>146</v>
      </c>
    </row>
    <row r="51" spans="1:6" ht="45" x14ac:dyDescent="0.25">
      <c r="A51" s="13" t="s">
        <v>210</v>
      </c>
      <c r="B51" s="13" t="s">
        <v>2</v>
      </c>
      <c r="C51" s="14" t="s">
        <v>211</v>
      </c>
      <c r="D51" s="15">
        <v>45809.875</v>
      </c>
      <c r="E51" s="15">
        <v>45810.25</v>
      </c>
      <c r="F51" s="14" t="s">
        <v>212</v>
      </c>
    </row>
    <row r="52" spans="1:6" ht="60" x14ac:dyDescent="0.25">
      <c r="A52" s="13" t="s">
        <v>37</v>
      </c>
      <c r="B52" s="13" t="s">
        <v>6</v>
      </c>
      <c r="C52" s="14" t="s">
        <v>38</v>
      </c>
      <c r="D52" s="15">
        <v>45809.96875</v>
      </c>
      <c r="E52" s="15">
        <v>45810.229166666701</v>
      </c>
      <c r="F52" s="14" t="s">
        <v>39</v>
      </c>
    </row>
    <row r="53" spans="1:6" ht="75" x14ac:dyDescent="0.25">
      <c r="A53" s="13" t="s">
        <v>37</v>
      </c>
      <c r="B53" s="13" t="s">
        <v>6</v>
      </c>
      <c r="C53" s="14" t="s">
        <v>171</v>
      </c>
      <c r="D53" s="15">
        <v>45809.927083333299</v>
      </c>
      <c r="E53" s="15">
        <v>45810.25</v>
      </c>
      <c r="F53" s="14" t="s">
        <v>172</v>
      </c>
    </row>
    <row r="54" spans="1:6" ht="75" x14ac:dyDescent="0.25">
      <c r="A54" s="13" t="s">
        <v>37</v>
      </c>
      <c r="B54" s="13" t="s">
        <v>6</v>
      </c>
      <c r="C54" s="14" t="s">
        <v>42</v>
      </c>
      <c r="D54" s="15">
        <v>45809.895833333299</v>
      </c>
      <c r="E54" s="15">
        <v>45810.25</v>
      </c>
      <c r="F54" s="14" t="s">
        <v>43</v>
      </c>
    </row>
    <row r="55" spans="1:6" ht="75" x14ac:dyDescent="0.25">
      <c r="A55" s="13" t="s">
        <v>46</v>
      </c>
      <c r="B55" s="13" t="s">
        <v>25</v>
      </c>
      <c r="C55" s="14" t="s">
        <v>47</v>
      </c>
      <c r="D55" s="15">
        <v>45808.25</v>
      </c>
      <c r="E55" s="15">
        <v>45810.833333333299</v>
      </c>
      <c r="F55" s="14" t="s">
        <v>48</v>
      </c>
    </row>
    <row r="56" spans="1:6" ht="75" x14ac:dyDescent="0.25">
      <c r="A56" s="13" t="s">
        <v>82</v>
      </c>
      <c r="B56" s="13" t="s">
        <v>4</v>
      </c>
      <c r="C56" s="14" t="s">
        <v>83</v>
      </c>
      <c r="D56" s="15">
        <v>45809.875</v>
      </c>
      <c r="E56" s="15">
        <v>45810.208333333299</v>
      </c>
      <c r="F56" s="14" t="s">
        <v>84</v>
      </c>
    </row>
    <row r="57" spans="1:6" ht="75" x14ac:dyDescent="0.25">
      <c r="A57" s="13" t="s">
        <v>82</v>
      </c>
      <c r="B57" s="13" t="s">
        <v>4</v>
      </c>
      <c r="C57" s="14" t="s">
        <v>85</v>
      </c>
      <c r="D57" s="15">
        <v>45809.875</v>
      </c>
      <c r="E57" s="15">
        <v>45810.208333333299</v>
      </c>
      <c r="F57" s="14" t="s">
        <v>84</v>
      </c>
    </row>
    <row r="58" spans="1:6" ht="75" x14ac:dyDescent="0.25">
      <c r="A58" s="13" t="s">
        <v>82</v>
      </c>
      <c r="B58" s="13" t="s">
        <v>2</v>
      </c>
      <c r="C58" s="14" t="s">
        <v>206</v>
      </c>
      <c r="D58" s="15">
        <v>45809.875</v>
      </c>
      <c r="E58" s="15">
        <v>45810.208333333299</v>
      </c>
      <c r="F58" s="14" t="s">
        <v>207</v>
      </c>
    </row>
    <row r="59" spans="1:6" ht="75" x14ac:dyDescent="0.25">
      <c r="A59" s="13" t="s">
        <v>73</v>
      </c>
      <c r="B59" s="13" t="s">
        <v>6</v>
      </c>
      <c r="C59" s="14" t="s">
        <v>79</v>
      </c>
      <c r="D59" s="15">
        <v>45804.208333333299</v>
      </c>
      <c r="E59" s="15">
        <v>46010.208333333299</v>
      </c>
      <c r="F59" s="14" t="s">
        <v>90</v>
      </c>
    </row>
    <row r="60" spans="1:6" ht="75" x14ac:dyDescent="0.25">
      <c r="A60" s="13" t="s">
        <v>86</v>
      </c>
      <c r="B60" s="13" t="s">
        <v>6</v>
      </c>
      <c r="C60" s="14" t="s">
        <v>108</v>
      </c>
      <c r="D60" s="15">
        <v>45809.875</v>
      </c>
      <c r="E60" s="15">
        <v>45810.208333333299</v>
      </c>
      <c r="F60" s="14" t="s">
        <v>109</v>
      </c>
    </row>
    <row r="61" spans="1:6" ht="75" x14ac:dyDescent="0.25">
      <c r="A61" s="13" t="s">
        <v>86</v>
      </c>
      <c r="B61" s="13" t="s">
        <v>2</v>
      </c>
      <c r="C61" s="14" t="s">
        <v>208</v>
      </c>
      <c r="D61" s="15">
        <v>45809.875</v>
      </c>
      <c r="E61" s="15">
        <v>45810.208333333299</v>
      </c>
      <c r="F61" s="14" t="s">
        <v>209</v>
      </c>
    </row>
    <row r="62" spans="1:6" ht="60" x14ac:dyDescent="0.25">
      <c r="A62" s="13" t="s">
        <v>86</v>
      </c>
      <c r="B62" s="13" t="s">
        <v>6</v>
      </c>
      <c r="C62" s="14" t="s">
        <v>164</v>
      </c>
      <c r="D62" s="15">
        <v>45809.875</v>
      </c>
      <c r="E62" s="15">
        <v>45810.25</v>
      </c>
      <c r="F62" s="14" t="s">
        <v>165</v>
      </c>
    </row>
    <row r="63" spans="1:6" ht="75" x14ac:dyDescent="0.25">
      <c r="A63" s="13" t="s">
        <v>86</v>
      </c>
      <c r="B63" s="13" t="s">
        <v>6</v>
      </c>
      <c r="C63" s="14" t="s">
        <v>166</v>
      </c>
      <c r="D63" s="15">
        <v>45809.875</v>
      </c>
      <c r="E63" s="15">
        <v>45810.25</v>
      </c>
      <c r="F63" s="14" t="s">
        <v>167</v>
      </c>
    </row>
    <row r="64" spans="1:6" ht="75" x14ac:dyDescent="0.25">
      <c r="A64" s="13" t="s">
        <v>67</v>
      </c>
      <c r="B64" s="13" t="s">
        <v>5</v>
      </c>
      <c r="C64" s="14" t="s">
        <v>68</v>
      </c>
      <c r="D64" s="15">
        <v>45809.833333333299</v>
      </c>
      <c r="E64" s="15">
        <v>45810.25</v>
      </c>
      <c r="F64" s="14" t="s">
        <v>69</v>
      </c>
    </row>
    <row r="65" spans="1:6" ht="60" x14ac:dyDescent="0.25">
      <c r="A65" s="13" t="s">
        <v>67</v>
      </c>
      <c r="B65" s="13" t="s">
        <v>4</v>
      </c>
      <c r="C65" s="14" t="s">
        <v>197</v>
      </c>
      <c r="D65" s="15">
        <v>45809.958333333299</v>
      </c>
      <c r="E65" s="15">
        <v>45810.208333333299</v>
      </c>
      <c r="F65" s="14" t="s">
        <v>198</v>
      </c>
    </row>
    <row r="66" spans="1:6" ht="60" x14ac:dyDescent="0.25">
      <c r="A66" s="13" t="s">
        <v>67</v>
      </c>
      <c r="B66" s="13" t="s">
        <v>4</v>
      </c>
      <c r="C66" s="14" t="s">
        <v>199</v>
      </c>
      <c r="D66" s="15">
        <v>45809.958333333299</v>
      </c>
      <c r="E66" s="15">
        <v>45810.208333333299</v>
      </c>
      <c r="F66" s="14" t="s">
        <v>198</v>
      </c>
    </row>
    <row r="67" spans="1:6" ht="75" x14ac:dyDescent="0.25">
      <c r="A67" s="13" t="s">
        <v>67</v>
      </c>
      <c r="B67" s="13" t="s">
        <v>4</v>
      </c>
      <c r="C67" s="14" t="s">
        <v>200</v>
      </c>
      <c r="D67" s="15">
        <v>45809.958333333299</v>
      </c>
      <c r="E67" s="15">
        <v>45810.208333333299</v>
      </c>
      <c r="F67" s="14" t="s">
        <v>198</v>
      </c>
    </row>
    <row r="68" spans="1:6" ht="75" x14ac:dyDescent="0.25">
      <c r="A68" s="13" t="s">
        <v>67</v>
      </c>
      <c r="B68" s="13" t="s">
        <v>4</v>
      </c>
      <c r="C68" s="14" t="s">
        <v>201</v>
      </c>
      <c r="D68" s="15">
        <v>45809.958333333299</v>
      </c>
      <c r="E68" s="15">
        <v>45810.208333333299</v>
      </c>
      <c r="F68" s="14" t="s">
        <v>198</v>
      </c>
    </row>
    <row r="69" spans="1:6" ht="105" x14ac:dyDescent="0.25">
      <c r="A69" s="13" t="s">
        <v>67</v>
      </c>
      <c r="B69" s="13" t="s">
        <v>5</v>
      </c>
      <c r="C69" s="14" t="s">
        <v>91</v>
      </c>
      <c r="D69" s="15">
        <v>45684.208333333299</v>
      </c>
      <c r="E69" s="15">
        <v>46010.25</v>
      </c>
      <c r="F69" s="14" t="s">
        <v>92</v>
      </c>
    </row>
    <row r="70" spans="1:6" ht="75" x14ac:dyDescent="0.25">
      <c r="A70" s="13" t="s">
        <v>67</v>
      </c>
      <c r="B70" s="13" t="s">
        <v>5</v>
      </c>
      <c r="C70" s="14" t="s">
        <v>203</v>
      </c>
      <c r="D70" s="15">
        <v>45809.895833333299</v>
      </c>
      <c r="E70" s="15">
        <v>45810.208333333299</v>
      </c>
      <c r="F70" s="14" t="s">
        <v>204</v>
      </c>
    </row>
    <row r="71" spans="1:6" ht="60" x14ac:dyDescent="0.25">
      <c r="A71" s="13" t="s">
        <v>67</v>
      </c>
      <c r="B71" s="13" t="s">
        <v>5</v>
      </c>
      <c r="C71" s="14" t="s">
        <v>205</v>
      </c>
      <c r="D71" s="15">
        <v>45809.895833333299</v>
      </c>
      <c r="E71" s="15">
        <v>45810.208333333299</v>
      </c>
      <c r="F71" s="14" t="s">
        <v>204</v>
      </c>
    </row>
    <row r="72" spans="1:6" ht="45" x14ac:dyDescent="0.25">
      <c r="A72" s="13" t="s">
        <v>70</v>
      </c>
      <c r="B72" s="13" t="s">
        <v>4</v>
      </c>
      <c r="C72" s="14" t="s">
        <v>71</v>
      </c>
      <c r="D72" s="15">
        <v>44936.875</v>
      </c>
      <c r="E72" s="15">
        <v>45815.208333333299</v>
      </c>
      <c r="F72" s="14" t="s">
        <v>72</v>
      </c>
    </row>
  </sheetData>
  <autoFilter ref="A2:F18" xr:uid="{9D16C859-1B8A-4AF2-8D50-1644B5F49E85}">
    <sortState xmlns:xlrd2="http://schemas.microsoft.com/office/spreadsheetml/2017/richdata2" ref="A3:F72">
      <sortCondition ref="A2:A18"/>
    </sortState>
  </autoFilter>
  <mergeCells count="1">
    <mergeCell ref="A1:F1"/>
  </mergeCells>
  <conditionalFormatting sqref="A3:F72">
    <cfRule type="expression" dxfId="4"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3749-7F19-4164-8637-F068C6045FF3}">
  <sheetPr>
    <tabColor theme="7"/>
  </sheetPr>
  <dimension ref="A1:K205"/>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1" width="15.08984375" style="4" customWidth="1"/>
    <col min="2" max="2" width="13.26953125" style="4" customWidth="1"/>
    <col min="3" max="3" width="61.7265625" style="4" customWidth="1"/>
    <col min="4" max="4" width="17.7265625" style="4" customWidth="1"/>
    <col min="5" max="5" width="17.7265625" style="9" customWidth="1"/>
    <col min="6" max="6" width="47" style="9" customWidth="1"/>
    <col min="7" max="11" width="0" hidden="1" customWidth="1"/>
    <col min="12" max="16384" width="8.7265625" hidden="1"/>
  </cols>
  <sheetData>
    <row r="1" spans="1:6" ht="33" x14ac:dyDescent="0.25">
      <c r="A1" s="28" t="str">
        <f>"Daily closure report: "&amp;'Front page'!A7</f>
        <v>Daily closure report: Monday, 2 June</v>
      </c>
      <c r="B1" s="28"/>
      <c r="C1" s="28"/>
      <c r="D1" s="28"/>
      <c r="E1" s="28"/>
      <c r="F1" s="28"/>
    </row>
    <row r="2" spans="1:6" s="8" customFormat="1" ht="27.6" x14ac:dyDescent="0.25">
      <c r="A2" s="8" t="s">
        <v>9</v>
      </c>
      <c r="B2" s="8" t="s">
        <v>1</v>
      </c>
      <c r="C2" s="8" t="s">
        <v>0</v>
      </c>
      <c r="D2" s="8" t="s">
        <v>11</v>
      </c>
      <c r="E2" s="8" t="s">
        <v>12</v>
      </c>
      <c r="F2" s="8" t="s">
        <v>10</v>
      </c>
    </row>
    <row r="3" spans="1:6" ht="60" x14ac:dyDescent="0.25">
      <c r="A3" s="13" t="s">
        <v>28</v>
      </c>
      <c r="B3" s="13" t="s">
        <v>6</v>
      </c>
      <c r="C3" s="14" t="s">
        <v>238</v>
      </c>
      <c r="D3" s="15">
        <v>45810.833333333299</v>
      </c>
      <c r="E3" s="15">
        <v>45811.25</v>
      </c>
      <c r="F3" s="14" t="s">
        <v>239</v>
      </c>
    </row>
    <row r="4" spans="1:6" ht="60" x14ac:dyDescent="0.25">
      <c r="A4" s="13" t="s">
        <v>28</v>
      </c>
      <c r="B4" s="13" t="s">
        <v>2</v>
      </c>
      <c r="C4" s="14" t="s">
        <v>276</v>
      </c>
      <c r="D4" s="15">
        <v>45810.833333333299</v>
      </c>
      <c r="E4" s="15">
        <v>45811.25</v>
      </c>
      <c r="F4" s="14" t="s">
        <v>277</v>
      </c>
    </row>
    <row r="5" spans="1:6" ht="60" x14ac:dyDescent="0.25">
      <c r="A5" s="13" t="s">
        <v>28</v>
      </c>
      <c r="B5" s="13" t="s">
        <v>2</v>
      </c>
      <c r="C5" s="14" t="s">
        <v>294</v>
      </c>
      <c r="D5" s="15">
        <v>45810.833333333299</v>
      </c>
      <c r="E5" s="15">
        <v>45811.25</v>
      </c>
      <c r="F5" s="14" t="s">
        <v>295</v>
      </c>
    </row>
    <row r="6" spans="1:6" ht="45" x14ac:dyDescent="0.25">
      <c r="A6" s="13" t="s">
        <v>28</v>
      </c>
      <c r="B6" s="13" t="s">
        <v>2</v>
      </c>
      <c r="C6" s="14" t="s">
        <v>331</v>
      </c>
      <c r="D6" s="15">
        <v>45810.833333333299</v>
      </c>
      <c r="E6" s="15">
        <v>45811.25</v>
      </c>
      <c r="F6" s="14" t="s">
        <v>332</v>
      </c>
    </row>
    <row r="7" spans="1:6" ht="45" x14ac:dyDescent="0.25">
      <c r="A7" s="13" t="s">
        <v>34</v>
      </c>
      <c r="B7" s="13" t="s">
        <v>6</v>
      </c>
      <c r="C7" s="14" t="s">
        <v>35</v>
      </c>
      <c r="D7" s="15">
        <v>45810.833333333299</v>
      </c>
      <c r="E7" s="15">
        <v>45811.25</v>
      </c>
      <c r="F7" s="14" t="s">
        <v>36</v>
      </c>
    </row>
    <row r="8" spans="1:6" ht="45" x14ac:dyDescent="0.25">
      <c r="A8" s="13" t="s">
        <v>34</v>
      </c>
      <c r="B8" s="13" t="s">
        <v>2</v>
      </c>
      <c r="C8" s="14" t="s">
        <v>191</v>
      </c>
      <c r="D8" s="15">
        <v>45810.833333333299</v>
      </c>
      <c r="E8" s="15">
        <v>45811.25</v>
      </c>
      <c r="F8" s="14" t="s">
        <v>192</v>
      </c>
    </row>
    <row r="9" spans="1:6" ht="45" x14ac:dyDescent="0.25">
      <c r="A9" s="13" t="s">
        <v>34</v>
      </c>
      <c r="B9" s="13" t="s">
        <v>2</v>
      </c>
      <c r="C9" s="14" t="s">
        <v>193</v>
      </c>
      <c r="D9" s="15">
        <v>45810.833333333299</v>
      </c>
      <c r="E9" s="15">
        <v>45811.25</v>
      </c>
      <c r="F9" s="14" t="s">
        <v>192</v>
      </c>
    </row>
    <row r="10" spans="1:6" ht="60" x14ac:dyDescent="0.25">
      <c r="A10" s="13" t="s">
        <v>34</v>
      </c>
      <c r="B10" s="13" t="s">
        <v>6</v>
      </c>
      <c r="C10" s="14" t="s">
        <v>430</v>
      </c>
      <c r="D10" s="15">
        <v>45810.916666666701</v>
      </c>
      <c r="E10" s="15">
        <v>45811.229166666701</v>
      </c>
      <c r="F10" s="14" t="s">
        <v>431</v>
      </c>
    </row>
    <row r="11" spans="1:6" ht="45" x14ac:dyDescent="0.25">
      <c r="A11" s="13" t="s">
        <v>34</v>
      </c>
      <c r="B11" s="13" t="s">
        <v>2</v>
      </c>
      <c r="C11" s="14" t="s">
        <v>437</v>
      </c>
      <c r="D11" s="15">
        <v>45810.916666666701</v>
      </c>
      <c r="E11" s="15">
        <v>45811.229166666701</v>
      </c>
      <c r="F11" s="14" t="s">
        <v>438</v>
      </c>
    </row>
    <row r="12" spans="1:6" ht="60" x14ac:dyDescent="0.25">
      <c r="A12" s="13" t="s">
        <v>188</v>
      </c>
      <c r="B12" s="13" t="s">
        <v>2</v>
      </c>
      <c r="C12" s="14" t="s">
        <v>189</v>
      </c>
      <c r="D12" s="15">
        <v>45810.833333333299</v>
      </c>
      <c r="E12" s="15">
        <v>45811.25</v>
      </c>
      <c r="F12" s="14" t="s">
        <v>190</v>
      </c>
    </row>
    <row r="13" spans="1:6" ht="60" x14ac:dyDescent="0.25">
      <c r="A13" s="13" t="s">
        <v>224</v>
      </c>
      <c r="B13" s="13" t="s">
        <v>6</v>
      </c>
      <c r="C13" s="14" t="s">
        <v>225</v>
      </c>
      <c r="D13" s="15">
        <v>45810.833333333299</v>
      </c>
      <c r="E13" s="15">
        <v>45811.25</v>
      </c>
      <c r="F13" s="14" t="s">
        <v>226</v>
      </c>
    </row>
    <row r="14" spans="1:6" ht="60" x14ac:dyDescent="0.25">
      <c r="A14" s="13" t="s">
        <v>17</v>
      </c>
      <c r="B14" s="13" t="s">
        <v>2</v>
      </c>
      <c r="C14" s="14" t="s">
        <v>234</v>
      </c>
      <c r="D14" s="15">
        <v>45810.875</v>
      </c>
      <c r="E14" s="15">
        <v>45811.208333333299</v>
      </c>
      <c r="F14" s="14" t="s">
        <v>235</v>
      </c>
    </row>
    <row r="15" spans="1:6" ht="60" x14ac:dyDescent="0.25">
      <c r="A15" s="13" t="s">
        <v>17</v>
      </c>
      <c r="B15" s="13" t="s">
        <v>2</v>
      </c>
      <c r="C15" s="14" t="s">
        <v>245</v>
      </c>
      <c r="D15" s="15">
        <v>45810.875</v>
      </c>
      <c r="E15" s="15">
        <v>45811.208333333299</v>
      </c>
      <c r="F15" s="14" t="s">
        <v>246</v>
      </c>
    </row>
    <row r="16" spans="1:6" ht="45" x14ac:dyDescent="0.25">
      <c r="A16" s="13" t="s">
        <v>17</v>
      </c>
      <c r="B16" s="13" t="s">
        <v>6</v>
      </c>
      <c r="C16" s="14" t="s">
        <v>247</v>
      </c>
      <c r="D16" s="15">
        <v>45810.875</v>
      </c>
      <c r="E16" s="15">
        <v>45811.208333333299</v>
      </c>
      <c r="F16" s="14" t="s">
        <v>246</v>
      </c>
    </row>
    <row r="17" spans="1:6" ht="45" x14ac:dyDescent="0.25">
      <c r="A17" s="13" t="s">
        <v>17</v>
      </c>
      <c r="B17" s="13" t="s">
        <v>6</v>
      </c>
      <c r="C17" s="14" t="s">
        <v>250</v>
      </c>
      <c r="D17" s="15">
        <v>45810.875</v>
      </c>
      <c r="E17" s="15">
        <v>45811.208333333299</v>
      </c>
      <c r="F17" s="14" t="s">
        <v>251</v>
      </c>
    </row>
    <row r="18" spans="1:6" ht="45" x14ac:dyDescent="0.25">
      <c r="A18" s="13" t="s">
        <v>427</v>
      </c>
      <c r="B18" s="13" t="s">
        <v>5</v>
      </c>
      <c r="C18" s="14" t="s">
        <v>428</v>
      </c>
      <c r="D18" s="15">
        <v>45810.916666666701</v>
      </c>
      <c r="E18" s="15">
        <v>45811.229166666701</v>
      </c>
      <c r="F18" s="14" t="s">
        <v>429</v>
      </c>
    </row>
    <row r="19" spans="1:6" ht="60" x14ac:dyDescent="0.25">
      <c r="A19" s="13" t="s">
        <v>31</v>
      </c>
      <c r="B19" s="13" t="s">
        <v>5</v>
      </c>
      <c r="C19" s="14" t="s">
        <v>220</v>
      </c>
      <c r="D19" s="15">
        <v>45810.833333333299</v>
      </c>
      <c r="E19" s="15">
        <v>45811.25</v>
      </c>
      <c r="F19" s="14" t="s">
        <v>221</v>
      </c>
    </row>
    <row r="20" spans="1:6" ht="60" x14ac:dyDescent="0.25">
      <c r="A20" s="13" t="s">
        <v>31</v>
      </c>
      <c r="B20" s="13" t="s">
        <v>4</v>
      </c>
      <c r="C20" s="14" t="s">
        <v>222</v>
      </c>
      <c r="D20" s="15">
        <v>45810.833333333299</v>
      </c>
      <c r="E20" s="15">
        <v>45811.25</v>
      </c>
      <c r="F20" s="14" t="s">
        <v>223</v>
      </c>
    </row>
    <row r="21" spans="1:6" ht="75" x14ac:dyDescent="0.25">
      <c r="A21" s="13" t="s">
        <v>31</v>
      </c>
      <c r="B21" s="13" t="s">
        <v>5</v>
      </c>
      <c r="C21" s="14" t="s">
        <v>227</v>
      </c>
      <c r="D21" s="15">
        <v>45810.875</v>
      </c>
      <c r="E21" s="15">
        <v>45810.958333333299</v>
      </c>
      <c r="F21" s="14" t="s">
        <v>228</v>
      </c>
    </row>
    <row r="22" spans="1:6" ht="75" x14ac:dyDescent="0.25">
      <c r="A22" s="13" t="s">
        <v>31</v>
      </c>
      <c r="B22" s="13" t="s">
        <v>5</v>
      </c>
      <c r="C22" s="14" t="s">
        <v>229</v>
      </c>
      <c r="D22" s="15">
        <v>45810.958333333299</v>
      </c>
      <c r="E22" s="15">
        <v>45811.041666666701</v>
      </c>
      <c r="F22" s="14" t="s">
        <v>228</v>
      </c>
    </row>
    <row r="23" spans="1:6" ht="60" x14ac:dyDescent="0.25">
      <c r="A23" s="13" t="s">
        <v>31</v>
      </c>
      <c r="B23" s="13" t="s">
        <v>5</v>
      </c>
      <c r="C23" s="14" t="s">
        <v>230</v>
      </c>
      <c r="D23" s="15">
        <v>45811.041666666701</v>
      </c>
      <c r="E23" s="15">
        <v>45811.125</v>
      </c>
      <c r="F23" s="14" t="s">
        <v>228</v>
      </c>
    </row>
    <row r="24" spans="1:6" ht="75" x14ac:dyDescent="0.25">
      <c r="A24" s="13" t="s">
        <v>31</v>
      </c>
      <c r="B24" s="13" t="s">
        <v>5</v>
      </c>
      <c r="C24" s="14" t="s">
        <v>231</v>
      </c>
      <c r="D24" s="15">
        <v>45811.125</v>
      </c>
      <c r="E24" s="15">
        <v>45811.208333333299</v>
      </c>
      <c r="F24" s="14" t="s">
        <v>228</v>
      </c>
    </row>
    <row r="25" spans="1:6" ht="75" x14ac:dyDescent="0.25">
      <c r="A25" s="13" t="s">
        <v>31</v>
      </c>
      <c r="B25" s="13" t="s">
        <v>4</v>
      </c>
      <c r="C25" s="14" t="s">
        <v>243</v>
      </c>
      <c r="D25" s="15">
        <v>45810.833333333299</v>
      </c>
      <c r="E25" s="15">
        <v>45811.25</v>
      </c>
      <c r="F25" s="14" t="s">
        <v>244</v>
      </c>
    </row>
    <row r="26" spans="1:6" ht="75" x14ac:dyDescent="0.25">
      <c r="A26" s="13" t="s">
        <v>31</v>
      </c>
      <c r="B26" s="13" t="s">
        <v>4</v>
      </c>
      <c r="C26" s="14" t="s">
        <v>32</v>
      </c>
      <c r="D26" s="15">
        <v>45808.25</v>
      </c>
      <c r="E26" s="15">
        <v>45810.833333333299</v>
      </c>
      <c r="F26" s="14" t="s">
        <v>33</v>
      </c>
    </row>
    <row r="27" spans="1:6" ht="75" x14ac:dyDescent="0.25">
      <c r="A27" s="13" t="s">
        <v>31</v>
      </c>
      <c r="B27" s="13" t="s">
        <v>5</v>
      </c>
      <c r="C27" s="14" t="s">
        <v>265</v>
      </c>
      <c r="D27" s="15">
        <v>45810.875</v>
      </c>
      <c r="E27" s="15">
        <v>45811.208333333299</v>
      </c>
      <c r="F27" s="14" t="s">
        <v>266</v>
      </c>
    </row>
    <row r="28" spans="1:6" ht="75" x14ac:dyDescent="0.25">
      <c r="A28" s="13" t="s">
        <v>310</v>
      </c>
      <c r="B28" s="13" t="s">
        <v>4</v>
      </c>
      <c r="C28" s="14" t="s">
        <v>311</v>
      </c>
      <c r="D28" s="15">
        <v>45810.833333333299</v>
      </c>
      <c r="E28" s="15">
        <v>45811.25</v>
      </c>
      <c r="F28" s="14" t="s">
        <v>312</v>
      </c>
    </row>
    <row r="29" spans="1:6" ht="75" x14ac:dyDescent="0.25">
      <c r="A29" s="13" t="s">
        <v>184</v>
      </c>
      <c r="B29" s="13" t="s">
        <v>4</v>
      </c>
      <c r="C29" s="14" t="s">
        <v>185</v>
      </c>
      <c r="D29" s="15">
        <v>45809.875</v>
      </c>
      <c r="E29" s="15">
        <v>45815.208333333299</v>
      </c>
      <c r="F29" s="14" t="s">
        <v>186</v>
      </c>
    </row>
    <row r="30" spans="1:6" ht="75" x14ac:dyDescent="0.25">
      <c r="A30" s="13" t="s">
        <v>184</v>
      </c>
      <c r="B30" s="13" t="s">
        <v>4</v>
      </c>
      <c r="C30" s="14" t="s">
        <v>315</v>
      </c>
      <c r="D30" s="15">
        <v>45810.833333333299</v>
      </c>
      <c r="E30" s="15">
        <v>45811.25</v>
      </c>
      <c r="F30" s="14" t="s">
        <v>316</v>
      </c>
    </row>
    <row r="31" spans="1:6" ht="60" x14ac:dyDescent="0.25">
      <c r="A31" s="13" t="s">
        <v>333</v>
      </c>
      <c r="B31" s="13" t="s">
        <v>2</v>
      </c>
      <c r="C31" s="14" t="s">
        <v>334</v>
      </c>
      <c r="D31" s="15">
        <v>45810.833333333299</v>
      </c>
      <c r="E31" s="15">
        <v>45811.25</v>
      </c>
      <c r="F31" s="14" t="s">
        <v>335</v>
      </c>
    </row>
    <row r="32" spans="1:6" ht="45" x14ac:dyDescent="0.25">
      <c r="A32" s="13" t="s">
        <v>333</v>
      </c>
      <c r="B32" s="13" t="s">
        <v>6</v>
      </c>
      <c r="C32" s="14" t="s">
        <v>336</v>
      </c>
      <c r="D32" s="15">
        <v>45810.833333333299</v>
      </c>
      <c r="E32" s="15">
        <v>45811.25</v>
      </c>
      <c r="F32" s="14" t="s">
        <v>335</v>
      </c>
    </row>
    <row r="33" spans="1:6" ht="45" x14ac:dyDescent="0.25">
      <c r="A33" s="13" t="s">
        <v>333</v>
      </c>
      <c r="B33" s="13" t="s">
        <v>6</v>
      </c>
      <c r="C33" s="14" t="s">
        <v>337</v>
      </c>
      <c r="D33" s="15">
        <v>45810.833333333299</v>
      </c>
      <c r="E33" s="15">
        <v>45811.25</v>
      </c>
      <c r="F33" s="14" t="s">
        <v>338</v>
      </c>
    </row>
    <row r="34" spans="1:6" ht="60" x14ac:dyDescent="0.25">
      <c r="A34" s="13" t="s">
        <v>333</v>
      </c>
      <c r="B34" s="13" t="s">
        <v>2</v>
      </c>
      <c r="C34" s="14" t="s">
        <v>339</v>
      </c>
      <c r="D34" s="15">
        <v>45810.833333333299</v>
      </c>
      <c r="E34" s="15">
        <v>45811.25</v>
      </c>
      <c r="F34" s="14" t="s">
        <v>340</v>
      </c>
    </row>
    <row r="35" spans="1:6" ht="60" x14ac:dyDescent="0.25">
      <c r="A35" s="13" t="s">
        <v>400</v>
      </c>
      <c r="B35" s="13" t="s">
        <v>4</v>
      </c>
      <c r="C35" s="14" t="s">
        <v>401</v>
      </c>
      <c r="D35" s="15">
        <v>45810.833333333299</v>
      </c>
      <c r="E35" s="15">
        <v>45811.25</v>
      </c>
      <c r="F35" s="14" t="s">
        <v>402</v>
      </c>
    </row>
    <row r="36" spans="1:6" ht="60" x14ac:dyDescent="0.25">
      <c r="A36" s="13" t="s">
        <v>400</v>
      </c>
      <c r="B36" s="13" t="s">
        <v>4</v>
      </c>
      <c r="C36" s="14" t="s">
        <v>403</v>
      </c>
      <c r="D36" s="15">
        <v>45810.833333333299</v>
      </c>
      <c r="E36" s="15">
        <v>45811.25</v>
      </c>
      <c r="F36" s="14" t="s">
        <v>402</v>
      </c>
    </row>
    <row r="37" spans="1:6" ht="90" x14ac:dyDescent="0.25">
      <c r="A37" s="13" t="s">
        <v>400</v>
      </c>
      <c r="B37" s="13" t="s">
        <v>4</v>
      </c>
      <c r="C37" s="14" t="s">
        <v>404</v>
      </c>
      <c r="D37" s="15">
        <v>45810.833333333299</v>
      </c>
      <c r="E37" s="15">
        <v>45811.25</v>
      </c>
      <c r="F37" s="14" t="s">
        <v>402</v>
      </c>
    </row>
    <row r="38" spans="1:6" ht="45" x14ac:dyDescent="0.25">
      <c r="A38" s="13" t="s">
        <v>400</v>
      </c>
      <c r="B38" s="13" t="s">
        <v>4</v>
      </c>
      <c r="C38" s="14" t="s">
        <v>410</v>
      </c>
      <c r="D38" s="15">
        <v>45810.833333333299</v>
      </c>
      <c r="E38" s="15">
        <v>45811.25</v>
      </c>
      <c r="F38" s="14" t="s">
        <v>411</v>
      </c>
    </row>
    <row r="39" spans="1:6" ht="90" x14ac:dyDescent="0.25">
      <c r="A39" s="13" t="s">
        <v>400</v>
      </c>
      <c r="B39" s="13" t="s">
        <v>5</v>
      </c>
      <c r="C39" s="14" t="s">
        <v>439</v>
      </c>
      <c r="D39" s="15">
        <v>45810.916666666701</v>
      </c>
      <c r="E39" s="15">
        <v>45811.208333333299</v>
      </c>
      <c r="F39" s="14" t="s">
        <v>440</v>
      </c>
    </row>
    <row r="40" spans="1:6" ht="75" x14ac:dyDescent="0.25">
      <c r="A40" s="13" t="s">
        <v>451</v>
      </c>
      <c r="B40" s="13" t="s">
        <v>4</v>
      </c>
      <c r="C40" s="14" t="s">
        <v>452</v>
      </c>
      <c r="D40" s="15">
        <v>45810.916666666701</v>
      </c>
      <c r="E40" s="15">
        <v>45811.208333333299</v>
      </c>
      <c r="F40" s="14" t="s">
        <v>453</v>
      </c>
    </row>
    <row r="41" spans="1:6" ht="75" x14ac:dyDescent="0.25">
      <c r="A41" s="13" t="s">
        <v>396</v>
      </c>
      <c r="B41" s="13" t="s">
        <v>2</v>
      </c>
      <c r="C41" s="14" t="s">
        <v>397</v>
      </c>
      <c r="D41" s="15">
        <v>45810.833333333299</v>
      </c>
      <c r="E41" s="15">
        <v>45811.25</v>
      </c>
      <c r="F41" s="14" t="s">
        <v>398</v>
      </c>
    </row>
    <row r="42" spans="1:6" ht="75" x14ac:dyDescent="0.25">
      <c r="A42" s="13" t="s">
        <v>396</v>
      </c>
      <c r="B42" s="13" t="s">
        <v>2</v>
      </c>
      <c r="C42" s="14" t="s">
        <v>399</v>
      </c>
      <c r="D42" s="15">
        <v>45810.833333333299</v>
      </c>
      <c r="E42" s="15">
        <v>45811.25</v>
      </c>
      <c r="F42" s="14" t="s">
        <v>398</v>
      </c>
    </row>
    <row r="43" spans="1:6" ht="75" x14ac:dyDescent="0.25">
      <c r="A43" s="13" t="s">
        <v>213</v>
      </c>
      <c r="B43" s="13" t="s">
        <v>2</v>
      </c>
      <c r="C43" s="14" t="s">
        <v>412</v>
      </c>
      <c r="D43" s="15">
        <v>45810.833333333299</v>
      </c>
      <c r="E43" s="15">
        <v>45811.25</v>
      </c>
      <c r="F43" s="14" t="s">
        <v>413</v>
      </c>
    </row>
    <row r="44" spans="1:6" ht="75" x14ac:dyDescent="0.25">
      <c r="A44" s="13" t="s">
        <v>124</v>
      </c>
      <c r="B44" s="13" t="s">
        <v>6</v>
      </c>
      <c r="C44" s="14" t="s">
        <v>406</v>
      </c>
      <c r="D44" s="15">
        <v>45810.833333333299</v>
      </c>
      <c r="E44" s="15">
        <v>45811.25</v>
      </c>
      <c r="F44" s="14" t="s">
        <v>407</v>
      </c>
    </row>
    <row r="45" spans="1:6" ht="75" x14ac:dyDescent="0.25">
      <c r="A45" s="13" t="s">
        <v>124</v>
      </c>
      <c r="B45" s="13" t="s">
        <v>2</v>
      </c>
      <c r="C45" s="14" t="s">
        <v>125</v>
      </c>
      <c r="D45" s="15">
        <v>45786.208333333299</v>
      </c>
      <c r="E45" s="15">
        <v>45828.208333333299</v>
      </c>
      <c r="F45" s="14" t="s">
        <v>126</v>
      </c>
    </row>
    <row r="46" spans="1:6" ht="90" x14ac:dyDescent="0.25">
      <c r="A46" s="13" t="s">
        <v>391</v>
      </c>
      <c r="B46" s="13"/>
      <c r="C46" s="14" t="s">
        <v>971</v>
      </c>
      <c r="D46" s="15">
        <v>45810.895833333299</v>
      </c>
      <c r="E46" s="15">
        <v>45811.25</v>
      </c>
      <c r="F46" s="14" t="s">
        <v>392</v>
      </c>
    </row>
    <row r="47" spans="1:6" ht="90" x14ac:dyDescent="0.25">
      <c r="A47" s="13" t="s">
        <v>131</v>
      </c>
      <c r="B47" s="13" t="s">
        <v>2</v>
      </c>
      <c r="C47" s="14" t="s">
        <v>432</v>
      </c>
      <c r="D47" s="15">
        <v>45810.916666666701</v>
      </c>
      <c r="E47" s="15">
        <v>45811.229166666701</v>
      </c>
      <c r="F47" s="14" t="s">
        <v>433</v>
      </c>
    </row>
    <row r="48" spans="1:6" ht="75" x14ac:dyDescent="0.25">
      <c r="A48" s="13" t="s">
        <v>382</v>
      </c>
      <c r="B48" s="13" t="s">
        <v>2</v>
      </c>
      <c r="C48" s="14" t="s">
        <v>383</v>
      </c>
      <c r="D48" s="15">
        <v>45810.875</v>
      </c>
      <c r="E48" s="15">
        <v>45811.25</v>
      </c>
      <c r="F48" s="14" t="s">
        <v>384</v>
      </c>
    </row>
    <row r="49" spans="1:6" ht="75" x14ac:dyDescent="0.25">
      <c r="A49" s="13" t="s">
        <v>382</v>
      </c>
      <c r="B49" s="13" t="s">
        <v>2</v>
      </c>
      <c r="C49" s="14" t="s">
        <v>443</v>
      </c>
      <c r="D49" s="15">
        <v>45810.916666666701</v>
      </c>
      <c r="E49" s="15">
        <v>45811.229166666701</v>
      </c>
      <c r="F49" s="14" t="s">
        <v>444</v>
      </c>
    </row>
    <row r="50" spans="1:6" ht="90" x14ac:dyDescent="0.25">
      <c r="A50" s="13" t="s">
        <v>388</v>
      </c>
      <c r="B50" s="13" t="s">
        <v>5</v>
      </c>
      <c r="C50" s="14" t="s">
        <v>389</v>
      </c>
      <c r="D50" s="15">
        <v>45810.875</v>
      </c>
      <c r="E50" s="15">
        <v>45811.25</v>
      </c>
      <c r="F50" s="14" t="s">
        <v>390</v>
      </c>
    </row>
    <row r="51" spans="1:6" ht="90" x14ac:dyDescent="0.25">
      <c r="A51" s="13" t="s">
        <v>418</v>
      </c>
      <c r="B51" s="13" t="s">
        <v>5</v>
      </c>
      <c r="C51" s="14" t="s">
        <v>419</v>
      </c>
      <c r="D51" s="15">
        <v>45810.916666666701</v>
      </c>
      <c r="E51" s="15">
        <v>45811.208333333299</v>
      </c>
      <c r="F51" s="14" t="s">
        <v>420</v>
      </c>
    </row>
    <row r="52" spans="1:6" ht="90" x14ac:dyDescent="0.25">
      <c r="A52" s="13" t="s">
        <v>418</v>
      </c>
      <c r="B52" s="13" t="s">
        <v>4</v>
      </c>
      <c r="C52" s="14" t="s">
        <v>423</v>
      </c>
      <c r="D52" s="15">
        <v>45810.916666666701</v>
      </c>
      <c r="E52" s="15">
        <v>45811.208333333299</v>
      </c>
      <c r="F52" s="14" t="s">
        <v>424</v>
      </c>
    </row>
    <row r="53" spans="1:6" ht="90" x14ac:dyDescent="0.25">
      <c r="A53" s="13" t="s">
        <v>113</v>
      </c>
      <c r="B53" s="13" t="s">
        <v>6</v>
      </c>
      <c r="C53" s="14" t="s">
        <v>385</v>
      </c>
      <c r="D53" s="15">
        <v>45810.895833333299</v>
      </c>
      <c r="E53" s="15">
        <v>45811.25</v>
      </c>
      <c r="F53" s="14" t="s">
        <v>386</v>
      </c>
    </row>
    <row r="54" spans="1:6" ht="75" x14ac:dyDescent="0.25">
      <c r="A54" s="13" t="s">
        <v>113</v>
      </c>
      <c r="B54" s="13" t="s">
        <v>6</v>
      </c>
      <c r="C54" s="14" t="s">
        <v>387</v>
      </c>
      <c r="D54" s="15">
        <v>45810.895833333299</v>
      </c>
      <c r="E54" s="15">
        <v>45811.25</v>
      </c>
      <c r="F54" s="14" t="s">
        <v>386</v>
      </c>
    </row>
    <row r="55" spans="1:6" ht="75" x14ac:dyDescent="0.25">
      <c r="A55" s="13" t="s">
        <v>465</v>
      </c>
      <c r="B55" s="13" t="s">
        <v>5</v>
      </c>
      <c r="C55" s="14" t="s">
        <v>466</v>
      </c>
      <c r="D55" s="15">
        <v>45810.791666666701</v>
      </c>
      <c r="E55" s="15">
        <v>45810.999305555597</v>
      </c>
      <c r="F55" s="14" t="s">
        <v>467</v>
      </c>
    </row>
    <row r="56" spans="1:6" ht="90" x14ac:dyDescent="0.25">
      <c r="A56" s="13" t="s">
        <v>457</v>
      </c>
      <c r="B56" s="13" t="s">
        <v>4</v>
      </c>
      <c r="C56" s="14" t="s">
        <v>458</v>
      </c>
      <c r="D56" s="15">
        <v>45810.833333333299</v>
      </c>
      <c r="E56" s="15">
        <v>45811.25</v>
      </c>
      <c r="F56" s="14" t="s">
        <v>459</v>
      </c>
    </row>
    <row r="57" spans="1:6" ht="90" x14ac:dyDescent="0.25">
      <c r="A57" s="13" t="s">
        <v>457</v>
      </c>
      <c r="B57" s="13" t="s">
        <v>5</v>
      </c>
      <c r="C57" s="14" t="s">
        <v>460</v>
      </c>
      <c r="D57" s="15">
        <v>45810.833333333299</v>
      </c>
      <c r="E57" s="15">
        <v>45811.25</v>
      </c>
      <c r="F57" s="14" t="s">
        <v>461</v>
      </c>
    </row>
    <row r="58" spans="1:6" ht="30" x14ac:dyDescent="0.25">
      <c r="A58" s="13" t="s">
        <v>457</v>
      </c>
      <c r="B58" s="13" t="s">
        <v>5</v>
      </c>
      <c r="C58" s="14" t="s">
        <v>462</v>
      </c>
      <c r="D58" s="15">
        <v>45810.833333333299</v>
      </c>
      <c r="E58" s="15">
        <v>45811.25</v>
      </c>
      <c r="F58" s="14" t="s">
        <v>461</v>
      </c>
    </row>
    <row r="59" spans="1:6" ht="105" x14ac:dyDescent="0.25">
      <c r="A59" s="13" t="s">
        <v>457</v>
      </c>
      <c r="B59" s="13" t="s">
        <v>5</v>
      </c>
      <c r="C59" s="14" t="s">
        <v>463</v>
      </c>
      <c r="D59" s="15">
        <v>45810.833333333299</v>
      </c>
      <c r="E59" s="15">
        <v>45811.25</v>
      </c>
      <c r="F59" s="14" t="s">
        <v>464</v>
      </c>
    </row>
    <row r="60" spans="1:6" ht="75" x14ac:dyDescent="0.25">
      <c r="A60" s="13" t="s">
        <v>457</v>
      </c>
      <c r="B60" s="13" t="s">
        <v>6</v>
      </c>
      <c r="C60" s="14" t="s">
        <v>508</v>
      </c>
      <c r="D60" s="15">
        <v>45810.875</v>
      </c>
      <c r="E60" s="15">
        <v>45811.25</v>
      </c>
      <c r="F60" s="14" t="s">
        <v>509</v>
      </c>
    </row>
    <row r="61" spans="1:6" ht="90" x14ac:dyDescent="0.25">
      <c r="A61" s="13" t="s">
        <v>457</v>
      </c>
      <c r="B61" s="13" t="s">
        <v>6</v>
      </c>
      <c r="C61" s="14" t="s">
        <v>973</v>
      </c>
      <c r="D61" s="15">
        <v>45810.833333333299</v>
      </c>
      <c r="E61" s="15">
        <v>45811.208333333299</v>
      </c>
      <c r="F61" s="14" t="s">
        <v>510</v>
      </c>
    </row>
    <row r="62" spans="1:6" ht="90" x14ac:dyDescent="0.25">
      <c r="A62" s="13" t="s">
        <v>434</v>
      </c>
      <c r="B62" s="13" t="s">
        <v>6</v>
      </c>
      <c r="C62" s="14" t="s">
        <v>435</v>
      </c>
      <c r="D62" s="15">
        <v>45810.916666666701</v>
      </c>
      <c r="E62" s="15">
        <v>45811.229166666701</v>
      </c>
      <c r="F62" s="14" t="s">
        <v>436</v>
      </c>
    </row>
    <row r="63" spans="1:6" ht="90" x14ac:dyDescent="0.25">
      <c r="A63" s="13" t="s">
        <v>153</v>
      </c>
      <c r="B63" s="13" t="s">
        <v>2</v>
      </c>
      <c r="C63" s="14" t="s">
        <v>154</v>
      </c>
      <c r="D63" s="15">
        <v>45810.833333333299</v>
      </c>
      <c r="E63" s="15">
        <v>45811.25</v>
      </c>
      <c r="F63" s="14" t="s">
        <v>155</v>
      </c>
    </row>
    <row r="64" spans="1:6" ht="90" x14ac:dyDescent="0.25">
      <c r="A64" s="13" t="s">
        <v>153</v>
      </c>
      <c r="B64" s="13" t="s">
        <v>2</v>
      </c>
      <c r="C64" s="14" t="s">
        <v>472</v>
      </c>
      <c r="D64" s="15">
        <v>45810.833333333299</v>
      </c>
      <c r="E64" s="15">
        <v>45811.25</v>
      </c>
      <c r="F64" s="14" t="s">
        <v>473</v>
      </c>
    </row>
    <row r="65" spans="1:6" ht="90" x14ac:dyDescent="0.25">
      <c r="A65" s="13" t="s">
        <v>153</v>
      </c>
      <c r="B65" s="13" t="s">
        <v>6</v>
      </c>
      <c r="C65" s="14" t="s">
        <v>474</v>
      </c>
      <c r="D65" s="15">
        <v>45810.833333333299</v>
      </c>
      <c r="E65" s="15">
        <v>45811.25</v>
      </c>
      <c r="F65" s="14" t="s">
        <v>475</v>
      </c>
    </row>
    <row r="66" spans="1:6" ht="75" x14ac:dyDescent="0.25">
      <c r="A66" s="13" t="s">
        <v>153</v>
      </c>
      <c r="B66" s="13" t="s">
        <v>6</v>
      </c>
      <c r="C66" s="14" t="s">
        <v>476</v>
      </c>
      <c r="D66" s="15">
        <v>45810.833333333299</v>
      </c>
      <c r="E66" s="15">
        <v>45811.25</v>
      </c>
      <c r="F66" s="14" t="s">
        <v>477</v>
      </c>
    </row>
    <row r="67" spans="1:6" ht="60" x14ac:dyDescent="0.25">
      <c r="A67" s="13" t="s">
        <v>273</v>
      </c>
      <c r="B67" s="13" t="s">
        <v>2</v>
      </c>
      <c r="C67" s="14" t="s">
        <v>274</v>
      </c>
      <c r="D67" s="15">
        <v>45810.833333333299</v>
      </c>
      <c r="E67" s="15">
        <v>45811.25</v>
      </c>
      <c r="F67" s="14" t="s">
        <v>275</v>
      </c>
    </row>
    <row r="68" spans="1:6" ht="45" x14ac:dyDescent="0.25">
      <c r="A68" s="13" t="s">
        <v>24</v>
      </c>
      <c r="B68" s="13" t="s">
        <v>25</v>
      </c>
      <c r="C68" s="14" t="s">
        <v>252</v>
      </c>
      <c r="D68" s="15">
        <v>45810.833333333299</v>
      </c>
      <c r="E68" s="15">
        <v>45811.25</v>
      </c>
      <c r="F68" s="14" t="s">
        <v>27</v>
      </c>
    </row>
    <row r="69" spans="1:6" ht="90" x14ac:dyDescent="0.25">
      <c r="A69" s="13" t="s">
        <v>24</v>
      </c>
      <c r="B69" s="13" t="s">
        <v>5</v>
      </c>
      <c r="C69" s="14" t="s">
        <v>259</v>
      </c>
      <c r="D69" s="15">
        <v>45810.833333333299</v>
      </c>
      <c r="E69" s="15">
        <v>45811.25</v>
      </c>
      <c r="F69" s="14" t="s">
        <v>260</v>
      </c>
    </row>
    <row r="70" spans="1:6" ht="60" x14ac:dyDescent="0.25">
      <c r="A70" s="13" t="s">
        <v>24</v>
      </c>
      <c r="B70" s="13" t="s">
        <v>4</v>
      </c>
      <c r="C70" s="14" t="s">
        <v>261</v>
      </c>
      <c r="D70" s="15">
        <v>45810.833333333299</v>
      </c>
      <c r="E70" s="15">
        <v>45811.25</v>
      </c>
      <c r="F70" s="14" t="s">
        <v>260</v>
      </c>
    </row>
    <row r="71" spans="1:6" ht="60" x14ac:dyDescent="0.25">
      <c r="A71" s="13" t="s">
        <v>24</v>
      </c>
      <c r="B71" s="13" t="s">
        <v>4</v>
      </c>
      <c r="C71" s="14" t="s">
        <v>262</v>
      </c>
      <c r="D71" s="15">
        <v>45810.833333333299</v>
      </c>
      <c r="E71" s="15">
        <v>45811.25</v>
      </c>
      <c r="F71" s="14" t="s">
        <v>260</v>
      </c>
    </row>
    <row r="72" spans="1:6" ht="60" x14ac:dyDescent="0.25">
      <c r="A72" s="13" t="s">
        <v>24</v>
      </c>
      <c r="B72" s="13" t="s">
        <v>5</v>
      </c>
      <c r="C72" s="14" t="s">
        <v>263</v>
      </c>
      <c r="D72" s="15">
        <v>45810.833333333299</v>
      </c>
      <c r="E72" s="15">
        <v>45811.25</v>
      </c>
      <c r="F72" s="14" t="s">
        <v>260</v>
      </c>
    </row>
    <row r="73" spans="1:6" ht="90" x14ac:dyDescent="0.25">
      <c r="A73" s="13" t="s">
        <v>24</v>
      </c>
      <c r="B73" s="13" t="s">
        <v>4</v>
      </c>
      <c r="C73" s="14" t="s">
        <v>264</v>
      </c>
      <c r="D73" s="15">
        <v>45810.833333333299</v>
      </c>
      <c r="E73" s="15">
        <v>45811.25</v>
      </c>
      <c r="F73" s="14" t="s">
        <v>260</v>
      </c>
    </row>
    <row r="74" spans="1:6" ht="60" x14ac:dyDescent="0.25">
      <c r="A74" s="13" t="s">
        <v>44</v>
      </c>
      <c r="B74" s="13" t="s">
        <v>2</v>
      </c>
      <c r="C74" s="14" t="s">
        <v>282</v>
      </c>
      <c r="D74" s="15">
        <v>45810.833333333299</v>
      </c>
      <c r="E74" s="15">
        <v>45811.25</v>
      </c>
      <c r="F74" s="14" t="s">
        <v>283</v>
      </c>
    </row>
    <row r="75" spans="1:6" ht="60" x14ac:dyDescent="0.25">
      <c r="A75" s="13" t="s">
        <v>161</v>
      </c>
      <c r="B75" s="13" t="s">
        <v>4</v>
      </c>
      <c r="C75" s="14" t="s">
        <v>279</v>
      </c>
      <c r="D75" s="15">
        <v>45810.833333333299</v>
      </c>
      <c r="E75" s="15">
        <v>45811.25</v>
      </c>
      <c r="F75" s="14" t="s">
        <v>48</v>
      </c>
    </row>
    <row r="76" spans="1:6" ht="60" x14ac:dyDescent="0.25">
      <c r="A76" s="13" t="s">
        <v>161</v>
      </c>
      <c r="B76" s="13" t="s">
        <v>6</v>
      </c>
      <c r="C76" s="14" t="s">
        <v>303</v>
      </c>
      <c r="D76" s="15">
        <v>45810.875</v>
      </c>
      <c r="E76" s="15">
        <v>45811.25</v>
      </c>
      <c r="F76" s="14" t="s">
        <v>304</v>
      </c>
    </row>
    <row r="77" spans="1:6" ht="45" x14ac:dyDescent="0.25">
      <c r="A77" s="13" t="s">
        <v>284</v>
      </c>
      <c r="B77" s="13" t="s">
        <v>6</v>
      </c>
      <c r="C77" s="14" t="s">
        <v>285</v>
      </c>
      <c r="D77" s="15">
        <v>45810.541666666701</v>
      </c>
      <c r="E77" s="15">
        <v>45811.25</v>
      </c>
      <c r="F77" s="14" t="s">
        <v>286</v>
      </c>
    </row>
    <row r="78" spans="1:6" ht="45" x14ac:dyDescent="0.25">
      <c r="A78" s="13" t="s">
        <v>284</v>
      </c>
      <c r="B78" s="13" t="s">
        <v>2</v>
      </c>
      <c r="C78" s="14" t="s">
        <v>298</v>
      </c>
      <c r="D78" s="15">
        <v>45810.833333333299</v>
      </c>
      <c r="E78" s="15">
        <v>45811.25</v>
      </c>
      <c r="F78" s="14" t="s">
        <v>299</v>
      </c>
    </row>
    <row r="79" spans="1:6" ht="60" x14ac:dyDescent="0.25">
      <c r="A79" s="13" t="s">
        <v>284</v>
      </c>
      <c r="B79" s="13" t="s">
        <v>2</v>
      </c>
      <c r="C79" s="14" t="s">
        <v>300</v>
      </c>
      <c r="D79" s="15">
        <v>45810.833333333299</v>
      </c>
      <c r="E79" s="15">
        <v>45811.25</v>
      </c>
      <c r="F79" s="14" t="s">
        <v>299</v>
      </c>
    </row>
    <row r="80" spans="1:6" ht="45" x14ac:dyDescent="0.25">
      <c r="A80" s="13" t="s">
        <v>284</v>
      </c>
      <c r="B80" s="13" t="s">
        <v>25</v>
      </c>
      <c r="C80" s="14" t="s">
        <v>470</v>
      </c>
      <c r="D80" s="15">
        <v>45810.916666666701</v>
      </c>
      <c r="E80" s="15">
        <v>45811.25</v>
      </c>
      <c r="F80" s="14" t="s">
        <v>471</v>
      </c>
    </row>
    <row r="81" spans="1:6" ht="75" x14ac:dyDescent="0.25">
      <c r="A81" s="13" t="s">
        <v>20</v>
      </c>
      <c r="B81" s="13" t="s">
        <v>25</v>
      </c>
      <c r="C81" s="14" t="s">
        <v>232</v>
      </c>
      <c r="D81" s="15">
        <v>45810.833333333299</v>
      </c>
      <c r="E81" s="15">
        <v>45811.25</v>
      </c>
      <c r="F81" s="14" t="s">
        <v>233</v>
      </c>
    </row>
    <row r="82" spans="1:6" ht="75" x14ac:dyDescent="0.25">
      <c r="A82" s="13" t="s">
        <v>20</v>
      </c>
      <c r="B82" s="13" t="s">
        <v>4</v>
      </c>
      <c r="C82" s="14" t="s">
        <v>236</v>
      </c>
      <c r="D82" s="15">
        <v>45810.833333333299</v>
      </c>
      <c r="E82" s="15">
        <v>45811.25</v>
      </c>
      <c r="F82" s="14" t="s">
        <v>237</v>
      </c>
    </row>
    <row r="83" spans="1:6" ht="75" x14ac:dyDescent="0.25">
      <c r="A83" s="13" t="s">
        <v>20</v>
      </c>
      <c r="B83" s="13" t="s">
        <v>5</v>
      </c>
      <c r="C83" s="14" t="s">
        <v>240</v>
      </c>
      <c r="D83" s="15">
        <v>45810.833333333299</v>
      </c>
      <c r="E83" s="15">
        <v>45811.25</v>
      </c>
      <c r="F83" s="14" t="s">
        <v>241</v>
      </c>
    </row>
    <row r="84" spans="1:6" ht="60" x14ac:dyDescent="0.25">
      <c r="A84" s="13" t="s">
        <v>20</v>
      </c>
      <c r="B84" s="13" t="s">
        <v>7</v>
      </c>
      <c r="C84" s="14" t="s">
        <v>242</v>
      </c>
      <c r="D84" s="15">
        <v>45810.833333333299</v>
      </c>
      <c r="E84" s="15">
        <v>45811.25</v>
      </c>
      <c r="F84" s="14" t="s">
        <v>241</v>
      </c>
    </row>
    <row r="85" spans="1:6" ht="60" x14ac:dyDescent="0.25">
      <c r="A85" s="13" t="s">
        <v>20</v>
      </c>
      <c r="B85" s="13" t="s">
        <v>6</v>
      </c>
      <c r="C85" s="14" t="s">
        <v>248</v>
      </c>
      <c r="D85" s="15">
        <v>45810.833333333299</v>
      </c>
      <c r="E85" s="15">
        <v>45811.25</v>
      </c>
      <c r="F85" s="14" t="s">
        <v>249</v>
      </c>
    </row>
    <row r="86" spans="1:6" ht="60" x14ac:dyDescent="0.25">
      <c r="A86" s="13" t="s">
        <v>478</v>
      </c>
      <c r="B86" s="13" t="s">
        <v>25</v>
      </c>
      <c r="C86" s="14" t="s">
        <v>479</v>
      </c>
      <c r="D86" s="15">
        <v>45810.833333333299</v>
      </c>
      <c r="E86" s="15">
        <v>45811.25</v>
      </c>
      <c r="F86" s="14" t="s">
        <v>480</v>
      </c>
    </row>
    <row r="87" spans="1:6" ht="60" x14ac:dyDescent="0.25">
      <c r="A87" s="13" t="s">
        <v>478</v>
      </c>
      <c r="B87" s="13" t="s">
        <v>25</v>
      </c>
      <c r="C87" s="14" t="s">
        <v>504</v>
      </c>
      <c r="D87" s="15">
        <v>45810.875</v>
      </c>
      <c r="E87" s="15">
        <v>45811.25</v>
      </c>
      <c r="F87" s="14" t="s">
        <v>505</v>
      </c>
    </row>
    <row r="88" spans="1:6" ht="60" x14ac:dyDescent="0.25">
      <c r="A88" s="13" t="s">
        <v>255</v>
      </c>
      <c r="B88" s="13" t="s">
        <v>4</v>
      </c>
      <c r="C88" s="14" t="s">
        <v>256</v>
      </c>
      <c r="D88" s="15">
        <v>45810.833333333299</v>
      </c>
      <c r="E88" s="15">
        <v>45811.25</v>
      </c>
      <c r="F88" s="14" t="s">
        <v>257</v>
      </c>
    </row>
    <row r="89" spans="1:6" ht="60" x14ac:dyDescent="0.25">
      <c r="A89" s="13" t="s">
        <v>255</v>
      </c>
      <c r="B89" s="13" t="s">
        <v>5</v>
      </c>
      <c r="C89" s="14" t="s">
        <v>258</v>
      </c>
      <c r="D89" s="15">
        <v>45810.833333333299</v>
      </c>
      <c r="E89" s="15">
        <v>45811.25</v>
      </c>
      <c r="F89" s="14" t="s">
        <v>257</v>
      </c>
    </row>
    <row r="90" spans="1:6" ht="60" x14ac:dyDescent="0.25">
      <c r="A90" s="13" t="s">
        <v>255</v>
      </c>
      <c r="B90" s="13" t="s">
        <v>2</v>
      </c>
      <c r="C90" s="14" t="s">
        <v>296</v>
      </c>
      <c r="D90" s="15">
        <v>45810.875</v>
      </c>
      <c r="E90" s="15">
        <v>45811.208333333299</v>
      </c>
      <c r="F90" s="14" t="s">
        <v>297</v>
      </c>
    </row>
    <row r="91" spans="1:6" ht="60" x14ac:dyDescent="0.25">
      <c r="A91" s="13" t="s">
        <v>255</v>
      </c>
      <c r="B91" s="13" t="s">
        <v>25</v>
      </c>
      <c r="C91" s="14" t="s">
        <v>492</v>
      </c>
      <c r="D91" s="15">
        <v>45810.875</v>
      </c>
      <c r="E91" s="15">
        <v>45811.25</v>
      </c>
      <c r="F91" s="14" t="s">
        <v>493</v>
      </c>
    </row>
    <row r="92" spans="1:6" ht="60" x14ac:dyDescent="0.25">
      <c r="A92" s="13" t="s">
        <v>487</v>
      </c>
      <c r="B92" s="13" t="s">
        <v>6</v>
      </c>
      <c r="C92" s="14" t="s">
        <v>488</v>
      </c>
      <c r="D92" s="15">
        <v>45810.833333333299</v>
      </c>
      <c r="E92" s="15">
        <v>45811.25</v>
      </c>
      <c r="F92" s="14" t="s">
        <v>485</v>
      </c>
    </row>
    <row r="93" spans="1:6" ht="45" x14ac:dyDescent="0.25">
      <c r="A93" s="13" t="s">
        <v>487</v>
      </c>
      <c r="B93" s="13" t="s">
        <v>5</v>
      </c>
      <c r="C93" s="14" t="s">
        <v>489</v>
      </c>
      <c r="D93" s="15">
        <v>45810.833333333299</v>
      </c>
      <c r="E93" s="15">
        <v>45811.25</v>
      </c>
      <c r="F93" s="14" t="s">
        <v>485</v>
      </c>
    </row>
    <row r="94" spans="1:6" ht="45" x14ac:dyDescent="0.25">
      <c r="A94" s="13" t="s">
        <v>487</v>
      </c>
      <c r="B94" s="13" t="s">
        <v>5</v>
      </c>
      <c r="C94" s="14" t="s">
        <v>511</v>
      </c>
      <c r="D94" s="15">
        <v>45810.833333333299</v>
      </c>
      <c r="E94" s="15">
        <v>45811.208333333299</v>
      </c>
      <c r="F94" s="14" t="s">
        <v>512</v>
      </c>
    </row>
    <row r="95" spans="1:6" ht="45" x14ac:dyDescent="0.25">
      <c r="A95" s="13" t="s">
        <v>168</v>
      </c>
      <c r="B95" s="13" t="s">
        <v>2</v>
      </c>
      <c r="C95" s="14" t="s">
        <v>484</v>
      </c>
      <c r="D95" s="15">
        <v>45810.833333333299</v>
      </c>
      <c r="E95" s="15">
        <v>45811.25</v>
      </c>
      <c r="F95" s="14" t="s">
        <v>485</v>
      </c>
    </row>
    <row r="96" spans="1:6" ht="45" x14ac:dyDescent="0.25">
      <c r="A96" s="13" t="s">
        <v>168</v>
      </c>
      <c r="B96" s="13" t="s">
        <v>2</v>
      </c>
      <c r="C96" s="14" t="s">
        <v>486</v>
      </c>
      <c r="D96" s="15">
        <v>45810.833333333299</v>
      </c>
      <c r="E96" s="15">
        <v>45811.25</v>
      </c>
      <c r="F96" s="14" t="s">
        <v>485</v>
      </c>
    </row>
    <row r="97" spans="1:6" ht="45" x14ac:dyDescent="0.25">
      <c r="A97" s="13" t="s">
        <v>168</v>
      </c>
      <c r="B97" s="13" t="s">
        <v>6</v>
      </c>
      <c r="C97" s="14" t="s">
        <v>490</v>
      </c>
      <c r="D97" s="15">
        <v>45810.833333333299</v>
      </c>
      <c r="E97" s="15">
        <v>45811.25</v>
      </c>
      <c r="F97" s="14" t="s">
        <v>485</v>
      </c>
    </row>
    <row r="98" spans="1:6" ht="45" x14ac:dyDescent="0.25">
      <c r="A98" s="13" t="s">
        <v>168</v>
      </c>
      <c r="B98" s="13" t="s">
        <v>2</v>
      </c>
      <c r="C98" s="14" t="s">
        <v>491</v>
      </c>
      <c r="D98" s="15">
        <v>45810.833333333299</v>
      </c>
      <c r="E98" s="15">
        <v>45811.25</v>
      </c>
      <c r="F98" s="14" t="s">
        <v>485</v>
      </c>
    </row>
    <row r="99" spans="1:6" ht="45" x14ac:dyDescent="0.25">
      <c r="A99" s="13" t="s">
        <v>105</v>
      </c>
      <c r="B99" s="13" t="s">
        <v>5</v>
      </c>
      <c r="C99" s="14" t="s">
        <v>379</v>
      </c>
      <c r="D99" s="15">
        <v>45810.833333333299</v>
      </c>
      <c r="E99" s="15">
        <v>45811.25</v>
      </c>
      <c r="F99" s="14" t="s">
        <v>380</v>
      </c>
    </row>
    <row r="100" spans="1:6" ht="45" x14ac:dyDescent="0.25">
      <c r="A100" s="13" t="s">
        <v>360</v>
      </c>
      <c r="B100" s="13" t="s">
        <v>6</v>
      </c>
      <c r="C100" s="14" t="s">
        <v>361</v>
      </c>
      <c r="D100" s="15">
        <v>45810.875</v>
      </c>
      <c r="E100" s="15">
        <v>45811.208333333299</v>
      </c>
      <c r="F100" s="14" t="s">
        <v>358</v>
      </c>
    </row>
    <row r="101" spans="1:6" ht="30" x14ac:dyDescent="0.25">
      <c r="A101" s="13" t="s">
        <v>360</v>
      </c>
      <c r="B101" s="13" t="s">
        <v>6</v>
      </c>
      <c r="C101" s="14" t="s">
        <v>362</v>
      </c>
      <c r="D101" s="15">
        <v>45810.875</v>
      </c>
      <c r="E101" s="15">
        <v>45811.208333333299</v>
      </c>
      <c r="F101" s="14" t="s">
        <v>358</v>
      </c>
    </row>
    <row r="102" spans="1:6" ht="30" x14ac:dyDescent="0.25">
      <c r="A102" s="13" t="s">
        <v>360</v>
      </c>
      <c r="B102" s="13" t="s">
        <v>5</v>
      </c>
      <c r="C102" s="14" t="s">
        <v>363</v>
      </c>
      <c r="D102" s="15">
        <v>45810.875</v>
      </c>
      <c r="E102" s="15">
        <v>45811.208333333299</v>
      </c>
      <c r="F102" s="14" t="s">
        <v>358</v>
      </c>
    </row>
    <row r="103" spans="1:6" ht="30" x14ac:dyDescent="0.25">
      <c r="A103" s="13" t="s">
        <v>49</v>
      </c>
      <c r="B103" s="13" t="s">
        <v>5</v>
      </c>
      <c r="C103" s="14" t="s">
        <v>50</v>
      </c>
      <c r="D103" s="15">
        <v>45804.833333333299</v>
      </c>
      <c r="E103" s="15">
        <v>45832.25</v>
      </c>
      <c r="F103" s="14" t="s">
        <v>51</v>
      </c>
    </row>
    <row r="104" spans="1:6" ht="30" x14ac:dyDescent="0.25">
      <c r="A104" s="13" t="s">
        <v>49</v>
      </c>
      <c r="B104" s="13"/>
      <c r="C104" s="14" t="s">
        <v>293</v>
      </c>
      <c r="D104" s="15">
        <v>45810.833333333299</v>
      </c>
      <c r="E104" s="15">
        <v>45811.25</v>
      </c>
      <c r="F104" s="14" t="s">
        <v>51</v>
      </c>
    </row>
    <row r="105" spans="1:6" ht="45" x14ac:dyDescent="0.25">
      <c r="A105" s="13" t="s">
        <v>49</v>
      </c>
      <c r="B105" s="13" t="s">
        <v>4</v>
      </c>
      <c r="C105" s="14" t="s">
        <v>301</v>
      </c>
      <c r="D105" s="15">
        <v>45810.833333333299</v>
      </c>
      <c r="E105" s="15">
        <v>45811.25</v>
      </c>
      <c r="F105" s="14" t="s">
        <v>302</v>
      </c>
    </row>
    <row r="106" spans="1:6" ht="45" x14ac:dyDescent="0.25">
      <c r="A106" s="13" t="s">
        <v>177</v>
      </c>
      <c r="B106" s="13" t="s">
        <v>4</v>
      </c>
      <c r="C106" s="14" t="s">
        <v>178</v>
      </c>
      <c r="D106" s="15">
        <v>45810.833333333299</v>
      </c>
      <c r="E106" s="15">
        <v>45811.25</v>
      </c>
      <c r="F106" s="14" t="s">
        <v>179</v>
      </c>
    </row>
    <row r="107" spans="1:6" ht="45" x14ac:dyDescent="0.25">
      <c r="A107" s="13" t="s">
        <v>180</v>
      </c>
      <c r="B107" s="13" t="s">
        <v>5</v>
      </c>
      <c r="C107" s="14" t="s">
        <v>181</v>
      </c>
      <c r="D107" s="15">
        <v>45810.375</v>
      </c>
      <c r="E107" s="15">
        <v>45811.25</v>
      </c>
      <c r="F107" s="14" t="s">
        <v>182</v>
      </c>
    </row>
    <row r="108" spans="1:6" ht="45" x14ac:dyDescent="0.25">
      <c r="A108" s="13" t="s">
        <v>180</v>
      </c>
      <c r="B108" s="13" t="s">
        <v>5</v>
      </c>
      <c r="C108" s="14" t="s">
        <v>183</v>
      </c>
      <c r="D108" s="15">
        <v>45810.375</v>
      </c>
      <c r="E108" s="15">
        <v>45811.25</v>
      </c>
      <c r="F108" s="14" t="s">
        <v>182</v>
      </c>
    </row>
    <row r="109" spans="1:6" ht="45" x14ac:dyDescent="0.25">
      <c r="A109" s="13" t="s">
        <v>180</v>
      </c>
      <c r="B109" s="13" t="s">
        <v>5</v>
      </c>
      <c r="C109" s="14" t="s">
        <v>309</v>
      </c>
      <c r="D109" s="15">
        <v>45810.833333333299</v>
      </c>
      <c r="E109" s="15">
        <v>45811.25</v>
      </c>
      <c r="F109" s="14" t="s">
        <v>182</v>
      </c>
    </row>
    <row r="110" spans="1:6" ht="45" x14ac:dyDescent="0.25">
      <c r="A110" s="13" t="s">
        <v>180</v>
      </c>
      <c r="B110" s="13" t="s">
        <v>5</v>
      </c>
      <c r="C110" s="14" t="s">
        <v>326</v>
      </c>
      <c r="D110" s="15">
        <v>45810.875</v>
      </c>
      <c r="E110" s="15">
        <v>45811.208333333299</v>
      </c>
      <c r="F110" s="14" t="s">
        <v>327</v>
      </c>
    </row>
    <row r="111" spans="1:6" ht="45" x14ac:dyDescent="0.25">
      <c r="A111" s="13" t="s">
        <v>351</v>
      </c>
      <c r="B111" s="13" t="s">
        <v>6</v>
      </c>
      <c r="C111" s="14" t="s">
        <v>352</v>
      </c>
      <c r="D111" s="15">
        <v>45810.875</v>
      </c>
      <c r="E111" s="15">
        <v>45811.25</v>
      </c>
      <c r="F111" s="14" t="s">
        <v>353</v>
      </c>
    </row>
    <row r="112" spans="1:6" ht="45" x14ac:dyDescent="0.25">
      <c r="A112" s="13" t="s">
        <v>377</v>
      </c>
      <c r="B112" s="13" t="s">
        <v>6</v>
      </c>
      <c r="C112" s="14" t="s">
        <v>378</v>
      </c>
      <c r="D112" s="15">
        <v>45810.875</v>
      </c>
      <c r="E112" s="15">
        <v>45811.25</v>
      </c>
      <c r="F112" s="14" t="s">
        <v>376</v>
      </c>
    </row>
    <row r="113" spans="1:6" ht="45" x14ac:dyDescent="0.25">
      <c r="A113" s="13" t="s">
        <v>63</v>
      </c>
      <c r="B113" s="13" t="s">
        <v>2</v>
      </c>
      <c r="C113" s="14" t="s">
        <v>253</v>
      </c>
      <c r="D113" s="15">
        <v>45810.916666666701</v>
      </c>
      <c r="E113" s="15">
        <v>45811.208333333299</v>
      </c>
      <c r="F113" s="14" t="s">
        <v>254</v>
      </c>
    </row>
    <row r="114" spans="1:6" ht="30" x14ac:dyDescent="0.25">
      <c r="A114" s="13" t="s">
        <v>63</v>
      </c>
      <c r="B114" s="13" t="s">
        <v>6</v>
      </c>
      <c r="C114" s="14" t="s">
        <v>267</v>
      </c>
      <c r="D114" s="15">
        <v>45810.916666666701</v>
      </c>
      <c r="E114" s="15">
        <v>45811.208333333299</v>
      </c>
      <c r="F114" s="14" t="s">
        <v>268</v>
      </c>
    </row>
    <row r="115" spans="1:6" ht="45" x14ac:dyDescent="0.25">
      <c r="A115" s="13" t="s">
        <v>63</v>
      </c>
      <c r="B115" s="13" t="s">
        <v>6</v>
      </c>
      <c r="C115" s="14" t="s">
        <v>269</v>
      </c>
      <c r="D115" s="15">
        <v>45810.916666666701</v>
      </c>
      <c r="E115" s="15">
        <v>45811.208333333299</v>
      </c>
      <c r="F115" s="14" t="s">
        <v>268</v>
      </c>
    </row>
    <row r="116" spans="1:6" ht="45" x14ac:dyDescent="0.25">
      <c r="A116" s="13" t="s">
        <v>63</v>
      </c>
      <c r="B116" s="13"/>
      <c r="C116" s="14" t="s">
        <v>969</v>
      </c>
      <c r="D116" s="15">
        <v>45810.916666666701</v>
      </c>
      <c r="E116" s="15">
        <v>45811.208333333299</v>
      </c>
      <c r="F116" s="14" t="s">
        <v>270</v>
      </c>
    </row>
    <row r="117" spans="1:6" ht="45" x14ac:dyDescent="0.25">
      <c r="A117" s="13" t="s">
        <v>63</v>
      </c>
      <c r="B117" s="13" t="s">
        <v>2</v>
      </c>
      <c r="C117" s="14" t="s">
        <v>271</v>
      </c>
      <c r="D117" s="15">
        <v>45810.916666666701</v>
      </c>
      <c r="E117" s="15">
        <v>45811.208333333299</v>
      </c>
      <c r="F117" s="14" t="s">
        <v>272</v>
      </c>
    </row>
    <row r="118" spans="1:6" ht="45" x14ac:dyDescent="0.25">
      <c r="A118" s="13" t="s">
        <v>63</v>
      </c>
      <c r="B118" s="13" t="s">
        <v>2</v>
      </c>
      <c r="C118" s="14" t="s">
        <v>287</v>
      </c>
      <c r="D118" s="15">
        <v>45810.833333333299</v>
      </c>
      <c r="E118" s="15">
        <v>45811.25</v>
      </c>
      <c r="F118" s="14" t="s">
        <v>288</v>
      </c>
    </row>
    <row r="119" spans="1:6" ht="45" x14ac:dyDescent="0.25">
      <c r="A119" s="13" t="s">
        <v>63</v>
      </c>
      <c r="B119" s="13" t="s">
        <v>2</v>
      </c>
      <c r="C119" s="14" t="s">
        <v>289</v>
      </c>
      <c r="D119" s="15">
        <v>45810.833333333299</v>
      </c>
      <c r="E119" s="15">
        <v>45811.25</v>
      </c>
      <c r="F119" s="14" t="s">
        <v>288</v>
      </c>
    </row>
    <row r="120" spans="1:6" ht="30" x14ac:dyDescent="0.25">
      <c r="A120" s="13" t="s">
        <v>63</v>
      </c>
      <c r="B120" s="13" t="s">
        <v>6</v>
      </c>
      <c r="C120" s="14" t="s">
        <v>290</v>
      </c>
      <c r="D120" s="15">
        <v>45810.833333333299</v>
      </c>
      <c r="E120" s="15">
        <v>45811.25</v>
      </c>
      <c r="F120" s="14" t="s">
        <v>291</v>
      </c>
    </row>
    <row r="121" spans="1:6" ht="30" x14ac:dyDescent="0.25">
      <c r="A121" s="13" t="s">
        <v>63</v>
      </c>
      <c r="B121" s="13" t="s">
        <v>6</v>
      </c>
      <c r="C121" s="14" t="s">
        <v>292</v>
      </c>
      <c r="D121" s="15">
        <v>45810.833333333299</v>
      </c>
      <c r="E121" s="15">
        <v>45811.25</v>
      </c>
      <c r="F121" s="14" t="s">
        <v>291</v>
      </c>
    </row>
    <row r="122" spans="1:6" ht="45" x14ac:dyDescent="0.25">
      <c r="A122" s="13" t="s">
        <v>63</v>
      </c>
      <c r="B122" s="13" t="s">
        <v>2</v>
      </c>
      <c r="C122" s="14" t="s">
        <v>319</v>
      </c>
      <c r="D122" s="15">
        <v>45810.833333333299</v>
      </c>
      <c r="E122" s="15">
        <v>45811.208333333299</v>
      </c>
      <c r="F122" s="14" t="s">
        <v>320</v>
      </c>
    </row>
    <row r="123" spans="1:6" ht="45" x14ac:dyDescent="0.25">
      <c r="A123" s="13" t="s">
        <v>63</v>
      </c>
      <c r="B123" s="13" t="s">
        <v>6</v>
      </c>
      <c r="C123" s="14" t="s">
        <v>321</v>
      </c>
      <c r="D123" s="15">
        <v>45810.833333333299</v>
      </c>
      <c r="E123" s="15">
        <v>45811.208333333299</v>
      </c>
      <c r="F123" s="14" t="s">
        <v>322</v>
      </c>
    </row>
    <row r="124" spans="1:6" ht="45" x14ac:dyDescent="0.25">
      <c r="A124" s="13" t="s">
        <v>63</v>
      </c>
      <c r="B124" s="13" t="s">
        <v>6</v>
      </c>
      <c r="C124" s="14" t="s">
        <v>328</v>
      </c>
      <c r="D124" s="15">
        <v>45810.875</v>
      </c>
      <c r="E124" s="15">
        <v>45811.208333333299</v>
      </c>
      <c r="F124" s="14" t="s">
        <v>329</v>
      </c>
    </row>
    <row r="125" spans="1:6" ht="45" x14ac:dyDescent="0.25">
      <c r="A125" s="13" t="s">
        <v>63</v>
      </c>
      <c r="B125" s="13" t="s">
        <v>6</v>
      </c>
      <c r="C125" s="14" t="s">
        <v>341</v>
      </c>
      <c r="D125" s="15">
        <v>45810.833333333299</v>
      </c>
      <c r="E125" s="15">
        <v>45811.25</v>
      </c>
      <c r="F125" s="14" t="s">
        <v>342</v>
      </c>
    </row>
    <row r="126" spans="1:6" ht="45" x14ac:dyDescent="0.25">
      <c r="A126" s="13" t="s">
        <v>63</v>
      </c>
      <c r="B126" s="13" t="s">
        <v>6</v>
      </c>
      <c r="C126" s="14" t="s">
        <v>343</v>
      </c>
      <c r="D126" s="15">
        <v>45810.833333333299</v>
      </c>
      <c r="E126" s="15">
        <v>45811.25</v>
      </c>
      <c r="F126" s="14" t="s">
        <v>342</v>
      </c>
    </row>
    <row r="127" spans="1:6" ht="45" x14ac:dyDescent="0.25">
      <c r="A127" s="13" t="s">
        <v>194</v>
      </c>
      <c r="B127" s="13" t="s">
        <v>2</v>
      </c>
      <c r="C127" s="14" t="s">
        <v>347</v>
      </c>
      <c r="D127" s="15">
        <v>45810.833333333299</v>
      </c>
      <c r="E127" s="15">
        <v>45811.25</v>
      </c>
      <c r="F127" s="14" t="s">
        <v>346</v>
      </c>
    </row>
    <row r="128" spans="1:6" ht="45" x14ac:dyDescent="0.25">
      <c r="A128" s="13" t="s">
        <v>194</v>
      </c>
      <c r="B128" s="13" t="s">
        <v>6</v>
      </c>
      <c r="C128" s="14" t="s">
        <v>348</v>
      </c>
      <c r="D128" s="15">
        <v>45810.833333333299</v>
      </c>
      <c r="E128" s="15">
        <v>45811.25</v>
      </c>
      <c r="F128" s="14" t="s">
        <v>349</v>
      </c>
    </row>
    <row r="129" spans="1:6" ht="30" x14ac:dyDescent="0.25">
      <c r="A129" s="13" t="s">
        <v>194</v>
      </c>
      <c r="B129" s="13" t="s">
        <v>6</v>
      </c>
      <c r="C129" s="14" t="s">
        <v>350</v>
      </c>
      <c r="D129" s="15">
        <v>45810.833333333299</v>
      </c>
      <c r="E129" s="15">
        <v>45811.25</v>
      </c>
      <c r="F129" s="14" t="s">
        <v>349</v>
      </c>
    </row>
    <row r="130" spans="1:6" ht="60" x14ac:dyDescent="0.25">
      <c r="A130" s="13" t="s">
        <v>194</v>
      </c>
      <c r="B130" s="13"/>
      <c r="C130" s="14" t="s">
        <v>970</v>
      </c>
      <c r="D130" s="15">
        <v>45810.833333333299</v>
      </c>
      <c r="E130" s="15">
        <v>45811.25</v>
      </c>
      <c r="F130" s="14" t="s">
        <v>349</v>
      </c>
    </row>
    <row r="131" spans="1:6" ht="60" x14ac:dyDescent="0.25">
      <c r="A131" s="13" t="s">
        <v>194</v>
      </c>
      <c r="B131" s="13" t="s">
        <v>2</v>
      </c>
      <c r="C131" s="14" t="s">
        <v>195</v>
      </c>
      <c r="D131" s="15">
        <v>45810.854166666701</v>
      </c>
      <c r="E131" s="15">
        <v>45811.25</v>
      </c>
      <c r="F131" s="14" t="s">
        <v>192</v>
      </c>
    </row>
    <row r="132" spans="1:6" ht="60" x14ac:dyDescent="0.25">
      <c r="A132" s="13" t="s">
        <v>63</v>
      </c>
      <c r="B132" s="13" t="s">
        <v>2</v>
      </c>
      <c r="C132" s="14" t="s">
        <v>196</v>
      </c>
      <c r="D132" s="15">
        <v>45810.854166666701</v>
      </c>
      <c r="E132" s="15">
        <v>45811.25</v>
      </c>
      <c r="F132" s="14" t="s">
        <v>192</v>
      </c>
    </row>
    <row r="133" spans="1:6" ht="45" x14ac:dyDescent="0.25">
      <c r="A133" s="13" t="s">
        <v>56</v>
      </c>
      <c r="B133" s="13" t="s">
        <v>5</v>
      </c>
      <c r="C133" s="14" t="s">
        <v>313</v>
      </c>
      <c r="D133" s="15">
        <v>45810.833333333299</v>
      </c>
      <c r="E133" s="15">
        <v>45811.25</v>
      </c>
      <c r="F133" s="14" t="s">
        <v>314</v>
      </c>
    </row>
    <row r="134" spans="1:6" ht="45" x14ac:dyDescent="0.25">
      <c r="A134" s="13" t="s">
        <v>408</v>
      </c>
      <c r="B134" s="13" t="s">
        <v>5</v>
      </c>
      <c r="C134" s="14" t="s">
        <v>409</v>
      </c>
      <c r="D134" s="15">
        <v>45810.833333333299</v>
      </c>
      <c r="E134" s="15">
        <v>45811.25</v>
      </c>
      <c r="F134" s="14" t="s">
        <v>407</v>
      </c>
    </row>
    <row r="135" spans="1:6" ht="45" x14ac:dyDescent="0.25">
      <c r="A135" s="13" t="s">
        <v>119</v>
      </c>
      <c r="B135" s="13" t="s">
        <v>5</v>
      </c>
      <c r="C135" s="14" t="s">
        <v>120</v>
      </c>
      <c r="D135" s="15">
        <v>45810.833333333299</v>
      </c>
      <c r="E135" s="15">
        <v>45811.25</v>
      </c>
      <c r="F135" s="14" t="s">
        <v>121</v>
      </c>
    </row>
    <row r="136" spans="1:6" ht="45" x14ac:dyDescent="0.25">
      <c r="A136" s="13" t="s">
        <v>119</v>
      </c>
      <c r="B136" s="13" t="s">
        <v>5</v>
      </c>
      <c r="C136" s="14" t="s">
        <v>122</v>
      </c>
      <c r="D136" s="15">
        <v>45810.833333333299</v>
      </c>
      <c r="E136" s="15">
        <v>45811.25</v>
      </c>
      <c r="F136" s="14" t="s">
        <v>121</v>
      </c>
    </row>
    <row r="137" spans="1:6" ht="45" x14ac:dyDescent="0.25">
      <c r="A137" s="13" t="s">
        <v>119</v>
      </c>
      <c r="B137" s="13" t="s">
        <v>5</v>
      </c>
      <c r="C137" s="14" t="s">
        <v>123</v>
      </c>
      <c r="D137" s="15">
        <v>45810.833333333299</v>
      </c>
      <c r="E137" s="15">
        <v>45811.25</v>
      </c>
      <c r="F137" s="14" t="s">
        <v>121</v>
      </c>
    </row>
    <row r="138" spans="1:6" ht="90" x14ac:dyDescent="0.25">
      <c r="A138" s="13" t="s">
        <v>119</v>
      </c>
      <c r="B138" s="13" t="s">
        <v>5</v>
      </c>
      <c r="C138" s="14" t="s">
        <v>405</v>
      </c>
      <c r="D138" s="15">
        <v>45810.833333333299</v>
      </c>
      <c r="E138" s="15">
        <v>45811.25</v>
      </c>
      <c r="F138" s="14" t="s">
        <v>121</v>
      </c>
    </row>
    <row r="139" spans="1:6" ht="90" x14ac:dyDescent="0.25">
      <c r="A139" s="13" t="s">
        <v>414</v>
      </c>
      <c r="B139" s="13" t="s">
        <v>6</v>
      </c>
      <c r="C139" s="14" t="s">
        <v>415</v>
      </c>
      <c r="D139" s="15">
        <v>45810.833333333299</v>
      </c>
      <c r="E139" s="15">
        <v>45811.25</v>
      </c>
      <c r="F139" s="14" t="s">
        <v>416</v>
      </c>
    </row>
    <row r="140" spans="1:6" ht="90" x14ac:dyDescent="0.25">
      <c r="A140" s="13" t="s">
        <v>414</v>
      </c>
      <c r="B140" s="13" t="s">
        <v>2</v>
      </c>
      <c r="C140" s="14" t="s">
        <v>417</v>
      </c>
      <c r="D140" s="15">
        <v>45810.833333333299</v>
      </c>
      <c r="E140" s="15">
        <v>45811.25</v>
      </c>
      <c r="F140" s="14" t="s">
        <v>416</v>
      </c>
    </row>
    <row r="141" spans="1:6" ht="45" x14ac:dyDescent="0.25">
      <c r="A141" s="13" t="s">
        <v>127</v>
      </c>
      <c r="B141" s="13" t="s">
        <v>7</v>
      </c>
      <c r="C141" s="14" t="s">
        <v>421</v>
      </c>
      <c r="D141" s="15">
        <v>45810.916666666701</v>
      </c>
      <c r="E141" s="15">
        <v>45811.208333333299</v>
      </c>
      <c r="F141" s="14" t="s">
        <v>422</v>
      </c>
    </row>
    <row r="142" spans="1:6" ht="45" x14ac:dyDescent="0.25">
      <c r="A142" s="13" t="s">
        <v>127</v>
      </c>
      <c r="B142" s="13" t="s">
        <v>7</v>
      </c>
      <c r="C142" s="14" t="s">
        <v>972</v>
      </c>
      <c r="D142" s="15">
        <v>45810.916666666701</v>
      </c>
      <c r="E142" s="15">
        <v>45811.208333333299</v>
      </c>
      <c r="F142" s="14" t="s">
        <v>424</v>
      </c>
    </row>
    <row r="143" spans="1:6" ht="45" x14ac:dyDescent="0.25">
      <c r="A143" s="13" t="s">
        <v>127</v>
      </c>
      <c r="B143" s="13" t="s">
        <v>7</v>
      </c>
      <c r="C143" s="14" t="s">
        <v>425</v>
      </c>
      <c r="D143" s="15">
        <v>45810.916666666701</v>
      </c>
      <c r="E143" s="15">
        <v>45811.229166666701</v>
      </c>
      <c r="F143" s="14" t="s">
        <v>426</v>
      </c>
    </row>
    <row r="144" spans="1:6" ht="45" x14ac:dyDescent="0.25">
      <c r="A144" s="13" t="s">
        <v>127</v>
      </c>
      <c r="B144" s="13" t="s">
        <v>8</v>
      </c>
      <c r="C144" s="14" t="s">
        <v>441</v>
      </c>
      <c r="D144" s="15">
        <v>45810.916666666701</v>
      </c>
      <c r="E144" s="15">
        <v>45811.208333333299</v>
      </c>
      <c r="F144" s="14" t="s">
        <v>442</v>
      </c>
    </row>
    <row r="145" spans="1:6" ht="45" x14ac:dyDescent="0.25">
      <c r="A145" s="13" t="s">
        <v>127</v>
      </c>
      <c r="B145" s="13" t="s">
        <v>7</v>
      </c>
      <c r="C145" s="14" t="s">
        <v>447</v>
      </c>
      <c r="D145" s="15">
        <v>45810.916666666701</v>
      </c>
      <c r="E145" s="15">
        <v>45811.229166666701</v>
      </c>
      <c r="F145" s="14" t="s">
        <v>448</v>
      </c>
    </row>
    <row r="146" spans="1:6" ht="45" x14ac:dyDescent="0.25">
      <c r="A146" s="13" t="s">
        <v>127</v>
      </c>
      <c r="B146" s="13" t="s">
        <v>7</v>
      </c>
      <c r="C146" s="14" t="s">
        <v>449</v>
      </c>
      <c r="D146" s="15">
        <v>45810.916666666701</v>
      </c>
      <c r="E146" s="15">
        <v>45811.208333333299</v>
      </c>
      <c r="F146" s="14" t="s">
        <v>450</v>
      </c>
    </row>
    <row r="147" spans="1:6" ht="45" x14ac:dyDescent="0.25">
      <c r="A147" s="13" t="s">
        <v>127</v>
      </c>
      <c r="B147" s="13" t="s">
        <v>6</v>
      </c>
      <c r="C147" s="14" t="s">
        <v>145</v>
      </c>
      <c r="D147" s="15">
        <v>45810.916666666701</v>
      </c>
      <c r="E147" s="15">
        <v>45811.229166666701</v>
      </c>
      <c r="F147" s="14" t="s">
        <v>146</v>
      </c>
    </row>
    <row r="148" spans="1:6" ht="45" x14ac:dyDescent="0.25">
      <c r="A148" s="13" t="s">
        <v>127</v>
      </c>
      <c r="B148" s="13" t="s">
        <v>8</v>
      </c>
      <c r="C148" s="14" t="s">
        <v>454</v>
      </c>
      <c r="D148" s="15">
        <v>45810.916666666701</v>
      </c>
      <c r="E148" s="15">
        <v>45811.208333333299</v>
      </c>
      <c r="F148" s="14" t="s">
        <v>453</v>
      </c>
    </row>
    <row r="149" spans="1:6" ht="45" x14ac:dyDescent="0.25">
      <c r="A149" s="13" t="s">
        <v>127</v>
      </c>
      <c r="B149" s="13" t="s">
        <v>8</v>
      </c>
      <c r="C149" s="14" t="s">
        <v>455</v>
      </c>
      <c r="D149" s="15">
        <v>45810.916666666701</v>
      </c>
      <c r="E149" s="15">
        <v>45811.229166666701</v>
      </c>
      <c r="F149" s="14" t="s">
        <v>456</v>
      </c>
    </row>
    <row r="150" spans="1:6" ht="45" x14ac:dyDescent="0.25">
      <c r="A150" s="13" t="s">
        <v>147</v>
      </c>
      <c r="B150" s="13" t="s">
        <v>4</v>
      </c>
      <c r="C150" s="14" t="s">
        <v>148</v>
      </c>
      <c r="D150" s="15">
        <v>45810.916666666701</v>
      </c>
      <c r="E150" s="15">
        <v>45811.229166666701</v>
      </c>
      <c r="F150" s="14" t="s">
        <v>146</v>
      </c>
    </row>
    <row r="151" spans="1:6" ht="45" x14ac:dyDescent="0.25">
      <c r="A151" s="13" t="s">
        <v>393</v>
      </c>
      <c r="B151" s="13" t="s">
        <v>5</v>
      </c>
      <c r="C151" s="14" t="s">
        <v>394</v>
      </c>
      <c r="D151" s="15">
        <v>45810.875</v>
      </c>
      <c r="E151" s="15">
        <v>45811.25</v>
      </c>
      <c r="F151" s="14" t="s">
        <v>395</v>
      </c>
    </row>
    <row r="152" spans="1:6" ht="60" x14ac:dyDescent="0.25">
      <c r="A152" s="13" t="s">
        <v>393</v>
      </c>
      <c r="B152" s="13" t="s">
        <v>4</v>
      </c>
      <c r="C152" s="14" t="s">
        <v>445</v>
      </c>
      <c r="D152" s="15">
        <v>45810.916666666701</v>
      </c>
      <c r="E152" s="15">
        <v>45811.229166666701</v>
      </c>
      <c r="F152" s="14" t="s">
        <v>446</v>
      </c>
    </row>
    <row r="153" spans="1:6" ht="60" x14ac:dyDescent="0.25">
      <c r="A153" s="13" t="s">
        <v>393</v>
      </c>
      <c r="B153" s="13" t="s">
        <v>4</v>
      </c>
      <c r="C153" s="14" t="s">
        <v>468</v>
      </c>
      <c r="D153" s="15">
        <v>45810.916666666701</v>
      </c>
      <c r="E153" s="15">
        <v>45811.25</v>
      </c>
      <c r="F153" s="14" t="s">
        <v>469</v>
      </c>
    </row>
    <row r="154" spans="1:6" ht="60" x14ac:dyDescent="0.25">
      <c r="A154" s="13" t="s">
        <v>37</v>
      </c>
      <c r="B154" s="13" t="s">
        <v>6</v>
      </c>
      <c r="C154" s="14" t="s">
        <v>42</v>
      </c>
      <c r="D154" s="15">
        <v>45810.895833333299</v>
      </c>
      <c r="E154" s="15">
        <v>45811.25</v>
      </c>
      <c r="F154" s="14" t="s">
        <v>43</v>
      </c>
    </row>
    <row r="155" spans="1:6" ht="60" x14ac:dyDescent="0.25">
      <c r="A155" s="13" t="s">
        <v>37</v>
      </c>
      <c r="B155" s="13" t="s">
        <v>6</v>
      </c>
      <c r="C155" s="14" t="s">
        <v>494</v>
      </c>
      <c r="D155" s="15">
        <v>45810.875</v>
      </c>
      <c r="E155" s="15">
        <v>45811.25</v>
      </c>
      <c r="F155" s="14" t="s">
        <v>495</v>
      </c>
    </row>
    <row r="156" spans="1:6" ht="45" x14ac:dyDescent="0.25">
      <c r="A156" s="13" t="s">
        <v>500</v>
      </c>
      <c r="B156" s="13" t="s">
        <v>2</v>
      </c>
      <c r="C156" s="14" t="s">
        <v>501</v>
      </c>
      <c r="D156" s="15">
        <v>45810.875</v>
      </c>
      <c r="E156" s="15">
        <v>45811.208333333299</v>
      </c>
      <c r="F156" s="14" t="s">
        <v>502</v>
      </c>
    </row>
    <row r="157" spans="1:6" ht="60" x14ac:dyDescent="0.25">
      <c r="A157" s="13" t="s">
        <v>500</v>
      </c>
      <c r="B157" s="13" t="s">
        <v>6</v>
      </c>
      <c r="C157" s="14" t="s">
        <v>503</v>
      </c>
      <c r="D157" s="15">
        <v>45810.875</v>
      </c>
      <c r="E157" s="15">
        <v>45811.208333333299</v>
      </c>
      <c r="F157" s="14" t="s">
        <v>502</v>
      </c>
    </row>
    <row r="158" spans="1:6" ht="75" x14ac:dyDescent="0.25">
      <c r="A158" s="13" t="s">
        <v>46</v>
      </c>
      <c r="B158" s="13"/>
      <c r="C158" s="14" t="s">
        <v>47</v>
      </c>
      <c r="D158" s="15">
        <v>45808.25</v>
      </c>
      <c r="E158" s="15">
        <v>45810.833333333299</v>
      </c>
      <c r="F158" s="14" t="s">
        <v>48</v>
      </c>
    </row>
    <row r="159" spans="1:6" ht="60" x14ac:dyDescent="0.25">
      <c r="A159" s="13" t="s">
        <v>46</v>
      </c>
      <c r="B159" s="13" t="s">
        <v>5</v>
      </c>
      <c r="C159" s="14" t="s">
        <v>278</v>
      </c>
      <c r="D159" s="15">
        <v>45810.833333333299</v>
      </c>
      <c r="E159" s="15">
        <v>45811.25</v>
      </c>
      <c r="F159" s="14" t="s">
        <v>48</v>
      </c>
    </row>
    <row r="160" spans="1:6" ht="120" x14ac:dyDescent="0.25">
      <c r="A160" s="13" t="s">
        <v>46</v>
      </c>
      <c r="B160" s="13"/>
      <c r="C160" s="14" t="s">
        <v>280</v>
      </c>
      <c r="D160" s="15">
        <v>45810.833333333299</v>
      </c>
      <c r="E160" s="15">
        <v>45811.25</v>
      </c>
      <c r="F160" s="14" t="s">
        <v>48</v>
      </c>
    </row>
    <row r="161" spans="1:6" ht="75" x14ac:dyDescent="0.25">
      <c r="A161" s="13" t="s">
        <v>46</v>
      </c>
      <c r="B161" s="13" t="s">
        <v>4</v>
      </c>
      <c r="C161" s="14" t="s">
        <v>281</v>
      </c>
      <c r="D161" s="15">
        <v>45810.833333333299</v>
      </c>
      <c r="E161" s="15">
        <v>45811.25</v>
      </c>
      <c r="F161" s="14" t="s">
        <v>48</v>
      </c>
    </row>
    <row r="162" spans="1:6" ht="60" x14ac:dyDescent="0.25">
      <c r="A162" s="13" t="s">
        <v>46</v>
      </c>
      <c r="B162" s="13"/>
      <c r="C162" s="14" t="s">
        <v>47</v>
      </c>
      <c r="D162" s="15">
        <v>45811.25</v>
      </c>
      <c r="E162" s="15">
        <v>45811.833333333299</v>
      </c>
      <c r="F162" s="14" t="s">
        <v>48</v>
      </c>
    </row>
    <row r="163" spans="1:6" ht="60" x14ac:dyDescent="0.25">
      <c r="A163" s="13" t="s">
        <v>481</v>
      </c>
      <c r="B163" s="13" t="s">
        <v>6</v>
      </c>
      <c r="C163" s="14" t="s">
        <v>482</v>
      </c>
      <c r="D163" s="15">
        <v>45810.875</v>
      </c>
      <c r="E163" s="15">
        <v>45811.208333333299</v>
      </c>
      <c r="F163" s="14" t="s">
        <v>483</v>
      </c>
    </row>
    <row r="164" spans="1:6" ht="45" x14ac:dyDescent="0.25">
      <c r="A164" s="13" t="s">
        <v>370</v>
      </c>
      <c r="B164" s="13" t="s">
        <v>2</v>
      </c>
      <c r="C164" s="14" t="s">
        <v>371</v>
      </c>
      <c r="D164" s="15">
        <v>45810.833333333299</v>
      </c>
      <c r="E164" s="15">
        <v>45811.25</v>
      </c>
      <c r="F164" s="14" t="s">
        <v>372</v>
      </c>
    </row>
    <row r="165" spans="1:6" ht="45" x14ac:dyDescent="0.25">
      <c r="A165" s="13" t="s">
        <v>370</v>
      </c>
      <c r="B165" s="13" t="s">
        <v>2</v>
      </c>
      <c r="C165" s="14" t="s">
        <v>373</v>
      </c>
      <c r="D165" s="15">
        <v>45810.875</v>
      </c>
      <c r="E165" s="15">
        <v>45811.25</v>
      </c>
      <c r="F165" s="14" t="s">
        <v>372</v>
      </c>
    </row>
    <row r="166" spans="1:6" ht="45" x14ac:dyDescent="0.25">
      <c r="A166" s="13" t="s">
        <v>370</v>
      </c>
      <c r="B166" s="13" t="s">
        <v>2</v>
      </c>
      <c r="C166" s="14" t="s">
        <v>374</v>
      </c>
      <c r="D166" s="15">
        <v>45810.875</v>
      </c>
      <c r="E166" s="15">
        <v>45811.25</v>
      </c>
      <c r="F166" s="14" t="s">
        <v>372</v>
      </c>
    </row>
    <row r="167" spans="1:6" ht="45" x14ac:dyDescent="0.25">
      <c r="A167" s="13" t="s">
        <v>496</v>
      </c>
      <c r="B167" s="13" t="s">
        <v>5</v>
      </c>
      <c r="C167" s="14" t="s">
        <v>497</v>
      </c>
      <c r="D167" s="15">
        <v>45810.875</v>
      </c>
      <c r="E167" s="15">
        <v>45811.25</v>
      </c>
      <c r="F167" s="14" t="s">
        <v>498</v>
      </c>
    </row>
    <row r="168" spans="1:6" ht="75" x14ac:dyDescent="0.25">
      <c r="A168" s="13" t="s">
        <v>496</v>
      </c>
      <c r="B168" s="13" t="s">
        <v>5</v>
      </c>
      <c r="C168" s="14" t="s">
        <v>499</v>
      </c>
      <c r="D168" s="15">
        <v>45810.875</v>
      </c>
      <c r="E168" s="15">
        <v>45811.25</v>
      </c>
      <c r="F168" s="14" t="s">
        <v>498</v>
      </c>
    </row>
    <row r="169" spans="1:6" ht="75" x14ac:dyDescent="0.25">
      <c r="A169" s="13" t="s">
        <v>82</v>
      </c>
      <c r="B169" s="13" t="s">
        <v>5</v>
      </c>
      <c r="C169" s="14" t="s">
        <v>355</v>
      </c>
      <c r="D169" s="15">
        <v>45810.875</v>
      </c>
      <c r="E169" s="15">
        <v>45811.25</v>
      </c>
      <c r="F169" s="14" t="s">
        <v>356</v>
      </c>
    </row>
    <row r="170" spans="1:6" ht="90" x14ac:dyDescent="0.25">
      <c r="A170" s="13" t="s">
        <v>82</v>
      </c>
      <c r="B170" s="13" t="s">
        <v>5</v>
      </c>
      <c r="C170" s="14" t="s">
        <v>357</v>
      </c>
      <c r="D170" s="15">
        <v>45810.875</v>
      </c>
      <c r="E170" s="15">
        <v>45811.208333333299</v>
      </c>
      <c r="F170" s="14" t="s">
        <v>358</v>
      </c>
    </row>
    <row r="171" spans="1:6" ht="90" x14ac:dyDescent="0.25">
      <c r="A171" s="13" t="s">
        <v>82</v>
      </c>
      <c r="B171" s="13" t="s">
        <v>5</v>
      </c>
      <c r="C171" s="14" t="s">
        <v>364</v>
      </c>
      <c r="D171" s="15">
        <v>45810.875</v>
      </c>
      <c r="E171" s="15">
        <v>45811.208333333299</v>
      </c>
      <c r="F171" s="14" t="s">
        <v>358</v>
      </c>
    </row>
    <row r="172" spans="1:6" ht="60" x14ac:dyDescent="0.25">
      <c r="A172" s="13" t="s">
        <v>82</v>
      </c>
      <c r="B172" s="13" t="s">
        <v>5</v>
      </c>
      <c r="C172" s="14" t="s">
        <v>365</v>
      </c>
      <c r="D172" s="15">
        <v>45810.875</v>
      </c>
      <c r="E172" s="15">
        <v>45811.208333333299</v>
      </c>
      <c r="F172" s="14" t="s">
        <v>358</v>
      </c>
    </row>
    <row r="173" spans="1:6" ht="45" x14ac:dyDescent="0.25">
      <c r="A173" s="13" t="s">
        <v>73</v>
      </c>
      <c r="B173" s="13" t="s">
        <v>6</v>
      </c>
      <c r="C173" s="14" t="s">
        <v>74</v>
      </c>
      <c r="D173" s="15">
        <v>45810.875</v>
      </c>
      <c r="E173" s="15">
        <v>45811.25</v>
      </c>
      <c r="F173" s="14" t="s">
        <v>75</v>
      </c>
    </row>
    <row r="174" spans="1:6" ht="75" x14ac:dyDescent="0.25">
      <c r="A174" s="13" t="s">
        <v>73</v>
      </c>
      <c r="B174" s="13" t="s">
        <v>6</v>
      </c>
      <c r="C174" s="14" t="s">
        <v>76</v>
      </c>
      <c r="D174" s="15">
        <v>45810.875</v>
      </c>
      <c r="E174" s="15">
        <v>45811.25</v>
      </c>
      <c r="F174" s="14" t="s">
        <v>75</v>
      </c>
    </row>
    <row r="175" spans="1:6" ht="75" x14ac:dyDescent="0.25">
      <c r="A175" s="13" t="s">
        <v>73</v>
      </c>
      <c r="B175" s="13" t="s">
        <v>6</v>
      </c>
      <c r="C175" s="14" t="s">
        <v>77</v>
      </c>
      <c r="D175" s="15">
        <v>45810.875</v>
      </c>
      <c r="E175" s="15">
        <v>45811.25</v>
      </c>
      <c r="F175" s="14" t="s">
        <v>75</v>
      </c>
    </row>
    <row r="176" spans="1:6" ht="60" x14ac:dyDescent="0.25">
      <c r="A176" s="13" t="s">
        <v>73</v>
      </c>
      <c r="B176" s="13" t="s">
        <v>6</v>
      </c>
      <c r="C176" s="14" t="s">
        <v>78</v>
      </c>
      <c r="D176" s="15">
        <v>45810.875</v>
      </c>
      <c r="E176" s="15">
        <v>45811.25</v>
      </c>
      <c r="F176" s="14" t="s">
        <v>75</v>
      </c>
    </row>
    <row r="177" spans="1:6" ht="135" x14ac:dyDescent="0.25">
      <c r="A177" s="13" t="s">
        <v>73</v>
      </c>
      <c r="B177" s="13" t="s">
        <v>6</v>
      </c>
      <c r="C177" s="14" t="s">
        <v>354</v>
      </c>
      <c r="D177" s="15">
        <v>45810.875</v>
      </c>
      <c r="E177" s="15">
        <v>45811.25</v>
      </c>
      <c r="F177" s="14" t="s">
        <v>75</v>
      </c>
    </row>
    <row r="178" spans="1:6" ht="75" x14ac:dyDescent="0.25">
      <c r="A178" s="13" t="s">
        <v>73</v>
      </c>
      <c r="B178" s="13" t="s">
        <v>6</v>
      </c>
      <c r="C178" s="14" t="s">
        <v>79</v>
      </c>
      <c r="D178" s="15">
        <v>45810.875</v>
      </c>
      <c r="E178" s="15">
        <v>45811.25</v>
      </c>
      <c r="F178" s="14" t="s">
        <v>75</v>
      </c>
    </row>
    <row r="179" spans="1:6" ht="165" x14ac:dyDescent="0.25">
      <c r="A179" s="13" t="s">
        <v>73</v>
      </c>
      <c r="B179" s="13" t="s">
        <v>6</v>
      </c>
      <c r="C179" s="14" t="s">
        <v>79</v>
      </c>
      <c r="D179" s="15">
        <v>45804.208333333299</v>
      </c>
      <c r="E179" s="15">
        <v>46010.208333333299</v>
      </c>
      <c r="F179" s="14" t="s">
        <v>90</v>
      </c>
    </row>
    <row r="180" spans="1:6" ht="60" x14ac:dyDescent="0.25">
      <c r="A180" s="13" t="s">
        <v>86</v>
      </c>
      <c r="B180" s="13" t="s">
        <v>2</v>
      </c>
      <c r="C180" s="14" t="s">
        <v>366</v>
      </c>
      <c r="D180" s="15">
        <v>45810.875</v>
      </c>
      <c r="E180" s="15">
        <v>45811.25</v>
      </c>
      <c r="F180" s="14" t="s">
        <v>367</v>
      </c>
    </row>
    <row r="181" spans="1:6" ht="30" x14ac:dyDescent="0.25">
      <c r="A181" s="13" t="s">
        <v>86</v>
      </c>
      <c r="B181" s="13" t="s">
        <v>2</v>
      </c>
      <c r="C181" s="14" t="s">
        <v>208</v>
      </c>
      <c r="D181" s="15">
        <v>45810.875</v>
      </c>
      <c r="E181" s="15">
        <v>45811.208333333299</v>
      </c>
      <c r="F181" s="14" t="s">
        <v>381</v>
      </c>
    </row>
    <row r="182" spans="1:6" ht="45" x14ac:dyDescent="0.25">
      <c r="A182" s="13" t="s">
        <v>86</v>
      </c>
      <c r="B182" s="13" t="s">
        <v>6</v>
      </c>
      <c r="C182" s="14" t="s">
        <v>164</v>
      </c>
      <c r="D182" s="15">
        <v>45810.875</v>
      </c>
      <c r="E182" s="15">
        <v>45811.25</v>
      </c>
      <c r="F182" s="14" t="s">
        <v>165</v>
      </c>
    </row>
    <row r="183" spans="1:6" ht="30" x14ac:dyDescent="0.25">
      <c r="A183" s="13" t="s">
        <v>86</v>
      </c>
      <c r="B183" s="13" t="s">
        <v>6</v>
      </c>
      <c r="C183" s="14" t="s">
        <v>506</v>
      </c>
      <c r="D183" s="15">
        <v>45810.875</v>
      </c>
      <c r="E183" s="15">
        <v>45811.25</v>
      </c>
      <c r="F183" s="14" t="s">
        <v>507</v>
      </c>
    </row>
    <row r="184" spans="1:6" ht="90" x14ac:dyDescent="0.25">
      <c r="A184" s="13" t="s">
        <v>97</v>
      </c>
      <c r="B184" s="13" t="s">
        <v>8</v>
      </c>
      <c r="C184" s="14" t="s">
        <v>359</v>
      </c>
      <c r="D184" s="15">
        <v>45810.875</v>
      </c>
      <c r="E184" s="15">
        <v>45811.208333333299</v>
      </c>
      <c r="F184" s="14" t="s">
        <v>358</v>
      </c>
    </row>
    <row r="185" spans="1:6" ht="90" x14ac:dyDescent="0.25">
      <c r="A185" s="13" t="s">
        <v>97</v>
      </c>
      <c r="B185" s="13" t="s">
        <v>8</v>
      </c>
      <c r="C185" s="14" t="s">
        <v>368</v>
      </c>
      <c r="D185" s="15">
        <v>45810.875</v>
      </c>
      <c r="E185" s="15">
        <v>45811.25</v>
      </c>
      <c r="F185" s="14" t="s">
        <v>369</v>
      </c>
    </row>
    <row r="186" spans="1:6" ht="75" x14ac:dyDescent="0.25">
      <c r="A186" s="13" t="s">
        <v>97</v>
      </c>
      <c r="B186" s="13" t="s">
        <v>8</v>
      </c>
      <c r="C186" s="14" t="s">
        <v>98</v>
      </c>
      <c r="D186" s="15">
        <v>45810.875</v>
      </c>
      <c r="E186" s="15">
        <v>45811.25</v>
      </c>
      <c r="F186" s="14" t="s">
        <v>99</v>
      </c>
    </row>
    <row r="187" spans="1:6" ht="75" x14ac:dyDescent="0.25">
      <c r="A187" s="13" t="s">
        <v>97</v>
      </c>
      <c r="B187" s="13" t="s">
        <v>8</v>
      </c>
      <c r="C187" s="14" t="s">
        <v>100</v>
      </c>
      <c r="D187" s="15">
        <v>45810.875</v>
      </c>
      <c r="E187" s="15">
        <v>45811.25</v>
      </c>
      <c r="F187" s="14" t="s">
        <v>99</v>
      </c>
    </row>
    <row r="188" spans="1:6" ht="75" x14ac:dyDescent="0.25">
      <c r="A188" s="13" t="s">
        <v>97</v>
      </c>
      <c r="B188" s="13" t="s">
        <v>8</v>
      </c>
      <c r="C188" s="14" t="s">
        <v>101</v>
      </c>
      <c r="D188" s="15">
        <v>45810.875</v>
      </c>
      <c r="E188" s="15">
        <v>45811.25</v>
      </c>
      <c r="F188" s="14" t="s">
        <v>99</v>
      </c>
    </row>
    <row r="189" spans="1:6" ht="75" x14ac:dyDescent="0.25">
      <c r="A189" s="13" t="s">
        <v>97</v>
      </c>
      <c r="B189" s="13" t="s">
        <v>8</v>
      </c>
      <c r="C189" s="14" t="s">
        <v>102</v>
      </c>
      <c r="D189" s="15">
        <v>45810.875</v>
      </c>
      <c r="E189" s="15">
        <v>45811.25</v>
      </c>
      <c r="F189" s="14" t="s">
        <v>99</v>
      </c>
    </row>
    <row r="190" spans="1:6" ht="75" x14ac:dyDescent="0.25">
      <c r="A190" s="13" t="s">
        <v>97</v>
      </c>
      <c r="B190" s="13" t="s">
        <v>2</v>
      </c>
      <c r="C190" s="14" t="s">
        <v>103</v>
      </c>
      <c r="D190" s="15">
        <v>45810.875</v>
      </c>
      <c r="E190" s="15">
        <v>45811.25</v>
      </c>
      <c r="F190" s="14" t="s">
        <v>99</v>
      </c>
    </row>
    <row r="191" spans="1:6" ht="75" x14ac:dyDescent="0.25">
      <c r="A191" s="13" t="s">
        <v>97</v>
      </c>
      <c r="B191" s="13" t="s">
        <v>5</v>
      </c>
      <c r="C191" s="14" t="s">
        <v>104</v>
      </c>
      <c r="D191" s="15">
        <v>45810.875</v>
      </c>
      <c r="E191" s="15">
        <v>45811.25</v>
      </c>
      <c r="F191" s="14" t="s">
        <v>99</v>
      </c>
    </row>
    <row r="192" spans="1:6" ht="75" x14ac:dyDescent="0.25">
      <c r="A192" s="13" t="s">
        <v>305</v>
      </c>
      <c r="B192" s="13" t="s">
        <v>2</v>
      </c>
      <c r="C192" s="14" t="s">
        <v>306</v>
      </c>
      <c r="D192" s="15">
        <v>45810.916666666701</v>
      </c>
      <c r="E192" s="15">
        <v>45811.25</v>
      </c>
      <c r="F192" s="14" t="s">
        <v>307</v>
      </c>
    </row>
    <row r="193" spans="1:6" ht="90" x14ac:dyDescent="0.25">
      <c r="A193" s="13" t="s">
        <v>305</v>
      </c>
      <c r="B193" s="13" t="s">
        <v>2</v>
      </c>
      <c r="C193" s="14" t="s">
        <v>308</v>
      </c>
      <c r="D193" s="15">
        <v>45810.958333333299</v>
      </c>
      <c r="E193" s="15">
        <v>45811.25</v>
      </c>
      <c r="F193" s="14" t="s">
        <v>307</v>
      </c>
    </row>
    <row r="194" spans="1:6" ht="75" x14ac:dyDescent="0.25">
      <c r="A194" s="13" t="s">
        <v>93</v>
      </c>
      <c r="B194" s="13" t="s">
        <v>6</v>
      </c>
      <c r="C194" s="14" t="s">
        <v>375</v>
      </c>
      <c r="D194" s="15">
        <v>45810.875</v>
      </c>
      <c r="E194" s="15">
        <v>45811.25</v>
      </c>
      <c r="F194" s="14" t="s">
        <v>376</v>
      </c>
    </row>
    <row r="195" spans="1:6" ht="60" x14ac:dyDescent="0.25">
      <c r="A195" s="13" t="s">
        <v>67</v>
      </c>
      <c r="B195" s="13" t="s">
        <v>4</v>
      </c>
      <c r="C195" s="14" t="s">
        <v>317</v>
      </c>
      <c r="D195" s="15">
        <v>45810.833333333299</v>
      </c>
      <c r="E195" s="15">
        <v>45811.25</v>
      </c>
      <c r="F195" s="14" t="s">
        <v>318</v>
      </c>
    </row>
    <row r="196" spans="1:6" ht="60" x14ac:dyDescent="0.25">
      <c r="A196" s="13" t="s">
        <v>344</v>
      </c>
      <c r="B196" s="13" t="s">
        <v>2</v>
      </c>
      <c r="C196" s="14" t="s">
        <v>345</v>
      </c>
      <c r="D196" s="15">
        <v>45810.833333333299</v>
      </c>
      <c r="E196" s="15">
        <v>45811.25</v>
      </c>
      <c r="F196" s="14" t="s">
        <v>346</v>
      </c>
    </row>
    <row r="197" spans="1:6" ht="90" x14ac:dyDescent="0.25">
      <c r="A197" s="13" t="s">
        <v>67</v>
      </c>
      <c r="B197" s="13" t="s">
        <v>4</v>
      </c>
      <c r="C197" s="14" t="s">
        <v>197</v>
      </c>
      <c r="D197" s="15">
        <v>45810.958333333299</v>
      </c>
      <c r="E197" s="15">
        <v>45811.208333333299</v>
      </c>
      <c r="F197" s="14" t="s">
        <v>198</v>
      </c>
    </row>
    <row r="198" spans="1:6" ht="90" x14ac:dyDescent="0.25">
      <c r="A198" s="13" t="s">
        <v>67</v>
      </c>
      <c r="B198" s="13" t="s">
        <v>4</v>
      </c>
      <c r="C198" s="14" t="s">
        <v>199</v>
      </c>
      <c r="D198" s="15">
        <v>45810.958333333299</v>
      </c>
      <c r="E198" s="15">
        <v>45811.208333333299</v>
      </c>
      <c r="F198" s="14" t="s">
        <v>198</v>
      </c>
    </row>
    <row r="199" spans="1:6" ht="75" x14ac:dyDescent="0.25">
      <c r="A199" s="13" t="s">
        <v>67</v>
      </c>
      <c r="B199" s="13" t="s">
        <v>4</v>
      </c>
      <c r="C199" s="14" t="s">
        <v>200</v>
      </c>
      <c r="D199" s="15">
        <v>45810.958333333299</v>
      </c>
      <c r="E199" s="15">
        <v>45811.208333333299</v>
      </c>
      <c r="F199" s="14" t="s">
        <v>198</v>
      </c>
    </row>
    <row r="200" spans="1:6" ht="45" x14ac:dyDescent="0.25">
      <c r="A200" s="13" t="s">
        <v>67</v>
      </c>
      <c r="B200" s="13" t="s">
        <v>4</v>
      </c>
      <c r="C200" s="14" t="s">
        <v>201</v>
      </c>
      <c r="D200" s="15">
        <v>45810.958333333299</v>
      </c>
      <c r="E200" s="15">
        <v>45811.208333333299</v>
      </c>
      <c r="F200" s="14" t="s">
        <v>198</v>
      </c>
    </row>
    <row r="201" spans="1:6" ht="75" x14ac:dyDescent="0.25">
      <c r="A201" s="13" t="s">
        <v>67</v>
      </c>
      <c r="B201" s="13" t="s">
        <v>5</v>
      </c>
      <c r="C201" s="14" t="s">
        <v>91</v>
      </c>
      <c r="D201" s="15">
        <v>45684.208333333299</v>
      </c>
      <c r="E201" s="15">
        <v>46010.25</v>
      </c>
      <c r="F201" s="14" t="s">
        <v>92</v>
      </c>
    </row>
    <row r="202" spans="1:6" ht="60" x14ac:dyDescent="0.25">
      <c r="A202" s="13" t="s">
        <v>323</v>
      </c>
      <c r="B202" s="13" t="s">
        <v>8</v>
      </c>
      <c r="C202" s="14" t="s">
        <v>324</v>
      </c>
      <c r="D202" s="15">
        <v>45810.833333333299</v>
      </c>
      <c r="E202" s="15">
        <v>45811.25</v>
      </c>
      <c r="F202" s="14" t="s">
        <v>325</v>
      </c>
    </row>
    <row r="203" spans="1:6" ht="60" x14ac:dyDescent="0.25">
      <c r="A203" s="13" t="s">
        <v>70</v>
      </c>
      <c r="B203" s="13" t="s">
        <v>4</v>
      </c>
      <c r="C203" s="14" t="s">
        <v>71</v>
      </c>
      <c r="D203" s="15">
        <v>44936.875</v>
      </c>
      <c r="E203" s="15">
        <v>45815.208333333299</v>
      </c>
      <c r="F203" s="14" t="s">
        <v>72</v>
      </c>
    </row>
    <row r="204" spans="1:6" x14ac:dyDescent="0.25">
      <c r="A204" s="11"/>
      <c r="B204" s="11"/>
      <c r="C204" s="11"/>
      <c r="D204" s="10"/>
      <c r="E204" s="10"/>
      <c r="F204" s="10"/>
    </row>
    <row r="205" spans="1:6" x14ac:dyDescent="0.25">
      <c r="A205" s="11"/>
      <c r="B205" s="11"/>
      <c r="C205" s="11"/>
      <c r="D205" s="10"/>
      <c r="E205" s="10"/>
      <c r="F205" s="10"/>
    </row>
  </sheetData>
  <autoFilter ref="A2:F205" xr:uid="{EAF5096B-2F41-4EFE-9DE9-A204CAB2E3DA}">
    <sortState xmlns:xlrd2="http://schemas.microsoft.com/office/spreadsheetml/2017/richdata2" ref="A3:F205">
      <sortCondition ref="A2:A205"/>
    </sortState>
  </autoFilter>
  <mergeCells count="1">
    <mergeCell ref="A1:F1"/>
  </mergeCells>
  <conditionalFormatting sqref="A3:F203">
    <cfRule type="expression" dxfId="3"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3F2F-8A96-41DA-85B3-D50F6C7F512E}">
  <sheetPr>
    <tabColor theme="8"/>
  </sheetPr>
  <dimension ref="A1:IU195"/>
  <sheetViews>
    <sheetView zoomScaleNormal="100" workbookViewId="0">
      <pane ySplit="1" topLeftCell="A2" activePane="bottomLeft" state="frozenSplit"/>
      <selection sqref="A1:F1"/>
      <selection pane="bottomLeft" activeCell="A3" sqref="A3"/>
    </sheetView>
  </sheetViews>
  <sheetFormatPr defaultColWidth="8.984375E-2" defaultRowHeight="15" x14ac:dyDescent="0.25"/>
  <cols>
    <col min="1" max="2" width="13.26953125" style="4" customWidth="1"/>
    <col min="3" max="3" width="61.7265625" style="4" customWidth="1"/>
    <col min="4" max="4" width="16.7265625" style="4" customWidth="1"/>
    <col min="5" max="5" width="18.54296875" style="9" customWidth="1"/>
    <col min="6" max="6" width="47" style="9" customWidth="1"/>
    <col min="7" max="11" width="0" hidden="1" customWidth="1"/>
    <col min="12" max="255" width="8.7265625" hidden="1" customWidth="1"/>
  </cols>
  <sheetData>
    <row r="1" spans="1:6" ht="33" x14ac:dyDescent="0.25">
      <c r="A1" s="28" t="str">
        <f>"Daily closure report: "&amp;'Front page'!A8</f>
        <v>Daily closure report: Tuesday, 3 June</v>
      </c>
      <c r="B1" s="28"/>
      <c r="C1" s="28"/>
      <c r="D1" s="28"/>
      <c r="E1" s="28"/>
      <c r="F1" s="28"/>
    </row>
    <row r="2" spans="1:6" s="3" customFormat="1" ht="27.6" x14ac:dyDescent="0.25">
      <c r="A2" s="8" t="s">
        <v>9</v>
      </c>
      <c r="B2" s="8" t="s">
        <v>1</v>
      </c>
      <c r="C2" s="8" t="s">
        <v>0</v>
      </c>
      <c r="D2" s="7" t="s">
        <v>11</v>
      </c>
      <c r="E2" s="7" t="s">
        <v>12</v>
      </c>
      <c r="F2" s="8" t="s">
        <v>10</v>
      </c>
    </row>
    <row r="3" spans="1:6" s="12" customFormat="1" ht="60" x14ac:dyDescent="0.25">
      <c r="A3" s="13" t="s">
        <v>28</v>
      </c>
      <c r="B3" s="13" t="s">
        <v>6</v>
      </c>
      <c r="C3" s="14" t="s">
        <v>238</v>
      </c>
      <c r="D3" s="15">
        <v>45811.833333333299</v>
      </c>
      <c r="E3" s="15">
        <v>45812.25</v>
      </c>
      <c r="F3" s="14" t="s">
        <v>239</v>
      </c>
    </row>
    <row r="4" spans="1:6" ht="60" x14ac:dyDescent="0.25">
      <c r="A4" s="13" t="s">
        <v>28</v>
      </c>
      <c r="B4" s="13" t="s">
        <v>2</v>
      </c>
      <c r="C4" s="14" t="s">
        <v>276</v>
      </c>
      <c r="D4" s="15">
        <v>45811.833333333299</v>
      </c>
      <c r="E4" s="15">
        <v>45812.25</v>
      </c>
      <c r="F4" s="14" t="s">
        <v>277</v>
      </c>
    </row>
    <row r="5" spans="1:6" ht="45" x14ac:dyDescent="0.25">
      <c r="A5" s="13" t="s">
        <v>28</v>
      </c>
      <c r="B5" s="13" t="s">
        <v>2</v>
      </c>
      <c r="C5" s="14" t="s">
        <v>294</v>
      </c>
      <c r="D5" s="15">
        <v>45811.833333333299</v>
      </c>
      <c r="E5" s="15">
        <v>45812.25</v>
      </c>
      <c r="F5" s="14" t="s">
        <v>295</v>
      </c>
    </row>
    <row r="6" spans="1:6" ht="45" x14ac:dyDescent="0.25">
      <c r="A6" s="13" t="s">
        <v>28</v>
      </c>
      <c r="B6" s="13" t="s">
        <v>2</v>
      </c>
      <c r="C6" s="14" t="s">
        <v>331</v>
      </c>
      <c r="D6" s="15">
        <v>45811.833333333299</v>
      </c>
      <c r="E6" s="15">
        <v>45812.25</v>
      </c>
      <c r="F6" s="14" t="s">
        <v>332</v>
      </c>
    </row>
    <row r="7" spans="1:6" ht="45" x14ac:dyDescent="0.25">
      <c r="A7" s="13" t="s">
        <v>28</v>
      </c>
      <c r="B7" s="13" t="s">
        <v>6</v>
      </c>
      <c r="C7" s="14" t="s">
        <v>540</v>
      </c>
      <c r="D7" s="15">
        <v>45811.833333333299</v>
      </c>
      <c r="E7" s="15">
        <v>45812.25</v>
      </c>
      <c r="F7" s="14" t="s">
        <v>541</v>
      </c>
    </row>
    <row r="8" spans="1:6" ht="60" x14ac:dyDescent="0.25">
      <c r="A8" s="13" t="s">
        <v>34</v>
      </c>
      <c r="B8" s="13" t="s">
        <v>6</v>
      </c>
      <c r="C8" s="14" t="s">
        <v>35</v>
      </c>
      <c r="D8" s="15">
        <v>45811.833333333299</v>
      </c>
      <c r="E8" s="15">
        <v>45812.25</v>
      </c>
      <c r="F8" s="14" t="s">
        <v>36</v>
      </c>
    </row>
    <row r="9" spans="1:6" ht="60" x14ac:dyDescent="0.25">
      <c r="A9" s="13" t="s">
        <v>34</v>
      </c>
      <c r="B9" s="13" t="s">
        <v>2</v>
      </c>
      <c r="C9" s="14" t="s">
        <v>191</v>
      </c>
      <c r="D9" s="15">
        <v>45811.833333333299</v>
      </c>
      <c r="E9" s="15">
        <v>45812.25</v>
      </c>
      <c r="F9" s="14" t="s">
        <v>192</v>
      </c>
    </row>
    <row r="10" spans="1:6" ht="60" x14ac:dyDescent="0.25">
      <c r="A10" s="13" t="s">
        <v>34</v>
      </c>
      <c r="B10" s="13" t="s">
        <v>2</v>
      </c>
      <c r="C10" s="14" t="s">
        <v>193</v>
      </c>
      <c r="D10" s="15">
        <v>45811.833333333299</v>
      </c>
      <c r="E10" s="15">
        <v>45812.25</v>
      </c>
      <c r="F10" s="14" t="s">
        <v>192</v>
      </c>
    </row>
    <row r="11" spans="1:6" ht="60" x14ac:dyDescent="0.25">
      <c r="A11" s="13" t="s">
        <v>34</v>
      </c>
      <c r="B11" s="13" t="s">
        <v>6</v>
      </c>
      <c r="C11" s="14" t="s">
        <v>430</v>
      </c>
      <c r="D11" s="15">
        <v>45811.916666666701</v>
      </c>
      <c r="E11" s="15">
        <v>45812.229166666701</v>
      </c>
      <c r="F11" s="14" t="s">
        <v>431</v>
      </c>
    </row>
    <row r="12" spans="1:6" ht="60" x14ac:dyDescent="0.25">
      <c r="A12" s="13" t="s">
        <v>34</v>
      </c>
      <c r="B12" s="13" t="s">
        <v>2</v>
      </c>
      <c r="C12" s="14" t="s">
        <v>437</v>
      </c>
      <c r="D12" s="15">
        <v>45811.916666666701</v>
      </c>
      <c r="E12" s="15">
        <v>45812.229166666701</v>
      </c>
      <c r="F12" s="14" t="s">
        <v>438</v>
      </c>
    </row>
    <row r="13" spans="1:6" ht="45" x14ac:dyDescent="0.25">
      <c r="A13" s="13" t="s">
        <v>188</v>
      </c>
      <c r="B13" s="13" t="s">
        <v>2</v>
      </c>
      <c r="C13" s="14" t="s">
        <v>189</v>
      </c>
      <c r="D13" s="15">
        <v>45811.833333333299</v>
      </c>
      <c r="E13" s="15">
        <v>45812.25</v>
      </c>
      <c r="F13" s="14" t="s">
        <v>190</v>
      </c>
    </row>
    <row r="14" spans="1:6" ht="45" x14ac:dyDescent="0.25">
      <c r="A14" s="13" t="s">
        <v>599</v>
      </c>
      <c r="B14" s="13" t="s">
        <v>2</v>
      </c>
      <c r="C14" s="14" t="s">
        <v>600</v>
      </c>
      <c r="D14" s="15">
        <v>45811.916666666701</v>
      </c>
      <c r="E14" s="15">
        <v>45812.208333333299</v>
      </c>
      <c r="F14" s="14" t="s">
        <v>601</v>
      </c>
    </row>
    <row r="15" spans="1:6" ht="45" x14ac:dyDescent="0.25">
      <c r="A15" s="13" t="s">
        <v>17</v>
      </c>
      <c r="B15" s="13" t="s">
        <v>2</v>
      </c>
      <c r="C15" s="14" t="s">
        <v>245</v>
      </c>
      <c r="D15" s="15">
        <v>45811.875</v>
      </c>
      <c r="E15" s="15">
        <v>45812.208333333299</v>
      </c>
      <c r="F15" s="14" t="s">
        <v>246</v>
      </c>
    </row>
    <row r="16" spans="1:6" ht="60" x14ac:dyDescent="0.25">
      <c r="A16" s="13" t="s">
        <v>17</v>
      </c>
      <c r="B16" s="13" t="s">
        <v>6</v>
      </c>
      <c r="C16" s="14" t="s">
        <v>247</v>
      </c>
      <c r="D16" s="15">
        <v>45811.875</v>
      </c>
      <c r="E16" s="15">
        <v>45812.208333333299</v>
      </c>
      <c r="F16" s="14" t="s">
        <v>246</v>
      </c>
    </row>
    <row r="17" spans="1:6" ht="75" x14ac:dyDescent="0.25">
      <c r="A17" s="13" t="s">
        <v>17</v>
      </c>
      <c r="B17" s="13" t="s">
        <v>6</v>
      </c>
      <c r="C17" s="14" t="s">
        <v>250</v>
      </c>
      <c r="D17" s="15">
        <v>45811.875</v>
      </c>
      <c r="E17" s="15">
        <v>45812.208333333299</v>
      </c>
      <c r="F17" s="14" t="s">
        <v>251</v>
      </c>
    </row>
    <row r="18" spans="1:6" ht="75" x14ac:dyDescent="0.25">
      <c r="A18" s="13" t="s">
        <v>427</v>
      </c>
      <c r="B18" s="13" t="s">
        <v>5</v>
      </c>
      <c r="C18" s="14" t="s">
        <v>428</v>
      </c>
      <c r="D18" s="15">
        <v>45811.916666666701</v>
      </c>
      <c r="E18" s="15">
        <v>45812.229166666701</v>
      </c>
      <c r="F18" s="14" t="s">
        <v>429</v>
      </c>
    </row>
    <row r="19" spans="1:6" ht="45" x14ac:dyDescent="0.25">
      <c r="A19" s="13" t="s">
        <v>31</v>
      </c>
      <c r="B19" s="13" t="s">
        <v>5</v>
      </c>
      <c r="C19" s="14" t="s">
        <v>220</v>
      </c>
      <c r="D19" s="15">
        <v>45811.833333333299</v>
      </c>
      <c r="E19" s="15">
        <v>45812.25</v>
      </c>
      <c r="F19" s="14" t="s">
        <v>221</v>
      </c>
    </row>
    <row r="20" spans="1:6" ht="45" x14ac:dyDescent="0.25">
      <c r="A20" s="13" t="s">
        <v>31</v>
      </c>
      <c r="B20" s="13" t="s">
        <v>4</v>
      </c>
      <c r="C20" s="14" t="s">
        <v>222</v>
      </c>
      <c r="D20" s="15">
        <v>45811.833333333299</v>
      </c>
      <c r="E20" s="15">
        <v>45812.25</v>
      </c>
      <c r="F20" s="14" t="s">
        <v>223</v>
      </c>
    </row>
    <row r="21" spans="1:6" ht="60" x14ac:dyDescent="0.25">
      <c r="A21" s="13" t="s">
        <v>31</v>
      </c>
      <c r="B21" s="13" t="s">
        <v>5</v>
      </c>
      <c r="C21" s="14" t="s">
        <v>513</v>
      </c>
      <c r="D21" s="15">
        <v>45811.875</v>
      </c>
      <c r="E21" s="15">
        <v>45811.958333333299</v>
      </c>
      <c r="F21" s="14" t="s">
        <v>228</v>
      </c>
    </row>
    <row r="22" spans="1:6" ht="60" x14ac:dyDescent="0.25">
      <c r="A22" s="13" t="s">
        <v>31</v>
      </c>
      <c r="B22" s="13" t="s">
        <v>5</v>
      </c>
      <c r="C22" s="14" t="s">
        <v>514</v>
      </c>
      <c r="D22" s="15">
        <v>45811.958333333299</v>
      </c>
      <c r="E22" s="15">
        <v>45812.083333333299</v>
      </c>
      <c r="F22" s="14" t="s">
        <v>228</v>
      </c>
    </row>
    <row r="23" spans="1:6" ht="90" x14ac:dyDescent="0.25">
      <c r="A23" s="13" t="s">
        <v>31</v>
      </c>
      <c r="B23" s="13" t="s">
        <v>5</v>
      </c>
      <c r="C23" s="14" t="s">
        <v>515</v>
      </c>
      <c r="D23" s="15">
        <v>45812.083333333299</v>
      </c>
      <c r="E23" s="15">
        <v>45812.208333333299</v>
      </c>
      <c r="F23" s="14" t="s">
        <v>228</v>
      </c>
    </row>
    <row r="24" spans="1:6" ht="45" x14ac:dyDescent="0.25">
      <c r="A24" s="13" t="s">
        <v>31</v>
      </c>
      <c r="B24" s="13" t="s">
        <v>4</v>
      </c>
      <c r="C24" s="14" t="s">
        <v>243</v>
      </c>
      <c r="D24" s="15">
        <v>45811.833333333299</v>
      </c>
      <c r="E24" s="15">
        <v>45812.25</v>
      </c>
      <c r="F24" s="14" t="s">
        <v>244</v>
      </c>
    </row>
    <row r="25" spans="1:6" ht="90" x14ac:dyDescent="0.25">
      <c r="A25" s="13" t="s">
        <v>310</v>
      </c>
      <c r="B25" s="13" t="s">
        <v>4</v>
      </c>
      <c r="C25" s="14" t="s">
        <v>311</v>
      </c>
      <c r="D25" s="15">
        <v>45811.833333333299</v>
      </c>
      <c r="E25" s="15">
        <v>45812.25</v>
      </c>
      <c r="F25" s="14" t="s">
        <v>312</v>
      </c>
    </row>
    <row r="26" spans="1:6" ht="75" x14ac:dyDescent="0.25">
      <c r="A26" s="13" t="s">
        <v>184</v>
      </c>
      <c r="B26" s="13" t="s">
        <v>4</v>
      </c>
      <c r="C26" s="14" t="s">
        <v>185</v>
      </c>
      <c r="D26" s="15">
        <v>45809.875</v>
      </c>
      <c r="E26" s="15">
        <v>45815.208333333299</v>
      </c>
      <c r="F26" s="14" t="s">
        <v>186</v>
      </c>
    </row>
    <row r="27" spans="1:6" ht="75" x14ac:dyDescent="0.25">
      <c r="A27" s="13" t="s">
        <v>333</v>
      </c>
      <c r="B27" s="13" t="s">
        <v>2</v>
      </c>
      <c r="C27" s="14" t="s">
        <v>334</v>
      </c>
      <c r="D27" s="15">
        <v>45811.833333333299</v>
      </c>
      <c r="E27" s="15">
        <v>45812.25</v>
      </c>
      <c r="F27" s="14" t="s">
        <v>335</v>
      </c>
    </row>
    <row r="28" spans="1:6" ht="75" x14ac:dyDescent="0.25">
      <c r="A28" s="13" t="s">
        <v>333</v>
      </c>
      <c r="B28" s="13" t="s">
        <v>6</v>
      </c>
      <c r="C28" s="14" t="s">
        <v>336</v>
      </c>
      <c r="D28" s="15">
        <v>45811.833333333299</v>
      </c>
      <c r="E28" s="15">
        <v>45812.25</v>
      </c>
      <c r="F28" s="14" t="s">
        <v>335</v>
      </c>
    </row>
    <row r="29" spans="1:6" ht="75" x14ac:dyDescent="0.25">
      <c r="A29" s="13" t="s">
        <v>333</v>
      </c>
      <c r="B29" s="13" t="s">
        <v>6</v>
      </c>
      <c r="C29" s="14" t="s">
        <v>337</v>
      </c>
      <c r="D29" s="15">
        <v>45811.833333333299</v>
      </c>
      <c r="E29" s="15">
        <v>45812.25</v>
      </c>
      <c r="F29" s="14" t="s">
        <v>338</v>
      </c>
    </row>
    <row r="30" spans="1:6" ht="75" x14ac:dyDescent="0.25">
      <c r="A30" s="13" t="s">
        <v>333</v>
      </c>
      <c r="B30" s="13" t="s">
        <v>2</v>
      </c>
      <c r="C30" s="14" t="s">
        <v>339</v>
      </c>
      <c r="D30" s="15">
        <v>45811.833333333299</v>
      </c>
      <c r="E30" s="15">
        <v>45812.25</v>
      </c>
      <c r="F30" s="14" t="s">
        <v>340</v>
      </c>
    </row>
    <row r="31" spans="1:6" ht="75" x14ac:dyDescent="0.25">
      <c r="A31" s="13" t="s">
        <v>400</v>
      </c>
      <c r="B31" s="13" t="s">
        <v>4</v>
      </c>
      <c r="C31" s="14" t="s">
        <v>401</v>
      </c>
      <c r="D31" s="15">
        <v>45811.833333333299</v>
      </c>
      <c r="E31" s="15">
        <v>45812.25</v>
      </c>
      <c r="F31" s="14" t="s">
        <v>402</v>
      </c>
    </row>
    <row r="32" spans="1:6" ht="90" x14ac:dyDescent="0.25">
      <c r="A32" s="13" t="s">
        <v>400</v>
      </c>
      <c r="B32" s="13" t="s">
        <v>4</v>
      </c>
      <c r="C32" s="14" t="s">
        <v>403</v>
      </c>
      <c r="D32" s="15">
        <v>45811.833333333299</v>
      </c>
      <c r="E32" s="15">
        <v>45812.25</v>
      </c>
      <c r="F32" s="14" t="s">
        <v>402</v>
      </c>
    </row>
    <row r="33" spans="1:6" ht="60" x14ac:dyDescent="0.25">
      <c r="A33" s="13" t="s">
        <v>400</v>
      </c>
      <c r="B33" s="13" t="s">
        <v>4</v>
      </c>
      <c r="C33" s="14" t="s">
        <v>404</v>
      </c>
      <c r="D33" s="15">
        <v>45811.833333333299</v>
      </c>
      <c r="E33" s="15">
        <v>45812.25</v>
      </c>
      <c r="F33" s="14" t="s">
        <v>402</v>
      </c>
    </row>
    <row r="34" spans="1:6" ht="60" x14ac:dyDescent="0.25">
      <c r="A34" s="13" t="s">
        <v>400</v>
      </c>
      <c r="B34" s="13" t="s">
        <v>4</v>
      </c>
      <c r="C34" s="14" t="s">
        <v>578</v>
      </c>
      <c r="D34" s="15">
        <v>45811.833333333299</v>
      </c>
      <c r="E34" s="15">
        <v>45812.25</v>
      </c>
      <c r="F34" s="14" t="s">
        <v>411</v>
      </c>
    </row>
    <row r="35" spans="1:6" ht="75" x14ac:dyDescent="0.25">
      <c r="A35" s="13" t="s">
        <v>400</v>
      </c>
      <c r="B35" s="13" t="s">
        <v>5</v>
      </c>
      <c r="C35" s="14" t="s">
        <v>579</v>
      </c>
      <c r="D35" s="15">
        <v>45811.833333333299</v>
      </c>
      <c r="E35" s="15">
        <v>45812.25</v>
      </c>
      <c r="F35" s="14" t="s">
        <v>580</v>
      </c>
    </row>
    <row r="36" spans="1:6" ht="90" x14ac:dyDescent="0.25">
      <c r="A36" s="13" t="s">
        <v>400</v>
      </c>
      <c r="B36" s="13" t="s">
        <v>5</v>
      </c>
      <c r="C36" s="14" t="s">
        <v>439</v>
      </c>
      <c r="D36" s="15">
        <v>45811.916666666701</v>
      </c>
      <c r="E36" s="15">
        <v>45812.208333333299</v>
      </c>
      <c r="F36" s="14" t="s">
        <v>440</v>
      </c>
    </row>
    <row r="37" spans="1:6" ht="90" x14ac:dyDescent="0.25">
      <c r="A37" s="13" t="s">
        <v>396</v>
      </c>
      <c r="B37" s="13" t="s">
        <v>2</v>
      </c>
      <c r="C37" s="14" t="s">
        <v>397</v>
      </c>
      <c r="D37" s="15">
        <v>45811.833333333299</v>
      </c>
      <c r="E37" s="15">
        <v>45812.25</v>
      </c>
      <c r="F37" s="14" t="s">
        <v>398</v>
      </c>
    </row>
    <row r="38" spans="1:6" ht="90" x14ac:dyDescent="0.25">
      <c r="A38" s="13" t="s">
        <v>396</v>
      </c>
      <c r="B38" s="13" t="s">
        <v>2</v>
      </c>
      <c r="C38" s="14" t="s">
        <v>399</v>
      </c>
      <c r="D38" s="15">
        <v>45811.833333333299</v>
      </c>
      <c r="E38" s="15">
        <v>45812.25</v>
      </c>
      <c r="F38" s="14" t="s">
        <v>398</v>
      </c>
    </row>
    <row r="39" spans="1:6" ht="90" x14ac:dyDescent="0.25">
      <c r="A39" s="13" t="s">
        <v>213</v>
      </c>
      <c r="B39" s="13" t="s">
        <v>2</v>
      </c>
      <c r="C39" s="14" t="s">
        <v>412</v>
      </c>
      <c r="D39" s="15">
        <v>45811.833333333299</v>
      </c>
      <c r="E39" s="15">
        <v>45812.25</v>
      </c>
      <c r="F39" s="14" t="s">
        <v>413</v>
      </c>
    </row>
    <row r="40" spans="1:6" ht="75" x14ac:dyDescent="0.25">
      <c r="A40" s="13" t="s">
        <v>213</v>
      </c>
      <c r="B40" s="13" t="s">
        <v>25</v>
      </c>
      <c r="C40" s="14" t="s">
        <v>581</v>
      </c>
      <c r="D40" s="15">
        <v>45811.833333333299</v>
      </c>
      <c r="E40" s="15">
        <v>45812.208333333299</v>
      </c>
      <c r="F40" s="14" t="s">
        <v>582</v>
      </c>
    </row>
    <row r="41" spans="1:6" ht="75" x14ac:dyDescent="0.25">
      <c r="A41" s="13" t="s">
        <v>124</v>
      </c>
      <c r="B41" s="13" t="s">
        <v>6</v>
      </c>
      <c r="C41" s="14" t="s">
        <v>406</v>
      </c>
      <c r="D41" s="15">
        <v>45811.833333333299</v>
      </c>
      <c r="E41" s="15">
        <v>45812.25</v>
      </c>
      <c r="F41" s="14" t="s">
        <v>407</v>
      </c>
    </row>
    <row r="42" spans="1:6" ht="75" x14ac:dyDescent="0.25">
      <c r="A42" s="13" t="s">
        <v>124</v>
      </c>
      <c r="B42" s="13" t="s">
        <v>2</v>
      </c>
      <c r="C42" s="14" t="s">
        <v>125</v>
      </c>
      <c r="D42" s="15">
        <v>45786.208333333299</v>
      </c>
      <c r="E42" s="15">
        <v>45828.208333333299</v>
      </c>
      <c r="F42" s="14" t="s">
        <v>126</v>
      </c>
    </row>
    <row r="43" spans="1:6" ht="75" x14ac:dyDescent="0.25">
      <c r="A43" s="13" t="s">
        <v>391</v>
      </c>
      <c r="B43" s="13" t="s">
        <v>5</v>
      </c>
      <c r="C43" s="14" t="s">
        <v>576</v>
      </c>
      <c r="D43" s="15">
        <v>45811.875</v>
      </c>
      <c r="E43" s="15">
        <v>45812.25</v>
      </c>
      <c r="F43" s="14" t="s">
        <v>577</v>
      </c>
    </row>
    <row r="44" spans="1:6" ht="90" x14ac:dyDescent="0.25">
      <c r="A44" s="13" t="s">
        <v>131</v>
      </c>
      <c r="B44" s="13" t="s">
        <v>2</v>
      </c>
      <c r="C44" s="14" t="s">
        <v>432</v>
      </c>
      <c r="D44" s="15">
        <v>45811.916666666701</v>
      </c>
      <c r="E44" s="15">
        <v>45812.229166666701</v>
      </c>
      <c r="F44" s="14" t="s">
        <v>433</v>
      </c>
    </row>
    <row r="45" spans="1:6" ht="90" x14ac:dyDescent="0.25">
      <c r="A45" s="13" t="s">
        <v>382</v>
      </c>
      <c r="B45" s="13" t="s">
        <v>2</v>
      </c>
      <c r="C45" s="14" t="s">
        <v>383</v>
      </c>
      <c r="D45" s="15">
        <v>45811.875</v>
      </c>
      <c r="E45" s="15">
        <v>45812.25</v>
      </c>
      <c r="F45" s="14" t="s">
        <v>384</v>
      </c>
    </row>
    <row r="46" spans="1:6" ht="90" x14ac:dyDescent="0.25">
      <c r="A46" s="13" t="s">
        <v>382</v>
      </c>
      <c r="B46" s="13" t="s">
        <v>2</v>
      </c>
      <c r="C46" s="14" t="s">
        <v>443</v>
      </c>
      <c r="D46" s="15">
        <v>45811.916666666701</v>
      </c>
      <c r="E46" s="15">
        <v>45812.229166666701</v>
      </c>
      <c r="F46" s="14" t="s">
        <v>444</v>
      </c>
    </row>
    <row r="47" spans="1:6" ht="75" x14ac:dyDescent="0.25">
      <c r="A47" s="13" t="s">
        <v>602</v>
      </c>
      <c r="B47" s="13" t="s">
        <v>5</v>
      </c>
      <c r="C47" s="14" t="s">
        <v>603</v>
      </c>
      <c r="D47" s="15">
        <v>45811.833333333299</v>
      </c>
      <c r="E47" s="15">
        <v>45812.25</v>
      </c>
      <c r="F47" s="14" t="s">
        <v>604</v>
      </c>
    </row>
    <row r="48" spans="1:6" ht="60" x14ac:dyDescent="0.25">
      <c r="A48" s="13" t="s">
        <v>602</v>
      </c>
      <c r="B48" s="13" t="s">
        <v>5</v>
      </c>
      <c r="C48" s="14" t="s">
        <v>605</v>
      </c>
      <c r="D48" s="15">
        <v>45811.833333333299</v>
      </c>
      <c r="E48" s="15">
        <v>45812.25</v>
      </c>
      <c r="F48" s="14" t="s">
        <v>606</v>
      </c>
    </row>
    <row r="49" spans="1:6" ht="45" x14ac:dyDescent="0.25">
      <c r="A49" s="13" t="s">
        <v>388</v>
      </c>
      <c r="B49" s="13" t="s">
        <v>5</v>
      </c>
      <c r="C49" s="14" t="s">
        <v>389</v>
      </c>
      <c r="D49" s="15">
        <v>45811.875</v>
      </c>
      <c r="E49" s="15">
        <v>45812.25</v>
      </c>
      <c r="F49" s="14" t="s">
        <v>390</v>
      </c>
    </row>
    <row r="50" spans="1:6" ht="60" x14ac:dyDescent="0.25">
      <c r="A50" s="13" t="s">
        <v>388</v>
      </c>
      <c r="B50" s="13" t="s">
        <v>25</v>
      </c>
      <c r="C50" s="14" t="s">
        <v>607</v>
      </c>
      <c r="D50" s="15">
        <v>45811.833333333299</v>
      </c>
      <c r="E50" s="15">
        <v>45812.25</v>
      </c>
      <c r="F50" s="14" t="s">
        <v>608</v>
      </c>
    </row>
    <row r="51" spans="1:6" ht="60" x14ac:dyDescent="0.25">
      <c r="A51" s="13" t="s">
        <v>113</v>
      </c>
      <c r="B51" s="13" t="s">
        <v>6</v>
      </c>
      <c r="C51" s="14" t="s">
        <v>567</v>
      </c>
      <c r="D51" s="15">
        <v>45811.895833333299</v>
      </c>
      <c r="E51" s="15">
        <v>45812.25</v>
      </c>
      <c r="F51" s="14" t="s">
        <v>568</v>
      </c>
    </row>
    <row r="52" spans="1:6" ht="75" x14ac:dyDescent="0.25">
      <c r="A52" s="13" t="s">
        <v>113</v>
      </c>
      <c r="B52" s="13" t="s">
        <v>6</v>
      </c>
      <c r="C52" s="14" t="s">
        <v>569</v>
      </c>
      <c r="D52" s="15">
        <v>45811.895833333299</v>
      </c>
      <c r="E52" s="15">
        <v>45812.25</v>
      </c>
      <c r="F52" s="14" t="s">
        <v>568</v>
      </c>
    </row>
    <row r="53" spans="1:6" ht="90" x14ac:dyDescent="0.25">
      <c r="A53" s="13" t="s">
        <v>465</v>
      </c>
      <c r="B53" s="13" t="s">
        <v>5</v>
      </c>
      <c r="C53" s="14" t="s">
        <v>466</v>
      </c>
      <c r="D53" s="15">
        <v>45811.791666666701</v>
      </c>
      <c r="E53" s="15">
        <v>45811.999305555597</v>
      </c>
      <c r="F53" s="14" t="s">
        <v>467</v>
      </c>
    </row>
    <row r="54" spans="1:6" ht="75" x14ac:dyDescent="0.25">
      <c r="A54" s="13" t="s">
        <v>457</v>
      </c>
      <c r="B54" s="13" t="s">
        <v>4</v>
      </c>
      <c r="C54" s="14" t="s">
        <v>458</v>
      </c>
      <c r="D54" s="15">
        <v>45811.833333333299</v>
      </c>
      <c r="E54" s="15">
        <v>45812.25</v>
      </c>
      <c r="F54" s="14" t="s">
        <v>459</v>
      </c>
    </row>
    <row r="55" spans="1:6" ht="60" x14ac:dyDescent="0.25">
      <c r="A55" s="13" t="s">
        <v>457</v>
      </c>
      <c r="B55" s="13" t="s">
        <v>5</v>
      </c>
      <c r="C55" s="14" t="s">
        <v>460</v>
      </c>
      <c r="D55" s="15">
        <v>45811.833333333299</v>
      </c>
      <c r="E55" s="15">
        <v>45812.25</v>
      </c>
      <c r="F55" s="14" t="s">
        <v>461</v>
      </c>
    </row>
    <row r="56" spans="1:6" ht="60" x14ac:dyDescent="0.25">
      <c r="A56" s="13" t="s">
        <v>457</v>
      </c>
      <c r="B56" s="13" t="s">
        <v>5</v>
      </c>
      <c r="C56" s="14" t="s">
        <v>462</v>
      </c>
      <c r="D56" s="15">
        <v>45811.833333333299</v>
      </c>
      <c r="E56" s="15">
        <v>45812.25</v>
      </c>
      <c r="F56" s="14" t="s">
        <v>461</v>
      </c>
    </row>
    <row r="57" spans="1:6" ht="30" x14ac:dyDescent="0.25">
      <c r="A57" s="13" t="s">
        <v>457</v>
      </c>
      <c r="B57" s="13" t="s">
        <v>5</v>
      </c>
      <c r="C57" s="14" t="s">
        <v>463</v>
      </c>
      <c r="D57" s="15">
        <v>45811.833333333299</v>
      </c>
      <c r="E57" s="15">
        <v>45812.25</v>
      </c>
      <c r="F57" s="14" t="s">
        <v>464</v>
      </c>
    </row>
    <row r="58" spans="1:6" ht="45" x14ac:dyDescent="0.25">
      <c r="A58" s="13" t="s">
        <v>457</v>
      </c>
      <c r="B58" s="13" t="s">
        <v>5</v>
      </c>
      <c r="C58" s="14" t="s">
        <v>614</v>
      </c>
      <c r="D58" s="15">
        <v>45811.833333333299</v>
      </c>
      <c r="E58" s="15">
        <v>45812.25</v>
      </c>
      <c r="F58" s="14" t="s">
        <v>615</v>
      </c>
    </row>
    <row r="59" spans="1:6" ht="45" x14ac:dyDescent="0.25">
      <c r="A59" s="13" t="s">
        <v>457</v>
      </c>
      <c r="B59" s="13" t="s">
        <v>6</v>
      </c>
      <c r="C59" s="14" t="s">
        <v>820</v>
      </c>
      <c r="D59" s="15">
        <v>45811.833333333299</v>
      </c>
      <c r="E59" s="15">
        <v>45812.25</v>
      </c>
      <c r="F59" s="14" t="s">
        <v>510</v>
      </c>
    </row>
    <row r="60" spans="1:6" ht="60" x14ac:dyDescent="0.25">
      <c r="A60" s="13" t="s">
        <v>434</v>
      </c>
      <c r="B60" s="13" t="s">
        <v>6</v>
      </c>
      <c r="C60" s="14" t="s">
        <v>435</v>
      </c>
      <c r="D60" s="15">
        <v>45811.916666666701</v>
      </c>
      <c r="E60" s="15">
        <v>45812.229166666701</v>
      </c>
      <c r="F60" s="14" t="s">
        <v>436</v>
      </c>
    </row>
    <row r="61" spans="1:6" ht="45" x14ac:dyDescent="0.25">
      <c r="A61" s="13" t="s">
        <v>153</v>
      </c>
      <c r="B61" s="13" t="s">
        <v>2</v>
      </c>
      <c r="C61" s="14" t="s">
        <v>154</v>
      </c>
      <c r="D61" s="15">
        <v>45811.833333333299</v>
      </c>
      <c r="E61" s="15">
        <v>45812.25</v>
      </c>
      <c r="F61" s="14" t="s">
        <v>155</v>
      </c>
    </row>
    <row r="62" spans="1:6" ht="75" x14ac:dyDescent="0.25">
      <c r="A62" s="13" t="s">
        <v>153</v>
      </c>
      <c r="B62" s="13" t="s">
        <v>2</v>
      </c>
      <c r="C62" s="14" t="s">
        <v>472</v>
      </c>
      <c r="D62" s="15">
        <v>45811.833333333299</v>
      </c>
      <c r="E62" s="15">
        <v>45812.25</v>
      </c>
      <c r="F62" s="14" t="s">
        <v>473</v>
      </c>
    </row>
    <row r="63" spans="1:6" ht="75" x14ac:dyDescent="0.25">
      <c r="A63" s="13" t="s">
        <v>153</v>
      </c>
      <c r="B63" s="13" t="s">
        <v>6</v>
      </c>
      <c r="C63" s="14" t="s">
        <v>474</v>
      </c>
      <c r="D63" s="15">
        <v>45811.833333333299</v>
      </c>
      <c r="E63" s="15">
        <v>45812.25</v>
      </c>
      <c r="F63" s="14" t="s">
        <v>475</v>
      </c>
    </row>
    <row r="64" spans="1:6" ht="75" x14ac:dyDescent="0.25">
      <c r="A64" s="13" t="s">
        <v>153</v>
      </c>
      <c r="B64" s="13" t="s">
        <v>6</v>
      </c>
      <c r="C64" s="14" t="s">
        <v>476</v>
      </c>
      <c r="D64" s="15">
        <v>45811.833333333299</v>
      </c>
      <c r="E64" s="15">
        <v>45812.25</v>
      </c>
      <c r="F64" s="14" t="s">
        <v>477</v>
      </c>
    </row>
    <row r="65" spans="1:6" ht="60" x14ac:dyDescent="0.25">
      <c r="A65" s="13" t="s">
        <v>273</v>
      </c>
      <c r="B65" s="13" t="s">
        <v>2</v>
      </c>
      <c r="C65" s="14" t="s">
        <v>274</v>
      </c>
      <c r="D65" s="15">
        <v>45811.833333333299</v>
      </c>
      <c r="E65" s="15">
        <v>45812.25</v>
      </c>
      <c r="F65" s="14" t="s">
        <v>275</v>
      </c>
    </row>
    <row r="66" spans="1:6" ht="60" x14ac:dyDescent="0.25">
      <c r="A66" s="13" t="s">
        <v>517</v>
      </c>
      <c r="B66" s="13" t="s">
        <v>4</v>
      </c>
      <c r="C66" s="14" t="s">
        <v>518</v>
      </c>
      <c r="D66" s="15">
        <v>45811.833333333299</v>
      </c>
      <c r="E66" s="15">
        <v>45812.25</v>
      </c>
      <c r="F66" s="14" t="s">
        <v>519</v>
      </c>
    </row>
    <row r="67" spans="1:6" ht="60" x14ac:dyDescent="0.25">
      <c r="A67" s="13" t="s">
        <v>24</v>
      </c>
      <c r="B67" s="13" t="s">
        <v>5</v>
      </c>
      <c r="C67" s="14" t="s">
        <v>516</v>
      </c>
      <c r="D67" s="15">
        <v>45811.833333333299</v>
      </c>
      <c r="E67" s="15">
        <v>45812.25</v>
      </c>
      <c r="F67" s="14" t="s">
        <v>27</v>
      </c>
    </row>
    <row r="68" spans="1:6" ht="60" x14ac:dyDescent="0.25">
      <c r="A68" s="13" t="s">
        <v>44</v>
      </c>
      <c r="B68" s="13" t="s">
        <v>2</v>
      </c>
      <c r="C68" s="14" t="s">
        <v>282</v>
      </c>
      <c r="D68" s="15">
        <v>45811.833333333299</v>
      </c>
      <c r="E68" s="15">
        <v>45812.25</v>
      </c>
      <c r="F68" s="14" t="s">
        <v>283</v>
      </c>
    </row>
    <row r="69" spans="1:6" ht="60" x14ac:dyDescent="0.25">
      <c r="A69" s="13" t="s">
        <v>161</v>
      </c>
      <c r="B69" s="13" t="s">
        <v>4</v>
      </c>
      <c r="C69" s="14" t="s">
        <v>279</v>
      </c>
      <c r="D69" s="15">
        <v>45811.833333333299</v>
      </c>
      <c r="E69" s="15">
        <v>45812.25</v>
      </c>
      <c r="F69" s="14" t="s">
        <v>48</v>
      </c>
    </row>
    <row r="70" spans="1:6" ht="60" x14ac:dyDescent="0.25">
      <c r="A70" s="13" t="s">
        <v>520</v>
      </c>
      <c r="B70" s="13" t="s">
        <v>2</v>
      </c>
      <c r="C70" s="14" t="s">
        <v>521</v>
      </c>
      <c r="D70" s="15">
        <v>45811.833333333299</v>
      </c>
      <c r="E70" s="15">
        <v>45813.25</v>
      </c>
      <c r="F70" s="14" t="s">
        <v>522</v>
      </c>
    </row>
    <row r="71" spans="1:6" ht="60" x14ac:dyDescent="0.25">
      <c r="A71" s="13" t="s">
        <v>520</v>
      </c>
      <c r="B71" s="13" t="s">
        <v>2</v>
      </c>
      <c r="C71" s="14" t="s">
        <v>523</v>
      </c>
      <c r="D71" s="15">
        <v>45811.833333333299</v>
      </c>
      <c r="E71" s="15">
        <v>45812.25</v>
      </c>
      <c r="F71" s="14" t="s">
        <v>522</v>
      </c>
    </row>
    <row r="72" spans="1:6" ht="60" x14ac:dyDescent="0.25">
      <c r="A72" s="13" t="s">
        <v>20</v>
      </c>
      <c r="B72" s="13" t="s">
        <v>25</v>
      </c>
      <c r="C72" s="14" t="s">
        <v>232</v>
      </c>
      <c r="D72" s="15">
        <v>45811.833333333299</v>
      </c>
      <c r="E72" s="15">
        <v>45812.25</v>
      </c>
      <c r="F72" s="14" t="s">
        <v>233</v>
      </c>
    </row>
    <row r="73" spans="1:6" ht="60" x14ac:dyDescent="0.25">
      <c r="A73" s="13" t="s">
        <v>20</v>
      </c>
      <c r="B73" s="13" t="s">
        <v>4</v>
      </c>
      <c r="C73" s="14" t="s">
        <v>236</v>
      </c>
      <c r="D73" s="15">
        <v>45811.833333333299</v>
      </c>
      <c r="E73" s="15">
        <v>45812.25</v>
      </c>
      <c r="F73" s="14" t="s">
        <v>237</v>
      </c>
    </row>
    <row r="74" spans="1:6" ht="45" x14ac:dyDescent="0.25">
      <c r="A74" s="13" t="s">
        <v>20</v>
      </c>
      <c r="B74" s="13" t="s">
        <v>5</v>
      </c>
      <c r="C74" s="14" t="s">
        <v>240</v>
      </c>
      <c r="D74" s="15">
        <v>45811.833333333299</v>
      </c>
      <c r="E74" s="15">
        <v>45812.25</v>
      </c>
      <c r="F74" s="14" t="s">
        <v>241</v>
      </c>
    </row>
    <row r="75" spans="1:6" ht="45" x14ac:dyDescent="0.25">
      <c r="A75" s="13" t="s">
        <v>20</v>
      </c>
      <c r="B75" s="13" t="s">
        <v>7</v>
      </c>
      <c r="C75" s="14" t="s">
        <v>242</v>
      </c>
      <c r="D75" s="15">
        <v>45811.833333333299</v>
      </c>
      <c r="E75" s="15">
        <v>45812.25</v>
      </c>
      <c r="F75" s="14" t="s">
        <v>241</v>
      </c>
    </row>
    <row r="76" spans="1:6" ht="45" x14ac:dyDescent="0.25">
      <c r="A76" s="13" t="s">
        <v>478</v>
      </c>
      <c r="B76" s="13" t="s">
        <v>25</v>
      </c>
      <c r="C76" s="14" t="s">
        <v>479</v>
      </c>
      <c r="D76" s="15">
        <v>45811.833333333299</v>
      </c>
      <c r="E76" s="15">
        <v>45812.25</v>
      </c>
      <c r="F76" s="14" t="s">
        <v>480</v>
      </c>
    </row>
    <row r="77" spans="1:6" ht="45" x14ac:dyDescent="0.25">
      <c r="A77" s="13" t="s">
        <v>478</v>
      </c>
      <c r="B77" s="13" t="s">
        <v>25</v>
      </c>
      <c r="C77" s="14" t="s">
        <v>504</v>
      </c>
      <c r="D77" s="15">
        <v>45811.875</v>
      </c>
      <c r="E77" s="15">
        <v>45812.25</v>
      </c>
      <c r="F77" s="14" t="s">
        <v>505</v>
      </c>
    </row>
    <row r="78" spans="1:6" ht="45" x14ac:dyDescent="0.25">
      <c r="A78" s="13" t="s">
        <v>255</v>
      </c>
      <c r="B78" s="13" t="s">
        <v>4</v>
      </c>
      <c r="C78" s="14" t="s">
        <v>256</v>
      </c>
      <c r="D78" s="15">
        <v>45811.833333333299</v>
      </c>
      <c r="E78" s="15">
        <v>45812.25</v>
      </c>
      <c r="F78" s="14" t="s">
        <v>257</v>
      </c>
    </row>
    <row r="79" spans="1:6" ht="45" x14ac:dyDescent="0.25">
      <c r="A79" s="13" t="s">
        <v>255</v>
      </c>
      <c r="B79" s="13" t="s">
        <v>2</v>
      </c>
      <c r="C79" s="14" t="s">
        <v>296</v>
      </c>
      <c r="D79" s="15">
        <v>45811.875</v>
      </c>
      <c r="E79" s="15">
        <v>45812.208333333299</v>
      </c>
      <c r="F79" s="14" t="s">
        <v>297</v>
      </c>
    </row>
    <row r="80" spans="1:6" ht="45" x14ac:dyDescent="0.25">
      <c r="A80" s="13" t="s">
        <v>255</v>
      </c>
      <c r="B80" s="13" t="s">
        <v>4</v>
      </c>
      <c r="C80" s="14" t="s">
        <v>619</v>
      </c>
      <c r="D80" s="15">
        <v>45811.875</v>
      </c>
      <c r="E80" s="15">
        <v>45812.25</v>
      </c>
      <c r="F80" s="14" t="s">
        <v>620</v>
      </c>
    </row>
    <row r="81" spans="1:6" ht="45" x14ac:dyDescent="0.25">
      <c r="A81" s="13" t="s">
        <v>255</v>
      </c>
      <c r="B81" s="13" t="s">
        <v>25</v>
      </c>
      <c r="C81" s="14" t="s">
        <v>492</v>
      </c>
      <c r="D81" s="15">
        <v>45811.875</v>
      </c>
      <c r="E81" s="15">
        <v>45812.25</v>
      </c>
      <c r="F81" s="14" t="s">
        <v>493</v>
      </c>
    </row>
    <row r="82" spans="1:6" ht="30" x14ac:dyDescent="0.25">
      <c r="A82" s="13" t="s">
        <v>487</v>
      </c>
      <c r="B82" s="13" t="s">
        <v>4</v>
      </c>
      <c r="C82" s="14" t="s">
        <v>616</v>
      </c>
      <c r="D82" s="15">
        <v>45811.833333333299</v>
      </c>
      <c r="E82" s="15">
        <v>45812.25</v>
      </c>
      <c r="F82" s="14" t="s">
        <v>617</v>
      </c>
    </row>
    <row r="83" spans="1:6" ht="30" x14ac:dyDescent="0.25">
      <c r="A83" s="13" t="s">
        <v>487</v>
      </c>
      <c r="B83" s="13" t="s">
        <v>5</v>
      </c>
      <c r="C83" s="14" t="s">
        <v>618</v>
      </c>
      <c r="D83" s="15">
        <v>45811.833333333299</v>
      </c>
      <c r="E83" s="15">
        <v>45812.25</v>
      </c>
      <c r="F83" s="14" t="s">
        <v>617</v>
      </c>
    </row>
    <row r="84" spans="1:6" ht="30" x14ac:dyDescent="0.25">
      <c r="A84" s="13" t="s">
        <v>105</v>
      </c>
      <c r="B84" s="13" t="s">
        <v>5</v>
      </c>
      <c r="C84" s="14" t="s">
        <v>379</v>
      </c>
      <c r="D84" s="15">
        <v>45811.833333333299</v>
      </c>
      <c r="E84" s="15">
        <v>45812.25</v>
      </c>
      <c r="F84" s="14" t="s">
        <v>380</v>
      </c>
    </row>
    <row r="85" spans="1:6" ht="30" x14ac:dyDescent="0.25">
      <c r="A85" s="13" t="s">
        <v>360</v>
      </c>
      <c r="B85" s="13" t="s">
        <v>6</v>
      </c>
      <c r="C85" s="14" t="s">
        <v>361</v>
      </c>
      <c r="D85" s="15">
        <v>45811.875</v>
      </c>
      <c r="E85" s="15">
        <v>45812.208333333299</v>
      </c>
      <c r="F85" s="14" t="s">
        <v>358</v>
      </c>
    </row>
    <row r="86" spans="1:6" ht="45" x14ac:dyDescent="0.25">
      <c r="A86" s="13" t="s">
        <v>360</v>
      </c>
      <c r="B86" s="13" t="s">
        <v>6</v>
      </c>
      <c r="C86" s="14" t="s">
        <v>362</v>
      </c>
      <c r="D86" s="15">
        <v>45811.875</v>
      </c>
      <c r="E86" s="15">
        <v>45812.208333333299</v>
      </c>
      <c r="F86" s="14" t="s">
        <v>358</v>
      </c>
    </row>
    <row r="87" spans="1:6" ht="45" x14ac:dyDescent="0.25">
      <c r="A87" s="13" t="s">
        <v>360</v>
      </c>
      <c r="B87" s="13" t="s">
        <v>5</v>
      </c>
      <c r="C87" s="14" t="s">
        <v>363</v>
      </c>
      <c r="D87" s="15">
        <v>45811.875</v>
      </c>
      <c r="E87" s="15">
        <v>45812.208333333299</v>
      </c>
      <c r="F87" s="14" t="s">
        <v>358</v>
      </c>
    </row>
    <row r="88" spans="1:6" ht="45" x14ac:dyDescent="0.25">
      <c r="A88" s="13" t="s">
        <v>525</v>
      </c>
      <c r="B88" s="13" t="s">
        <v>2</v>
      </c>
      <c r="C88" s="14" t="s">
        <v>526</v>
      </c>
      <c r="D88" s="15">
        <v>45811.833333333299</v>
      </c>
      <c r="E88" s="15">
        <v>45812.208333333299</v>
      </c>
      <c r="F88" s="14" t="s">
        <v>527</v>
      </c>
    </row>
    <row r="89" spans="1:6" ht="45" x14ac:dyDescent="0.25">
      <c r="A89" s="13" t="s">
        <v>49</v>
      </c>
      <c r="B89" s="13" t="s">
        <v>5</v>
      </c>
      <c r="C89" s="14" t="s">
        <v>50</v>
      </c>
      <c r="D89" s="15">
        <v>45804.833333333299</v>
      </c>
      <c r="E89" s="15">
        <v>45832.25</v>
      </c>
      <c r="F89" s="14" t="s">
        <v>51</v>
      </c>
    </row>
    <row r="90" spans="1:6" ht="45" x14ac:dyDescent="0.25">
      <c r="A90" s="13" t="s">
        <v>49</v>
      </c>
      <c r="B90" s="13" t="s">
        <v>25</v>
      </c>
      <c r="C90" s="14" t="s">
        <v>293</v>
      </c>
      <c r="D90" s="15">
        <v>45811.833333333299</v>
      </c>
      <c r="E90" s="15">
        <v>45812.25</v>
      </c>
      <c r="F90" s="14" t="s">
        <v>51</v>
      </c>
    </row>
    <row r="91" spans="1:6" ht="45" x14ac:dyDescent="0.25">
      <c r="A91" s="13" t="s">
        <v>177</v>
      </c>
      <c r="B91" s="13" t="s">
        <v>4</v>
      </c>
      <c r="C91" s="14" t="s">
        <v>178</v>
      </c>
      <c r="D91" s="15">
        <v>45811.833333333299</v>
      </c>
      <c r="E91" s="15">
        <v>45812.25</v>
      </c>
      <c r="F91" s="14" t="s">
        <v>179</v>
      </c>
    </row>
    <row r="92" spans="1:6" ht="45" x14ac:dyDescent="0.25">
      <c r="A92" s="13" t="s">
        <v>180</v>
      </c>
      <c r="B92" s="13" t="s">
        <v>6</v>
      </c>
      <c r="C92" s="14" t="s">
        <v>352</v>
      </c>
      <c r="D92" s="15">
        <v>45811.875</v>
      </c>
      <c r="E92" s="15">
        <v>45812.25</v>
      </c>
      <c r="F92" s="14" t="s">
        <v>353</v>
      </c>
    </row>
    <row r="93" spans="1:6" ht="45" x14ac:dyDescent="0.25">
      <c r="A93" s="13" t="s">
        <v>532</v>
      </c>
      <c r="B93" s="13" t="s">
        <v>2</v>
      </c>
      <c r="C93" s="14" t="s">
        <v>533</v>
      </c>
      <c r="D93" s="15">
        <v>45811.833333333299</v>
      </c>
      <c r="E93" s="15">
        <v>45812.25</v>
      </c>
      <c r="F93" s="14" t="s">
        <v>534</v>
      </c>
    </row>
    <row r="94" spans="1:6" ht="45" x14ac:dyDescent="0.25">
      <c r="A94" s="13" t="s">
        <v>537</v>
      </c>
      <c r="B94" s="13" t="s">
        <v>5</v>
      </c>
      <c r="C94" s="14" t="s">
        <v>538</v>
      </c>
      <c r="D94" s="15">
        <v>45811.875</v>
      </c>
      <c r="E94" s="15">
        <v>45812.208333333299</v>
      </c>
      <c r="F94" s="14" t="s">
        <v>539</v>
      </c>
    </row>
    <row r="95" spans="1:6" ht="45" x14ac:dyDescent="0.25">
      <c r="A95" s="13" t="s">
        <v>63</v>
      </c>
      <c r="B95" s="13" t="s">
        <v>6</v>
      </c>
      <c r="C95" s="14" t="s">
        <v>267</v>
      </c>
      <c r="D95" s="15">
        <v>45811.916666666701</v>
      </c>
      <c r="E95" s="15">
        <v>45812.208333333299</v>
      </c>
      <c r="F95" s="14" t="s">
        <v>268</v>
      </c>
    </row>
    <row r="96" spans="1:6" ht="45" x14ac:dyDescent="0.25">
      <c r="A96" s="13" t="s">
        <v>63</v>
      </c>
      <c r="B96" s="13" t="s">
        <v>6</v>
      </c>
      <c r="C96" s="14" t="s">
        <v>269</v>
      </c>
      <c r="D96" s="15">
        <v>45811.916666666701</v>
      </c>
      <c r="E96" s="15">
        <v>45812.208333333299</v>
      </c>
      <c r="F96" s="14" t="s">
        <v>268</v>
      </c>
    </row>
    <row r="97" spans="1:6" ht="45" x14ac:dyDescent="0.25">
      <c r="A97" s="13" t="s">
        <v>63</v>
      </c>
      <c r="B97" s="13" t="s">
        <v>6</v>
      </c>
      <c r="C97" s="14" t="s">
        <v>524</v>
      </c>
      <c r="D97" s="15">
        <v>45811.833333333299</v>
      </c>
      <c r="E97" s="15">
        <v>45812.25</v>
      </c>
      <c r="F97" s="14" t="s">
        <v>288</v>
      </c>
    </row>
    <row r="98" spans="1:6" ht="45" x14ac:dyDescent="0.25">
      <c r="A98" s="13" t="s">
        <v>63</v>
      </c>
      <c r="B98" s="13" t="s">
        <v>6</v>
      </c>
      <c r="C98" s="14" t="s">
        <v>290</v>
      </c>
      <c r="D98" s="15">
        <v>45811.833333333299</v>
      </c>
      <c r="E98" s="15">
        <v>45812.25</v>
      </c>
      <c r="F98" s="14" t="s">
        <v>291</v>
      </c>
    </row>
    <row r="99" spans="1:6" ht="30" x14ac:dyDescent="0.25">
      <c r="A99" s="13" t="s">
        <v>63</v>
      </c>
      <c r="B99" s="13" t="s">
        <v>6</v>
      </c>
      <c r="C99" s="14" t="s">
        <v>292</v>
      </c>
      <c r="D99" s="15">
        <v>45811.833333333299</v>
      </c>
      <c r="E99" s="15">
        <v>45812.25</v>
      </c>
      <c r="F99" s="14" t="s">
        <v>291</v>
      </c>
    </row>
    <row r="100" spans="1:6" ht="45" x14ac:dyDescent="0.25">
      <c r="A100" s="13" t="s">
        <v>63</v>
      </c>
      <c r="B100" s="13" t="s">
        <v>6</v>
      </c>
      <c r="C100" s="14" t="s">
        <v>321</v>
      </c>
      <c r="D100" s="15">
        <v>45811.833333333299</v>
      </c>
      <c r="E100" s="15">
        <v>45812.208333333299</v>
      </c>
      <c r="F100" s="14" t="s">
        <v>322</v>
      </c>
    </row>
    <row r="101" spans="1:6" ht="45" x14ac:dyDescent="0.25">
      <c r="A101" s="13" t="s">
        <v>63</v>
      </c>
      <c r="B101" s="13" t="s">
        <v>6</v>
      </c>
      <c r="C101" s="14" t="s">
        <v>535</v>
      </c>
      <c r="D101" s="15">
        <v>45811.833333333299</v>
      </c>
      <c r="E101" s="15">
        <v>45812.208333333299</v>
      </c>
      <c r="F101" s="14" t="s">
        <v>536</v>
      </c>
    </row>
    <row r="102" spans="1:6" ht="45" x14ac:dyDescent="0.25">
      <c r="A102" s="13" t="s">
        <v>63</v>
      </c>
      <c r="B102" s="13" t="s">
        <v>6</v>
      </c>
      <c r="C102" s="14" t="s">
        <v>341</v>
      </c>
      <c r="D102" s="15">
        <v>45811.833333333299</v>
      </c>
      <c r="E102" s="15">
        <v>45812.25</v>
      </c>
      <c r="F102" s="14" t="s">
        <v>342</v>
      </c>
    </row>
    <row r="103" spans="1:6" ht="45" x14ac:dyDescent="0.25">
      <c r="A103" s="13" t="s">
        <v>63</v>
      </c>
      <c r="B103" s="13" t="s">
        <v>6</v>
      </c>
      <c r="C103" s="14" t="s">
        <v>343</v>
      </c>
      <c r="D103" s="15">
        <v>45811.833333333299</v>
      </c>
      <c r="E103" s="15">
        <v>45812.25</v>
      </c>
      <c r="F103" s="14" t="s">
        <v>342</v>
      </c>
    </row>
    <row r="104" spans="1:6" ht="45" x14ac:dyDescent="0.25">
      <c r="A104" s="13" t="s">
        <v>194</v>
      </c>
      <c r="B104" s="13" t="s">
        <v>2</v>
      </c>
      <c r="C104" s="14" t="s">
        <v>347</v>
      </c>
      <c r="D104" s="15">
        <v>45811.833333333299</v>
      </c>
      <c r="E104" s="15">
        <v>45812.25</v>
      </c>
      <c r="F104" s="14" t="s">
        <v>346</v>
      </c>
    </row>
    <row r="105" spans="1:6" ht="45" x14ac:dyDescent="0.25">
      <c r="A105" s="13" t="s">
        <v>194</v>
      </c>
      <c r="B105" s="13" t="s">
        <v>6</v>
      </c>
      <c r="C105" s="14" t="s">
        <v>348</v>
      </c>
      <c r="D105" s="15">
        <v>45811.833333333299</v>
      </c>
      <c r="E105" s="15">
        <v>45812.25</v>
      </c>
      <c r="F105" s="14" t="s">
        <v>349</v>
      </c>
    </row>
    <row r="106" spans="1:6" ht="45" x14ac:dyDescent="0.25">
      <c r="A106" s="13" t="s">
        <v>194</v>
      </c>
      <c r="B106" s="13" t="s">
        <v>6</v>
      </c>
      <c r="C106" s="14" t="s">
        <v>350</v>
      </c>
      <c r="D106" s="15">
        <v>45811.833333333299</v>
      </c>
      <c r="E106" s="15">
        <v>45812.25</v>
      </c>
      <c r="F106" s="14" t="s">
        <v>349</v>
      </c>
    </row>
    <row r="107" spans="1:6" ht="45" x14ac:dyDescent="0.25">
      <c r="A107" s="13" t="s">
        <v>63</v>
      </c>
      <c r="B107" s="13" t="s">
        <v>6</v>
      </c>
      <c r="C107" s="14" t="s">
        <v>542</v>
      </c>
      <c r="D107" s="15">
        <v>45811.833333333299</v>
      </c>
      <c r="E107" s="15">
        <v>45812.25</v>
      </c>
      <c r="F107" s="14" t="s">
        <v>349</v>
      </c>
    </row>
    <row r="108" spans="1:6" ht="30" x14ac:dyDescent="0.25">
      <c r="A108" s="13" t="s">
        <v>194</v>
      </c>
      <c r="B108" s="13" t="s">
        <v>2</v>
      </c>
      <c r="C108" s="14" t="s">
        <v>195</v>
      </c>
      <c r="D108" s="15">
        <v>45811.854166666701</v>
      </c>
      <c r="E108" s="15">
        <v>45812.25</v>
      </c>
      <c r="F108" s="14" t="s">
        <v>192</v>
      </c>
    </row>
    <row r="109" spans="1:6" ht="30" x14ac:dyDescent="0.25">
      <c r="A109" s="13" t="s">
        <v>63</v>
      </c>
      <c r="B109" s="13" t="s">
        <v>2</v>
      </c>
      <c r="C109" s="14" t="s">
        <v>196</v>
      </c>
      <c r="D109" s="15">
        <v>45811.854166666701</v>
      </c>
      <c r="E109" s="15">
        <v>45812.25</v>
      </c>
      <c r="F109" s="14" t="s">
        <v>192</v>
      </c>
    </row>
    <row r="110" spans="1:6" ht="30" x14ac:dyDescent="0.25">
      <c r="A110" s="13" t="s">
        <v>56</v>
      </c>
      <c r="B110" s="13" t="s">
        <v>5</v>
      </c>
      <c r="C110" s="14" t="s">
        <v>313</v>
      </c>
      <c r="D110" s="15">
        <v>45811.833333333299</v>
      </c>
      <c r="E110" s="15">
        <v>45812.25</v>
      </c>
      <c r="F110" s="14" t="s">
        <v>314</v>
      </c>
    </row>
    <row r="111" spans="1:6" ht="45" x14ac:dyDescent="0.25">
      <c r="A111" s="13" t="s">
        <v>408</v>
      </c>
      <c r="B111" s="13" t="s">
        <v>5</v>
      </c>
      <c r="C111" s="14" t="s">
        <v>409</v>
      </c>
      <c r="D111" s="15">
        <v>45811.833333333299</v>
      </c>
      <c r="E111" s="15">
        <v>45812.25</v>
      </c>
      <c r="F111" s="14" t="s">
        <v>407</v>
      </c>
    </row>
    <row r="112" spans="1:6" ht="60" x14ac:dyDescent="0.25">
      <c r="A112" s="13" t="s">
        <v>119</v>
      </c>
      <c r="B112" s="13" t="s">
        <v>5</v>
      </c>
      <c r="C112" s="14" t="s">
        <v>120</v>
      </c>
      <c r="D112" s="15">
        <v>45811.833333333299</v>
      </c>
      <c r="E112" s="15">
        <v>45812.25</v>
      </c>
      <c r="F112" s="14" t="s">
        <v>121</v>
      </c>
    </row>
    <row r="113" spans="1:6" ht="45" x14ac:dyDescent="0.25">
      <c r="A113" s="13" t="s">
        <v>119</v>
      </c>
      <c r="B113" s="13" t="s">
        <v>5</v>
      </c>
      <c r="C113" s="14" t="s">
        <v>122</v>
      </c>
      <c r="D113" s="15">
        <v>45811.833333333299</v>
      </c>
      <c r="E113" s="15">
        <v>45812.25</v>
      </c>
      <c r="F113" s="14" t="s">
        <v>121</v>
      </c>
    </row>
    <row r="114" spans="1:6" ht="45" x14ac:dyDescent="0.25">
      <c r="A114" s="13" t="s">
        <v>119</v>
      </c>
      <c r="B114" s="13" t="s">
        <v>5</v>
      </c>
      <c r="C114" s="14" t="s">
        <v>123</v>
      </c>
      <c r="D114" s="15">
        <v>45811.833333333299</v>
      </c>
      <c r="E114" s="15">
        <v>45812.25</v>
      </c>
      <c r="F114" s="14" t="s">
        <v>121</v>
      </c>
    </row>
    <row r="115" spans="1:6" ht="45" x14ac:dyDescent="0.25">
      <c r="A115" s="13" t="s">
        <v>119</v>
      </c>
      <c r="B115" s="13" t="s">
        <v>5</v>
      </c>
      <c r="C115" s="14" t="s">
        <v>405</v>
      </c>
      <c r="D115" s="15">
        <v>45811.833333333299</v>
      </c>
      <c r="E115" s="15">
        <v>45812.25</v>
      </c>
      <c r="F115" s="14" t="s">
        <v>121</v>
      </c>
    </row>
    <row r="116" spans="1:6" ht="45" x14ac:dyDescent="0.25">
      <c r="A116" s="13" t="s">
        <v>414</v>
      </c>
      <c r="B116" s="13" t="s">
        <v>6</v>
      </c>
      <c r="C116" s="14" t="s">
        <v>415</v>
      </c>
      <c r="D116" s="15">
        <v>45811.833333333299</v>
      </c>
      <c r="E116" s="15">
        <v>45812.25</v>
      </c>
      <c r="F116" s="14" t="s">
        <v>416</v>
      </c>
    </row>
    <row r="117" spans="1:6" ht="45" x14ac:dyDescent="0.25">
      <c r="A117" s="13" t="s">
        <v>414</v>
      </c>
      <c r="B117" s="13" t="s">
        <v>2</v>
      </c>
      <c r="C117" s="14" t="s">
        <v>417</v>
      </c>
      <c r="D117" s="15">
        <v>45811.833333333299</v>
      </c>
      <c r="E117" s="15">
        <v>45812.25</v>
      </c>
      <c r="F117" s="14" t="s">
        <v>416</v>
      </c>
    </row>
    <row r="118" spans="1:6" ht="45" x14ac:dyDescent="0.25">
      <c r="A118" s="13" t="s">
        <v>127</v>
      </c>
      <c r="B118" s="13" t="s">
        <v>7</v>
      </c>
      <c r="C118" s="14" t="s">
        <v>421</v>
      </c>
      <c r="D118" s="15">
        <v>45811.916666666701</v>
      </c>
      <c r="E118" s="15">
        <v>45812.208333333299</v>
      </c>
      <c r="F118" s="14" t="s">
        <v>422</v>
      </c>
    </row>
    <row r="119" spans="1:6" ht="45" x14ac:dyDescent="0.25">
      <c r="A119" s="13" t="s">
        <v>127</v>
      </c>
      <c r="B119" s="13" t="s">
        <v>7</v>
      </c>
      <c r="C119" s="14" t="s">
        <v>583</v>
      </c>
      <c r="D119" s="15">
        <v>45811.916666666701</v>
      </c>
      <c r="E119" s="15">
        <v>45812.229166666701</v>
      </c>
      <c r="F119" s="14" t="s">
        <v>584</v>
      </c>
    </row>
    <row r="120" spans="1:6" ht="30" x14ac:dyDescent="0.25">
      <c r="A120" s="13" t="s">
        <v>127</v>
      </c>
      <c r="B120" s="13" t="s">
        <v>7</v>
      </c>
      <c r="C120" s="14" t="s">
        <v>425</v>
      </c>
      <c r="D120" s="15">
        <v>45811.916666666701</v>
      </c>
      <c r="E120" s="15">
        <v>45812.229166666701</v>
      </c>
      <c r="F120" s="14" t="s">
        <v>426</v>
      </c>
    </row>
    <row r="121" spans="1:6" ht="45" x14ac:dyDescent="0.25">
      <c r="A121" s="13" t="s">
        <v>127</v>
      </c>
      <c r="B121" s="13" t="s">
        <v>8</v>
      </c>
      <c r="C121" s="14" t="s">
        <v>128</v>
      </c>
      <c r="D121" s="15">
        <v>45811.916666666701</v>
      </c>
      <c r="E121" s="15">
        <v>45812.229166666701</v>
      </c>
      <c r="F121" s="14" t="s">
        <v>129</v>
      </c>
    </row>
    <row r="122" spans="1:6" ht="45" x14ac:dyDescent="0.25">
      <c r="A122" s="13" t="s">
        <v>127</v>
      </c>
      <c r="B122" s="13" t="s">
        <v>8</v>
      </c>
      <c r="C122" s="14" t="s">
        <v>130</v>
      </c>
      <c r="D122" s="15">
        <v>45811.916666666701</v>
      </c>
      <c r="E122" s="15">
        <v>45812.229166666701</v>
      </c>
      <c r="F122" s="14" t="s">
        <v>129</v>
      </c>
    </row>
    <row r="123" spans="1:6" ht="90" x14ac:dyDescent="0.25">
      <c r="A123" s="13" t="s">
        <v>127</v>
      </c>
      <c r="B123" s="13" t="s">
        <v>8</v>
      </c>
      <c r="C123" s="14" t="s">
        <v>589</v>
      </c>
      <c r="D123" s="15">
        <v>45811.916666666701</v>
      </c>
      <c r="E123" s="15">
        <v>45812.229166666701</v>
      </c>
      <c r="F123" s="14" t="s">
        <v>590</v>
      </c>
    </row>
    <row r="124" spans="1:6" ht="90" x14ac:dyDescent="0.25">
      <c r="A124" s="13" t="s">
        <v>127</v>
      </c>
      <c r="B124" s="13" t="s">
        <v>8</v>
      </c>
      <c r="C124" s="14" t="s">
        <v>591</v>
      </c>
      <c r="D124" s="15">
        <v>45811.916666666701</v>
      </c>
      <c r="E124" s="15">
        <v>45812.229166666701</v>
      </c>
      <c r="F124" s="14" t="s">
        <v>592</v>
      </c>
    </row>
    <row r="125" spans="1:6" ht="90" x14ac:dyDescent="0.25">
      <c r="A125" s="13" t="s">
        <v>127</v>
      </c>
      <c r="B125" s="13" t="s">
        <v>4</v>
      </c>
      <c r="C125" s="14" t="s">
        <v>593</v>
      </c>
      <c r="D125" s="15">
        <v>45811.916666666701</v>
      </c>
      <c r="E125" s="15">
        <v>45812.229166666701</v>
      </c>
      <c r="F125" s="14" t="s">
        <v>594</v>
      </c>
    </row>
    <row r="126" spans="1:6" ht="45" x14ac:dyDescent="0.25">
      <c r="A126" s="13" t="s">
        <v>127</v>
      </c>
      <c r="B126" s="13" t="s">
        <v>8</v>
      </c>
      <c r="C126" s="14" t="s">
        <v>597</v>
      </c>
      <c r="D126" s="15">
        <v>45811.916666666701</v>
      </c>
      <c r="E126" s="15">
        <v>45812.229166666701</v>
      </c>
      <c r="F126" s="14" t="s">
        <v>598</v>
      </c>
    </row>
    <row r="127" spans="1:6" ht="45" x14ac:dyDescent="0.25">
      <c r="A127" s="13" t="s">
        <v>127</v>
      </c>
      <c r="B127" s="13" t="s">
        <v>6</v>
      </c>
      <c r="C127" s="14" t="s">
        <v>145</v>
      </c>
      <c r="D127" s="15">
        <v>45811.916666666701</v>
      </c>
      <c r="E127" s="15">
        <v>45812.229166666701</v>
      </c>
      <c r="F127" s="14" t="s">
        <v>146</v>
      </c>
    </row>
    <row r="128" spans="1:6" ht="45" x14ac:dyDescent="0.25">
      <c r="A128" s="13" t="s">
        <v>147</v>
      </c>
      <c r="B128" s="13" t="s">
        <v>4</v>
      </c>
      <c r="C128" s="14" t="s">
        <v>148</v>
      </c>
      <c r="D128" s="15">
        <v>45811.916666666701</v>
      </c>
      <c r="E128" s="15">
        <v>45812.229166666701</v>
      </c>
      <c r="F128" s="14" t="s">
        <v>146</v>
      </c>
    </row>
    <row r="129" spans="1:6" ht="45" x14ac:dyDescent="0.25">
      <c r="A129" s="13" t="s">
        <v>570</v>
      </c>
      <c r="B129" s="13" t="s">
        <v>4</v>
      </c>
      <c r="C129" s="14" t="s">
        <v>571</v>
      </c>
      <c r="D129" s="15">
        <v>45811.875</v>
      </c>
      <c r="E129" s="15">
        <v>45812.25</v>
      </c>
      <c r="F129" s="14" t="s">
        <v>572</v>
      </c>
    </row>
    <row r="130" spans="1:6" ht="45" x14ac:dyDescent="0.25">
      <c r="A130" s="13" t="s">
        <v>573</v>
      </c>
      <c r="B130" s="13" t="s">
        <v>6</v>
      </c>
      <c r="C130" s="14" t="s">
        <v>574</v>
      </c>
      <c r="D130" s="15">
        <v>45811.875</v>
      </c>
      <c r="E130" s="15">
        <v>45812.25</v>
      </c>
      <c r="F130" s="14" t="s">
        <v>575</v>
      </c>
    </row>
    <row r="131" spans="1:6" ht="45" x14ac:dyDescent="0.25">
      <c r="A131" s="13" t="s">
        <v>210</v>
      </c>
      <c r="B131" s="13" t="s">
        <v>2</v>
      </c>
      <c r="C131" s="14" t="s">
        <v>564</v>
      </c>
      <c r="D131" s="15">
        <v>45811.895833333299</v>
      </c>
      <c r="E131" s="15">
        <v>45812.25</v>
      </c>
      <c r="F131" s="14" t="s">
        <v>565</v>
      </c>
    </row>
    <row r="132" spans="1:6" ht="45" x14ac:dyDescent="0.25">
      <c r="A132" s="13" t="s">
        <v>210</v>
      </c>
      <c r="B132" s="13" t="s">
        <v>2</v>
      </c>
      <c r="C132" s="14" t="s">
        <v>566</v>
      </c>
      <c r="D132" s="15">
        <v>45811.895833333299</v>
      </c>
      <c r="E132" s="15">
        <v>45812.25</v>
      </c>
      <c r="F132" s="14" t="s">
        <v>565</v>
      </c>
    </row>
    <row r="133" spans="1:6" ht="45" x14ac:dyDescent="0.25">
      <c r="A133" s="13" t="s">
        <v>210</v>
      </c>
      <c r="B133" s="13" t="s">
        <v>4</v>
      </c>
      <c r="C133" s="14" t="s">
        <v>585</v>
      </c>
      <c r="D133" s="15">
        <v>45811.916666666701</v>
      </c>
      <c r="E133" s="15">
        <v>45812.229166666701</v>
      </c>
      <c r="F133" s="14" t="s">
        <v>586</v>
      </c>
    </row>
    <row r="134" spans="1:6" ht="45" x14ac:dyDescent="0.25">
      <c r="A134" s="13" t="s">
        <v>393</v>
      </c>
      <c r="B134" s="13" t="s">
        <v>5</v>
      </c>
      <c r="C134" s="14" t="s">
        <v>587</v>
      </c>
      <c r="D134" s="15">
        <v>45811.916666666701</v>
      </c>
      <c r="E134" s="15">
        <v>45812.229166666701</v>
      </c>
      <c r="F134" s="14" t="s">
        <v>588</v>
      </c>
    </row>
    <row r="135" spans="1:6" ht="45" x14ac:dyDescent="0.25">
      <c r="A135" s="13" t="s">
        <v>393</v>
      </c>
      <c r="B135" s="13" t="s">
        <v>4</v>
      </c>
      <c r="C135" s="14" t="s">
        <v>595</v>
      </c>
      <c r="D135" s="15">
        <v>45811.916666666701</v>
      </c>
      <c r="E135" s="15">
        <v>45812.229166666701</v>
      </c>
      <c r="F135" s="14" t="s">
        <v>596</v>
      </c>
    </row>
    <row r="136" spans="1:6" ht="45" x14ac:dyDescent="0.25">
      <c r="A136" s="13" t="s">
        <v>37</v>
      </c>
      <c r="B136" s="13" t="s">
        <v>6</v>
      </c>
      <c r="C136" s="14" t="s">
        <v>42</v>
      </c>
      <c r="D136" s="15">
        <v>45811.895833333299</v>
      </c>
      <c r="E136" s="15">
        <v>45812.25</v>
      </c>
      <c r="F136" s="14" t="s">
        <v>43</v>
      </c>
    </row>
    <row r="137" spans="1:6" ht="45" x14ac:dyDescent="0.25">
      <c r="A137" s="13" t="s">
        <v>37</v>
      </c>
      <c r="B137" s="13" t="s">
        <v>6</v>
      </c>
      <c r="C137" s="14" t="s">
        <v>494</v>
      </c>
      <c r="D137" s="15">
        <v>45811.875</v>
      </c>
      <c r="E137" s="15">
        <v>45812.25</v>
      </c>
      <c r="F137" s="14" t="s">
        <v>495</v>
      </c>
    </row>
    <row r="138" spans="1:6" ht="45" x14ac:dyDescent="0.25">
      <c r="A138" s="13" t="s">
        <v>500</v>
      </c>
      <c r="B138" s="13" t="s">
        <v>2</v>
      </c>
      <c r="C138" s="14" t="s">
        <v>501</v>
      </c>
      <c r="D138" s="15">
        <v>45811.875</v>
      </c>
      <c r="E138" s="15">
        <v>45812.208333333299</v>
      </c>
      <c r="F138" s="14" t="s">
        <v>502</v>
      </c>
    </row>
    <row r="139" spans="1:6" ht="60" x14ac:dyDescent="0.25">
      <c r="A139" s="13" t="s">
        <v>500</v>
      </c>
      <c r="B139" s="13" t="s">
        <v>6</v>
      </c>
      <c r="C139" s="14" t="s">
        <v>503</v>
      </c>
      <c r="D139" s="15">
        <v>45811.875</v>
      </c>
      <c r="E139" s="15">
        <v>45812.208333333299</v>
      </c>
      <c r="F139" s="14" t="s">
        <v>502</v>
      </c>
    </row>
    <row r="140" spans="1:6" ht="60" x14ac:dyDescent="0.25">
      <c r="A140" s="13" t="s">
        <v>46</v>
      </c>
      <c r="B140" s="13" t="s">
        <v>25</v>
      </c>
      <c r="C140" s="14" t="s">
        <v>47</v>
      </c>
      <c r="D140" s="15">
        <v>45811.25</v>
      </c>
      <c r="E140" s="15">
        <v>45811.833333333299</v>
      </c>
      <c r="F140" s="14" t="s">
        <v>48</v>
      </c>
    </row>
    <row r="141" spans="1:6" ht="45" x14ac:dyDescent="0.25">
      <c r="A141" s="13" t="s">
        <v>46</v>
      </c>
      <c r="B141" s="13" t="s">
        <v>5</v>
      </c>
      <c r="C141" s="14" t="s">
        <v>278</v>
      </c>
      <c r="D141" s="15">
        <v>45811.833333333299</v>
      </c>
      <c r="E141" s="15">
        <v>45812.25</v>
      </c>
      <c r="F141" s="14" t="s">
        <v>48</v>
      </c>
    </row>
    <row r="142" spans="1:6" ht="60" x14ac:dyDescent="0.25">
      <c r="A142" s="13" t="s">
        <v>46</v>
      </c>
      <c r="B142" s="13" t="s">
        <v>25</v>
      </c>
      <c r="C142" s="14" t="s">
        <v>280</v>
      </c>
      <c r="D142" s="15">
        <v>45811.833333333299</v>
      </c>
      <c r="E142" s="15">
        <v>45812.25</v>
      </c>
      <c r="F142" s="14" t="s">
        <v>48</v>
      </c>
    </row>
    <row r="143" spans="1:6" ht="75" x14ac:dyDescent="0.25">
      <c r="A143" s="13" t="s">
        <v>46</v>
      </c>
      <c r="B143" s="13" t="s">
        <v>4</v>
      </c>
      <c r="C143" s="14" t="s">
        <v>281</v>
      </c>
      <c r="D143" s="15">
        <v>45811.833333333299</v>
      </c>
      <c r="E143" s="15">
        <v>45812.25</v>
      </c>
      <c r="F143" s="14" t="s">
        <v>48</v>
      </c>
    </row>
    <row r="144" spans="1:6" ht="60" x14ac:dyDescent="0.25">
      <c r="A144" s="13" t="s">
        <v>46</v>
      </c>
      <c r="B144" s="13" t="s">
        <v>25</v>
      </c>
      <c r="C144" s="14" t="s">
        <v>47</v>
      </c>
      <c r="D144" s="15">
        <v>45812.25</v>
      </c>
      <c r="E144" s="15">
        <v>45812.833333333299</v>
      </c>
      <c r="F144" s="14" t="s">
        <v>48</v>
      </c>
    </row>
    <row r="145" spans="1:6" ht="120" x14ac:dyDescent="0.25">
      <c r="A145" s="13" t="s">
        <v>481</v>
      </c>
      <c r="B145" s="13" t="s">
        <v>2</v>
      </c>
      <c r="C145" s="14" t="s">
        <v>609</v>
      </c>
      <c r="D145" s="15">
        <v>45811.833333333299</v>
      </c>
      <c r="E145" s="15">
        <v>45812.25</v>
      </c>
      <c r="F145" s="14" t="s">
        <v>610</v>
      </c>
    </row>
    <row r="146" spans="1:6" ht="75" x14ac:dyDescent="0.25">
      <c r="A146" s="13" t="s">
        <v>481</v>
      </c>
      <c r="B146" s="13" t="s">
        <v>2</v>
      </c>
      <c r="C146" s="14" t="s">
        <v>611</v>
      </c>
      <c r="D146" s="15">
        <v>45811.833333333299</v>
      </c>
      <c r="E146" s="15">
        <v>45812.25</v>
      </c>
      <c r="F146" s="14" t="s">
        <v>610</v>
      </c>
    </row>
    <row r="147" spans="1:6" ht="60" x14ac:dyDescent="0.25">
      <c r="A147" s="13" t="s">
        <v>481</v>
      </c>
      <c r="B147" s="13" t="s">
        <v>2</v>
      </c>
      <c r="C147" s="14" t="s">
        <v>612</v>
      </c>
      <c r="D147" s="15">
        <v>45811.916666666701</v>
      </c>
      <c r="E147" s="15">
        <v>45812.25</v>
      </c>
      <c r="F147" s="14" t="s">
        <v>613</v>
      </c>
    </row>
    <row r="148" spans="1:6" ht="45" x14ac:dyDescent="0.25">
      <c r="A148" s="13" t="s">
        <v>481</v>
      </c>
      <c r="B148" s="13" t="s">
        <v>6</v>
      </c>
      <c r="C148" s="14" t="s">
        <v>482</v>
      </c>
      <c r="D148" s="15">
        <v>45811.875</v>
      </c>
      <c r="E148" s="15">
        <v>45812.208333333299</v>
      </c>
      <c r="F148" s="14" t="s">
        <v>483</v>
      </c>
    </row>
    <row r="149" spans="1:6" ht="75" x14ac:dyDescent="0.25">
      <c r="A149" s="13" t="s">
        <v>370</v>
      </c>
      <c r="B149" s="13" t="s">
        <v>2</v>
      </c>
      <c r="C149" s="14" t="s">
        <v>371</v>
      </c>
      <c r="D149" s="15">
        <v>45811.833333333299</v>
      </c>
      <c r="E149" s="15">
        <v>45812.25</v>
      </c>
      <c r="F149" s="14" t="s">
        <v>372</v>
      </c>
    </row>
    <row r="150" spans="1:6" ht="75" x14ac:dyDescent="0.25">
      <c r="A150" s="13" t="s">
        <v>370</v>
      </c>
      <c r="B150" s="13" t="s">
        <v>2</v>
      </c>
      <c r="C150" s="14" t="s">
        <v>373</v>
      </c>
      <c r="D150" s="15">
        <v>45811.875</v>
      </c>
      <c r="E150" s="15">
        <v>45812.25</v>
      </c>
      <c r="F150" s="14" t="s">
        <v>372</v>
      </c>
    </row>
    <row r="151" spans="1:6" ht="60" x14ac:dyDescent="0.25">
      <c r="A151" s="13" t="s">
        <v>370</v>
      </c>
      <c r="B151" s="13" t="s">
        <v>2</v>
      </c>
      <c r="C151" s="14" t="s">
        <v>374</v>
      </c>
      <c r="D151" s="15">
        <v>45811.875</v>
      </c>
      <c r="E151" s="15">
        <v>45812.25</v>
      </c>
      <c r="F151" s="14" t="s">
        <v>372</v>
      </c>
    </row>
    <row r="152" spans="1:6" ht="60" x14ac:dyDescent="0.25">
      <c r="A152" s="13" t="s">
        <v>496</v>
      </c>
      <c r="B152" s="13" t="s">
        <v>4</v>
      </c>
      <c r="C152" s="14" t="s">
        <v>624</v>
      </c>
      <c r="D152" s="15">
        <v>45811.875</v>
      </c>
      <c r="E152" s="15">
        <v>45812.25</v>
      </c>
      <c r="F152" s="14" t="s">
        <v>498</v>
      </c>
    </row>
    <row r="153" spans="1:6" ht="45" x14ac:dyDescent="0.25">
      <c r="A153" s="13" t="s">
        <v>496</v>
      </c>
      <c r="B153" s="13" t="s">
        <v>4</v>
      </c>
      <c r="C153" s="14" t="s">
        <v>625</v>
      </c>
      <c r="D153" s="15">
        <v>45811.875</v>
      </c>
      <c r="E153" s="15">
        <v>45812.25</v>
      </c>
      <c r="F153" s="14" t="s">
        <v>498</v>
      </c>
    </row>
    <row r="154" spans="1:6" ht="45" x14ac:dyDescent="0.25">
      <c r="A154" s="13" t="s">
        <v>82</v>
      </c>
      <c r="B154" s="13" t="s">
        <v>5</v>
      </c>
      <c r="C154" s="14" t="s">
        <v>355</v>
      </c>
      <c r="D154" s="15">
        <v>45811.875</v>
      </c>
      <c r="E154" s="15">
        <v>45812.25</v>
      </c>
      <c r="F154" s="14" t="s">
        <v>356</v>
      </c>
    </row>
    <row r="155" spans="1:6" ht="60" x14ac:dyDescent="0.25">
      <c r="A155" s="13" t="s">
        <v>82</v>
      </c>
      <c r="B155" s="13" t="s">
        <v>5</v>
      </c>
      <c r="C155" s="14" t="s">
        <v>548</v>
      </c>
      <c r="D155" s="15">
        <v>45811.875</v>
      </c>
      <c r="E155" s="15">
        <v>45812.25</v>
      </c>
      <c r="F155" s="14" t="s">
        <v>356</v>
      </c>
    </row>
    <row r="156" spans="1:6" ht="45" x14ac:dyDescent="0.25">
      <c r="A156" s="13" t="s">
        <v>82</v>
      </c>
      <c r="B156" s="13" t="s">
        <v>5</v>
      </c>
      <c r="C156" s="14" t="s">
        <v>549</v>
      </c>
      <c r="D156" s="15">
        <v>45811.875</v>
      </c>
      <c r="E156" s="15">
        <v>45812.25</v>
      </c>
      <c r="F156" s="14" t="s">
        <v>356</v>
      </c>
    </row>
    <row r="157" spans="1:6" ht="60" x14ac:dyDescent="0.25">
      <c r="A157" s="13" t="s">
        <v>82</v>
      </c>
      <c r="B157" s="13" t="s">
        <v>5</v>
      </c>
      <c r="C157" s="14" t="s">
        <v>357</v>
      </c>
      <c r="D157" s="15">
        <v>45811.875</v>
      </c>
      <c r="E157" s="15">
        <v>45812.208333333299</v>
      </c>
      <c r="F157" s="14" t="s">
        <v>358</v>
      </c>
    </row>
    <row r="158" spans="1:6" ht="75" x14ac:dyDescent="0.25">
      <c r="A158" s="13" t="s">
        <v>82</v>
      </c>
      <c r="B158" s="13" t="s">
        <v>5</v>
      </c>
      <c r="C158" s="14" t="s">
        <v>364</v>
      </c>
      <c r="D158" s="15">
        <v>45811.875</v>
      </c>
      <c r="E158" s="15">
        <v>45812.208333333299</v>
      </c>
      <c r="F158" s="14" t="s">
        <v>358</v>
      </c>
    </row>
    <row r="159" spans="1:6" ht="75" x14ac:dyDescent="0.25">
      <c r="A159" s="13" t="s">
        <v>82</v>
      </c>
      <c r="B159" s="13" t="s">
        <v>5</v>
      </c>
      <c r="C159" s="14" t="s">
        <v>365</v>
      </c>
      <c r="D159" s="15">
        <v>45811.875</v>
      </c>
      <c r="E159" s="15">
        <v>45812.208333333299</v>
      </c>
      <c r="F159" s="14" t="s">
        <v>358</v>
      </c>
    </row>
    <row r="160" spans="1:6" ht="90" x14ac:dyDescent="0.25">
      <c r="A160" s="13" t="s">
        <v>73</v>
      </c>
      <c r="B160" s="13" t="s">
        <v>6</v>
      </c>
      <c r="C160" s="14" t="s">
        <v>74</v>
      </c>
      <c r="D160" s="15">
        <v>45811.875</v>
      </c>
      <c r="E160" s="15">
        <v>45812.25</v>
      </c>
      <c r="F160" s="14" t="s">
        <v>75</v>
      </c>
    </row>
    <row r="161" spans="1:6" ht="45" x14ac:dyDescent="0.25">
      <c r="A161" s="13" t="s">
        <v>73</v>
      </c>
      <c r="B161" s="13" t="s">
        <v>6</v>
      </c>
      <c r="C161" s="14" t="s">
        <v>76</v>
      </c>
      <c r="D161" s="15">
        <v>45811.875</v>
      </c>
      <c r="E161" s="15">
        <v>45812.25</v>
      </c>
      <c r="F161" s="14" t="s">
        <v>75</v>
      </c>
    </row>
    <row r="162" spans="1:6" ht="60" x14ac:dyDescent="0.25">
      <c r="A162" s="13" t="s">
        <v>73</v>
      </c>
      <c r="B162" s="13" t="s">
        <v>6</v>
      </c>
      <c r="C162" s="14" t="s">
        <v>77</v>
      </c>
      <c r="D162" s="15">
        <v>45811.875</v>
      </c>
      <c r="E162" s="15">
        <v>45812.25</v>
      </c>
      <c r="F162" s="14" t="s">
        <v>75</v>
      </c>
    </row>
    <row r="163" spans="1:6" ht="75" x14ac:dyDescent="0.25">
      <c r="A163" s="13" t="s">
        <v>73</v>
      </c>
      <c r="B163" s="13" t="s">
        <v>6</v>
      </c>
      <c r="C163" s="14" t="s">
        <v>78</v>
      </c>
      <c r="D163" s="15">
        <v>45811.875</v>
      </c>
      <c r="E163" s="15">
        <v>45812.25</v>
      </c>
      <c r="F163" s="14" t="s">
        <v>75</v>
      </c>
    </row>
    <row r="164" spans="1:6" ht="75" x14ac:dyDescent="0.25">
      <c r="A164" s="13" t="s">
        <v>73</v>
      </c>
      <c r="B164" s="13" t="s">
        <v>6</v>
      </c>
      <c r="C164" s="14" t="s">
        <v>354</v>
      </c>
      <c r="D164" s="15">
        <v>45811.875</v>
      </c>
      <c r="E164" s="15">
        <v>45812.25</v>
      </c>
      <c r="F164" s="14" t="s">
        <v>75</v>
      </c>
    </row>
    <row r="165" spans="1:6" ht="60" x14ac:dyDescent="0.25">
      <c r="A165" s="13" t="s">
        <v>73</v>
      </c>
      <c r="B165" s="13" t="s">
        <v>6</v>
      </c>
      <c r="C165" s="14" t="s">
        <v>79</v>
      </c>
      <c r="D165" s="15">
        <v>45811.875</v>
      </c>
      <c r="E165" s="15">
        <v>45812.25</v>
      </c>
      <c r="F165" s="14" t="s">
        <v>75</v>
      </c>
    </row>
    <row r="166" spans="1:6" ht="45" x14ac:dyDescent="0.25">
      <c r="A166" s="13" t="s">
        <v>73</v>
      </c>
      <c r="B166" s="13" t="s">
        <v>6</v>
      </c>
      <c r="C166" s="14" t="s">
        <v>79</v>
      </c>
      <c r="D166" s="15">
        <v>45804.208333333299</v>
      </c>
      <c r="E166" s="15">
        <v>46010.208333333299</v>
      </c>
      <c r="F166" s="14" t="s">
        <v>90</v>
      </c>
    </row>
    <row r="167" spans="1:6" ht="135" x14ac:dyDescent="0.25">
      <c r="A167" s="13" t="s">
        <v>86</v>
      </c>
      <c r="B167" s="13" t="s">
        <v>2</v>
      </c>
      <c r="C167" s="14" t="s">
        <v>550</v>
      </c>
      <c r="D167" s="15">
        <v>45811.958333333299</v>
      </c>
      <c r="E167" s="15">
        <v>45812.208333333299</v>
      </c>
      <c r="F167" s="14" t="s">
        <v>551</v>
      </c>
    </row>
    <row r="168" spans="1:6" ht="105" x14ac:dyDescent="0.25">
      <c r="A168" s="13" t="s">
        <v>86</v>
      </c>
      <c r="B168" s="13" t="s">
        <v>2</v>
      </c>
      <c r="C168" s="14" t="s">
        <v>552</v>
      </c>
      <c r="D168" s="15">
        <v>45811.958333333299</v>
      </c>
      <c r="E168" s="15">
        <v>45812.208333333299</v>
      </c>
      <c r="F168" s="14" t="s">
        <v>551</v>
      </c>
    </row>
    <row r="169" spans="1:6" ht="60" x14ac:dyDescent="0.25">
      <c r="A169" s="13" t="s">
        <v>86</v>
      </c>
      <c r="B169" s="13" t="s">
        <v>2</v>
      </c>
      <c r="C169" s="14" t="s">
        <v>366</v>
      </c>
      <c r="D169" s="15">
        <v>45811.875</v>
      </c>
      <c r="E169" s="15">
        <v>45812.25</v>
      </c>
      <c r="F169" s="14" t="s">
        <v>367</v>
      </c>
    </row>
    <row r="170" spans="1:6" ht="60" x14ac:dyDescent="0.25">
      <c r="A170" s="13" t="s">
        <v>86</v>
      </c>
      <c r="B170" s="13" t="s">
        <v>6</v>
      </c>
      <c r="C170" s="14" t="s">
        <v>164</v>
      </c>
      <c r="D170" s="15">
        <v>45811.875</v>
      </c>
      <c r="E170" s="15">
        <v>45812.25</v>
      </c>
      <c r="F170" s="14" t="s">
        <v>165</v>
      </c>
    </row>
    <row r="171" spans="1:6" ht="75" x14ac:dyDescent="0.25">
      <c r="A171" s="13" t="s">
        <v>86</v>
      </c>
      <c r="B171" s="13" t="s">
        <v>6</v>
      </c>
      <c r="C171" s="14" t="s">
        <v>506</v>
      </c>
      <c r="D171" s="15">
        <v>45811.875</v>
      </c>
      <c r="E171" s="15">
        <v>45812.25</v>
      </c>
      <c r="F171" s="14" t="s">
        <v>507</v>
      </c>
    </row>
    <row r="172" spans="1:6" ht="60" x14ac:dyDescent="0.25">
      <c r="A172" s="13" t="s">
        <v>86</v>
      </c>
      <c r="B172" s="13" t="s">
        <v>6</v>
      </c>
      <c r="C172" s="14" t="s">
        <v>626</v>
      </c>
      <c r="D172" s="15">
        <v>45811.875</v>
      </c>
      <c r="E172" s="15">
        <v>45812.25</v>
      </c>
      <c r="F172" s="14" t="s">
        <v>627</v>
      </c>
    </row>
    <row r="173" spans="1:6" ht="60" x14ac:dyDescent="0.25">
      <c r="A173" s="13" t="s">
        <v>86</v>
      </c>
      <c r="B173" s="13" t="s">
        <v>6</v>
      </c>
      <c r="C173" s="14" t="s">
        <v>628</v>
      </c>
      <c r="D173" s="15">
        <v>45811.875</v>
      </c>
      <c r="E173" s="15">
        <v>45812.25</v>
      </c>
      <c r="F173" s="14" t="s">
        <v>627</v>
      </c>
    </row>
    <row r="174" spans="1:6" ht="30" x14ac:dyDescent="0.25">
      <c r="A174" s="13" t="s">
        <v>97</v>
      </c>
      <c r="B174" s="13" t="s">
        <v>8</v>
      </c>
      <c r="C174" s="14" t="s">
        <v>359</v>
      </c>
      <c r="D174" s="15">
        <v>45811.875</v>
      </c>
      <c r="E174" s="15">
        <v>45812.208333333299</v>
      </c>
      <c r="F174" s="14" t="s">
        <v>358</v>
      </c>
    </row>
    <row r="175" spans="1:6" ht="45" x14ac:dyDescent="0.25">
      <c r="A175" s="13" t="s">
        <v>97</v>
      </c>
      <c r="B175" s="13" t="s">
        <v>8</v>
      </c>
      <c r="C175" s="14" t="s">
        <v>368</v>
      </c>
      <c r="D175" s="15">
        <v>45811.875</v>
      </c>
      <c r="E175" s="15">
        <v>45812.25</v>
      </c>
      <c r="F175" s="14" t="s">
        <v>369</v>
      </c>
    </row>
    <row r="176" spans="1:6" ht="30" x14ac:dyDescent="0.25">
      <c r="A176" s="13" t="s">
        <v>97</v>
      </c>
      <c r="B176" s="13" t="s">
        <v>8</v>
      </c>
      <c r="C176" s="14" t="s">
        <v>553</v>
      </c>
      <c r="D176" s="15">
        <v>45811.875</v>
      </c>
      <c r="E176" s="15">
        <v>45812.25</v>
      </c>
      <c r="F176" s="14" t="s">
        <v>369</v>
      </c>
    </row>
    <row r="177" spans="1:6" ht="45" x14ac:dyDescent="0.25">
      <c r="A177" s="13" t="s">
        <v>97</v>
      </c>
      <c r="B177" s="13" t="s">
        <v>8</v>
      </c>
      <c r="C177" s="14" t="s">
        <v>554</v>
      </c>
      <c r="D177" s="15">
        <v>45811.875</v>
      </c>
      <c r="E177" s="15">
        <v>45812.25</v>
      </c>
      <c r="F177" s="14" t="s">
        <v>555</v>
      </c>
    </row>
    <row r="178" spans="1:6" ht="45" x14ac:dyDescent="0.25">
      <c r="A178" s="13" t="s">
        <v>305</v>
      </c>
      <c r="B178" s="13" t="s">
        <v>6</v>
      </c>
      <c r="C178" s="14" t="s">
        <v>528</v>
      </c>
      <c r="D178" s="15">
        <v>45811.833333333299</v>
      </c>
      <c r="E178" s="15">
        <v>45812.25</v>
      </c>
      <c r="F178" s="14" t="s">
        <v>529</v>
      </c>
    </row>
    <row r="179" spans="1:6" ht="90" x14ac:dyDescent="0.25">
      <c r="A179" s="13" t="s">
        <v>305</v>
      </c>
      <c r="B179" s="13" t="s">
        <v>6</v>
      </c>
      <c r="C179" s="14" t="s">
        <v>530</v>
      </c>
      <c r="D179" s="15">
        <v>45811.875</v>
      </c>
      <c r="E179" s="15">
        <v>45812.25</v>
      </c>
      <c r="F179" s="14" t="s">
        <v>529</v>
      </c>
    </row>
    <row r="180" spans="1:6" ht="90" x14ac:dyDescent="0.25">
      <c r="A180" s="13" t="s">
        <v>305</v>
      </c>
      <c r="B180" s="13" t="s">
        <v>6</v>
      </c>
      <c r="C180" s="14" t="s">
        <v>531</v>
      </c>
      <c r="D180" s="15">
        <v>45811.916666666701</v>
      </c>
      <c r="E180" s="15">
        <v>45812.25</v>
      </c>
      <c r="F180" s="14" t="s">
        <v>529</v>
      </c>
    </row>
    <row r="181" spans="1:6" ht="75" x14ac:dyDescent="0.25">
      <c r="A181" s="13" t="s">
        <v>67</v>
      </c>
      <c r="B181" s="13" t="s">
        <v>4</v>
      </c>
      <c r="C181" s="14" t="s">
        <v>317</v>
      </c>
      <c r="D181" s="15">
        <v>45811.833333333299</v>
      </c>
      <c r="E181" s="15">
        <v>45812.25</v>
      </c>
      <c r="F181" s="14" t="s">
        <v>318</v>
      </c>
    </row>
    <row r="182" spans="1:6" ht="75" x14ac:dyDescent="0.25">
      <c r="A182" s="13" t="s">
        <v>344</v>
      </c>
      <c r="B182" s="13" t="s">
        <v>2</v>
      </c>
      <c r="C182" s="14" t="s">
        <v>345</v>
      </c>
      <c r="D182" s="15">
        <v>45811.833333333299</v>
      </c>
      <c r="E182" s="15">
        <v>45812.25</v>
      </c>
      <c r="F182" s="14" t="s">
        <v>346</v>
      </c>
    </row>
    <row r="183" spans="1:6" ht="45" x14ac:dyDescent="0.25">
      <c r="A183" s="13" t="s">
        <v>67</v>
      </c>
      <c r="B183" s="13" t="s">
        <v>5</v>
      </c>
      <c r="C183" s="14" t="s">
        <v>543</v>
      </c>
      <c r="D183" s="15">
        <v>45811.958333333299</v>
      </c>
      <c r="E183" s="15">
        <v>45812.208333333299</v>
      </c>
      <c r="F183" s="14" t="s">
        <v>544</v>
      </c>
    </row>
    <row r="184" spans="1:6" ht="90" x14ac:dyDescent="0.25">
      <c r="A184" s="13" t="s">
        <v>67</v>
      </c>
      <c r="B184" s="13" t="s">
        <v>5</v>
      </c>
      <c r="C184" s="14" t="s">
        <v>545</v>
      </c>
      <c r="D184" s="15">
        <v>45811.958333333299</v>
      </c>
      <c r="E184" s="15">
        <v>45812.208333333299</v>
      </c>
      <c r="F184" s="14" t="s">
        <v>544</v>
      </c>
    </row>
    <row r="185" spans="1:6" ht="75" x14ac:dyDescent="0.25">
      <c r="A185" s="13" t="s">
        <v>67</v>
      </c>
      <c r="B185" s="13" t="s">
        <v>6</v>
      </c>
      <c r="C185" s="14" t="s">
        <v>546</v>
      </c>
      <c r="D185" s="15">
        <v>45811.958333333299</v>
      </c>
      <c r="E185" s="15">
        <v>45812.208333333299</v>
      </c>
      <c r="F185" s="14" t="s">
        <v>544</v>
      </c>
    </row>
    <row r="186" spans="1:6" ht="60" x14ac:dyDescent="0.25">
      <c r="A186" s="13" t="s">
        <v>67</v>
      </c>
      <c r="B186" s="13" t="s">
        <v>2</v>
      </c>
      <c r="C186" s="14" t="s">
        <v>547</v>
      </c>
      <c r="D186" s="15">
        <v>45811.958333333299</v>
      </c>
      <c r="E186" s="15">
        <v>45812.208333333299</v>
      </c>
      <c r="F186" s="14" t="s">
        <v>544</v>
      </c>
    </row>
    <row r="187" spans="1:6" ht="60" x14ac:dyDescent="0.25">
      <c r="A187" s="13" t="s">
        <v>67</v>
      </c>
      <c r="B187" s="13" t="s">
        <v>5</v>
      </c>
      <c r="C187" s="14" t="s">
        <v>91</v>
      </c>
      <c r="D187" s="15">
        <v>45684.208333333299</v>
      </c>
      <c r="E187" s="15">
        <v>46010.25</v>
      </c>
      <c r="F187" s="14" t="s">
        <v>92</v>
      </c>
    </row>
    <row r="188" spans="1:6" ht="90" x14ac:dyDescent="0.25">
      <c r="A188" s="13" t="s">
        <v>323</v>
      </c>
      <c r="B188" s="13" t="s">
        <v>8</v>
      </c>
      <c r="C188" s="14" t="s">
        <v>324</v>
      </c>
      <c r="D188" s="15">
        <v>45811.833333333299</v>
      </c>
      <c r="E188" s="15">
        <v>45812.25</v>
      </c>
      <c r="F188" s="14" t="s">
        <v>325</v>
      </c>
    </row>
    <row r="189" spans="1:6" ht="90" x14ac:dyDescent="0.25">
      <c r="A189" s="13" t="s">
        <v>556</v>
      </c>
      <c r="B189" s="13" t="s">
        <v>4</v>
      </c>
      <c r="C189" s="14" t="s">
        <v>557</v>
      </c>
      <c r="D189" s="15">
        <v>45811.854166666701</v>
      </c>
      <c r="E189" s="15">
        <v>45812.208333333299</v>
      </c>
      <c r="F189" s="14" t="s">
        <v>558</v>
      </c>
    </row>
    <row r="190" spans="1:6" ht="75" x14ac:dyDescent="0.25">
      <c r="A190" s="13" t="s">
        <v>556</v>
      </c>
      <c r="B190" s="13" t="s">
        <v>4</v>
      </c>
      <c r="C190" s="14" t="s">
        <v>559</v>
      </c>
      <c r="D190" s="15">
        <v>45811.854166666701</v>
      </c>
      <c r="E190" s="15">
        <v>45812.208333333299</v>
      </c>
      <c r="F190" s="14" t="s">
        <v>558</v>
      </c>
    </row>
    <row r="191" spans="1:6" ht="45" x14ac:dyDescent="0.25">
      <c r="A191" s="13" t="s">
        <v>556</v>
      </c>
      <c r="B191" s="13" t="s">
        <v>25</v>
      </c>
      <c r="C191" s="14" t="s">
        <v>560</v>
      </c>
      <c r="D191" s="15">
        <v>45811.854166666701</v>
      </c>
      <c r="E191" s="15">
        <v>45812.208333333299</v>
      </c>
      <c r="F191" s="14" t="s">
        <v>558</v>
      </c>
    </row>
    <row r="192" spans="1:6" ht="60" x14ac:dyDescent="0.25">
      <c r="A192" s="13" t="s">
        <v>561</v>
      </c>
      <c r="B192" s="13" t="s">
        <v>6</v>
      </c>
      <c r="C192" s="14" t="s">
        <v>562</v>
      </c>
      <c r="D192" s="15">
        <v>45811.875</v>
      </c>
      <c r="E192" s="15">
        <v>45812.208333333299</v>
      </c>
      <c r="F192" s="14" t="s">
        <v>563</v>
      </c>
    </row>
    <row r="193" spans="1:6" ht="60" x14ac:dyDescent="0.25">
      <c r="A193" s="13" t="s">
        <v>70</v>
      </c>
      <c r="B193" s="13" t="s">
        <v>4</v>
      </c>
      <c r="C193" s="14" t="s">
        <v>71</v>
      </c>
      <c r="D193" s="15">
        <v>44936.875</v>
      </c>
      <c r="E193" s="15">
        <v>45815.208333333299</v>
      </c>
      <c r="F193" s="14" t="s">
        <v>72</v>
      </c>
    </row>
    <row r="194" spans="1:6" ht="60" x14ac:dyDescent="0.25">
      <c r="A194" s="13" t="s">
        <v>621</v>
      </c>
      <c r="B194" s="13" t="s">
        <v>6</v>
      </c>
      <c r="C194" s="14" t="s">
        <v>622</v>
      </c>
      <c r="D194" s="15">
        <v>45811.833333333299</v>
      </c>
      <c r="E194" s="15">
        <v>45812.25</v>
      </c>
      <c r="F194" s="14" t="s">
        <v>623</v>
      </c>
    </row>
    <row r="195" spans="1:6" x14ac:dyDescent="0.25">
      <c r="A195" s="11"/>
      <c r="B195" s="11"/>
      <c r="C195" s="11"/>
      <c r="D195" s="10"/>
      <c r="E195" s="10"/>
      <c r="F195" s="10"/>
    </row>
  </sheetData>
  <autoFilter ref="A2:F56" xr:uid="{AB5087A8-6843-4510-91D8-5EC6A7A5789B}">
    <sortState xmlns:xlrd2="http://schemas.microsoft.com/office/spreadsheetml/2017/richdata2" ref="A3:F194">
      <sortCondition ref="A2:A56"/>
    </sortState>
  </autoFilter>
  <mergeCells count="1">
    <mergeCell ref="A1:F1"/>
  </mergeCells>
  <conditionalFormatting sqref="A3:F194">
    <cfRule type="expression" dxfId="2"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7F9A5-DD85-40A1-B44C-C07753530D7D}">
  <sheetPr>
    <tabColor theme="9"/>
  </sheetPr>
  <dimension ref="A1:K180"/>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26953125" style="4" customWidth="1"/>
    <col min="3" max="3" width="62.54296875" style="4" customWidth="1"/>
    <col min="4" max="4" width="16.453125" style="4" customWidth="1"/>
    <col min="5" max="5" width="16" style="9" customWidth="1"/>
    <col min="6" max="6" width="47" style="9" customWidth="1"/>
    <col min="7" max="11" width="0" hidden="1" customWidth="1"/>
    <col min="12" max="16384" width="8.7265625" hidden="1"/>
  </cols>
  <sheetData>
    <row r="1" spans="1:6" ht="33" x14ac:dyDescent="0.25">
      <c r="A1" s="28" t="str">
        <f>"Daily closure report: "&amp;'Front page'!A9</f>
        <v>Daily closure report: Wednesday, 4 June</v>
      </c>
      <c r="B1" s="28"/>
      <c r="C1" s="28"/>
      <c r="D1" s="28"/>
      <c r="E1" s="28"/>
      <c r="F1" s="28"/>
    </row>
    <row r="2" spans="1:6" s="3" customFormat="1" ht="27.6" x14ac:dyDescent="0.25">
      <c r="A2" s="8" t="s">
        <v>9</v>
      </c>
      <c r="B2" s="8" t="s">
        <v>1</v>
      </c>
      <c r="C2" s="8" t="s">
        <v>0</v>
      </c>
      <c r="D2" s="7" t="s">
        <v>11</v>
      </c>
      <c r="E2" s="7" t="s">
        <v>12</v>
      </c>
      <c r="F2" s="8" t="s">
        <v>10</v>
      </c>
    </row>
    <row r="3" spans="1:6" s="3" customFormat="1" ht="45" x14ac:dyDescent="0.25">
      <c r="A3" s="13" t="s">
        <v>28</v>
      </c>
      <c r="B3" s="13" t="s">
        <v>2</v>
      </c>
      <c r="C3" s="14" t="s">
        <v>645</v>
      </c>
      <c r="D3" s="15">
        <v>45812.875</v>
      </c>
      <c r="E3" s="15">
        <v>45813.208333333299</v>
      </c>
      <c r="F3" s="14" t="s">
        <v>646</v>
      </c>
    </row>
    <row r="4" spans="1:6" s="3" customFormat="1" ht="60" x14ac:dyDescent="0.25">
      <c r="A4" s="13" t="s">
        <v>28</v>
      </c>
      <c r="B4" s="13" t="s">
        <v>2</v>
      </c>
      <c r="C4" s="14" t="s">
        <v>276</v>
      </c>
      <c r="D4" s="15">
        <v>45812.833333333299</v>
      </c>
      <c r="E4" s="15">
        <v>45813.25</v>
      </c>
      <c r="F4" s="14" t="s">
        <v>277</v>
      </c>
    </row>
    <row r="5" spans="1:6" s="3" customFormat="1" ht="45" x14ac:dyDescent="0.25">
      <c r="A5" s="13" t="s">
        <v>28</v>
      </c>
      <c r="B5" s="13" t="s">
        <v>2</v>
      </c>
      <c r="C5" s="14" t="s">
        <v>331</v>
      </c>
      <c r="D5" s="15">
        <v>45812.833333333299</v>
      </c>
      <c r="E5" s="15">
        <v>45813.25</v>
      </c>
      <c r="F5" s="14" t="s">
        <v>332</v>
      </c>
    </row>
    <row r="6" spans="1:6" s="3" customFormat="1" ht="45" x14ac:dyDescent="0.25">
      <c r="A6" s="13" t="s">
        <v>34</v>
      </c>
      <c r="B6" s="13" t="s">
        <v>6</v>
      </c>
      <c r="C6" s="14" t="s">
        <v>35</v>
      </c>
      <c r="D6" s="15">
        <v>45812.833333333299</v>
      </c>
      <c r="E6" s="15">
        <v>45813.25</v>
      </c>
      <c r="F6" s="14" t="s">
        <v>36</v>
      </c>
    </row>
    <row r="7" spans="1:6" s="3" customFormat="1" ht="45" x14ac:dyDescent="0.25">
      <c r="A7" s="13" t="s">
        <v>34</v>
      </c>
      <c r="B7" s="13" t="s">
        <v>2</v>
      </c>
      <c r="C7" s="14" t="s">
        <v>649</v>
      </c>
      <c r="D7" s="15">
        <v>45812.833333333299</v>
      </c>
      <c r="E7" s="15">
        <v>45813.25</v>
      </c>
      <c r="F7" s="14" t="s">
        <v>650</v>
      </c>
    </row>
    <row r="8" spans="1:6" s="3" customFormat="1" ht="45" x14ac:dyDescent="0.25">
      <c r="A8" s="13" t="s">
        <v>34</v>
      </c>
      <c r="B8" s="13" t="s">
        <v>2</v>
      </c>
      <c r="C8" s="14" t="s">
        <v>651</v>
      </c>
      <c r="D8" s="15">
        <v>45812.833333333299</v>
      </c>
      <c r="E8" s="15">
        <v>45813.25</v>
      </c>
      <c r="F8" s="14" t="s">
        <v>650</v>
      </c>
    </row>
    <row r="9" spans="1:6" s="3" customFormat="1" ht="60" x14ac:dyDescent="0.25">
      <c r="A9" s="13" t="s">
        <v>34</v>
      </c>
      <c r="B9" s="13" t="s">
        <v>6</v>
      </c>
      <c r="C9" s="14" t="s">
        <v>430</v>
      </c>
      <c r="D9" s="15">
        <v>45812.916666666701</v>
      </c>
      <c r="E9" s="15">
        <v>45813.229166666701</v>
      </c>
      <c r="F9" s="14" t="s">
        <v>431</v>
      </c>
    </row>
    <row r="10" spans="1:6" s="3" customFormat="1" ht="60" x14ac:dyDescent="0.25">
      <c r="A10" s="13" t="s">
        <v>34</v>
      </c>
      <c r="B10" s="13" t="s">
        <v>2</v>
      </c>
      <c r="C10" s="14" t="s">
        <v>437</v>
      </c>
      <c r="D10" s="15">
        <v>45812.916666666701</v>
      </c>
      <c r="E10" s="15">
        <v>45813.229166666701</v>
      </c>
      <c r="F10" s="14" t="s">
        <v>438</v>
      </c>
    </row>
    <row r="11" spans="1:6" s="3" customFormat="1" ht="60" x14ac:dyDescent="0.25">
      <c r="A11" s="13" t="s">
        <v>599</v>
      </c>
      <c r="B11" s="13" t="s">
        <v>2</v>
      </c>
      <c r="C11" s="14" t="s">
        <v>600</v>
      </c>
      <c r="D11" s="15">
        <v>45812.916666666701</v>
      </c>
      <c r="E11" s="15">
        <v>45813.208333333299</v>
      </c>
      <c r="F11" s="14" t="s">
        <v>601</v>
      </c>
    </row>
    <row r="12" spans="1:6" s="3" customFormat="1" ht="60" x14ac:dyDescent="0.25">
      <c r="A12" s="13" t="s">
        <v>427</v>
      </c>
      <c r="B12" s="13" t="s">
        <v>5</v>
      </c>
      <c r="C12" s="14" t="s">
        <v>428</v>
      </c>
      <c r="D12" s="15">
        <v>45812.916666666701</v>
      </c>
      <c r="E12" s="15">
        <v>45813.229166666701</v>
      </c>
      <c r="F12" s="14" t="s">
        <v>429</v>
      </c>
    </row>
    <row r="13" spans="1:6" s="3" customFormat="1" ht="75" x14ac:dyDescent="0.25">
      <c r="A13" s="13" t="s">
        <v>31</v>
      </c>
      <c r="B13" s="13" t="s">
        <v>5</v>
      </c>
      <c r="C13" s="14" t="s">
        <v>220</v>
      </c>
      <c r="D13" s="15">
        <v>45812.833333333299</v>
      </c>
      <c r="E13" s="15">
        <v>45813.25</v>
      </c>
      <c r="F13" s="14" t="s">
        <v>221</v>
      </c>
    </row>
    <row r="14" spans="1:6" s="3" customFormat="1" ht="60" x14ac:dyDescent="0.25">
      <c r="A14" s="13" t="s">
        <v>31</v>
      </c>
      <c r="B14" s="13" t="s">
        <v>4</v>
      </c>
      <c r="C14" s="14" t="s">
        <v>222</v>
      </c>
      <c r="D14" s="15">
        <v>45812.833333333299</v>
      </c>
      <c r="E14" s="15">
        <v>45813.25</v>
      </c>
      <c r="F14" s="14" t="s">
        <v>223</v>
      </c>
    </row>
    <row r="15" spans="1:6" s="3" customFormat="1" ht="75" x14ac:dyDescent="0.25">
      <c r="A15" s="13" t="s">
        <v>31</v>
      </c>
      <c r="B15" s="13" t="s">
        <v>5</v>
      </c>
      <c r="C15" s="14" t="s">
        <v>630</v>
      </c>
      <c r="D15" s="15">
        <v>45812.875</v>
      </c>
      <c r="E15" s="15">
        <v>45812.958333333299</v>
      </c>
      <c r="F15" s="14" t="s">
        <v>228</v>
      </c>
    </row>
    <row r="16" spans="1:6" s="3" customFormat="1" ht="60" x14ac:dyDescent="0.25">
      <c r="A16" s="13" t="s">
        <v>31</v>
      </c>
      <c r="B16" s="13" t="s">
        <v>5</v>
      </c>
      <c r="C16" s="14" t="s">
        <v>631</v>
      </c>
      <c r="D16" s="15">
        <v>45812.958333333299</v>
      </c>
      <c r="E16" s="15">
        <v>45813.041666666701</v>
      </c>
      <c r="F16" s="14" t="s">
        <v>228</v>
      </c>
    </row>
    <row r="17" spans="1:6" s="3" customFormat="1" ht="60" x14ac:dyDescent="0.25">
      <c r="A17" s="13" t="s">
        <v>31</v>
      </c>
      <c r="B17" s="13" t="s">
        <v>5</v>
      </c>
      <c r="C17" s="14" t="s">
        <v>632</v>
      </c>
      <c r="D17" s="15">
        <v>45813.041666666701</v>
      </c>
      <c r="E17" s="15">
        <v>45813.125</v>
      </c>
      <c r="F17" s="14" t="s">
        <v>228</v>
      </c>
    </row>
    <row r="18" spans="1:6" s="3" customFormat="1" ht="60" x14ac:dyDescent="0.25">
      <c r="A18" s="13" t="s">
        <v>31</v>
      </c>
      <c r="B18" s="13" t="s">
        <v>5</v>
      </c>
      <c r="C18" s="14" t="s">
        <v>633</v>
      </c>
      <c r="D18" s="15">
        <v>45813.125</v>
      </c>
      <c r="E18" s="15">
        <v>45813.208333333299</v>
      </c>
      <c r="F18" s="14" t="s">
        <v>228</v>
      </c>
    </row>
    <row r="19" spans="1:6" s="3" customFormat="1" ht="60" x14ac:dyDescent="0.25">
      <c r="A19" s="13" t="s">
        <v>31</v>
      </c>
      <c r="B19" s="13" t="s">
        <v>4</v>
      </c>
      <c r="C19" s="14" t="s">
        <v>635</v>
      </c>
      <c r="D19" s="15">
        <v>45812.833333333299</v>
      </c>
      <c r="E19" s="15">
        <v>45813.25</v>
      </c>
      <c r="F19" s="14" t="s">
        <v>636</v>
      </c>
    </row>
    <row r="20" spans="1:6" s="3" customFormat="1" ht="60" x14ac:dyDescent="0.25">
      <c r="A20" s="13" t="s">
        <v>184</v>
      </c>
      <c r="B20" s="13" t="s">
        <v>4</v>
      </c>
      <c r="C20" s="14" t="s">
        <v>185</v>
      </c>
      <c r="D20" s="15">
        <v>45809.875</v>
      </c>
      <c r="E20" s="15">
        <v>45815.208333333299</v>
      </c>
      <c r="F20" s="14" t="s">
        <v>186</v>
      </c>
    </row>
    <row r="21" spans="1:6" s="3" customFormat="1" ht="60" x14ac:dyDescent="0.25">
      <c r="A21" s="13" t="s">
        <v>333</v>
      </c>
      <c r="B21" s="13" t="s">
        <v>2</v>
      </c>
      <c r="C21" s="14" t="s">
        <v>334</v>
      </c>
      <c r="D21" s="15">
        <v>45812.833333333299</v>
      </c>
      <c r="E21" s="15">
        <v>45813.25</v>
      </c>
      <c r="F21" s="14" t="s">
        <v>335</v>
      </c>
    </row>
    <row r="22" spans="1:6" s="3" customFormat="1" ht="60" x14ac:dyDescent="0.25">
      <c r="A22" s="13" t="s">
        <v>333</v>
      </c>
      <c r="B22" s="13" t="s">
        <v>6</v>
      </c>
      <c r="C22" s="14" t="s">
        <v>336</v>
      </c>
      <c r="D22" s="15">
        <v>45812.833333333299</v>
      </c>
      <c r="E22" s="15">
        <v>45813.25</v>
      </c>
      <c r="F22" s="14" t="s">
        <v>335</v>
      </c>
    </row>
    <row r="23" spans="1:6" s="3" customFormat="1" ht="60" x14ac:dyDescent="0.25">
      <c r="A23" s="13" t="s">
        <v>333</v>
      </c>
      <c r="B23" s="13" t="s">
        <v>6</v>
      </c>
      <c r="C23" s="14" t="s">
        <v>337</v>
      </c>
      <c r="D23" s="15">
        <v>45812.833333333299</v>
      </c>
      <c r="E23" s="15">
        <v>45813.25</v>
      </c>
      <c r="F23" s="14" t="s">
        <v>338</v>
      </c>
    </row>
    <row r="24" spans="1:6" s="3" customFormat="1" ht="45" x14ac:dyDescent="0.25">
      <c r="A24" s="13" t="s">
        <v>333</v>
      </c>
      <c r="B24" s="13" t="s">
        <v>2</v>
      </c>
      <c r="C24" s="14" t="s">
        <v>339</v>
      </c>
      <c r="D24" s="15">
        <v>45812.833333333299</v>
      </c>
      <c r="E24" s="15">
        <v>45813.25</v>
      </c>
      <c r="F24" s="14" t="s">
        <v>340</v>
      </c>
    </row>
    <row r="25" spans="1:6" s="3" customFormat="1" ht="45" x14ac:dyDescent="0.25">
      <c r="A25" s="13" t="s">
        <v>333</v>
      </c>
      <c r="B25" s="13" t="s">
        <v>2</v>
      </c>
      <c r="C25" s="14" t="s">
        <v>665</v>
      </c>
      <c r="D25" s="15">
        <v>45812.833333333299</v>
      </c>
      <c r="E25" s="15">
        <v>45813.25</v>
      </c>
      <c r="F25" s="14" t="s">
        <v>666</v>
      </c>
    </row>
    <row r="26" spans="1:6" s="3" customFormat="1" ht="90" x14ac:dyDescent="0.25">
      <c r="A26" s="13" t="s">
        <v>400</v>
      </c>
      <c r="B26" s="13" t="s">
        <v>4</v>
      </c>
      <c r="C26" s="14" t="s">
        <v>401</v>
      </c>
      <c r="D26" s="15">
        <v>45812.833333333299</v>
      </c>
      <c r="E26" s="15">
        <v>45813.25</v>
      </c>
      <c r="F26" s="14" t="s">
        <v>402</v>
      </c>
    </row>
    <row r="27" spans="1:6" s="3" customFormat="1" ht="90" x14ac:dyDescent="0.25">
      <c r="A27" s="13" t="s">
        <v>400</v>
      </c>
      <c r="B27" s="13" t="s">
        <v>4</v>
      </c>
      <c r="C27" s="14" t="s">
        <v>403</v>
      </c>
      <c r="D27" s="15">
        <v>45812.833333333299</v>
      </c>
      <c r="E27" s="15">
        <v>45813.25</v>
      </c>
      <c r="F27" s="14" t="s">
        <v>402</v>
      </c>
    </row>
    <row r="28" spans="1:6" s="3" customFormat="1" ht="45" x14ac:dyDescent="0.25">
      <c r="A28" s="13" t="s">
        <v>400</v>
      </c>
      <c r="B28" s="13" t="s">
        <v>4</v>
      </c>
      <c r="C28" s="14" t="s">
        <v>404</v>
      </c>
      <c r="D28" s="15">
        <v>45812.833333333299</v>
      </c>
      <c r="E28" s="15">
        <v>45813.25</v>
      </c>
      <c r="F28" s="14" t="s">
        <v>402</v>
      </c>
    </row>
    <row r="29" spans="1:6" s="3" customFormat="1" ht="90" x14ac:dyDescent="0.25">
      <c r="A29" s="13" t="s">
        <v>400</v>
      </c>
      <c r="B29" s="13" t="s">
        <v>5</v>
      </c>
      <c r="C29" s="14" t="s">
        <v>692</v>
      </c>
      <c r="D29" s="15">
        <v>45812.833333333299</v>
      </c>
      <c r="E29" s="15">
        <v>45813.25</v>
      </c>
      <c r="F29" s="14" t="s">
        <v>693</v>
      </c>
    </row>
    <row r="30" spans="1:6" s="3" customFormat="1" ht="75" x14ac:dyDescent="0.25">
      <c r="A30" s="13" t="s">
        <v>400</v>
      </c>
      <c r="B30" s="13" t="s">
        <v>4</v>
      </c>
      <c r="C30" s="14" t="s">
        <v>694</v>
      </c>
      <c r="D30" s="15">
        <v>45812.833333333299</v>
      </c>
      <c r="E30" s="15">
        <v>45813.25</v>
      </c>
      <c r="F30" s="14" t="s">
        <v>693</v>
      </c>
    </row>
    <row r="31" spans="1:6" s="3" customFormat="1" ht="75" x14ac:dyDescent="0.25">
      <c r="A31" s="13" t="s">
        <v>400</v>
      </c>
      <c r="B31" s="13" t="s">
        <v>4</v>
      </c>
      <c r="C31" s="14" t="s">
        <v>578</v>
      </c>
      <c r="D31" s="15">
        <v>45812.833333333299</v>
      </c>
      <c r="E31" s="15">
        <v>45813.25</v>
      </c>
      <c r="F31" s="14" t="s">
        <v>580</v>
      </c>
    </row>
    <row r="32" spans="1:6" s="3" customFormat="1" ht="75" x14ac:dyDescent="0.25">
      <c r="A32" s="13" t="s">
        <v>400</v>
      </c>
      <c r="B32" s="13" t="s">
        <v>5</v>
      </c>
      <c r="C32" s="14" t="s">
        <v>439</v>
      </c>
      <c r="D32" s="15">
        <v>45812.916666666701</v>
      </c>
      <c r="E32" s="15">
        <v>45813.208333333299</v>
      </c>
      <c r="F32" s="14" t="s">
        <v>440</v>
      </c>
    </row>
    <row r="33" spans="1:6" s="3" customFormat="1" ht="75" x14ac:dyDescent="0.25">
      <c r="A33" s="13" t="s">
        <v>396</v>
      </c>
      <c r="B33" s="13" t="s">
        <v>2</v>
      </c>
      <c r="C33" s="14" t="s">
        <v>397</v>
      </c>
      <c r="D33" s="15">
        <v>45812.833333333299</v>
      </c>
      <c r="E33" s="15">
        <v>45813.25</v>
      </c>
      <c r="F33" s="14" t="s">
        <v>398</v>
      </c>
    </row>
    <row r="34" spans="1:6" s="3" customFormat="1" ht="75" x14ac:dyDescent="0.25">
      <c r="A34" s="13" t="s">
        <v>396</v>
      </c>
      <c r="B34" s="13" t="s">
        <v>2</v>
      </c>
      <c r="C34" s="14" t="s">
        <v>399</v>
      </c>
      <c r="D34" s="15">
        <v>45812.833333333299</v>
      </c>
      <c r="E34" s="15">
        <v>45813.25</v>
      </c>
      <c r="F34" s="14" t="s">
        <v>398</v>
      </c>
    </row>
    <row r="35" spans="1:6" s="3" customFormat="1" ht="75" x14ac:dyDescent="0.25">
      <c r="A35" s="13" t="s">
        <v>213</v>
      </c>
      <c r="B35" s="13" t="s">
        <v>25</v>
      </c>
      <c r="C35" s="14" t="s">
        <v>689</v>
      </c>
      <c r="D35" s="15">
        <v>45812.833333333299</v>
      </c>
      <c r="E35" s="15">
        <v>45813.25</v>
      </c>
      <c r="F35" s="14" t="s">
        <v>690</v>
      </c>
    </row>
    <row r="36" spans="1:6" s="3" customFormat="1" ht="90" x14ac:dyDescent="0.25">
      <c r="A36" s="13" t="s">
        <v>213</v>
      </c>
      <c r="B36" s="13" t="s">
        <v>2</v>
      </c>
      <c r="C36" s="14" t="s">
        <v>412</v>
      </c>
      <c r="D36" s="15">
        <v>45812.833333333299</v>
      </c>
      <c r="E36" s="15">
        <v>45813.25</v>
      </c>
      <c r="F36" s="14" t="s">
        <v>413</v>
      </c>
    </row>
    <row r="37" spans="1:6" s="3" customFormat="1" ht="90" x14ac:dyDescent="0.25">
      <c r="A37" s="13" t="s">
        <v>213</v>
      </c>
      <c r="B37" s="13" t="s">
        <v>6</v>
      </c>
      <c r="C37" s="14" t="s">
        <v>698</v>
      </c>
      <c r="D37" s="15">
        <v>45812.833333333299</v>
      </c>
      <c r="E37" s="15">
        <v>45813.25</v>
      </c>
      <c r="F37" s="14" t="s">
        <v>699</v>
      </c>
    </row>
    <row r="38" spans="1:6" s="3" customFormat="1" ht="60" x14ac:dyDescent="0.25">
      <c r="A38" s="13" t="s">
        <v>124</v>
      </c>
      <c r="B38" s="13" t="s">
        <v>2</v>
      </c>
      <c r="C38" s="14" t="s">
        <v>691</v>
      </c>
      <c r="D38" s="15">
        <v>45812.833333333299</v>
      </c>
      <c r="E38" s="15">
        <v>45813.25</v>
      </c>
      <c r="F38" s="14" t="s">
        <v>407</v>
      </c>
    </row>
    <row r="39" spans="1:6" s="3" customFormat="1" ht="90" x14ac:dyDescent="0.25">
      <c r="A39" s="13" t="s">
        <v>124</v>
      </c>
      <c r="B39" s="13" t="s">
        <v>2</v>
      </c>
      <c r="C39" s="14" t="s">
        <v>125</v>
      </c>
      <c r="D39" s="15">
        <v>45786.208333333299</v>
      </c>
      <c r="E39" s="15">
        <v>45828.208333333299</v>
      </c>
      <c r="F39" s="14" t="s">
        <v>126</v>
      </c>
    </row>
    <row r="40" spans="1:6" s="3" customFormat="1" ht="90" x14ac:dyDescent="0.25">
      <c r="A40" s="13" t="s">
        <v>391</v>
      </c>
      <c r="B40" s="13" t="s">
        <v>5</v>
      </c>
      <c r="C40" s="14" t="s">
        <v>695</v>
      </c>
      <c r="D40" s="15">
        <v>45812.833333333299</v>
      </c>
      <c r="E40" s="15">
        <v>45813.25</v>
      </c>
      <c r="F40" s="14" t="s">
        <v>696</v>
      </c>
    </row>
    <row r="41" spans="1:6" s="3" customFormat="1" ht="90" x14ac:dyDescent="0.25">
      <c r="A41" s="13" t="s">
        <v>391</v>
      </c>
      <c r="B41" s="13" t="s">
        <v>5</v>
      </c>
      <c r="C41" s="14" t="s">
        <v>697</v>
      </c>
      <c r="D41" s="15">
        <v>45812.833333333299</v>
      </c>
      <c r="E41" s="15">
        <v>45813.25</v>
      </c>
      <c r="F41" s="14" t="s">
        <v>696</v>
      </c>
    </row>
    <row r="42" spans="1:6" s="3" customFormat="1" ht="90" x14ac:dyDescent="0.25">
      <c r="A42" s="13" t="s">
        <v>382</v>
      </c>
      <c r="B42" s="13" t="s">
        <v>2</v>
      </c>
      <c r="C42" s="14" t="s">
        <v>383</v>
      </c>
      <c r="D42" s="15">
        <v>45812.875</v>
      </c>
      <c r="E42" s="15">
        <v>45813.25</v>
      </c>
      <c r="F42" s="14" t="s">
        <v>384</v>
      </c>
    </row>
    <row r="43" spans="1:6" s="3" customFormat="1" ht="90" x14ac:dyDescent="0.25">
      <c r="A43" s="13" t="s">
        <v>382</v>
      </c>
      <c r="B43" s="13" t="s">
        <v>2</v>
      </c>
      <c r="C43" s="14" t="s">
        <v>443</v>
      </c>
      <c r="D43" s="15">
        <v>45812.916666666701</v>
      </c>
      <c r="E43" s="15">
        <v>45813.229166666701</v>
      </c>
      <c r="F43" s="14" t="s">
        <v>444</v>
      </c>
    </row>
    <row r="44" spans="1:6" ht="75" x14ac:dyDescent="0.25">
      <c r="A44" s="13" t="s">
        <v>602</v>
      </c>
      <c r="B44" s="13" t="s">
        <v>5</v>
      </c>
      <c r="C44" s="14" t="s">
        <v>605</v>
      </c>
      <c r="D44" s="15">
        <v>45812.833333333299</v>
      </c>
      <c r="E44" s="15">
        <v>45813.25</v>
      </c>
      <c r="F44" s="14" t="s">
        <v>606</v>
      </c>
    </row>
    <row r="45" spans="1:6" ht="105" x14ac:dyDescent="0.25">
      <c r="A45" s="13" t="s">
        <v>388</v>
      </c>
      <c r="B45" s="13" t="s">
        <v>5</v>
      </c>
      <c r="C45" s="14" t="s">
        <v>389</v>
      </c>
      <c r="D45" s="15">
        <v>45812.875</v>
      </c>
      <c r="E45" s="15">
        <v>45813.25</v>
      </c>
      <c r="F45" s="14" t="s">
        <v>390</v>
      </c>
    </row>
    <row r="46" spans="1:6" ht="90" x14ac:dyDescent="0.25">
      <c r="A46" s="13" t="s">
        <v>388</v>
      </c>
      <c r="B46" s="13" t="s">
        <v>5</v>
      </c>
      <c r="C46" s="14" t="s">
        <v>704</v>
      </c>
      <c r="D46" s="15">
        <v>45812.833333333299</v>
      </c>
      <c r="E46" s="15">
        <v>45813.25</v>
      </c>
      <c r="F46" s="14" t="s">
        <v>705</v>
      </c>
    </row>
    <row r="47" spans="1:6" ht="90" x14ac:dyDescent="0.25">
      <c r="A47" s="13" t="s">
        <v>388</v>
      </c>
      <c r="B47" s="13" t="s">
        <v>4</v>
      </c>
      <c r="C47" s="14" t="s">
        <v>706</v>
      </c>
      <c r="D47" s="15">
        <v>45812.833333333299</v>
      </c>
      <c r="E47" s="15">
        <v>45813.25</v>
      </c>
      <c r="F47" s="14" t="s">
        <v>705</v>
      </c>
    </row>
    <row r="48" spans="1:6" ht="90" x14ac:dyDescent="0.25">
      <c r="A48" s="13" t="s">
        <v>465</v>
      </c>
      <c r="B48" s="13" t="s">
        <v>5</v>
      </c>
      <c r="C48" s="14" t="s">
        <v>466</v>
      </c>
      <c r="D48" s="15">
        <v>45812.791666666701</v>
      </c>
      <c r="E48" s="15">
        <v>45812.999305555597</v>
      </c>
      <c r="F48" s="14" t="s">
        <v>467</v>
      </c>
    </row>
    <row r="49" spans="1:6" ht="90" x14ac:dyDescent="0.25">
      <c r="A49" s="13" t="s">
        <v>457</v>
      </c>
      <c r="B49" s="13" t="s">
        <v>5</v>
      </c>
      <c r="C49" s="14" t="s">
        <v>460</v>
      </c>
      <c r="D49" s="15">
        <v>45812.833333333299</v>
      </c>
      <c r="E49" s="15">
        <v>45813.25</v>
      </c>
      <c r="F49" s="14" t="s">
        <v>461</v>
      </c>
    </row>
    <row r="50" spans="1:6" ht="90" x14ac:dyDescent="0.25">
      <c r="A50" s="13" t="s">
        <v>457</v>
      </c>
      <c r="B50" s="13" t="s">
        <v>5</v>
      </c>
      <c r="C50" s="14" t="s">
        <v>462</v>
      </c>
      <c r="D50" s="15">
        <v>45812.833333333299</v>
      </c>
      <c r="E50" s="15">
        <v>45813.25</v>
      </c>
      <c r="F50" s="14" t="s">
        <v>461</v>
      </c>
    </row>
    <row r="51" spans="1:6" ht="90" x14ac:dyDescent="0.25">
      <c r="A51" s="13" t="s">
        <v>457</v>
      </c>
      <c r="B51" s="13" t="s">
        <v>5</v>
      </c>
      <c r="C51" s="14" t="s">
        <v>463</v>
      </c>
      <c r="D51" s="15">
        <v>45812.833333333299</v>
      </c>
      <c r="E51" s="15">
        <v>45813.25</v>
      </c>
      <c r="F51" s="14" t="s">
        <v>464</v>
      </c>
    </row>
    <row r="52" spans="1:6" ht="60" x14ac:dyDescent="0.25">
      <c r="A52" s="13" t="s">
        <v>457</v>
      </c>
      <c r="B52" s="13" t="s">
        <v>4</v>
      </c>
      <c r="C52" s="14" t="s">
        <v>702</v>
      </c>
      <c r="D52" s="15">
        <v>45812.833333333299</v>
      </c>
      <c r="E52" s="15">
        <v>45813.166666666701</v>
      </c>
      <c r="F52" s="14" t="s">
        <v>703</v>
      </c>
    </row>
    <row r="53" spans="1:6" ht="45" x14ac:dyDescent="0.25">
      <c r="A53" s="13" t="s">
        <v>457</v>
      </c>
      <c r="B53" s="13" t="s">
        <v>5</v>
      </c>
      <c r="C53" s="14" t="s">
        <v>614</v>
      </c>
      <c r="D53" s="15">
        <v>45812.833333333299</v>
      </c>
      <c r="E53" s="15">
        <v>45813.25</v>
      </c>
      <c r="F53" s="14" t="s">
        <v>615</v>
      </c>
    </row>
    <row r="54" spans="1:6" ht="60" x14ac:dyDescent="0.25">
      <c r="A54" s="13" t="s">
        <v>457</v>
      </c>
      <c r="B54" s="13" t="s">
        <v>6</v>
      </c>
      <c r="C54" s="14" t="s">
        <v>629</v>
      </c>
      <c r="D54" s="15">
        <v>45812.833333333299</v>
      </c>
      <c r="E54" s="15">
        <v>45813.25</v>
      </c>
      <c r="F54" s="14" t="s">
        <v>510</v>
      </c>
    </row>
    <row r="55" spans="1:6" ht="60" x14ac:dyDescent="0.25">
      <c r="A55" s="13" t="s">
        <v>434</v>
      </c>
      <c r="B55" s="13" t="s">
        <v>6</v>
      </c>
      <c r="C55" s="14" t="s">
        <v>435</v>
      </c>
      <c r="D55" s="15">
        <v>45812.916666666701</v>
      </c>
      <c r="E55" s="15">
        <v>45813.229166666701</v>
      </c>
      <c r="F55" s="14" t="s">
        <v>436</v>
      </c>
    </row>
    <row r="56" spans="1:6" ht="75" x14ac:dyDescent="0.25">
      <c r="A56" s="13" t="s">
        <v>156</v>
      </c>
      <c r="B56" s="13" t="s">
        <v>6</v>
      </c>
      <c r="C56" s="14" t="s">
        <v>716</v>
      </c>
      <c r="D56" s="15">
        <v>45812.833333333299</v>
      </c>
      <c r="E56" s="15">
        <v>45813.25</v>
      </c>
      <c r="F56" s="14" t="s">
        <v>717</v>
      </c>
    </row>
    <row r="57" spans="1:6" ht="60" x14ac:dyDescent="0.25">
      <c r="A57" s="13" t="s">
        <v>153</v>
      </c>
      <c r="B57" s="13" t="s">
        <v>2</v>
      </c>
      <c r="C57" s="14" t="s">
        <v>154</v>
      </c>
      <c r="D57" s="15">
        <v>45812.833333333299</v>
      </c>
      <c r="E57" s="15">
        <v>45813.25</v>
      </c>
      <c r="F57" s="14" t="s">
        <v>155</v>
      </c>
    </row>
    <row r="58" spans="1:6" ht="60" x14ac:dyDescent="0.25">
      <c r="A58" s="13" t="s">
        <v>153</v>
      </c>
      <c r="B58" s="13" t="s">
        <v>2</v>
      </c>
      <c r="C58" s="14" t="s">
        <v>472</v>
      </c>
      <c r="D58" s="15">
        <v>45812.833333333299</v>
      </c>
      <c r="E58" s="15">
        <v>45813.25</v>
      </c>
      <c r="F58" s="14" t="s">
        <v>473</v>
      </c>
    </row>
    <row r="59" spans="1:6" ht="45" x14ac:dyDescent="0.25">
      <c r="A59" s="13" t="s">
        <v>153</v>
      </c>
      <c r="B59" s="13" t="s">
        <v>6</v>
      </c>
      <c r="C59" s="14" t="s">
        <v>474</v>
      </c>
      <c r="D59" s="15">
        <v>45812.833333333299</v>
      </c>
      <c r="E59" s="15">
        <v>45813.25</v>
      </c>
      <c r="F59" s="14" t="s">
        <v>475</v>
      </c>
    </row>
    <row r="60" spans="1:6" ht="45" x14ac:dyDescent="0.25">
      <c r="A60" s="13" t="s">
        <v>273</v>
      </c>
      <c r="B60" s="13" t="s">
        <v>2</v>
      </c>
      <c r="C60" s="14" t="s">
        <v>274</v>
      </c>
      <c r="D60" s="15">
        <v>45812.833333333299</v>
      </c>
      <c r="E60" s="15">
        <v>45813.25</v>
      </c>
      <c r="F60" s="14" t="s">
        <v>275</v>
      </c>
    </row>
    <row r="61" spans="1:6" ht="60" x14ac:dyDescent="0.25">
      <c r="A61" s="13" t="s">
        <v>24</v>
      </c>
      <c r="B61" s="13" t="s">
        <v>25</v>
      </c>
      <c r="C61" s="14" t="s">
        <v>252</v>
      </c>
      <c r="D61" s="15">
        <v>45812.833333333299</v>
      </c>
      <c r="E61" s="15">
        <v>45813.25</v>
      </c>
      <c r="F61" s="14" t="s">
        <v>27</v>
      </c>
    </row>
    <row r="62" spans="1:6" ht="75" x14ac:dyDescent="0.25">
      <c r="A62" s="13" t="s">
        <v>44</v>
      </c>
      <c r="B62" s="13" t="s">
        <v>2</v>
      </c>
      <c r="C62" s="14" t="s">
        <v>282</v>
      </c>
      <c r="D62" s="15">
        <v>45812.833333333299</v>
      </c>
      <c r="E62" s="15">
        <v>45813.25</v>
      </c>
      <c r="F62" s="14" t="s">
        <v>283</v>
      </c>
    </row>
    <row r="63" spans="1:6" ht="60" x14ac:dyDescent="0.25">
      <c r="A63" s="13" t="s">
        <v>161</v>
      </c>
      <c r="B63" s="13" t="s">
        <v>4</v>
      </c>
      <c r="C63" s="14" t="s">
        <v>279</v>
      </c>
      <c r="D63" s="15">
        <v>45812.833333333299</v>
      </c>
      <c r="E63" s="15">
        <v>45813.25</v>
      </c>
      <c r="F63" s="14" t="s">
        <v>48</v>
      </c>
    </row>
    <row r="64" spans="1:6" ht="75" x14ac:dyDescent="0.25">
      <c r="A64" s="13" t="s">
        <v>520</v>
      </c>
      <c r="B64" s="13" t="s">
        <v>2</v>
      </c>
      <c r="C64" s="14" t="s">
        <v>521</v>
      </c>
      <c r="D64" s="15">
        <v>45811.833333333299</v>
      </c>
      <c r="E64" s="15">
        <v>45813.25</v>
      </c>
      <c r="F64" s="14" t="s">
        <v>522</v>
      </c>
    </row>
    <row r="65" spans="1:6" ht="75" x14ac:dyDescent="0.25">
      <c r="A65" s="13" t="s">
        <v>284</v>
      </c>
      <c r="B65" s="13" t="s">
        <v>6</v>
      </c>
      <c r="C65" s="14" t="s">
        <v>285</v>
      </c>
      <c r="D65" s="15">
        <v>45812.541666666701</v>
      </c>
      <c r="E65" s="15">
        <v>45813.25</v>
      </c>
      <c r="F65" s="14" t="s">
        <v>286</v>
      </c>
    </row>
    <row r="66" spans="1:6" ht="60" x14ac:dyDescent="0.25">
      <c r="A66" s="13" t="s">
        <v>20</v>
      </c>
      <c r="B66" s="13" t="s">
        <v>25</v>
      </c>
      <c r="C66" s="14" t="s">
        <v>232</v>
      </c>
      <c r="D66" s="15">
        <v>45812.833333333299</v>
      </c>
      <c r="E66" s="15">
        <v>45813.25</v>
      </c>
      <c r="F66" s="14" t="s">
        <v>233</v>
      </c>
    </row>
    <row r="67" spans="1:6" ht="60" x14ac:dyDescent="0.25">
      <c r="A67" s="13" t="s">
        <v>20</v>
      </c>
      <c r="B67" s="13" t="s">
        <v>5</v>
      </c>
      <c r="C67" s="14" t="s">
        <v>634</v>
      </c>
      <c r="D67" s="15">
        <v>45812.833333333299</v>
      </c>
      <c r="E67" s="15">
        <v>45813.25</v>
      </c>
      <c r="F67" s="14" t="s">
        <v>237</v>
      </c>
    </row>
    <row r="68" spans="1:6" ht="60" x14ac:dyDescent="0.25">
      <c r="A68" s="13" t="s">
        <v>20</v>
      </c>
      <c r="B68" s="13" t="s">
        <v>5</v>
      </c>
      <c r="C68" s="14" t="s">
        <v>240</v>
      </c>
      <c r="D68" s="15">
        <v>45812.833333333299</v>
      </c>
      <c r="E68" s="15">
        <v>45813.25</v>
      </c>
      <c r="F68" s="14" t="s">
        <v>241</v>
      </c>
    </row>
    <row r="69" spans="1:6" ht="60" x14ac:dyDescent="0.25">
      <c r="A69" s="13" t="s">
        <v>20</v>
      </c>
      <c r="B69" s="13" t="s">
        <v>7</v>
      </c>
      <c r="C69" s="14" t="s">
        <v>242</v>
      </c>
      <c r="D69" s="15">
        <v>45812.833333333299</v>
      </c>
      <c r="E69" s="15">
        <v>45813.25</v>
      </c>
      <c r="F69" s="14" t="s">
        <v>241</v>
      </c>
    </row>
    <row r="70" spans="1:6" ht="60" x14ac:dyDescent="0.25">
      <c r="A70" s="13" t="s">
        <v>478</v>
      </c>
      <c r="B70" s="13" t="s">
        <v>25</v>
      </c>
      <c r="C70" s="14" t="s">
        <v>479</v>
      </c>
      <c r="D70" s="15">
        <v>45812.833333333299</v>
      </c>
      <c r="E70" s="15">
        <v>45813.25</v>
      </c>
      <c r="F70" s="14" t="s">
        <v>480</v>
      </c>
    </row>
    <row r="71" spans="1:6" ht="45" x14ac:dyDescent="0.25">
      <c r="A71" s="13" t="s">
        <v>478</v>
      </c>
      <c r="B71" s="13" t="s">
        <v>25</v>
      </c>
      <c r="C71" s="14" t="s">
        <v>504</v>
      </c>
      <c r="D71" s="15">
        <v>45812.875</v>
      </c>
      <c r="E71" s="15">
        <v>45813.25</v>
      </c>
      <c r="F71" s="14" t="s">
        <v>505</v>
      </c>
    </row>
    <row r="72" spans="1:6" ht="30" x14ac:dyDescent="0.25">
      <c r="A72" s="13" t="s">
        <v>255</v>
      </c>
      <c r="B72" s="13" t="s">
        <v>4</v>
      </c>
      <c r="C72" s="14" t="s">
        <v>256</v>
      </c>
      <c r="D72" s="15">
        <v>45812.833333333299</v>
      </c>
      <c r="E72" s="15">
        <v>45813.25</v>
      </c>
      <c r="F72" s="14" t="s">
        <v>257</v>
      </c>
    </row>
    <row r="73" spans="1:6" ht="30" x14ac:dyDescent="0.25">
      <c r="A73" s="13" t="s">
        <v>255</v>
      </c>
      <c r="B73" s="13" t="s">
        <v>5</v>
      </c>
      <c r="C73" s="14" t="s">
        <v>718</v>
      </c>
      <c r="D73" s="15">
        <v>45812.875</v>
      </c>
      <c r="E73" s="15">
        <v>45813.25</v>
      </c>
      <c r="F73" s="14" t="s">
        <v>620</v>
      </c>
    </row>
    <row r="74" spans="1:6" ht="30" x14ac:dyDescent="0.25">
      <c r="A74" s="13" t="s">
        <v>255</v>
      </c>
      <c r="B74" s="13" t="s">
        <v>25</v>
      </c>
      <c r="C74" s="14" t="s">
        <v>492</v>
      </c>
      <c r="D74" s="15">
        <v>45812.875</v>
      </c>
      <c r="E74" s="15">
        <v>45813.25</v>
      </c>
      <c r="F74" s="14" t="s">
        <v>493</v>
      </c>
    </row>
    <row r="75" spans="1:6" ht="30" x14ac:dyDescent="0.25">
      <c r="A75" s="13" t="s">
        <v>487</v>
      </c>
      <c r="B75" s="13" t="s">
        <v>4</v>
      </c>
      <c r="C75" s="14" t="s">
        <v>616</v>
      </c>
      <c r="D75" s="15">
        <v>45812.833333333299</v>
      </c>
      <c r="E75" s="15">
        <v>45813.25</v>
      </c>
      <c r="F75" s="14" t="s">
        <v>617</v>
      </c>
    </row>
    <row r="76" spans="1:6" ht="45" x14ac:dyDescent="0.25">
      <c r="A76" s="13" t="s">
        <v>487</v>
      </c>
      <c r="B76" s="13" t="s">
        <v>5</v>
      </c>
      <c r="C76" s="14" t="s">
        <v>618</v>
      </c>
      <c r="D76" s="15">
        <v>45812.833333333299</v>
      </c>
      <c r="E76" s="15">
        <v>45813.25</v>
      </c>
      <c r="F76" s="14" t="s">
        <v>617</v>
      </c>
    </row>
    <row r="77" spans="1:6" ht="45" x14ac:dyDescent="0.25">
      <c r="A77" s="13" t="s">
        <v>487</v>
      </c>
      <c r="B77" s="13" t="s">
        <v>4</v>
      </c>
      <c r="C77" s="14" t="s">
        <v>725</v>
      </c>
      <c r="D77" s="15">
        <v>45812.833333333299</v>
      </c>
      <c r="E77" s="15">
        <v>45813.208333333299</v>
      </c>
      <c r="F77" s="14" t="s">
        <v>512</v>
      </c>
    </row>
    <row r="78" spans="1:6" ht="45" x14ac:dyDescent="0.25">
      <c r="A78" s="13" t="s">
        <v>487</v>
      </c>
      <c r="B78" s="13" t="s">
        <v>4</v>
      </c>
      <c r="C78" s="14" t="s">
        <v>726</v>
      </c>
      <c r="D78" s="15">
        <v>45813.208333333299</v>
      </c>
      <c r="E78" s="15">
        <v>45854.833333333299</v>
      </c>
      <c r="F78" s="14" t="s">
        <v>512</v>
      </c>
    </row>
    <row r="79" spans="1:6" ht="45" x14ac:dyDescent="0.25">
      <c r="A79" s="13" t="s">
        <v>168</v>
      </c>
      <c r="B79" s="13" t="s">
        <v>2</v>
      </c>
      <c r="C79" s="14" t="s">
        <v>723</v>
      </c>
      <c r="D79" s="15">
        <v>45812.875</v>
      </c>
      <c r="E79" s="15">
        <v>45813.25</v>
      </c>
      <c r="F79" s="14" t="s">
        <v>724</v>
      </c>
    </row>
    <row r="80" spans="1:6" ht="45" x14ac:dyDescent="0.25">
      <c r="A80" s="13" t="s">
        <v>105</v>
      </c>
      <c r="B80" s="13" t="s">
        <v>5</v>
      </c>
      <c r="C80" s="14" t="s">
        <v>379</v>
      </c>
      <c r="D80" s="15">
        <v>45812.833333333299</v>
      </c>
      <c r="E80" s="15">
        <v>45813.25</v>
      </c>
      <c r="F80" s="14" t="s">
        <v>380</v>
      </c>
    </row>
    <row r="81" spans="1:6" ht="45" x14ac:dyDescent="0.25">
      <c r="A81" s="13" t="s">
        <v>49</v>
      </c>
      <c r="B81" s="13" t="s">
        <v>5</v>
      </c>
      <c r="C81" s="14" t="s">
        <v>50</v>
      </c>
      <c r="D81" s="15">
        <v>45804.833333333299</v>
      </c>
      <c r="E81" s="15">
        <v>45832.25</v>
      </c>
      <c r="F81" s="14" t="s">
        <v>51</v>
      </c>
    </row>
    <row r="82" spans="1:6" ht="45" x14ac:dyDescent="0.25">
      <c r="A82" s="13" t="s">
        <v>49</v>
      </c>
      <c r="B82" s="13" t="s">
        <v>25</v>
      </c>
      <c r="C82" s="14" t="s">
        <v>293</v>
      </c>
      <c r="D82" s="15">
        <v>45812.833333333299</v>
      </c>
      <c r="E82" s="15">
        <v>45813.25</v>
      </c>
      <c r="F82" s="14" t="s">
        <v>51</v>
      </c>
    </row>
    <row r="83" spans="1:6" ht="45" x14ac:dyDescent="0.25">
      <c r="A83" s="13" t="s">
        <v>727</v>
      </c>
      <c r="B83" s="13" t="s">
        <v>4</v>
      </c>
      <c r="C83" s="14" t="s">
        <v>728</v>
      </c>
      <c r="D83" s="15">
        <v>45812.791666666701</v>
      </c>
      <c r="E83" s="15">
        <v>45813.208333333299</v>
      </c>
      <c r="F83" s="14" t="s">
        <v>729</v>
      </c>
    </row>
    <row r="84" spans="1:6" ht="30" x14ac:dyDescent="0.25">
      <c r="A84" s="13" t="s">
        <v>177</v>
      </c>
      <c r="B84" s="13" t="s">
        <v>4</v>
      </c>
      <c r="C84" s="14" t="s">
        <v>178</v>
      </c>
      <c r="D84" s="15">
        <v>45812.833333333299</v>
      </c>
      <c r="E84" s="15">
        <v>45813.25</v>
      </c>
      <c r="F84" s="14" t="s">
        <v>179</v>
      </c>
    </row>
    <row r="85" spans="1:6" ht="45" x14ac:dyDescent="0.25">
      <c r="A85" s="13" t="s">
        <v>180</v>
      </c>
      <c r="B85" s="13" t="s">
        <v>5</v>
      </c>
      <c r="C85" s="14" t="s">
        <v>656</v>
      </c>
      <c r="D85" s="15">
        <v>45812.833333333299</v>
      </c>
      <c r="E85" s="15">
        <v>45813.25</v>
      </c>
      <c r="F85" s="14" t="s">
        <v>657</v>
      </c>
    </row>
    <row r="86" spans="1:6" ht="45" x14ac:dyDescent="0.25">
      <c r="A86" s="13" t="s">
        <v>180</v>
      </c>
      <c r="B86" s="13" t="s">
        <v>5</v>
      </c>
      <c r="C86" s="14" t="s">
        <v>658</v>
      </c>
      <c r="D86" s="15">
        <v>45812.875</v>
      </c>
      <c r="E86" s="15">
        <v>45813.25</v>
      </c>
      <c r="F86" s="14" t="s">
        <v>657</v>
      </c>
    </row>
    <row r="87" spans="1:6" ht="45" x14ac:dyDescent="0.25">
      <c r="A87" s="13" t="s">
        <v>180</v>
      </c>
      <c r="B87" s="13" t="s">
        <v>5</v>
      </c>
      <c r="C87" s="14" t="s">
        <v>659</v>
      </c>
      <c r="D87" s="15">
        <v>45812.916666666701</v>
      </c>
      <c r="E87" s="15">
        <v>45813.25</v>
      </c>
      <c r="F87" s="14" t="s">
        <v>657</v>
      </c>
    </row>
    <row r="88" spans="1:6" ht="45" x14ac:dyDescent="0.25">
      <c r="A88" s="13" t="s">
        <v>180</v>
      </c>
      <c r="B88" s="13" t="s">
        <v>5</v>
      </c>
      <c r="C88" s="14" t="s">
        <v>660</v>
      </c>
      <c r="D88" s="15">
        <v>45812.958333333299</v>
      </c>
      <c r="E88" s="15">
        <v>45813.25</v>
      </c>
      <c r="F88" s="14" t="s">
        <v>657</v>
      </c>
    </row>
    <row r="89" spans="1:6" ht="45" x14ac:dyDescent="0.25">
      <c r="A89" s="13" t="s">
        <v>180</v>
      </c>
      <c r="B89" s="13" t="s">
        <v>5</v>
      </c>
      <c r="C89" s="14" t="s">
        <v>661</v>
      </c>
      <c r="D89" s="15">
        <v>45813.375</v>
      </c>
      <c r="E89" s="15">
        <v>45813.833333333299</v>
      </c>
      <c r="F89" s="14" t="s">
        <v>662</v>
      </c>
    </row>
    <row r="90" spans="1:6" ht="45" x14ac:dyDescent="0.25">
      <c r="A90" s="13" t="s">
        <v>180</v>
      </c>
      <c r="B90" s="13" t="s">
        <v>5</v>
      </c>
      <c r="C90" s="14" t="s">
        <v>663</v>
      </c>
      <c r="D90" s="15">
        <v>45813.375</v>
      </c>
      <c r="E90" s="15">
        <v>45813.833333333299</v>
      </c>
      <c r="F90" s="14" t="s">
        <v>662</v>
      </c>
    </row>
    <row r="91" spans="1:6" ht="45" x14ac:dyDescent="0.25">
      <c r="A91" s="13" t="s">
        <v>532</v>
      </c>
      <c r="B91" s="13" t="s">
        <v>2</v>
      </c>
      <c r="C91" s="14" t="s">
        <v>533</v>
      </c>
      <c r="D91" s="15">
        <v>45812.833333333299</v>
      </c>
      <c r="E91" s="15">
        <v>45813.25</v>
      </c>
      <c r="F91" s="14" t="s">
        <v>534</v>
      </c>
    </row>
    <row r="92" spans="1:6" ht="45" x14ac:dyDescent="0.25">
      <c r="A92" s="13" t="s">
        <v>537</v>
      </c>
      <c r="B92" s="13" t="s">
        <v>5</v>
      </c>
      <c r="C92" s="14" t="s">
        <v>538</v>
      </c>
      <c r="D92" s="15">
        <v>45812.875</v>
      </c>
      <c r="E92" s="15">
        <v>45813.208333333299</v>
      </c>
      <c r="F92" s="14" t="s">
        <v>539</v>
      </c>
    </row>
    <row r="93" spans="1:6" ht="45" x14ac:dyDescent="0.25">
      <c r="A93" s="13" t="s">
        <v>330</v>
      </c>
      <c r="B93" s="13" t="s">
        <v>5</v>
      </c>
      <c r="C93" s="14" t="s">
        <v>680</v>
      </c>
      <c r="D93" s="15">
        <v>45812.833333333299</v>
      </c>
      <c r="E93" s="15">
        <v>45813.25</v>
      </c>
      <c r="F93" s="14" t="s">
        <v>681</v>
      </c>
    </row>
    <row r="94" spans="1:6" ht="45" x14ac:dyDescent="0.25">
      <c r="A94" s="13" t="s">
        <v>63</v>
      </c>
      <c r="B94" s="13" t="s">
        <v>6</v>
      </c>
      <c r="C94" s="14" t="s">
        <v>647</v>
      </c>
      <c r="D94" s="15">
        <v>45812.916666666701</v>
      </c>
      <c r="E94" s="15">
        <v>45813.208333333299</v>
      </c>
      <c r="F94" s="14" t="s">
        <v>648</v>
      </c>
    </row>
    <row r="95" spans="1:6" ht="30" x14ac:dyDescent="0.25">
      <c r="A95" s="13" t="s">
        <v>63</v>
      </c>
      <c r="B95" s="13" t="s">
        <v>2</v>
      </c>
      <c r="C95" s="14" t="s">
        <v>289</v>
      </c>
      <c r="D95" s="15">
        <v>45812.833333333299</v>
      </c>
      <c r="E95" s="15">
        <v>45813.25</v>
      </c>
      <c r="F95" s="14" t="s">
        <v>275</v>
      </c>
    </row>
    <row r="96" spans="1:6" ht="30" x14ac:dyDescent="0.25">
      <c r="A96" s="13" t="s">
        <v>63</v>
      </c>
      <c r="B96" s="13" t="s">
        <v>6</v>
      </c>
      <c r="C96" s="14" t="s">
        <v>290</v>
      </c>
      <c r="D96" s="15">
        <v>45812.833333333299</v>
      </c>
      <c r="E96" s="15">
        <v>45813.25</v>
      </c>
      <c r="F96" s="14" t="s">
        <v>291</v>
      </c>
    </row>
    <row r="97" spans="1:6" ht="30" x14ac:dyDescent="0.25">
      <c r="A97" s="13" t="s">
        <v>63</v>
      </c>
      <c r="B97" s="13" t="s">
        <v>6</v>
      </c>
      <c r="C97" s="14" t="s">
        <v>292</v>
      </c>
      <c r="D97" s="15">
        <v>45812.833333333299</v>
      </c>
      <c r="E97" s="15">
        <v>45813.25</v>
      </c>
      <c r="F97" s="14" t="s">
        <v>291</v>
      </c>
    </row>
    <row r="98" spans="1:6" ht="30" x14ac:dyDescent="0.25">
      <c r="A98" s="13" t="s">
        <v>63</v>
      </c>
      <c r="B98" s="13" t="s">
        <v>6</v>
      </c>
      <c r="C98" s="14" t="s">
        <v>321</v>
      </c>
      <c r="D98" s="15">
        <v>45812.833333333299</v>
      </c>
      <c r="E98" s="15">
        <v>45813.208333333299</v>
      </c>
      <c r="F98" s="14" t="s">
        <v>322</v>
      </c>
    </row>
    <row r="99" spans="1:6" ht="45" x14ac:dyDescent="0.25">
      <c r="A99" s="13" t="s">
        <v>63</v>
      </c>
      <c r="B99" s="13" t="s">
        <v>6</v>
      </c>
      <c r="C99" s="14" t="s">
        <v>341</v>
      </c>
      <c r="D99" s="15">
        <v>45812.833333333299</v>
      </c>
      <c r="E99" s="15">
        <v>45813.25</v>
      </c>
      <c r="F99" s="14" t="s">
        <v>342</v>
      </c>
    </row>
    <row r="100" spans="1:6" ht="60" x14ac:dyDescent="0.25">
      <c r="A100" s="13" t="s">
        <v>63</v>
      </c>
      <c r="B100" s="13" t="s">
        <v>6</v>
      </c>
      <c r="C100" s="14" t="s">
        <v>343</v>
      </c>
      <c r="D100" s="15">
        <v>45812.833333333299</v>
      </c>
      <c r="E100" s="15">
        <v>45813.25</v>
      </c>
      <c r="F100" s="14" t="s">
        <v>342</v>
      </c>
    </row>
    <row r="101" spans="1:6" ht="60" x14ac:dyDescent="0.25">
      <c r="A101" s="13" t="s">
        <v>194</v>
      </c>
      <c r="B101" s="13" t="s">
        <v>2</v>
      </c>
      <c r="C101" s="14" t="s">
        <v>347</v>
      </c>
      <c r="D101" s="15">
        <v>45812.833333333299</v>
      </c>
      <c r="E101" s="15">
        <v>45813.25</v>
      </c>
      <c r="F101" s="14" t="s">
        <v>346</v>
      </c>
    </row>
    <row r="102" spans="1:6" ht="45" x14ac:dyDescent="0.25">
      <c r="A102" s="13" t="s">
        <v>194</v>
      </c>
      <c r="B102" s="13" t="s">
        <v>6</v>
      </c>
      <c r="C102" s="14" t="s">
        <v>348</v>
      </c>
      <c r="D102" s="15">
        <v>45812.833333333299</v>
      </c>
      <c r="E102" s="15">
        <v>45813.25</v>
      </c>
      <c r="F102" s="14" t="s">
        <v>349</v>
      </c>
    </row>
    <row r="103" spans="1:6" ht="45" x14ac:dyDescent="0.25">
      <c r="A103" s="13" t="s">
        <v>194</v>
      </c>
      <c r="B103" s="13" t="s">
        <v>6</v>
      </c>
      <c r="C103" s="14" t="s">
        <v>350</v>
      </c>
      <c r="D103" s="15">
        <v>45812.833333333299</v>
      </c>
      <c r="E103" s="15">
        <v>45813.25</v>
      </c>
      <c r="F103" s="14" t="s">
        <v>349</v>
      </c>
    </row>
    <row r="104" spans="1:6" ht="30" x14ac:dyDescent="0.25">
      <c r="A104" s="13" t="s">
        <v>63</v>
      </c>
      <c r="B104" s="13" t="s">
        <v>6</v>
      </c>
      <c r="C104" s="14" t="s">
        <v>542</v>
      </c>
      <c r="D104" s="15">
        <v>45812.833333333299</v>
      </c>
      <c r="E104" s="15">
        <v>45813.25</v>
      </c>
      <c r="F104" s="14" t="s">
        <v>349</v>
      </c>
    </row>
    <row r="105" spans="1:6" ht="45" x14ac:dyDescent="0.25">
      <c r="A105" s="13" t="s">
        <v>63</v>
      </c>
      <c r="B105" s="13" t="s">
        <v>2</v>
      </c>
      <c r="C105" s="14" t="s">
        <v>700</v>
      </c>
      <c r="D105" s="15">
        <v>45812.916666666701</v>
      </c>
      <c r="E105" s="15">
        <v>45813.229166666701</v>
      </c>
      <c r="F105" s="14" t="s">
        <v>701</v>
      </c>
    </row>
    <row r="106" spans="1:6" ht="45" x14ac:dyDescent="0.25">
      <c r="A106" s="13" t="s">
        <v>637</v>
      </c>
      <c r="B106" s="13" t="s">
        <v>2</v>
      </c>
      <c r="C106" s="14" t="s">
        <v>638</v>
      </c>
      <c r="D106" s="15">
        <v>45812.875</v>
      </c>
      <c r="E106" s="15">
        <v>45813.208333333299</v>
      </c>
      <c r="F106" s="14" t="s">
        <v>639</v>
      </c>
    </row>
    <row r="107" spans="1:6" ht="45" x14ac:dyDescent="0.25">
      <c r="A107" s="13" t="s">
        <v>637</v>
      </c>
      <c r="B107" s="13" t="s">
        <v>6</v>
      </c>
      <c r="C107" s="14" t="s">
        <v>640</v>
      </c>
      <c r="D107" s="15">
        <v>45812.875</v>
      </c>
      <c r="E107" s="15">
        <v>45813.208333333299</v>
      </c>
      <c r="F107" s="14" t="s">
        <v>639</v>
      </c>
    </row>
    <row r="108" spans="1:6" ht="45" x14ac:dyDescent="0.25">
      <c r="A108" s="13" t="s">
        <v>637</v>
      </c>
      <c r="B108" s="13" t="s">
        <v>6</v>
      </c>
      <c r="C108" s="14" t="s">
        <v>641</v>
      </c>
      <c r="D108" s="15">
        <v>45812.875</v>
      </c>
      <c r="E108" s="15">
        <v>45813.208333333299</v>
      </c>
      <c r="F108" s="14" t="s">
        <v>639</v>
      </c>
    </row>
    <row r="109" spans="1:6" ht="45" x14ac:dyDescent="0.25">
      <c r="A109" s="13" t="s">
        <v>637</v>
      </c>
      <c r="B109" s="13" t="s">
        <v>2</v>
      </c>
      <c r="C109" s="14" t="s">
        <v>642</v>
      </c>
      <c r="D109" s="15">
        <v>45812.875</v>
      </c>
      <c r="E109" s="15">
        <v>45813.208333333299</v>
      </c>
      <c r="F109" s="14" t="s">
        <v>639</v>
      </c>
    </row>
    <row r="110" spans="1:6" ht="90" x14ac:dyDescent="0.25">
      <c r="A110" s="13" t="s">
        <v>637</v>
      </c>
      <c r="B110" s="13" t="s">
        <v>2</v>
      </c>
      <c r="C110" s="14" t="s">
        <v>643</v>
      </c>
      <c r="D110" s="15">
        <v>45812.875</v>
      </c>
      <c r="E110" s="15">
        <v>45813.208333333299</v>
      </c>
      <c r="F110" s="14" t="s">
        <v>644</v>
      </c>
    </row>
    <row r="111" spans="1:6" ht="90" x14ac:dyDescent="0.25">
      <c r="A111" s="13" t="s">
        <v>56</v>
      </c>
      <c r="B111" s="13" t="s">
        <v>5</v>
      </c>
      <c r="C111" s="14" t="s">
        <v>313</v>
      </c>
      <c r="D111" s="15">
        <v>45812.833333333299</v>
      </c>
      <c r="E111" s="15">
        <v>45813.25</v>
      </c>
      <c r="F111" s="14" t="s">
        <v>314</v>
      </c>
    </row>
    <row r="112" spans="1:6" ht="90" x14ac:dyDescent="0.25">
      <c r="A112" s="13" t="s">
        <v>119</v>
      </c>
      <c r="B112" s="13" t="s">
        <v>5</v>
      </c>
      <c r="C112" s="14" t="s">
        <v>120</v>
      </c>
      <c r="D112" s="15">
        <v>45812.833333333299</v>
      </c>
      <c r="E112" s="15">
        <v>45813.25</v>
      </c>
      <c r="F112" s="14" t="s">
        <v>121</v>
      </c>
    </row>
    <row r="113" spans="1:6" ht="45" x14ac:dyDescent="0.25">
      <c r="A113" s="13" t="s">
        <v>119</v>
      </c>
      <c r="B113" s="13" t="s">
        <v>5</v>
      </c>
      <c r="C113" s="14" t="s">
        <v>122</v>
      </c>
      <c r="D113" s="15">
        <v>45812.833333333299</v>
      </c>
      <c r="E113" s="15">
        <v>45813.25</v>
      </c>
      <c r="F113" s="14" t="s">
        <v>121</v>
      </c>
    </row>
    <row r="114" spans="1:6" ht="45" x14ac:dyDescent="0.25">
      <c r="A114" s="13" t="s">
        <v>119</v>
      </c>
      <c r="B114" s="13" t="s">
        <v>5</v>
      </c>
      <c r="C114" s="14" t="s">
        <v>123</v>
      </c>
      <c r="D114" s="15">
        <v>45812.833333333299</v>
      </c>
      <c r="E114" s="15">
        <v>45813.25</v>
      </c>
      <c r="F114" s="14" t="s">
        <v>121</v>
      </c>
    </row>
    <row r="115" spans="1:6" ht="45" x14ac:dyDescent="0.25">
      <c r="A115" s="13" t="s">
        <v>414</v>
      </c>
      <c r="B115" s="13" t="s">
        <v>6</v>
      </c>
      <c r="C115" s="14" t="s">
        <v>415</v>
      </c>
      <c r="D115" s="15">
        <v>45812.833333333299</v>
      </c>
      <c r="E115" s="15">
        <v>45813.25</v>
      </c>
      <c r="F115" s="14" t="s">
        <v>416</v>
      </c>
    </row>
    <row r="116" spans="1:6" ht="45" x14ac:dyDescent="0.25">
      <c r="A116" s="13" t="s">
        <v>414</v>
      </c>
      <c r="B116" s="13" t="s">
        <v>2</v>
      </c>
      <c r="C116" s="14" t="s">
        <v>417</v>
      </c>
      <c r="D116" s="15">
        <v>45812.833333333299</v>
      </c>
      <c r="E116" s="15">
        <v>45813.25</v>
      </c>
      <c r="F116" s="14" t="s">
        <v>416</v>
      </c>
    </row>
    <row r="117" spans="1:6" ht="45" x14ac:dyDescent="0.25">
      <c r="A117" s="13" t="s">
        <v>127</v>
      </c>
      <c r="B117" s="13" t="s">
        <v>7</v>
      </c>
      <c r="C117" s="14" t="s">
        <v>421</v>
      </c>
      <c r="D117" s="15">
        <v>45812.916666666701</v>
      </c>
      <c r="E117" s="15">
        <v>45813.208333333299</v>
      </c>
      <c r="F117" s="14" t="s">
        <v>422</v>
      </c>
    </row>
    <row r="118" spans="1:6" ht="45" x14ac:dyDescent="0.25">
      <c r="A118" s="13" t="s">
        <v>127</v>
      </c>
      <c r="B118" s="13" t="s">
        <v>7</v>
      </c>
      <c r="C118" s="14" t="s">
        <v>583</v>
      </c>
      <c r="D118" s="15">
        <v>45812.916666666701</v>
      </c>
      <c r="E118" s="15">
        <v>45813.229166666701</v>
      </c>
      <c r="F118" s="14" t="s">
        <v>584</v>
      </c>
    </row>
    <row r="119" spans="1:6" ht="45" x14ac:dyDescent="0.25">
      <c r="A119" s="13" t="s">
        <v>127</v>
      </c>
      <c r="B119" s="13" t="s">
        <v>8</v>
      </c>
      <c r="C119" s="14" t="s">
        <v>589</v>
      </c>
      <c r="D119" s="15">
        <v>45812.916666666701</v>
      </c>
      <c r="E119" s="15">
        <v>45813.229166666701</v>
      </c>
      <c r="F119" s="14" t="s">
        <v>590</v>
      </c>
    </row>
    <row r="120" spans="1:6" ht="45" x14ac:dyDescent="0.25">
      <c r="A120" s="13" t="s">
        <v>127</v>
      </c>
      <c r="B120" s="13" t="s">
        <v>4</v>
      </c>
      <c r="C120" s="14" t="s">
        <v>593</v>
      </c>
      <c r="D120" s="15">
        <v>45812.916666666701</v>
      </c>
      <c r="E120" s="15">
        <v>45813.229166666701</v>
      </c>
      <c r="F120" s="14" t="s">
        <v>594</v>
      </c>
    </row>
    <row r="121" spans="1:6" ht="45" x14ac:dyDescent="0.25">
      <c r="A121" s="13" t="s">
        <v>127</v>
      </c>
      <c r="B121" s="13" t="s">
        <v>6</v>
      </c>
      <c r="C121" s="14" t="s">
        <v>145</v>
      </c>
      <c r="D121" s="15">
        <v>45812.916666666701</v>
      </c>
      <c r="E121" s="15">
        <v>45813.229166666701</v>
      </c>
      <c r="F121" s="14" t="s">
        <v>146</v>
      </c>
    </row>
    <row r="122" spans="1:6" ht="45" x14ac:dyDescent="0.25">
      <c r="A122" s="13" t="s">
        <v>147</v>
      </c>
      <c r="B122" s="13" t="s">
        <v>4</v>
      </c>
      <c r="C122" s="14" t="s">
        <v>148</v>
      </c>
      <c r="D122" s="15">
        <v>45812.916666666701</v>
      </c>
      <c r="E122" s="15">
        <v>45813.229166666701</v>
      </c>
      <c r="F122" s="14" t="s">
        <v>146</v>
      </c>
    </row>
    <row r="123" spans="1:6" ht="45" x14ac:dyDescent="0.25">
      <c r="A123" s="13" t="s">
        <v>573</v>
      </c>
      <c r="B123" s="13" t="s">
        <v>6</v>
      </c>
      <c r="C123" s="14" t="s">
        <v>687</v>
      </c>
      <c r="D123" s="15">
        <v>45812.875</v>
      </c>
      <c r="E123" s="15">
        <v>45813.25</v>
      </c>
      <c r="F123" s="14" t="s">
        <v>688</v>
      </c>
    </row>
    <row r="124" spans="1:6" ht="45" x14ac:dyDescent="0.25">
      <c r="A124" s="13" t="s">
        <v>210</v>
      </c>
      <c r="B124" s="13" t="s">
        <v>6</v>
      </c>
      <c r="C124" s="14" t="s">
        <v>682</v>
      </c>
      <c r="D124" s="15">
        <v>45812.895833333299</v>
      </c>
      <c r="E124" s="15">
        <v>45813.25</v>
      </c>
      <c r="F124" s="14" t="s">
        <v>683</v>
      </c>
    </row>
    <row r="125" spans="1:6" ht="45" x14ac:dyDescent="0.25">
      <c r="A125" s="13" t="s">
        <v>210</v>
      </c>
      <c r="B125" s="13" t="s">
        <v>6</v>
      </c>
      <c r="C125" s="14" t="s">
        <v>684</v>
      </c>
      <c r="D125" s="15">
        <v>45812.895833333299</v>
      </c>
      <c r="E125" s="15">
        <v>45813.25</v>
      </c>
      <c r="F125" s="14" t="s">
        <v>683</v>
      </c>
    </row>
    <row r="126" spans="1:6" ht="45" x14ac:dyDescent="0.25">
      <c r="A126" s="13" t="s">
        <v>210</v>
      </c>
      <c r="B126" s="13" t="s">
        <v>4</v>
      </c>
      <c r="C126" s="14" t="s">
        <v>585</v>
      </c>
      <c r="D126" s="15">
        <v>45812.916666666701</v>
      </c>
      <c r="E126" s="15">
        <v>45813.229166666701</v>
      </c>
      <c r="F126" s="14" t="s">
        <v>586</v>
      </c>
    </row>
    <row r="127" spans="1:6" ht="60" x14ac:dyDescent="0.25">
      <c r="A127" s="13" t="s">
        <v>393</v>
      </c>
      <c r="B127" s="13" t="s">
        <v>4</v>
      </c>
      <c r="C127" s="14" t="s">
        <v>685</v>
      </c>
      <c r="D127" s="15">
        <v>45812.875</v>
      </c>
      <c r="E127" s="15">
        <v>45813.25</v>
      </c>
      <c r="F127" s="14" t="s">
        <v>686</v>
      </c>
    </row>
    <row r="128" spans="1:6" ht="60" x14ac:dyDescent="0.25">
      <c r="A128" s="13" t="s">
        <v>393</v>
      </c>
      <c r="B128" s="13" t="s">
        <v>5</v>
      </c>
      <c r="C128" s="14" t="s">
        <v>587</v>
      </c>
      <c r="D128" s="15">
        <v>45812.916666666701</v>
      </c>
      <c r="E128" s="15">
        <v>45813.229166666701</v>
      </c>
      <c r="F128" s="14" t="s">
        <v>588</v>
      </c>
    </row>
    <row r="129" spans="1:6" ht="60" x14ac:dyDescent="0.25">
      <c r="A129" s="13" t="s">
        <v>393</v>
      </c>
      <c r="B129" s="13" t="s">
        <v>4</v>
      </c>
      <c r="C129" s="14" t="s">
        <v>595</v>
      </c>
      <c r="D129" s="15">
        <v>45812.916666666701</v>
      </c>
      <c r="E129" s="15">
        <v>45813.229166666701</v>
      </c>
      <c r="F129" s="14" t="s">
        <v>596</v>
      </c>
    </row>
    <row r="130" spans="1:6" ht="75" x14ac:dyDescent="0.25">
      <c r="A130" s="13" t="s">
        <v>393</v>
      </c>
      <c r="B130" s="13" t="s">
        <v>6</v>
      </c>
      <c r="C130" s="14" t="s">
        <v>709</v>
      </c>
      <c r="D130" s="15">
        <v>45812.916666666701</v>
      </c>
      <c r="E130" s="15">
        <v>45813.25</v>
      </c>
      <c r="F130" s="14" t="s">
        <v>710</v>
      </c>
    </row>
    <row r="131" spans="1:6" ht="60" x14ac:dyDescent="0.25">
      <c r="A131" s="13" t="s">
        <v>37</v>
      </c>
      <c r="B131" s="13" t="s">
        <v>6</v>
      </c>
      <c r="C131" s="14" t="s">
        <v>42</v>
      </c>
      <c r="D131" s="15">
        <v>45812.895833333299</v>
      </c>
      <c r="E131" s="15">
        <v>45813.25</v>
      </c>
      <c r="F131" s="14" t="s">
        <v>43</v>
      </c>
    </row>
    <row r="132" spans="1:6" ht="120" x14ac:dyDescent="0.25">
      <c r="A132" s="13" t="s">
        <v>37</v>
      </c>
      <c r="B132" s="13" t="s">
        <v>6</v>
      </c>
      <c r="C132" s="14" t="s">
        <v>494</v>
      </c>
      <c r="D132" s="15">
        <v>45812.875</v>
      </c>
      <c r="E132" s="15">
        <v>45813.25</v>
      </c>
      <c r="F132" s="14" t="s">
        <v>495</v>
      </c>
    </row>
    <row r="133" spans="1:6" ht="75" x14ac:dyDescent="0.25">
      <c r="A133" s="13" t="s">
        <v>500</v>
      </c>
      <c r="B133" s="13" t="s">
        <v>2</v>
      </c>
      <c r="C133" s="14" t="s">
        <v>501</v>
      </c>
      <c r="D133" s="15">
        <v>45812.875</v>
      </c>
      <c r="E133" s="15">
        <v>45813.208333333299</v>
      </c>
      <c r="F133" s="14" t="s">
        <v>502</v>
      </c>
    </row>
    <row r="134" spans="1:6" ht="60" x14ac:dyDescent="0.25">
      <c r="A134" s="13" t="s">
        <v>500</v>
      </c>
      <c r="B134" s="13" t="s">
        <v>6</v>
      </c>
      <c r="C134" s="14" t="s">
        <v>503</v>
      </c>
      <c r="D134" s="15">
        <v>45812.875</v>
      </c>
      <c r="E134" s="15">
        <v>45813.208333333299</v>
      </c>
      <c r="F134" s="14" t="s">
        <v>502</v>
      </c>
    </row>
    <row r="135" spans="1:6" ht="45" x14ac:dyDescent="0.25">
      <c r="A135" s="13" t="s">
        <v>46</v>
      </c>
      <c r="B135" s="13" t="s">
        <v>25</v>
      </c>
      <c r="C135" s="14" t="s">
        <v>47</v>
      </c>
      <c r="D135" s="15">
        <v>45812.25</v>
      </c>
      <c r="E135" s="15">
        <v>45812.833333333299</v>
      </c>
      <c r="F135" s="14" t="s">
        <v>48</v>
      </c>
    </row>
    <row r="136" spans="1:6" ht="60" x14ac:dyDescent="0.25">
      <c r="A136" s="13" t="s">
        <v>46</v>
      </c>
      <c r="B136" s="13" t="s">
        <v>5</v>
      </c>
      <c r="C136" s="14" t="s">
        <v>278</v>
      </c>
      <c r="D136" s="15">
        <v>45812.833333333299</v>
      </c>
      <c r="E136" s="15">
        <v>45813.25</v>
      </c>
      <c r="F136" s="14" t="s">
        <v>48</v>
      </c>
    </row>
    <row r="137" spans="1:6" ht="60" x14ac:dyDescent="0.25">
      <c r="A137" s="13" t="s">
        <v>46</v>
      </c>
      <c r="B137" s="13" t="s">
        <v>25</v>
      </c>
      <c r="C137" s="14" t="s">
        <v>280</v>
      </c>
      <c r="D137" s="15">
        <v>45812.833333333299</v>
      </c>
      <c r="E137" s="15">
        <v>45813.25</v>
      </c>
      <c r="F137" s="14" t="s">
        <v>48</v>
      </c>
    </row>
    <row r="138" spans="1:6" ht="45" x14ac:dyDescent="0.25">
      <c r="A138" s="13" t="s">
        <v>46</v>
      </c>
      <c r="B138" s="13" t="s">
        <v>4</v>
      </c>
      <c r="C138" s="14" t="s">
        <v>281</v>
      </c>
      <c r="D138" s="15">
        <v>45812.833333333299</v>
      </c>
      <c r="E138" s="15">
        <v>45813.25</v>
      </c>
      <c r="F138" s="14" t="s">
        <v>48</v>
      </c>
    </row>
    <row r="139" spans="1:6" ht="60" x14ac:dyDescent="0.25">
      <c r="A139" s="13" t="s">
        <v>46</v>
      </c>
      <c r="B139" s="13" t="s">
        <v>25</v>
      </c>
      <c r="C139" s="14" t="s">
        <v>47</v>
      </c>
      <c r="D139" s="15">
        <v>45813.25</v>
      </c>
      <c r="E139" s="15">
        <v>45813.833333333299</v>
      </c>
      <c r="F139" s="14" t="s">
        <v>48</v>
      </c>
    </row>
    <row r="140" spans="1:6" ht="45" x14ac:dyDescent="0.25">
      <c r="A140" s="13" t="s">
        <v>481</v>
      </c>
      <c r="B140" s="13" t="s">
        <v>6</v>
      </c>
      <c r="C140" s="14" t="s">
        <v>707</v>
      </c>
      <c r="D140" s="15">
        <v>45812.916666666701</v>
      </c>
      <c r="E140" s="15">
        <v>45813.25</v>
      </c>
      <c r="F140" s="14" t="s">
        <v>708</v>
      </c>
    </row>
    <row r="141" spans="1:6" ht="75" x14ac:dyDescent="0.25">
      <c r="A141" s="13" t="s">
        <v>481</v>
      </c>
      <c r="B141" s="13" t="s">
        <v>2</v>
      </c>
      <c r="C141" s="14" t="s">
        <v>711</v>
      </c>
      <c r="D141" s="15">
        <v>45812.875</v>
      </c>
      <c r="E141" s="15">
        <v>45813.25</v>
      </c>
      <c r="F141" s="14" t="s">
        <v>712</v>
      </c>
    </row>
    <row r="142" spans="1:6" ht="75" x14ac:dyDescent="0.25">
      <c r="A142" s="13" t="s">
        <v>481</v>
      </c>
      <c r="B142" s="13" t="s">
        <v>6</v>
      </c>
      <c r="C142" s="14" t="s">
        <v>713</v>
      </c>
      <c r="D142" s="15">
        <v>45812.833333333299</v>
      </c>
      <c r="E142" s="15">
        <v>45813.25</v>
      </c>
      <c r="F142" s="14" t="s">
        <v>714</v>
      </c>
    </row>
    <row r="143" spans="1:6" ht="90" x14ac:dyDescent="0.25">
      <c r="A143" s="13" t="s">
        <v>481</v>
      </c>
      <c r="B143" s="13" t="s">
        <v>6</v>
      </c>
      <c r="C143" s="14" t="s">
        <v>715</v>
      </c>
      <c r="D143" s="15">
        <v>45812.833333333299</v>
      </c>
      <c r="E143" s="15">
        <v>45813.25</v>
      </c>
      <c r="F143" s="14" t="s">
        <v>714</v>
      </c>
    </row>
    <row r="144" spans="1:6" ht="75" x14ac:dyDescent="0.25">
      <c r="A144" s="13" t="s">
        <v>481</v>
      </c>
      <c r="B144" s="13" t="s">
        <v>6</v>
      </c>
      <c r="C144" s="14" t="s">
        <v>482</v>
      </c>
      <c r="D144" s="15">
        <v>45812.875</v>
      </c>
      <c r="E144" s="15">
        <v>45813.208333333299</v>
      </c>
      <c r="F144" s="14" t="s">
        <v>483</v>
      </c>
    </row>
    <row r="145" spans="1:6" ht="75" x14ac:dyDescent="0.25">
      <c r="A145" s="13" t="s">
        <v>370</v>
      </c>
      <c r="B145" s="13" t="s">
        <v>2</v>
      </c>
      <c r="C145" s="14" t="s">
        <v>371</v>
      </c>
      <c r="D145" s="15">
        <v>45812.833333333299</v>
      </c>
      <c r="E145" s="15">
        <v>45813.25</v>
      </c>
      <c r="F145" s="14" t="s">
        <v>372</v>
      </c>
    </row>
    <row r="146" spans="1:6" ht="60" x14ac:dyDescent="0.25">
      <c r="A146" s="13" t="s">
        <v>370</v>
      </c>
      <c r="B146" s="13" t="s">
        <v>2</v>
      </c>
      <c r="C146" s="14" t="s">
        <v>373</v>
      </c>
      <c r="D146" s="15">
        <v>45812.875</v>
      </c>
      <c r="E146" s="15">
        <v>45813.25</v>
      </c>
      <c r="F146" s="14" t="s">
        <v>372</v>
      </c>
    </row>
    <row r="147" spans="1:6" ht="75" x14ac:dyDescent="0.25">
      <c r="A147" s="13" t="s">
        <v>370</v>
      </c>
      <c r="B147" s="13" t="s">
        <v>2</v>
      </c>
      <c r="C147" s="14" t="s">
        <v>374</v>
      </c>
      <c r="D147" s="15">
        <v>45812.875</v>
      </c>
      <c r="E147" s="15">
        <v>45813.25</v>
      </c>
      <c r="F147" s="14" t="s">
        <v>372</v>
      </c>
    </row>
    <row r="148" spans="1:6" ht="45" x14ac:dyDescent="0.25">
      <c r="A148" s="13" t="s">
        <v>496</v>
      </c>
      <c r="B148" s="13" t="s">
        <v>4</v>
      </c>
      <c r="C148" s="14" t="s">
        <v>719</v>
      </c>
      <c r="D148" s="15">
        <v>45812.875</v>
      </c>
      <c r="E148" s="15">
        <v>45813.25</v>
      </c>
      <c r="F148" s="14" t="s">
        <v>720</v>
      </c>
    </row>
    <row r="149" spans="1:6" ht="135" x14ac:dyDescent="0.25">
      <c r="A149" s="13" t="s">
        <v>82</v>
      </c>
      <c r="B149" s="13" t="s">
        <v>5</v>
      </c>
      <c r="C149" s="14" t="s">
        <v>355</v>
      </c>
      <c r="D149" s="15">
        <v>45812.875</v>
      </c>
      <c r="E149" s="15">
        <v>45813.25</v>
      </c>
      <c r="F149" s="14" t="s">
        <v>356</v>
      </c>
    </row>
    <row r="150" spans="1:6" ht="90" x14ac:dyDescent="0.25">
      <c r="A150" s="13" t="s">
        <v>82</v>
      </c>
      <c r="B150" s="13" t="s">
        <v>5</v>
      </c>
      <c r="C150" s="14" t="s">
        <v>548</v>
      </c>
      <c r="D150" s="15">
        <v>45812.875</v>
      </c>
      <c r="E150" s="15">
        <v>45813.25</v>
      </c>
      <c r="F150" s="14" t="s">
        <v>356</v>
      </c>
    </row>
    <row r="151" spans="1:6" ht="90" x14ac:dyDescent="0.25">
      <c r="A151" s="13" t="s">
        <v>82</v>
      </c>
      <c r="B151" s="13" t="s">
        <v>5</v>
      </c>
      <c r="C151" s="14" t="s">
        <v>549</v>
      </c>
      <c r="D151" s="15">
        <v>45812.875</v>
      </c>
      <c r="E151" s="15">
        <v>45813.25</v>
      </c>
      <c r="F151" s="14" t="s">
        <v>356</v>
      </c>
    </row>
    <row r="152" spans="1:6" ht="60" x14ac:dyDescent="0.25">
      <c r="A152" s="13" t="s">
        <v>82</v>
      </c>
      <c r="B152" s="13" t="s">
        <v>4</v>
      </c>
      <c r="C152" s="14" t="s">
        <v>667</v>
      </c>
      <c r="D152" s="15">
        <v>45812.875</v>
      </c>
      <c r="E152" s="15">
        <v>45813.208333333299</v>
      </c>
      <c r="F152" s="14" t="s">
        <v>668</v>
      </c>
    </row>
    <row r="153" spans="1:6" ht="60" x14ac:dyDescent="0.25">
      <c r="A153" s="13" t="s">
        <v>82</v>
      </c>
      <c r="B153" s="13" t="s">
        <v>4</v>
      </c>
      <c r="C153" s="14" t="s">
        <v>669</v>
      </c>
      <c r="D153" s="15">
        <v>45812.875</v>
      </c>
      <c r="E153" s="15">
        <v>45813.208333333299</v>
      </c>
      <c r="F153" s="14" t="s">
        <v>668</v>
      </c>
    </row>
    <row r="154" spans="1:6" ht="45" x14ac:dyDescent="0.25">
      <c r="A154" s="13" t="s">
        <v>82</v>
      </c>
      <c r="B154" s="13" t="s">
        <v>4</v>
      </c>
      <c r="C154" s="14" t="s">
        <v>670</v>
      </c>
      <c r="D154" s="15">
        <v>45812.875</v>
      </c>
      <c r="E154" s="15">
        <v>45813.208333333299</v>
      </c>
      <c r="F154" s="14" t="s">
        <v>668</v>
      </c>
    </row>
    <row r="155" spans="1:6" ht="60" x14ac:dyDescent="0.25">
      <c r="A155" s="13" t="s">
        <v>82</v>
      </c>
      <c r="B155" s="13" t="s">
        <v>4</v>
      </c>
      <c r="C155" s="14" t="s">
        <v>671</v>
      </c>
      <c r="D155" s="15">
        <v>45812.875</v>
      </c>
      <c r="E155" s="15">
        <v>45813.208333333299</v>
      </c>
      <c r="F155" s="14" t="s">
        <v>668</v>
      </c>
    </row>
    <row r="156" spans="1:6" ht="60" x14ac:dyDescent="0.25">
      <c r="A156" s="13" t="s">
        <v>73</v>
      </c>
      <c r="B156" s="13" t="s">
        <v>6</v>
      </c>
      <c r="C156" s="14" t="s">
        <v>79</v>
      </c>
      <c r="D156" s="15">
        <v>45804.208333333299</v>
      </c>
      <c r="E156" s="15">
        <v>46010.208333333299</v>
      </c>
      <c r="F156" s="14" t="s">
        <v>90</v>
      </c>
    </row>
    <row r="157" spans="1:6" ht="60" x14ac:dyDescent="0.25">
      <c r="A157" s="13" t="s">
        <v>86</v>
      </c>
      <c r="B157" s="13" t="s">
        <v>2</v>
      </c>
      <c r="C157" s="14" t="s">
        <v>730</v>
      </c>
      <c r="D157" s="15">
        <v>45812.833333333299</v>
      </c>
      <c r="E157" s="15">
        <v>45813.25</v>
      </c>
      <c r="F157" s="14" t="s">
        <v>679</v>
      </c>
    </row>
    <row r="158" spans="1:6" ht="60" x14ac:dyDescent="0.25">
      <c r="A158" s="13" t="s">
        <v>86</v>
      </c>
      <c r="B158" s="13" t="s">
        <v>2</v>
      </c>
      <c r="C158" s="14" t="s">
        <v>366</v>
      </c>
      <c r="D158" s="15">
        <v>45812.875</v>
      </c>
      <c r="E158" s="15">
        <v>45813.25</v>
      </c>
      <c r="F158" s="14" t="s">
        <v>367</v>
      </c>
    </row>
    <row r="159" spans="1:6" ht="30" x14ac:dyDescent="0.25">
      <c r="A159" s="13" t="s">
        <v>86</v>
      </c>
      <c r="B159" s="13" t="s">
        <v>6</v>
      </c>
      <c r="C159" s="14" t="s">
        <v>672</v>
      </c>
      <c r="D159" s="15">
        <v>45812.958333333299</v>
      </c>
      <c r="E159" s="15">
        <v>45813.208333333299</v>
      </c>
      <c r="F159" s="14" t="s">
        <v>673</v>
      </c>
    </row>
    <row r="160" spans="1:6" ht="45" x14ac:dyDescent="0.25">
      <c r="A160" s="13" t="s">
        <v>86</v>
      </c>
      <c r="B160" s="13" t="s">
        <v>6</v>
      </c>
      <c r="C160" s="14" t="s">
        <v>674</v>
      </c>
      <c r="D160" s="15">
        <v>45812.958333333299</v>
      </c>
      <c r="E160" s="15">
        <v>45813.208333333299</v>
      </c>
      <c r="F160" s="14" t="s">
        <v>673</v>
      </c>
    </row>
    <row r="161" spans="1:6" ht="45" x14ac:dyDescent="0.25">
      <c r="A161" s="13" t="s">
        <v>86</v>
      </c>
      <c r="B161" s="13" t="s">
        <v>6</v>
      </c>
      <c r="C161" s="14" t="s">
        <v>675</v>
      </c>
      <c r="D161" s="15">
        <v>45812.895833333299</v>
      </c>
      <c r="E161" s="15">
        <v>45813.208333333299</v>
      </c>
      <c r="F161" s="14" t="s">
        <v>676</v>
      </c>
    </row>
    <row r="162" spans="1:6" ht="45" x14ac:dyDescent="0.25">
      <c r="A162" s="13" t="s">
        <v>86</v>
      </c>
      <c r="B162" s="13" t="s">
        <v>6</v>
      </c>
      <c r="C162" s="14" t="s">
        <v>164</v>
      </c>
      <c r="D162" s="15">
        <v>45812.875</v>
      </c>
      <c r="E162" s="15">
        <v>45813.25</v>
      </c>
      <c r="F162" s="14" t="s">
        <v>165</v>
      </c>
    </row>
    <row r="163" spans="1:6" ht="45" x14ac:dyDescent="0.25">
      <c r="A163" s="13" t="s">
        <v>86</v>
      </c>
      <c r="B163" s="13" t="s">
        <v>6</v>
      </c>
      <c r="C163" s="14" t="s">
        <v>721</v>
      </c>
      <c r="D163" s="15">
        <v>45812.875</v>
      </c>
      <c r="E163" s="15">
        <v>45813.25</v>
      </c>
      <c r="F163" s="14" t="s">
        <v>722</v>
      </c>
    </row>
    <row r="164" spans="1:6" ht="90" x14ac:dyDescent="0.25">
      <c r="A164" s="13" t="s">
        <v>97</v>
      </c>
      <c r="B164" s="13" t="s">
        <v>8</v>
      </c>
      <c r="C164" s="14" t="s">
        <v>368</v>
      </c>
      <c r="D164" s="15">
        <v>45812.875</v>
      </c>
      <c r="E164" s="15">
        <v>45813.25</v>
      </c>
      <c r="F164" s="14" t="s">
        <v>369</v>
      </c>
    </row>
    <row r="165" spans="1:6" ht="90" x14ac:dyDescent="0.25">
      <c r="A165" s="13" t="s">
        <v>97</v>
      </c>
      <c r="B165" s="13" t="s">
        <v>8</v>
      </c>
      <c r="C165" s="14" t="s">
        <v>553</v>
      </c>
      <c r="D165" s="15">
        <v>45812.875</v>
      </c>
      <c r="E165" s="15">
        <v>45813.25</v>
      </c>
      <c r="F165" s="14" t="s">
        <v>369</v>
      </c>
    </row>
    <row r="166" spans="1:6" ht="75" x14ac:dyDescent="0.25">
      <c r="A166" s="13" t="s">
        <v>97</v>
      </c>
      <c r="B166" s="13" t="s">
        <v>7</v>
      </c>
      <c r="C166" s="14" t="s">
        <v>677</v>
      </c>
      <c r="D166" s="15">
        <v>45812.875</v>
      </c>
      <c r="E166" s="15">
        <v>45813.208333333299</v>
      </c>
      <c r="F166" s="14" t="s">
        <v>678</v>
      </c>
    </row>
    <row r="167" spans="1:6" ht="75" x14ac:dyDescent="0.25">
      <c r="A167" s="13" t="s">
        <v>305</v>
      </c>
      <c r="B167" s="13" t="s">
        <v>2</v>
      </c>
      <c r="C167" s="14" t="s">
        <v>654</v>
      </c>
      <c r="D167" s="15">
        <v>45812.833333333299</v>
      </c>
      <c r="E167" s="15">
        <v>45813.25</v>
      </c>
      <c r="F167" s="14" t="s">
        <v>655</v>
      </c>
    </row>
    <row r="168" spans="1:6" ht="90" x14ac:dyDescent="0.25">
      <c r="A168" s="13" t="s">
        <v>67</v>
      </c>
      <c r="B168" s="13" t="s">
        <v>4</v>
      </c>
      <c r="C168" s="14" t="s">
        <v>652</v>
      </c>
      <c r="D168" s="15">
        <v>45812.833333333299</v>
      </c>
      <c r="E168" s="15">
        <v>45813.25</v>
      </c>
      <c r="F168" s="14" t="s">
        <v>653</v>
      </c>
    </row>
    <row r="169" spans="1:6" ht="75" x14ac:dyDescent="0.25">
      <c r="A169" s="13" t="s">
        <v>67</v>
      </c>
      <c r="B169" s="13" t="s">
        <v>4</v>
      </c>
      <c r="C169" s="14" t="s">
        <v>664</v>
      </c>
      <c r="D169" s="15">
        <v>45812.833333333299</v>
      </c>
      <c r="E169" s="15">
        <v>45813.25</v>
      </c>
      <c r="F169" s="14" t="s">
        <v>318</v>
      </c>
    </row>
    <row r="170" spans="1:6" ht="90" x14ac:dyDescent="0.25">
      <c r="A170" s="13" t="s">
        <v>344</v>
      </c>
      <c r="B170" s="13" t="s">
        <v>2</v>
      </c>
      <c r="C170" s="14" t="s">
        <v>345</v>
      </c>
      <c r="D170" s="15">
        <v>45812.833333333299</v>
      </c>
      <c r="E170" s="15">
        <v>45813.25</v>
      </c>
      <c r="F170" s="14" t="s">
        <v>346</v>
      </c>
    </row>
    <row r="171" spans="1:6" ht="90" x14ac:dyDescent="0.25">
      <c r="A171" s="13" t="s">
        <v>67</v>
      </c>
      <c r="B171" s="13" t="s">
        <v>5</v>
      </c>
      <c r="C171" s="14" t="s">
        <v>543</v>
      </c>
      <c r="D171" s="15">
        <v>45812.958333333299</v>
      </c>
      <c r="E171" s="15">
        <v>45813.208333333299</v>
      </c>
      <c r="F171" s="14" t="s">
        <v>544</v>
      </c>
    </row>
    <row r="172" spans="1:6" ht="75" x14ac:dyDescent="0.25">
      <c r="A172" s="13" t="s">
        <v>67</v>
      </c>
      <c r="B172" s="13" t="s">
        <v>5</v>
      </c>
      <c r="C172" s="14" t="s">
        <v>545</v>
      </c>
      <c r="D172" s="15">
        <v>45812.958333333299</v>
      </c>
      <c r="E172" s="15">
        <v>45813.208333333299</v>
      </c>
      <c r="F172" s="14" t="s">
        <v>544</v>
      </c>
    </row>
    <row r="173" spans="1:6" ht="60" x14ac:dyDescent="0.25">
      <c r="A173" s="13" t="s">
        <v>67</v>
      </c>
      <c r="B173" s="13" t="s">
        <v>6</v>
      </c>
      <c r="C173" s="14" t="s">
        <v>546</v>
      </c>
      <c r="D173" s="15">
        <v>45812.958333333299</v>
      </c>
      <c r="E173" s="15">
        <v>45813.208333333299</v>
      </c>
      <c r="F173" s="14" t="s">
        <v>544</v>
      </c>
    </row>
    <row r="174" spans="1:6" ht="45" x14ac:dyDescent="0.25">
      <c r="A174" s="13" t="s">
        <v>67</v>
      </c>
      <c r="B174" s="13" t="s">
        <v>2</v>
      </c>
      <c r="C174" s="14" t="s">
        <v>547</v>
      </c>
      <c r="D174" s="15">
        <v>45812.958333333299</v>
      </c>
      <c r="E174" s="15">
        <v>45813.208333333299</v>
      </c>
      <c r="F174" s="14" t="s">
        <v>544</v>
      </c>
    </row>
    <row r="175" spans="1:6" ht="60" x14ac:dyDescent="0.25">
      <c r="A175" s="13" t="s">
        <v>67</v>
      </c>
      <c r="B175" s="13" t="s">
        <v>5</v>
      </c>
      <c r="C175" s="14" t="s">
        <v>91</v>
      </c>
      <c r="D175" s="15">
        <v>45684.208333333299</v>
      </c>
      <c r="E175" s="15">
        <v>46010.25</v>
      </c>
      <c r="F175" s="14" t="s">
        <v>92</v>
      </c>
    </row>
    <row r="176" spans="1:6" ht="60" x14ac:dyDescent="0.25">
      <c r="A176" s="13" t="s">
        <v>556</v>
      </c>
      <c r="B176" s="13" t="s">
        <v>4</v>
      </c>
      <c r="C176" s="14" t="s">
        <v>557</v>
      </c>
      <c r="D176" s="15">
        <v>45812.854166666701</v>
      </c>
      <c r="E176" s="15">
        <v>45813.208333333299</v>
      </c>
      <c r="F176" s="14" t="s">
        <v>558</v>
      </c>
    </row>
    <row r="177" spans="1:6" ht="60" x14ac:dyDescent="0.25">
      <c r="A177" s="13" t="s">
        <v>556</v>
      </c>
      <c r="B177" s="13" t="s">
        <v>4</v>
      </c>
      <c r="C177" s="14" t="s">
        <v>559</v>
      </c>
      <c r="D177" s="15">
        <v>45812.854166666701</v>
      </c>
      <c r="E177" s="15">
        <v>45813.208333333299</v>
      </c>
      <c r="F177" s="14" t="s">
        <v>558</v>
      </c>
    </row>
    <row r="178" spans="1:6" ht="60" x14ac:dyDescent="0.25">
      <c r="A178" s="13" t="s">
        <v>556</v>
      </c>
      <c r="B178" s="13" t="s">
        <v>25</v>
      </c>
      <c r="C178" s="14" t="s">
        <v>560</v>
      </c>
      <c r="D178" s="15">
        <v>45812.854166666701</v>
      </c>
      <c r="E178" s="15">
        <v>45813.208333333299</v>
      </c>
      <c r="F178" s="14" t="s">
        <v>558</v>
      </c>
    </row>
    <row r="179" spans="1:6" ht="60" x14ac:dyDescent="0.25">
      <c r="A179" s="13" t="s">
        <v>70</v>
      </c>
      <c r="B179" s="13" t="s">
        <v>4</v>
      </c>
      <c r="C179" s="14" t="s">
        <v>71</v>
      </c>
      <c r="D179" s="15">
        <v>44936.875</v>
      </c>
      <c r="E179" s="15">
        <v>45815.208333333299</v>
      </c>
      <c r="F179" s="14" t="s">
        <v>72</v>
      </c>
    </row>
    <row r="180" spans="1:6" x14ac:dyDescent="0.25">
      <c r="A180" s="13"/>
      <c r="B180" s="13"/>
      <c r="C180" s="14"/>
      <c r="D180" s="15"/>
      <c r="E180" s="15"/>
      <c r="F180" s="14"/>
    </row>
  </sheetData>
  <autoFilter ref="A2:F15" xr:uid="{91FAB155-F626-4AEE-B9D6-72222629C5EE}">
    <sortState xmlns:xlrd2="http://schemas.microsoft.com/office/spreadsheetml/2017/richdata2" ref="A3:F179">
      <sortCondition ref="A2:A15"/>
    </sortState>
  </autoFilter>
  <mergeCells count="1">
    <mergeCell ref="A1:F1"/>
  </mergeCells>
  <conditionalFormatting sqref="A180:F180">
    <cfRule type="expression" dxfId="8" priority="2">
      <formula>$J180="Over 12 hours"</formula>
    </cfRule>
  </conditionalFormatting>
  <conditionalFormatting sqref="A3:F179">
    <cfRule type="expression" dxfId="1"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97678-5D6C-4D77-8DD5-45C82ACA1909}">
  <sheetPr>
    <tabColor rgb="FFFFC000"/>
  </sheetPr>
  <dimension ref="A1:K186"/>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26953125" style="4" customWidth="1"/>
    <col min="3" max="3" width="60.26953125" style="4" customWidth="1"/>
    <col min="4" max="4" width="15.7265625" style="4" customWidth="1"/>
    <col min="5" max="5" width="15.7265625" style="9" customWidth="1"/>
    <col min="6" max="6" width="47" style="9" customWidth="1"/>
    <col min="7" max="11" width="0" hidden="1" customWidth="1"/>
    <col min="12" max="16384" width="8.7265625" hidden="1"/>
  </cols>
  <sheetData>
    <row r="1" spans="1:6" ht="33" x14ac:dyDescent="0.25">
      <c r="A1" s="28" t="str">
        <f>"Daily closure report: "&amp;'Front page'!A10</f>
        <v>Daily closure report: Thursday, 5 June</v>
      </c>
      <c r="B1" s="28"/>
      <c r="C1" s="28"/>
      <c r="D1" s="28"/>
      <c r="E1" s="28"/>
      <c r="F1" s="28"/>
    </row>
    <row r="2" spans="1:6" s="3" customFormat="1" ht="27.6" x14ac:dyDescent="0.25">
      <c r="A2" s="8" t="s">
        <v>9</v>
      </c>
      <c r="B2" s="8" t="s">
        <v>1</v>
      </c>
      <c r="C2" s="8" t="s">
        <v>0</v>
      </c>
      <c r="D2" s="7" t="s">
        <v>11</v>
      </c>
      <c r="E2" s="7" t="s">
        <v>12</v>
      </c>
      <c r="F2" s="8" t="s">
        <v>10</v>
      </c>
    </row>
    <row r="3" spans="1:6" s="3" customFormat="1" ht="45" x14ac:dyDescent="0.25">
      <c r="A3" s="13" t="s">
        <v>28</v>
      </c>
      <c r="B3" s="13" t="s">
        <v>2</v>
      </c>
      <c r="C3" s="14" t="s">
        <v>276</v>
      </c>
      <c r="D3" s="15">
        <v>45813.833333333299</v>
      </c>
      <c r="E3" s="15">
        <v>45814.25</v>
      </c>
      <c r="F3" s="14" t="s">
        <v>277</v>
      </c>
    </row>
    <row r="4" spans="1:6" s="3" customFormat="1" ht="60" x14ac:dyDescent="0.25">
      <c r="A4" s="13" t="s">
        <v>28</v>
      </c>
      <c r="B4" s="13" t="s">
        <v>2</v>
      </c>
      <c r="C4" s="14" t="s">
        <v>331</v>
      </c>
      <c r="D4" s="15">
        <v>45813.833333333299</v>
      </c>
      <c r="E4" s="15">
        <v>45814.25</v>
      </c>
      <c r="F4" s="14" t="s">
        <v>332</v>
      </c>
    </row>
    <row r="5" spans="1:6" s="3" customFormat="1" ht="45" x14ac:dyDescent="0.25">
      <c r="A5" s="13" t="s">
        <v>34</v>
      </c>
      <c r="B5" s="13" t="s">
        <v>2</v>
      </c>
      <c r="C5" s="14" t="s">
        <v>750</v>
      </c>
      <c r="D5" s="15">
        <v>45813.833333333299</v>
      </c>
      <c r="E5" s="15">
        <v>45814.25</v>
      </c>
      <c r="F5" s="14" t="s">
        <v>751</v>
      </c>
    </row>
    <row r="6" spans="1:6" s="3" customFormat="1" ht="45" x14ac:dyDescent="0.25">
      <c r="A6" s="13" t="s">
        <v>34</v>
      </c>
      <c r="B6" s="13" t="s">
        <v>6</v>
      </c>
      <c r="C6" s="14" t="s">
        <v>430</v>
      </c>
      <c r="D6" s="15">
        <v>45813.916666666701</v>
      </c>
      <c r="E6" s="15">
        <v>45814.229166666701</v>
      </c>
      <c r="F6" s="14" t="s">
        <v>431</v>
      </c>
    </row>
    <row r="7" spans="1:6" s="3" customFormat="1" ht="45" x14ac:dyDescent="0.25">
      <c r="A7" s="13" t="s">
        <v>34</v>
      </c>
      <c r="B7" s="13" t="s">
        <v>2</v>
      </c>
      <c r="C7" s="14" t="s">
        <v>437</v>
      </c>
      <c r="D7" s="15">
        <v>45813.916666666701</v>
      </c>
      <c r="E7" s="15">
        <v>45814.229166666701</v>
      </c>
      <c r="F7" s="14" t="s">
        <v>438</v>
      </c>
    </row>
    <row r="8" spans="1:6" s="3" customFormat="1" ht="45" x14ac:dyDescent="0.25">
      <c r="A8" s="13" t="s">
        <v>599</v>
      </c>
      <c r="B8" s="13" t="s">
        <v>2</v>
      </c>
      <c r="C8" s="14" t="s">
        <v>600</v>
      </c>
      <c r="D8" s="15">
        <v>45813.916666666701</v>
      </c>
      <c r="E8" s="15">
        <v>45814.208333333299</v>
      </c>
      <c r="F8" s="14" t="s">
        <v>601</v>
      </c>
    </row>
    <row r="9" spans="1:6" s="3" customFormat="1" ht="45" x14ac:dyDescent="0.25">
      <c r="A9" s="13" t="s">
        <v>17</v>
      </c>
      <c r="B9" s="13" t="s">
        <v>6</v>
      </c>
      <c r="C9" s="14" t="s">
        <v>738</v>
      </c>
      <c r="D9" s="15">
        <v>45813.875</v>
      </c>
      <c r="E9" s="15">
        <v>45814.208333333299</v>
      </c>
      <c r="F9" s="14" t="s">
        <v>739</v>
      </c>
    </row>
    <row r="10" spans="1:6" s="3" customFormat="1" ht="60" x14ac:dyDescent="0.25">
      <c r="A10" s="13" t="s">
        <v>427</v>
      </c>
      <c r="B10" s="13" t="s">
        <v>5</v>
      </c>
      <c r="C10" s="14" t="s">
        <v>428</v>
      </c>
      <c r="D10" s="15">
        <v>45813.916666666701</v>
      </c>
      <c r="E10" s="15">
        <v>45814.229166666701</v>
      </c>
      <c r="F10" s="14" t="s">
        <v>429</v>
      </c>
    </row>
    <row r="11" spans="1:6" s="3" customFormat="1" ht="60" x14ac:dyDescent="0.25">
      <c r="A11" s="13" t="s">
        <v>747</v>
      </c>
      <c r="B11" s="13" t="s">
        <v>2</v>
      </c>
      <c r="C11" s="14" t="s">
        <v>748</v>
      </c>
      <c r="D11" s="15">
        <v>45813.833333333299</v>
      </c>
      <c r="E11" s="15">
        <v>45814.25</v>
      </c>
      <c r="F11" s="14" t="s">
        <v>749</v>
      </c>
    </row>
    <row r="12" spans="1:6" s="3" customFormat="1" ht="60" x14ac:dyDescent="0.25">
      <c r="A12" s="13" t="s">
        <v>31</v>
      </c>
      <c r="B12" s="13" t="s">
        <v>5</v>
      </c>
      <c r="C12" s="14" t="s">
        <v>220</v>
      </c>
      <c r="D12" s="15">
        <v>45813.833333333299</v>
      </c>
      <c r="E12" s="15">
        <v>45814.25</v>
      </c>
      <c r="F12" s="14" t="s">
        <v>221</v>
      </c>
    </row>
    <row r="13" spans="1:6" s="3" customFormat="1" ht="60" x14ac:dyDescent="0.25">
      <c r="A13" s="13" t="s">
        <v>31</v>
      </c>
      <c r="B13" s="13" t="s">
        <v>4</v>
      </c>
      <c r="C13" s="14" t="s">
        <v>222</v>
      </c>
      <c r="D13" s="15">
        <v>45813.833333333299</v>
      </c>
      <c r="E13" s="15">
        <v>45814.25</v>
      </c>
      <c r="F13" s="14" t="s">
        <v>223</v>
      </c>
    </row>
    <row r="14" spans="1:6" s="3" customFormat="1" ht="60" x14ac:dyDescent="0.25">
      <c r="A14" s="13" t="s">
        <v>31</v>
      </c>
      <c r="B14" s="13" t="s">
        <v>5</v>
      </c>
      <c r="C14" s="14" t="s">
        <v>731</v>
      </c>
      <c r="D14" s="15">
        <v>45813.875</v>
      </c>
      <c r="E14" s="15">
        <v>45813.916666666701</v>
      </c>
      <c r="F14" s="14" t="s">
        <v>228</v>
      </c>
    </row>
    <row r="15" spans="1:6" s="3" customFormat="1" ht="60" x14ac:dyDescent="0.25">
      <c r="A15" s="13" t="s">
        <v>31</v>
      </c>
      <c r="B15" s="13" t="s">
        <v>5</v>
      </c>
      <c r="C15" s="14" t="s">
        <v>732</v>
      </c>
      <c r="D15" s="15">
        <v>45813.916666666701</v>
      </c>
      <c r="E15" s="15">
        <v>45813.958333333299</v>
      </c>
      <c r="F15" s="14" t="s">
        <v>228</v>
      </c>
    </row>
    <row r="16" spans="1:6" s="3" customFormat="1" ht="75" x14ac:dyDescent="0.25">
      <c r="A16" s="13" t="s">
        <v>31</v>
      </c>
      <c r="B16" s="13" t="s">
        <v>5</v>
      </c>
      <c r="C16" s="14" t="s">
        <v>733</v>
      </c>
      <c r="D16" s="15">
        <v>45813.958333333299</v>
      </c>
      <c r="E16" s="15">
        <v>45814.041666666701</v>
      </c>
      <c r="F16" s="14" t="s">
        <v>228</v>
      </c>
    </row>
    <row r="17" spans="1:6" s="3" customFormat="1" ht="75" x14ac:dyDescent="0.25">
      <c r="A17" s="13" t="s">
        <v>31</v>
      </c>
      <c r="B17" s="13" t="s">
        <v>5</v>
      </c>
      <c r="C17" s="14" t="s">
        <v>734</v>
      </c>
      <c r="D17" s="15">
        <v>45814.041666666701</v>
      </c>
      <c r="E17" s="15">
        <v>45814.125</v>
      </c>
      <c r="F17" s="14" t="s">
        <v>228</v>
      </c>
    </row>
    <row r="18" spans="1:6" s="3" customFormat="1" ht="60" x14ac:dyDescent="0.25">
      <c r="A18" s="13" t="s">
        <v>31</v>
      </c>
      <c r="B18" s="13" t="s">
        <v>5</v>
      </c>
      <c r="C18" s="14" t="s">
        <v>735</v>
      </c>
      <c r="D18" s="15">
        <v>45814.125</v>
      </c>
      <c r="E18" s="15">
        <v>45814.208333333299</v>
      </c>
      <c r="F18" s="14" t="s">
        <v>228</v>
      </c>
    </row>
    <row r="19" spans="1:6" s="3" customFormat="1" ht="60" x14ac:dyDescent="0.25">
      <c r="A19" s="13" t="s">
        <v>31</v>
      </c>
      <c r="B19" s="13" t="s">
        <v>5</v>
      </c>
      <c r="C19" s="14" t="s">
        <v>736</v>
      </c>
      <c r="D19" s="15">
        <v>45813.833333333299</v>
      </c>
      <c r="E19" s="15">
        <v>45814.25</v>
      </c>
      <c r="F19" s="14" t="s">
        <v>737</v>
      </c>
    </row>
    <row r="20" spans="1:6" s="3" customFormat="1" ht="60" x14ac:dyDescent="0.25">
      <c r="A20" s="13" t="s">
        <v>184</v>
      </c>
      <c r="B20" s="13" t="s">
        <v>4</v>
      </c>
      <c r="C20" s="14" t="s">
        <v>185</v>
      </c>
      <c r="D20" s="15">
        <v>45809.875</v>
      </c>
      <c r="E20" s="15">
        <v>45815.208333333299</v>
      </c>
      <c r="F20" s="14" t="s">
        <v>186</v>
      </c>
    </row>
    <row r="21" spans="1:6" s="3" customFormat="1" ht="60" x14ac:dyDescent="0.25">
      <c r="A21" s="13" t="s">
        <v>333</v>
      </c>
      <c r="B21" s="13" t="s">
        <v>6</v>
      </c>
      <c r="C21" s="14" t="s">
        <v>952</v>
      </c>
      <c r="D21" s="15">
        <v>45813.833333333299</v>
      </c>
      <c r="E21" s="15">
        <v>45814.25</v>
      </c>
      <c r="F21" s="14" t="s">
        <v>335</v>
      </c>
    </row>
    <row r="22" spans="1:6" s="3" customFormat="1" ht="60" x14ac:dyDescent="0.25">
      <c r="A22" s="13" t="s">
        <v>333</v>
      </c>
      <c r="B22" s="13" t="s">
        <v>6</v>
      </c>
      <c r="C22" s="14" t="s">
        <v>953</v>
      </c>
      <c r="D22" s="15">
        <v>45813.833333333299</v>
      </c>
      <c r="E22" s="15">
        <v>45814.25</v>
      </c>
      <c r="F22" s="14" t="s">
        <v>335</v>
      </c>
    </row>
    <row r="23" spans="1:6" s="3" customFormat="1" ht="45" x14ac:dyDescent="0.25">
      <c r="A23" s="13" t="s">
        <v>333</v>
      </c>
      <c r="B23" s="13" t="s">
        <v>6</v>
      </c>
      <c r="C23" s="14" t="s">
        <v>337</v>
      </c>
      <c r="D23" s="15">
        <v>45813.833333333299</v>
      </c>
      <c r="E23" s="15">
        <v>45814.25</v>
      </c>
      <c r="F23" s="14" t="s">
        <v>338</v>
      </c>
    </row>
    <row r="24" spans="1:6" s="3" customFormat="1" ht="60" x14ac:dyDescent="0.25">
      <c r="A24" s="13" t="s">
        <v>333</v>
      </c>
      <c r="B24" s="13" t="s">
        <v>2</v>
      </c>
      <c r="C24" s="14" t="s">
        <v>339</v>
      </c>
      <c r="D24" s="15">
        <v>45813.833333333299</v>
      </c>
      <c r="E24" s="15">
        <v>45814.25</v>
      </c>
      <c r="F24" s="14" t="s">
        <v>340</v>
      </c>
    </row>
    <row r="25" spans="1:6" s="3" customFormat="1" ht="60" x14ac:dyDescent="0.25">
      <c r="A25" s="13" t="s">
        <v>333</v>
      </c>
      <c r="B25" s="13" t="s">
        <v>6</v>
      </c>
      <c r="C25" s="14" t="s">
        <v>774</v>
      </c>
      <c r="D25" s="15">
        <v>45813.833333333299</v>
      </c>
      <c r="E25" s="15">
        <v>45814.25</v>
      </c>
      <c r="F25" s="14" t="s">
        <v>666</v>
      </c>
    </row>
    <row r="26" spans="1:6" s="3" customFormat="1" ht="60" x14ac:dyDescent="0.25">
      <c r="A26" s="13" t="s">
        <v>400</v>
      </c>
      <c r="B26" s="13" t="s">
        <v>4</v>
      </c>
      <c r="C26" s="14" t="s">
        <v>578</v>
      </c>
      <c r="D26" s="15">
        <v>45813.833333333299</v>
      </c>
      <c r="E26" s="15">
        <v>45814.25</v>
      </c>
      <c r="F26" s="14" t="s">
        <v>580</v>
      </c>
    </row>
    <row r="27" spans="1:6" s="3" customFormat="1" ht="90" x14ac:dyDescent="0.25">
      <c r="A27" s="13" t="s">
        <v>400</v>
      </c>
      <c r="B27" s="13" t="s">
        <v>5</v>
      </c>
      <c r="C27" s="14" t="s">
        <v>795</v>
      </c>
      <c r="D27" s="15">
        <v>45813.833333333299</v>
      </c>
      <c r="E27" s="15">
        <v>45814.25</v>
      </c>
      <c r="F27" s="14" t="s">
        <v>796</v>
      </c>
    </row>
    <row r="28" spans="1:6" s="3" customFormat="1" ht="45" x14ac:dyDescent="0.25">
      <c r="A28" s="13" t="s">
        <v>400</v>
      </c>
      <c r="B28" s="13" t="s">
        <v>5</v>
      </c>
      <c r="C28" s="14" t="s">
        <v>579</v>
      </c>
      <c r="D28" s="15">
        <v>45813.833333333299</v>
      </c>
      <c r="E28" s="15">
        <v>45814.25</v>
      </c>
      <c r="F28" s="14" t="s">
        <v>796</v>
      </c>
    </row>
    <row r="29" spans="1:6" s="3" customFormat="1" ht="90" x14ac:dyDescent="0.25">
      <c r="A29" s="13" t="s">
        <v>400</v>
      </c>
      <c r="B29" s="13" t="s">
        <v>4</v>
      </c>
      <c r="C29" s="14" t="s">
        <v>800</v>
      </c>
      <c r="D29" s="15">
        <v>45813.833333333299</v>
      </c>
      <c r="E29" s="15">
        <v>45814.25</v>
      </c>
      <c r="F29" s="14" t="s">
        <v>801</v>
      </c>
    </row>
    <row r="30" spans="1:6" s="3" customFormat="1" ht="75" x14ac:dyDescent="0.25">
      <c r="A30" s="13" t="s">
        <v>400</v>
      </c>
      <c r="B30" s="13" t="s">
        <v>5</v>
      </c>
      <c r="C30" s="14" t="s">
        <v>439</v>
      </c>
      <c r="D30" s="15">
        <v>45813.916666666701</v>
      </c>
      <c r="E30" s="15">
        <v>45814.208333333299</v>
      </c>
      <c r="F30" s="14" t="s">
        <v>440</v>
      </c>
    </row>
    <row r="31" spans="1:6" s="3" customFormat="1" ht="75" x14ac:dyDescent="0.25">
      <c r="A31" s="13" t="s">
        <v>451</v>
      </c>
      <c r="B31" s="13" t="s">
        <v>5</v>
      </c>
      <c r="C31" s="14" t="s">
        <v>793</v>
      </c>
      <c r="D31" s="15">
        <v>45813.833333333299</v>
      </c>
      <c r="E31" s="15">
        <v>45814.208333333299</v>
      </c>
      <c r="F31" s="14" t="s">
        <v>794</v>
      </c>
    </row>
    <row r="32" spans="1:6" s="3" customFormat="1" ht="75" x14ac:dyDescent="0.25">
      <c r="A32" s="13" t="s">
        <v>396</v>
      </c>
      <c r="B32" s="13" t="s">
        <v>2</v>
      </c>
      <c r="C32" s="14" t="s">
        <v>397</v>
      </c>
      <c r="D32" s="15">
        <v>45813.833333333299</v>
      </c>
      <c r="E32" s="15">
        <v>45814.25</v>
      </c>
      <c r="F32" s="14" t="s">
        <v>398</v>
      </c>
    </row>
    <row r="33" spans="1:6" s="3" customFormat="1" ht="75" x14ac:dyDescent="0.25">
      <c r="A33" s="13" t="s">
        <v>396</v>
      </c>
      <c r="B33" s="13" t="s">
        <v>2</v>
      </c>
      <c r="C33" s="14" t="s">
        <v>399</v>
      </c>
      <c r="D33" s="15">
        <v>45813.833333333299</v>
      </c>
      <c r="E33" s="15">
        <v>45814.25</v>
      </c>
      <c r="F33" s="14" t="s">
        <v>398</v>
      </c>
    </row>
    <row r="34" spans="1:6" s="3" customFormat="1" ht="75" x14ac:dyDescent="0.25">
      <c r="A34" s="13" t="s">
        <v>213</v>
      </c>
      <c r="B34" s="13" t="s">
        <v>25</v>
      </c>
      <c r="C34" s="14" t="s">
        <v>689</v>
      </c>
      <c r="D34" s="15">
        <v>45813.833333333299</v>
      </c>
      <c r="E34" s="15">
        <v>45814.25</v>
      </c>
      <c r="F34" s="14" t="s">
        <v>690</v>
      </c>
    </row>
    <row r="35" spans="1:6" s="3" customFormat="1" ht="75" x14ac:dyDescent="0.25">
      <c r="A35" s="13" t="s">
        <v>213</v>
      </c>
      <c r="B35" s="13" t="s">
        <v>2</v>
      </c>
      <c r="C35" s="14" t="s">
        <v>412</v>
      </c>
      <c r="D35" s="15">
        <v>45813.833333333299</v>
      </c>
      <c r="E35" s="15">
        <v>45814.25</v>
      </c>
      <c r="F35" s="14" t="s">
        <v>413</v>
      </c>
    </row>
    <row r="36" spans="1:6" s="3" customFormat="1" ht="90" x14ac:dyDescent="0.25">
      <c r="A36" s="13" t="s">
        <v>797</v>
      </c>
      <c r="B36" s="13" t="s">
        <v>2</v>
      </c>
      <c r="C36" s="14" t="s">
        <v>798</v>
      </c>
      <c r="D36" s="15">
        <v>45813.833333333299</v>
      </c>
      <c r="E36" s="15">
        <v>45814.25</v>
      </c>
      <c r="F36" s="14" t="s">
        <v>799</v>
      </c>
    </row>
    <row r="37" spans="1:6" s="3" customFormat="1" ht="105" x14ac:dyDescent="0.25">
      <c r="A37" s="13" t="s">
        <v>797</v>
      </c>
      <c r="B37" s="13" t="s">
        <v>6</v>
      </c>
      <c r="C37" s="14" t="s">
        <v>804</v>
      </c>
      <c r="D37" s="15">
        <v>45813.875</v>
      </c>
      <c r="E37" s="15">
        <v>45814.25</v>
      </c>
      <c r="F37" s="14" t="s">
        <v>805</v>
      </c>
    </row>
    <row r="38" spans="1:6" s="3" customFormat="1" ht="90" x14ac:dyDescent="0.25">
      <c r="A38" s="13" t="s">
        <v>124</v>
      </c>
      <c r="B38" s="13" t="s">
        <v>2</v>
      </c>
      <c r="C38" s="14" t="s">
        <v>691</v>
      </c>
      <c r="D38" s="15">
        <v>45813.833333333299</v>
      </c>
      <c r="E38" s="15">
        <v>45814.25</v>
      </c>
      <c r="F38" s="14" t="s">
        <v>407</v>
      </c>
    </row>
    <row r="39" spans="1:6" s="3" customFormat="1" ht="90" x14ac:dyDescent="0.25">
      <c r="A39" s="13" t="s">
        <v>124</v>
      </c>
      <c r="B39" s="13" t="s">
        <v>2</v>
      </c>
      <c r="C39" s="14" t="s">
        <v>125</v>
      </c>
      <c r="D39" s="15">
        <v>45786.208333333299</v>
      </c>
      <c r="E39" s="15">
        <v>45828.208333333299</v>
      </c>
      <c r="F39" s="14" t="s">
        <v>126</v>
      </c>
    </row>
    <row r="40" spans="1:6" s="3" customFormat="1" ht="90" x14ac:dyDescent="0.25">
      <c r="A40" s="13" t="s">
        <v>391</v>
      </c>
      <c r="B40" s="13" t="s">
        <v>4</v>
      </c>
      <c r="C40" s="14" t="s">
        <v>802</v>
      </c>
      <c r="D40" s="15">
        <v>45813.833333333299</v>
      </c>
      <c r="E40" s="15">
        <v>45814.25</v>
      </c>
      <c r="F40" s="14" t="s">
        <v>803</v>
      </c>
    </row>
    <row r="41" spans="1:6" s="3" customFormat="1" ht="90" x14ac:dyDescent="0.25">
      <c r="A41" s="13" t="s">
        <v>391</v>
      </c>
      <c r="B41" s="13" t="s">
        <v>5</v>
      </c>
      <c r="C41" s="14" t="s">
        <v>695</v>
      </c>
      <c r="D41" s="15">
        <v>45813.833333333299</v>
      </c>
      <c r="E41" s="15">
        <v>45814.25</v>
      </c>
      <c r="F41" s="14" t="s">
        <v>803</v>
      </c>
    </row>
    <row r="42" spans="1:6" s="3" customFormat="1" ht="90" x14ac:dyDescent="0.25">
      <c r="A42" s="13" t="s">
        <v>382</v>
      </c>
      <c r="B42" s="13" t="s">
        <v>2</v>
      </c>
      <c r="C42" s="14" t="s">
        <v>383</v>
      </c>
      <c r="D42" s="15">
        <v>45813.875</v>
      </c>
      <c r="E42" s="15">
        <v>45814.25</v>
      </c>
      <c r="F42" s="14" t="s">
        <v>384</v>
      </c>
    </row>
    <row r="43" spans="1:6" s="3" customFormat="1" ht="90" x14ac:dyDescent="0.25">
      <c r="A43" s="13" t="s">
        <v>382</v>
      </c>
      <c r="B43" s="13" t="s">
        <v>2</v>
      </c>
      <c r="C43" s="14" t="s">
        <v>443</v>
      </c>
      <c r="D43" s="15">
        <v>45813.916666666701</v>
      </c>
      <c r="E43" s="15">
        <v>45814.229166666701</v>
      </c>
      <c r="F43" s="14" t="s">
        <v>444</v>
      </c>
    </row>
    <row r="44" spans="1:6" s="3" customFormat="1" ht="45" x14ac:dyDescent="0.25">
      <c r="A44" s="13" t="s">
        <v>388</v>
      </c>
      <c r="B44" s="13" t="s">
        <v>5</v>
      </c>
      <c r="C44" s="14" t="s">
        <v>389</v>
      </c>
      <c r="D44" s="15">
        <v>45813.875</v>
      </c>
      <c r="E44" s="15">
        <v>45814.25</v>
      </c>
      <c r="F44" s="14" t="s">
        <v>390</v>
      </c>
    </row>
    <row r="45" spans="1:6" s="3" customFormat="1" ht="90" x14ac:dyDescent="0.25">
      <c r="A45" s="13" t="s">
        <v>113</v>
      </c>
      <c r="B45" s="13" t="s">
        <v>6</v>
      </c>
      <c r="C45" s="14" t="s">
        <v>790</v>
      </c>
      <c r="D45" s="15">
        <v>45813.895833333299</v>
      </c>
      <c r="E45" s="15">
        <v>45814.25</v>
      </c>
      <c r="F45" s="14" t="s">
        <v>791</v>
      </c>
    </row>
    <row r="46" spans="1:6" s="3" customFormat="1" ht="75" x14ac:dyDescent="0.25">
      <c r="A46" s="13" t="s">
        <v>457</v>
      </c>
      <c r="B46" s="13" t="s">
        <v>5</v>
      </c>
      <c r="C46" s="14" t="s">
        <v>460</v>
      </c>
      <c r="D46" s="15">
        <v>45813.833333333299</v>
      </c>
      <c r="E46" s="15">
        <v>45814.25</v>
      </c>
      <c r="F46" s="14" t="s">
        <v>461</v>
      </c>
    </row>
    <row r="47" spans="1:6" s="3" customFormat="1" ht="90" x14ac:dyDescent="0.25">
      <c r="A47" s="13" t="s">
        <v>457</v>
      </c>
      <c r="B47" s="13" t="s">
        <v>5</v>
      </c>
      <c r="C47" s="14" t="s">
        <v>462</v>
      </c>
      <c r="D47" s="15">
        <v>45813.833333333299</v>
      </c>
      <c r="E47" s="15">
        <v>45814.25</v>
      </c>
      <c r="F47" s="14" t="s">
        <v>461</v>
      </c>
    </row>
    <row r="48" spans="1:6" s="3" customFormat="1" ht="90" x14ac:dyDescent="0.25">
      <c r="A48" s="13" t="s">
        <v>457</v>
      </c>
      <c r="B48" s="13" t="s">
        <v>5</v>
      </c>
      <c r="C48" s="14" t="s">
        <v>463</v>
      </c>
      <c r="D48" s="15">
        <v>45813.833333333299</v>
      </c>
      <c r="E48" s="15">
        <v>45814.25</v>
      </c>
      <c r="F48" s="14" t="s">
        <v>464</v>
      </c>
    </row>
    <row r="49" spans="1:6" s="3" customFormat="1" ht="90" x14ac:dyDescent="0.25">
      <c r="A49" s="13" t="s">
        <v>457</v>
      </c>
      <c r="B49" s="13" t="s">
        <v>5</v>
      </c>
      <c r="C49" s="14" t="s">
        <v>810</v>
      </c>
      <c r="D49" s="15">
        <v>45813.833333333299</v>
      </c>
      <c r="E49" s="15">
        <v>45814.25</v>
      </c>
      <c r="F49" s="14" t="s">
        <v>811</v>
      </c>
    </row>
    <row r="50" spans="1:6" s="3" customFormat="1" ht="90" x14ac:dyDescent="0.25">
      <c r="A50" s="13" t="s">
        <v>457</v>
      </c>
      <c r="B50" s="13" t="s">
        <v>6</v>
      </c>
      <c r="C50" s="14" t="s">
        <v>629</v>
      </c>
      <c r="D50" s="15">
        <v>45813.833333333299</v>
      </c>
      <c r="E50" s="15">
        <v>45814.25</v>
      </c>
      <c r="F50" s="14" t="s">
        <v>510</v>
      </c>
    </row>
    <row r="51" spans="1:6" s="3" customFormat="1" ht="90" x14ac:dyDescent="0.25">
      <c r="A51" s="13" t="s">
        <v>434</v>
      </c>
      <c r="B51" s="13" t="s">
        <v>6</v>
      </c>
      <c r="C51" s="14" t="s">
        <v>435</v>
      </c>
      <c r="D51" s="15">
        <v>45813.916666666701</v>
      </c>
      <c r="E51" s="15">
        <v>45814.229166666701</v>
      </c>
      <c r="F51" s="14" t="s">
        <v>436</v>
      </c>
    </row>
    <row r="52" spans="1:6" s="3" customFormat="1" ht="90" x14ac:dyDescent="0.25">
      <c r="A52" s="13" t="s">
        <v>156</v>
      </c>
      <c r="B52" s="13" t="s">
        <v>6</v>
      </c>
      <c r="C52" s="14" t="s">
        <v>716</v>
      </c>
      <c r="D52" s="15">
        <v>45813.833333333299</v>
      </c>
      <c r="E52" s="15">
        <v>45814.25</v>
      </c>
      <c r="F52" s="14" t="s">
        <v>717</v>
      </c>
    </row>
    <row r="53" spans="1:6" s="3" customFormat="1" ht="90" x14ac:dyDescent="0.25">
      <c r="A53" s="13" t="s">
        <v>153</v>
      </c>
      <c r="B53" s="13" t="s">
        <v>2</v>
      </c>
      <c r="C53" s="14" t="s">
        <v>154</v>
      </c>
      <c r="D53" s="15">
        <v>45813.833333333299</v>
      </c>
      <c r="E53" s="15">
        <v>45814.25</v>
      </c>
      <c r="F53" s="14" t="s">
        <v>155</v>
      </c>
    </row>
    <row r="54" spans="1:6" s="3" customFormat="1" ht="60" x14ac:dyDescent="0.25">
      <c r="A54" s="13" t="s">
        <v>153</v>
      </c>
      <c r="B54" s="13" t="s">
        <v>2</v>
      </c>
      <c r="C54" s="14" t="s">
        <v>472</v>
      </c>
      <c r="D54" s="15">
        <v>45813.833333333299</v>
      </c>
      <c r="E54" s="15">
        <v>45814.25</v>
      </c>
      <c r="F54" s="14" t="s">
        <v>473</v>
      </c>
    </row>
    <row r="55" spans="1:6" s="3" customFormat="1" ht="45" x14ac:dyDescent="0.25">
      <c r="A55" s="13" t="s">
        <v>153</v>
      </c>
      <c r="B55" s="13" t="s">
        <v>6</v>
      </c>
      <c r="C55" s="14" t="s">
        <v>474</v>
      </c>
      <c r="D55" s="15">
        <v>45813.833333333299</v>
      </c>
      <c r="E55" s="15">
        <v>45814.25</v>
      </c>
      <c r="F55" s="14" t="s">
        <v>475</v>
      </c>
    </row>
    <row r="56" spans="1:6" s="3" customFormat="1" ht="60" x14ac:dyDescent="0.25">
      <c r="A56" s="13" t="s">
        <v>273</v>
      </c>
      <c r="B56" s="13" t="s">
        <v>2</v>
      </c>
      <c r="C56" s="14" t="s">
        <v>274</v>
      </c>
      <c r="D56" s="15">
        <v>45813.833333333299</v>
      </c>
      <c r="E56" s="15">
        <v>45814.25</v>
      </c>
      <c r="F56" s="14" t="s">
        <v>275</v>
      </c>
    </row>
    <row r="57" spans="1:6" s="3" customFormat="1" ht="75" x14ac:dyDescent="0.25">
      <c r="A57" s="13" t="s">
        <v>24</v>
      </c>
      <c r="B57" s="13" t="s">
        <v>25</v>
      </c>
      <c r="C57" s="14" t="s">
        <v>252</v>
      </c>
      <c r="D57" s="15">
        <v>45813.833333333299</v>
      </c>
      <c r="E57" s="15">
        <v>45814.25</v>
      </c>
      <c r="F57" s="14" t="s">
        <v>27</v>
      </c>
    </row>
    <row r="58" spans="1:6" s="3" customFormat="1" ht="45" x14ac:dyDescent="0.25">
      <c r="A58" s="13" t="s">
        <v>44</v>
      </c>
      <c r="B58" s="13" t="s">
        <v>2</v>
      </c>
      <c r="C58" s="14" t="s">
        <v>282</v>
      </c>
      <c r="D58" s="15">
        <v>45813.833333333299</v>
      </c>
      <c r="E58" s="15">
        <v>45814.25</v>
      </c>
      <c r="F58" s="14" t="s">
        <v>283</v>
      </c>
    </row>
    <row r="59" spans="1:6" s="3" customFormat="1" ht="75" x14ac:dyDescent="0.25">
      <c r="A59" s="13" t="s">
        <v>161</v>
      </c>
      <c r="B59" s="13" t="s">
        <v>4</v>
      </c>
      <c r="C59" s="14" t="s">
        <v>279</v>
      </c>
      <c r="D59" s="15">
        <v>45813.833333333299</v>
      </c>
      <c r="E59" s="15">
        <v>45814.25</v>
      </c>
      <c r="F59" s="14" t="s">
        <v>48</v>
      </c>
    </row>
    <row r="60" spans="1:6" s="3" customFormat="1" ht="60" x14ac:dyDescent="0.25">
      <c r="A60" s="13" t="s">
        <v>520</v>
      </c>
      <c r="B60" s="13" t="s">
        <v>2</v>
      </c>
      <c r="C60" s="14" t="s">
        <v>756</v>
      </c>
      <c r="D60" s="15">
        <v>45813.541666666701</v>
      </c>
      <c r="E60" s="15">
        <v>45814.25</v>
      </c>
      <c r="F60" s="14" t="s">
        <v>757</v>
      </c>
    </row>
    <row r="61" spans="1:6" s="3" customFormat="1" ht="45" x14ac:dyDescent="0.25">
      <c r="A61" s="13" t="s">
        <v>520</v>
      </c>
      <c r="B61" s="13" t="s">
        <v>6</v>
      </c>
      <c r="C61" s="14" t="s">
        <v>758</v>
      </c>
      <c r="D61" s="15">
        <v>45813.541666666701</v>
      </c>
      <c r="E61" s="15">
        <v>45814.25</v>
      </c>
      <c r="F61" s="14" t="s">
        <v>757</v>
      </c>
    </row>
    <row r="62" spans="1:6" s="3" customFormat="1" ht="45" x14ac:dyDescent="0.25">
      <c r="A62" s="13" t="s">
        <v>284</v>
      </c>
      <c r="B62" s="13" t="s">
        <v>2</v>
      </c>
      <c r="C62" s="14" t="s">
        <v>754</v>
      </c>
      <c r="D62" s="15">
        <v>45813.833333333299</v>
      </c>
      <c r="E62" s="15">
        <v>45814.25</v>
      </c>
      <c r="F62" s="14" t="s">
        <v>755</v>
      </c>
    </row>
    <row r="63" spans="1:6" s="3" customFormat="1" ht="60" x14ac:dyDescent="0.25">
      <c r="A63" s="13" t="s">
        <v>20</v>
      </c>
      <c r="B63" s="13" t="s">
        <v>25</v>
      </c>
      <c r="C63" s="14" t="s">
        <v>232</v>
      </c>
      <c r="D63" s="15">
        <v>45813.833333333299</v>
      </c>
      <c r="E63" s="15">
        <v>45814.25</v>
      </c>
      <c r="F63" s="14" t="s">
        <v>233</v>
      </c>
    </row>
    <row r="64" spans="1:6" s="3" customFormat="1" ht="75" x14ac:dyDescent="0.25">
      <c r="A64" s="13" t="s">
        <v>20</v>
      </c>
      <c r="B64" s="13" t="s">
        <v>5</v>
      </c>
      <c r="C64" s="14" t="s">
        <v>634</v>
      </c>
      <c r="D64" s="15">
        <v>45813.833333333299</v>
      </c>
      <c r="E64" s="15">
        <v>45814.25</v>
      </c>
      <c r="F64" s="14" t="s">
        <v>237</v>
      </c>
    </row>
    <row r="65" spans="1:6" s="3" customFormat="1" ht="60" x14ac:dyDescent="0.25">
      <c r="A65" s="13" t="s">
        <v>20</v>
      </c>
      <c r="B65" s="13" t="s">
        <v>5</v>
      </c>
      <c r="C65" s="14" t="s">
        <v>240</v>
      </c>
      <c r="D65" s="15">
        <v>45813.833333333299</v>
      </c>
      <c r="E65" s="15">
        <v>45814.25</v>
      </c>
      <c r="F65" s="14" t="s">
        <v>241</v>
      </c>
    </row>
    <row r="66" spans="1:6" s="3" customFormat="1" ht="75" x14ac:dyDescent="0.25">
      <c r="A66" s="13" t="s">
        <v>20</v>
      </c>
      <c r="B66" s="13" t="s">
        <v>7</v>
      </c>
      <c r="C66" s="14" t="s">
        <v>242</v>
      </c>
      <c r="D66" s="15">
        <v>45813.833333333299</v>
      </c>
      <c r="E66" s="15">
        <v>45814.25</v>
      </c>
      <c r="F66" s="14" t="s">
        <v>241</v>
      </c>
    </row>
    <row r="67" spans="1:6" s="3" customFormat="1" ht="75" x14ac:dyDescent="0.25">
      <c r="A67" s="13" t="s">
        <v>478</v>
      </c>
      <c r="B67" s="13" t="s">
        <v>25</v>
      </c>
      <c r="C67" s="14" t="s">
        <v>479</v>
      </c>
      <c r="D67" s="15">
        <v>45813.833333333299</v>
      </c>
      <c r="E67" s="15">
        <v>45814.25</v>
      </c>
      <c r="F67" s="14" t="s">
        <v>480</v>
      </c>
    </row>
    <row r="68" spans="1:6" s="3" customFormat="1" ht="60" x14ac:dyDescent="0.25">
      <c r="A68" s="13" t="s">
        <v>478</v>
      </c>
      <c r="B68" s="13" t="s">
        <v>25</v>
      </c>
      <c r="C68" s="14" t="s">
        <v>504</v>
      </c>
      <c r="D68" s="15">
        <v>45813.875</v>
      </c>
      <c r="E68" s="15">
        <v>45814.25</v>
      </c>
      <c r="F68" s="14" t="s">
        <v>505</v>
      </c>
    </row>
    <row r="69" spans="1:6" s="3" customFormat="1" ht="60" x14ac:dyDescent="0.25">
      <c r="A69" s="13" t="s">
        <v>255</v>
      </c>
      <c r="B69" s="13" t="s">
        <v>4</v>
      </c>
      <c r="C69" s="14" t="s">
        <v>256</v>
      </c>
      <c r="D69" s="15">
        <v>45813.833333333299</v>
      </c>
      <c r="E69" s="15">
        <v>45814.25</v>
      </c>
      <c r="F69" s="14" t="s">
        <v>257</v>
      </c>
    </row>
    <row r="70" spans="1:6" s="3" customFormat="1" ht="60" x14ac:dyDescent="0.25">
      <c r="A70" s="13" t="s">
        <v>255</v>
      </c>
      <c r="B70" s="13" t="s">
        <v>2</v>
      </c>
      <c r="C70" s="14" t="s">
        <v>813</v>
      </c>
      <c r="D70" s="15">
        <v>45813.875</v>
      </c>
      <c r="E70" s="15">
        <v>45814.229166666701</v>
      </c>
      <c r="F70" s="14" t="s">
        <v>814</v>
      </c>
    </row>
    <row r="71" spans="1:6" s="3" customFormat="1" ht="60" x14ac:dyDescent="0.25">
      <c r="A71" s="13" t="s">
        <v>255</v>
      </c>
      <c r="B71" s="13" t="s">
        <v>4</v>
      </c>
      <c r="C71" s="14" t="s">
        <v>815</v>
      </c>
      <c r="D71" s="15">
        <v>45813.875</v>
      </c>
      <c r="E71" s="15">
        <v>45814.25</v>
      </c>
      <c r="F71" s="14" t="s">
        <v>816</v>
      </c>
    </row>
    <row r="72" spans="1:6" s="3" customFormat="1" ht="60" x14ac:dyDescent="0.25">
      <c r="A72" s="13" t="s">
        <v>255</v>
      </c>
      <c r="B72" s="13" t="s">
        <v>25</v>
      </c>
      <c r="C72" s="14" t="s">
        <v>492</v>
      </c>
      <c r="D72" s="15">
        <v>45813.875</v>
      </c>
      <c r="E72" s="15">
        <v>45814.25</v>
      </c>
      <c r="F72" s="14" t="s">
        <v>493</v>
      </c>
    </row>
    <row r="73" spans="1:6" s="3" customFormat="1" ht="45" x14ac:dyDescent="0.25">
      <c r="A73" s="13" t="s">
        <v>487</v>
      </c>
      <c r="B73" s="13" t="s">
        <v>5</v>
      </c>
      <c r="C73" s="14" t="s">
        <v>812</v>
      </c>
      <c r="D73" s="15">
        <v>45813.833333333299</v>
      </c>
      <c r="E73" s="15">
        <v>45814.25</v>
      </c>
      <c r="F73" s="14" t="s">
        <v>617</v>
      </c>
    </row>
    <row r="74" spans="1:6" s="3" customFormat="1" ht="45" x14ac:dyDescent="0.25">
      <c r="A74" s="13" t="s">
        <v>487</v>
      </c>
      <c r="B74" s="13" t="s">
        <v>4</v>
      </c>
      <c r="C74" s="14" t="s">
        <v>616</v>
      </c>
      <c r="D74" s="15">
        <v>45813.833333333299</v>
      </c>
      <c r="E74" s="15">
        <v>45814.25</v>
      </c>
      <c r="F74" s="14" t="s">
        <v>617</v>
      </c>
    </row>
    <row r="75" spans="1:6" s="3" customFormat="1" ht="45" x14ac:dyDescent="0.25">
      <c r="A75" s="13" t="s">
        <v>487</v>
      </c>
      <c r="B75" s="13" t="s">
        <v>5</v>
      </c>
      <c r="C75" s="14" t="s">
        <v>618</v>
      </c>
      <c r="D75" s="15">
        <v>45813.833333333299</v>
      </c>
      <c r="E75" s="15">
        <v>45814.25</v>
      </c>
      <c r="F75" s="14" t="s">
        <v>617</v>
      </c>
    </row>
    <row r="76" spans="1:6" s="3" customFormat="1" ht="45" x14ac:dyDescent="0.25">
      <c r="A76" s="13" t="s">
        <v>487</v>
      </c>
      <c r="B76" s="13" t="s">
        <v>6</v>
      </c>
      <c r="C76" s="14" t="s">
        <v>488</v>
      </c>
      <c r="D76" s="15">
        <v>45813.833333333299</v>
      </c>
      <c r="E76" s="15">
        <v>45814.25</v>
      </c>
      <c r="F76" s="14" t="s">
        <v>485</v>
      </c>
    </row>
    <row r="77" spans="1:6" s="3" customFormat="1" ht="45" x14ac:dyDescent="0.25">
      <c r="A77" s="13" t="s">
        <v>487</v>
      </c>
      <c r="B77" s="13" t="s">
        <v>5</v>
      </c>
      <c r="C77" s="14" t="s">
        <v>489</v>
      </c>
      <c r="D77" s="15">
        <v>45813.833333333299</v>
      </c>
      <c r="E77" s="15">
        <v>45814.25</v>
      </c>
      <c r="F77" s="14" t="s">
        <v>485</v>
      </c>
    </row>
    <row r="78" spans="1:6" s="3" customFormat="1" ht="45" x14ac:dyDescent="0.25">
      <c r="A78" s="13" t="s">
        <v>487</v>
      </c>
      <c r="B78" s="13" t="s">
        <v>4</v>
      </c>
      <c r="C78" s="14" t="s">
        <v>726</v>
      </c>
      <c r="D78" s="15">
        <v>45813.208333333299</v>
      </c>
      <c r="E78" s="15">
        <v>45854.833333333299</v>
      </c>
      <c r="F78" s="14" t="s">
        <v>512</v>
      </c>
    </row>
    <row r="79" spans="1:6" s="3" customFormat="1" ht="45" x14ac:dyDescent="0.25">
      <c r="A79" s="13" t="s">
        <v>168</v>
      </c>
      <c r="B79" s="13" t="s">
        <v>2</v>
      </c>
      <c r="C79" s="14" t="s">
        <v>484</v>
      </c>
      <c r="D79" s="15">
        <v>45813.833333333299</v>
      </c>
      <c r="E79" s="15">
        <v>45814.25</v>
      </c>
      <c r="F79" s="14" t="s">
        <v>485</v>
      </c>
    </row>
    <row r="80" spans="1:6" s="3" customFormat="1" ht="45" x14ac:dyDescent="0.25">
      <c r="A80" s="13" t="s">
        <v>168</v>
      </c>
      <c r="B80" s="13" t="s">
        <v>2</v>
      </c>
      <c r="C80" s="14" t="s">
        <v>486</v>
      </c>
      <c r="D80" s="15">
        <v>45813.833333333299</v>
      </c>
      <c r="E80" s="15">
        <v>45814.25</v>
      </c>
      <c r="F80" s="14" t="s">
        <v>485</v>
      </c>
    </row>
    <row r="81" spans="1:6" s="3" customFormat="1" ht="45" x14ac:dyDescent="0.25">
      <c r="A81" s="13" t="s">
        <v>168</v>
      </c>
      <c r="B81" s="13" t="s">
        <v>6</v>
      </c>
      <c r="C81" s="14" t="s">
        <v>818</v>
      </c>
      <c r="D81" s="15">
        <v>45813.833333333299</v>
      </c>
      <c r="E81" s="15">
        <v>45814.25</v>
      </c>
      <c r="F81" s="14" t="s">
        <v>485</v>
      </c>
    </row>
    <row r="82" spans="1:6" s="3" customFormat="1" ht="45" x14ac:dyDescent="0.25">
      <c r="A82" s="13" t="s">
        <v>168</v>
      </c>
      <c r="B82" s="13" t="s">
        <v>6</v>
      </c>
      <c r="C82" s="14" t="s">
        <v>490</v>
      </c>
      <c r="D82" s="15">
        <v>45813.833333333299</v>
      </c>
      <c r="E82" s="15">
        <v>45814.25</v>
      </c>
      <c r="F82" s="14" t="s">
        <v>485</v>
      </c>
    </row>
    <row r="83" spans="1:6" s="3" customFormat="1" ht="45" x14ac:dyDescent="0.25">
      <c r="A83" s="13" t="s">
        <v>168</v>
      </c>
      <c r="B83" s="13" t="s">
        <v>2</v>
      </c>
      <c r="C83" s="14" t="s">
        <v>491</v>
      </c>
      <c r="D83" s="15">
        <v>45813.833333333299</v>
      </c>
      <c r="E83" s="15">
        <v>45814.25</v>
      </c>
      <c r="F83" s="14" t="s">
        <v>485</v>
      </c>
    </row>
    <row r="84" spans="1:6" s="3" customFormat="1" ht="45" x14ac:dyDescent="0.25">
      <c r="A84" s="13" t="s">
        <v>49</v>
      </c>
      <c r="B84" s="13" t="s">
        <v>5</v>
      </c>
      <c r="C84" s="14" t="s">
        <v>50</v>
      </c>
      <c r="D84" s="15">
        <v>45804.833333333299</v>
      </c>
      <c r="E84" s="15">
        <v>45832.25</v>
      </c>
      <c r="F84" s="14" t="s">
        <v>51</v>
      </c>
    </row>
    <row r="85" spans="1:6" s="3" customFormat="1" ht="45" x14ac:dyDescent="0.25">
      <c r="A85" s="13" t="s">
        <v>49</v>
      </c>
      <c r="B85" s="13" t="s">
        <v>25</v>
      </c>
      <c r="C85" s="14" t="s">
        <v>293</v>
      </c>
      <c r="D85" s="15">
        <v>45813.833333333299</v>
      </c>
      <c r="E85" s="15">
        <v>45814.25</v>
      </c>
      <c r="F85" s="14" t="s">
        <v>51</v>
      </c>
    </row>
    <row r="86" spans="1:6" s="3" customFormat="1" ht="45" x14ac:dyDescent="0.25">
      <c r="A86" s="13" t="s">
        <v>767</v>
      </c>
      <c r="B86" s="13" t="s">
        <v>4</v>
      </c>
      <c r="C86" s="14" t="s">
        <v>768</v>
      </c>
      <c r="D86" s="15">
        <v>45814.375</v>
      </c>
      <c r="E86" s="15">
        <v>45814.833333333299</v>
      </c>
      <c r="F86" s="14" t="s">
        <v>769</v>
      </c>
    </row>
    <row r="87" spans="1:6" s="3" customFormat="1" ht="45" x14ac:dyDescent="0.25">
      <c r="A87" s="13" t="s">
        <v>177</v>
      </c>
      <c r="B87" s="13" t="s">
        <v>4</v>
      </c>
      <c r="C87" s="14" t="s">
        <v>178</v>
      </c>
      <c r="D87" s="15">
        <v>45813.833333333299</v>
      </c>
      <c r="E87" s="15">
        <v>45814.25</v>
      </c>
      <c r="F87" s="14" t="s">
        <v>179</v>
      </c>
    </row>
    <row r="88" spans="1:6" s="3" customFormat="1" ht="45" x14ac:dyDescent="0.25">
      <c r="A88" s="13" t="s">
        <v>180</v>
      </c>
      <c r="B88" s="13" t="s">
        <v>5</v>
      </c>
      <c r="C88" s="14" t="s">
        <v>661</v>
      </c>
      <c r="D88" s="15">
        <v>45813.375</v>
      </c>
      <c r="E88" s="15">
        <v>45813.833333333299</v>
      </c>
      <c r="F88" s="14" t="s">
        <v>662</v>
      </c>
    </row>
    <row r="89" spans="1:6" s="3" customFormat="1" ht="45" x14ac:dyDescent="0.25">
      <c r="A89" s="13" t="s">
        <v>180</v>
      </c>
      <c r="B89" s="13" t="s">
        <v>5</v>
      </c>
      <c r="C89" s="14" t="s">
        <v>663</v>
      </c>
      <c r="D89" s="15">
        <v>45813.375</v>
      </c>
      <c r="E89" s="15">
        <v>45813.833333333299</v>
      </c>
      <c r="F89" s="14" t="s">
        <v>662</v>
      </c>
    </row>
    <row r="90" spans="1:6" s="3" customFormat="1" ht="45" x14ac:dyDescent="0.25">
      <c r="A90" s="13" t="s">
        <v>180</v>
      </c>
      <c r="B90" s="13" t="s">
        <v>5</v>
      </c>
      <c r="C90" s="14" t="s">
        <v>763</v>
      </c>
      <c r="D90" s="15">
        <v>45813.854166666701</v>
      </c>
      <c r="E90" s="15">
        <v>45814.25</v>
      </c>
      <c r="F90" s="14" t="s">
        <v>662</v>
      </c>
    </row>
    <row r="91" spans="1:6" s="3" customFormat="1" ht="45" x14ac:dyDescent="0.25">
      <c r="A91" s="13" t="s">
        <v>180</v>
      </c>
      <c r="B91" s="13" t="s">
        <v>5</v>
      </c>
      <c r="C91" s="14" t="s">
        <v>764</v>
      </c>
      <c r="D91" s="15">
        <v>45813.875</v>
      </c>
      <c r="E91" s="15">
        <v>45814.25</v>
      </c>
      <c r="F91" s="14" t="s">
        <v>662</v>
      </c>
    </row>
    <row r="92" spans="1:6" s="3" customFormat="1" ht="45" x14ac:dyDescent="0.25">
      <c r="A92" s="13" t="s">
        <v>180</v>
      </c>
      <c r="B92" s="13" t="s">
        <v>5</v>
      </c>
      <c r="C92" s="14" t="s">
        <v>765</v>
      </c>
      <c r="D92" s="15">
        <v>45813.916666666701</v>
      </c>
      <c r="E92" s="15">
        <v>45814.25</v>
      </c>
      <c r="F92" s="14" t="s">
        <v>662</v>
      </c>
    </row>
    <row r="93" spans="1:6" ht="30" x14ac:dyDescent="0.25">
      <c r="A93" s="13" t="s">
        <v>180</v>
      </c>
      <c r="B93" s="13" t="s">
        <v>5</v>
      </c>
      <c r="C93" s="14" t="s">
        <v>766</v>
      </c>
      <c r="D93" s="15">
        <v>45813.9375</v>
      </c>
      <c r="E93" s="15">
        <v>45814.25</v>
      </c>
      <c r="F93" s="14" t="s">
        <v>662</v>
      </c>
    </row>
    <row r="94" spans="1:6" ht="45" x14ac:dyDescent="0.25">
      <c r="A94" s="13" t="s">
        <v>532</v>
      </c>
      <c r="B94" s="13" t="s">
        <v>2</v>
      </c>
      <c r="C94" s="14" t="s">
        <v>533</v>
      </c>
      <c r="D94" s="15">
        <v>45813.833333333299</v>
      </c>
      <c r="E94" s="15">
        <v>45814.25</v>
      </c>
      <c r="F94" s="14" t="s">
        <v>534</v>
      </c>
    </row>
    <row r="95" spans="1:6" ht="45" x14ac:dyDescent="0.25">
      <c r="A95" s="13" t="s">
        <v>537</v>
      </c>
      <c r="B95" s="13" t="s">
        <v>4</v>
      </c>
      <c r="C95" s="14" t="s">
        <v>772</v>
      </c>
      <c r="D95" s="15">
        <v>45813.875</v>
      </c>
      <c r="E95" s="15">
        <v>45814.208333333299</v>
      </c>
      <c r="F95" s="14" t="s">
        <v>773</v>
      </c>
    </row>
    <row r="96" spans="1:6" ht="45" x14ac:dyDescent="0.25">
      <c r="A96" s="13" t="s">
        <v>377</v>
      </c>
      <c r="B96" s="13" t="s">
        <v>6</v>
      </c>
      <c r="C96" s="14" t="s">
        <v>378</v>
      </c>
      <c r="D96" s="15">
        <v>45813.875</v>
      </c>
      <c r="E96" s="15">
        <v>45814.25</v>
      </c>
      <c r="F96" s="14" t="s">
        <v>376</v>
      </c>
    </row>
    <row r="97" spans="1:6" ht="45" x14ac:dyDescent="0.25">
      <c r="A97" s="13" t="s">
        <v>63</v>
      </c>
      <c r="B97" s="13" t="s">
        <v>2</v>
      </c>
      <c r="C97" s="14" t="s">
        <v>745</v>
      </c>
      <c r="D97" s="15">
        <v>45813.916666666701</v>
      </c>
      <c r="E97" s="15">
        <v>45814.208333333299</v>
      </c>
      <c r="F97" s="14" t="s">
        <v>746</v>
      </c>
    </row>
    <row r="98" spans="1:6" ht="30" x14ac:dyDescent="0.25">
      <c r="A98" s="13" t="s">
        <v>63</v>
      </c>
      <c r="B98" s="13" t="s">
        <v>2</v>
      </c>
      <c r="C98" s="14" t="s">
        <v>759</v>
      </c>
      <c r="D98" s="15">
        <v>45813.833333333299</v>
      </c>
      <c r="E98" s="15">
        <v>45814.25</v>
      </c>
      <c r="F98" s="14" t="s">
        <v>291</v>
      </c>
    </row>
    <row r="99" spans="1:6" ht="30" x14ac:dyDescent="0.25">
      <c r="A99" s="13" t="s">
        <v>63</v>
      </c>
      <c r="B99" s="13" t="s">
        <v>2</v>
      </c>
      <c r="C99" s="14" t="s">
        <v>760</v>
      </c>
      <c r="D99" s="15">
        <v>45813.833333333299</v>
      </c>
      <c r="E99" s="15">
        <v>45814.25</v>
      </c>
      <c r="F99" s="14" t="s">
        <v>291</v>
      </c>
    </row>
    <row r="100" spans="1:6" ht="45" x14ac:dyDescent="0.25">
      <c r="A100" s="13" t="s">
        <v>63</v>
      </c>
      <c r="B100" s="13" t="s">
        <v>25</v>
      </c>
      <c r="C100" s="14" t="s">
        <v>761</v>
      </c>
      <c r="D100" s="15">
        <v>45813.833333333299</v>
      </c>
      <c r="E100" s="15">
        <v>45814.208333333299</v>
      </c>
      <c r="F100" s="14" t="s">
        <v>762</v>
      </c>
    </row>
    <row r="101" spans="1:6" ht="30" x14ac:dyDescent="0.25">
      <c r="A101" s="13" t="s">
        <v>63</v>
      </c>
      <c r="B101" s="13" t="s">
        <v>6</v>
      </c>
      <c r="C101" s="14" t="s">
        <v>341</v>
      </c>
      <c r="D101" s="15">
        <v>45813.833333333299</v>
      </c>
      <c r="E101" s="15">
        <v>45814.25</v>
      </c>
      <c r="F101" s="14" t="s">
        <v>342</v>
      </c>
    </row>
    <row r="102" spans="1:6" ht="30" x14ac:dyDescent="0.25">
      <c r="A102" s="13" t="s">
        <v>63</v>
      </c>
      <c r="B102" s="13" t="s">
        <v>6</v>
      </c>
      <c r="C102" s="14" t="s">
        <v>343</v>
      </c>
      <c r="D102" s="15">
        <v>45813.833333333299</v>
      </c>
      <c r="E102" s="15">
        <v>45814.25</v>
      </c>
      <c r="F102" s="14" t="s">
        <v>342</v>
      </c>
    </row>
    <row r="103" spans="1:6" ht="30" x14ac:dyDescent="0.25">
      <c r="A103" s="13" t="s">
        <v>194</v>
      </c>
      <c r="B103" s="13" t="s">
        <v>2</v>
      </c>
      <c r="C103" s="14" t="s">
        <v>347</v>
      </c>
      <c r="D103" s="15">
        <v>45813.833333333299</v>
      </c>
      <c r="E103" s="15">
        <v>45814.25</v>
      </c>
      <c r="F103" s="14" t="s">
        <v>346</v>
      </c>
    </row>
    <row r="104" spans="1:6" ht="30" x14ac:dyDescent="0.25">
      <c r="A104" s="13" t="s">
        <v>194</v>
      </c>
      <c r="B104" s="13" t="s">
        <v>6</v>
      </c>
      <c r="C104" s="14" t="s">
        <v>348</v>
      </c>
      <c r="D104" s="15">
        <v>45813.833333333299</v>
      </c>
      <c r="E104" s="15">
        <v>45814.25</v>
      </c>
      <c r="F104" s="14" t="s">
        <v>349</v>
      </c>
    </row>
    <row r="105" spans="1:6" ht="30" x14ac:dyDescent="0.25">
      <c r="A105" s="13" t="s">
        <v>194</v>
      </c>
      <c r="B105" s="13" t="s">
        <v>6</v>
      </c>
      <c r="C105" s="14" t="s">
        <v>350</v>
      </c>
      <c r="D105" s="15">
        <v>45813.833333333299</v>
      </c>
      <c r="E105" s="15">
        <v>45814.25</v>
      </c>
      <c r="F105" s="14" t="s">
        <v>349</v>
      </c>
    </row>
    <row r="106" spans="1:6" ht="45" x14ac:dyDescent="0.25">
      <c r="A106" s="13" t="s">
        <v>194</v>
      </c>
      <c r="B106" s="13" t="s">
        <v>6</v>
      </c>
      <c r="C106" s="14" t="s">
        <v>542</v>
      </c>
      <c r="D106" s="15">
        <v>45813.833333333299</v>
      </c>
      <c r="E106" s="15">
        <v>45814.25</v>
      </c>
      <c r="F106" s="14" t="s">
        <v>349</v>
      </c>
    </row>
    <row r="107" spans="1:6" ht="45" x14ac:dyDescent="0.25">
      <c r="A107" s="13" t="s">
        <v>63</v>
      </c>
      <c r="B107" s="13" t="s">
        <v>2</v>
      </c>
      <c r="C107" s="14" t="s">
        <v>700</v>
      </c>
      <c r="D107" s="15">
        <v>45813.916666666701</v>
      </c>
      <c r="E107" s="15">
        <v>45814.229166666701</v>
      </c>
      <c r="F107" s="14" t="s">
        <v>701</v>
      </c>
    </row>
    <row r="108" spans="1:6" ht="60" x14ac:dyDescent="0.25">
      <c r="A108" s="13" t="s">
        <v>637</v>
      </c>
      <c r="B108" s="13" t="s">
        <v>2</v>
      </c>
      <c r="C108" s="14" t="s">
        <v>740</v>
      </c>
      <c r="D108" s="15">
        <v>45813.875</v>
      </c>
      <c r="E108" s="15">
        <v>45814.208333333299</v>
      </c>
      <c r="F108" s="14" t="s">
        <v>639</v>
      </c>
    </row>
    <row r="109" spans="1:6" ht="45" x14ac:dyDescent="0.25">
      <c r="A109" s="13" t="s">
        <v>637</v>
      </c>
      <c r="B109" s="13" t="s">
        <v>6</v>
      </c>
      <c r="C109" s="14" t="s">
        <v>741</v>
      </c>
      <c r="D109" s="15">
        <v>45813.875</v>
      </c>
      <c r="E109" s="15">
        <v>45814.208333333299</v>
      </c>
      <c r="F109" s="14" t="s">
        <v>639</v>
      </c>
    </row>
    <row r="110" spans="1:6" ht="45" x14ac:dyDescent="0.25">
      <c r="A110" s="13" t="s">
        <v>637</v>
      </c>
      <c r="B110" s="13" t="s">
        <v>2</v>
      </c>
      <c r="C110" s="14" t="s">
        <v>742</v>
      </c>
      <c r="D110" s="15">
        <v>45813.875</v>
      </c>
      <c r="E110" s="15">
        <v>45814.208333333299</v>
      </c>
      <c r="F110" s="14" t="s">
        <v>639</v>
      </c>
    </row>
    <row r="111" spans="1:6" ht="45" x14ac:dyDescent="0.25">
      <c r="A111" s="13" t="s">
        <v>637</v>
      </c>
      <c r="B111" s="13" t="s">
        <v>2</v>
      </c>
      <c r="C111" s="14" t="s">
        <v>743</v>
      </c>
      <c r="D111" s="15">
        <v>45813.875</v>
      </c>
      <c r="E111" s="15">
        <v>45814.208333333299</v>
      </c>
      <c r="F111" s="14" t="s">
        <v>639</v>
      </c>
    </row>
    <row r="112" spans="1:6" ht="30" x14ac:dyDescent="0.25">
      <c r="A112" s="13" t="s">
        <v>637</v>
      </c>
      <c r="B112" s="13" t="s">
        <v>6</v>
      </c>
      <c r="C112" s="14" t="s">
        <v>744</v>
      </c>
      <c r="D112" s="15">
        <v>45813.875</v>
      </c>
      <c r="E112" s="15">
        <v>45814.208333333299</v>
      </c>
      <c r="F112" s="14" t="s">
        <v>639</v>
      </c>
    </row>
    <row r="113" spans="1:6" ht="45" x14ac:dyDescent="0.25">
      <c r="A113" s="13" t="s">
        <v>56</v>
      </c>
      <c r="B113" s="13" t="s">
        <v>5</v>
      </c>
      <c r="C113" s="14" t="s">
        <v>313</v>
      </c>
      <c r="D113" s="15">
        <v>45813.833333333299</v>
      </c>
      <c r="E113" s="15">
        <v>45814.25</v>
      </c>
      <c r="F113" s="14" t="s">
        <v>314</v>
      </c>
    </row>
    <row r="114" spans="1:6" ht="45" x14ac:dyDescent="0.25">
      <c r="A114" s="13" t="s">
        <v>119</v>
      </c>
      <c r="B114" s="13" t="s">
        <v>5</v>
      </c>
      <c r="C114" s="14" t="s">
        <v>120</v>
      </c>
      <c r="D114" s="15">
        <v>45813.833333333299</v>
      </c>
      <c r="E114" s="15">
        <v>45814.25</v>
      </c>
      <c r="F114" s="14" t="s">
        <v>121</v>
      </c>
    </row>
    <row r="115" spans="1:6" ht="45" x14ac:dyDescent="0.25">
      <c r="A115" s="13" t="s">
        <v>119</v>
      </c>
      <c r="B115" s="13" t="s">
        <v>5</v>
      </c>
      <c r="C115" s="14" t="s">
        <v>122</v>
      </c>
      <c r="D115" s="15">
        <v>45813.833333333299</v>
      </c>
      <c r="E115" s="15">
        <v>45814.25</v>
      </c>
      <c r="F115" s="14" t="s">
        <v>121</v>
      </c>
    </row>
    <row r="116" spans="1:6" ht="45" x14ac:dyDescent="0.25">
      <c r="A116" s="13" t="s">
        <v>119</v>
      </c>
      <c r="B116" s="13" t="s">
        <v>5</v>
      </c>
      <c r="C116" s="14" t="s">
        <v>123</v>
      </c>
      <c r="D116" s="15">
        <v>45813.833333333299</v>
      </c>
      <c r="E116" s="15">
        <v>45814.25</v>
      </c>
      <c r="F116" s="14" t="s">
        <v>121</v>
      </c>
    </row>
    <row r="117" spans="1:6" ht="45" x14ac:dyDescent="0.25">
      <c r="A117" s="13" t="s">
        <v>414</v>
      </c>
      <c r="B117" s="13" t="s">
        <v>6</v>
      </c>
      <c r="C117" s="14" t="s">
        <v>415</v>
      </c>
      <c r="D117" s="15">
        <v>45813.833333333299</v>
      </c>
      <c r="E117" s="15">
        <v>45814.25</v>
      </c>
      <c r="F117" s="14" t="s">
        <v>416</v>
      </c>
    </row>
    <row r="118" spans="1:6" ht="45" x14ac:dyDescent="0.25">
      <c r="A118" s="13" t="s">
        <v>414</v>
      </c>
      <c r="B118" s="13" t="s">
        <v>2</v>
      </c>
      <c r="C118" s="14" t="s">
        <v>417</v>
      </c>
      <c r="D118" s="15">
        <v>45813.833333333299</v>
      </c>
      <c r="E118" s="15">
        <v>45814.25</v>
      </c>
      <c r="F118" s="14" t="s">
        <v>416</v>
      </c>
    </row>
    <row r="119" spans="1:6" ht="45" x14ac:dyDescent="0.25">
      <c r="A119" s="13" t="s">
        <v>127</v>
      </c>
      <c r="B119" s="13" t="s">
        <v>7</v>
      </c>
      <c r="C119" s="14" t="s">
        <v>421</v>
      </c>
      <c r="D119" s="15">
        <v>45813.916666666701</v>
      </c>
      <c r="E119" s="15">
        <v>45814.208333333299</v>
      </c>
      <c r="F119" s="14" t="s">
        <v>422</v>
      </c>
    </row>
    <row r="120" spans="1:6" ht="45" x14ac:dyDescent="0.25">
      <c r="A120" s="13" t="s">
        <v>127</v>
      </c>
      <c r="B120" s="13" t="s">
        <v>7</v>
      </c>
      <c r="C120" s="14" t="s">
        <v>583</v>
      </c>
      <c r="D120" s="15">
        <v>45813.916666666701</v>
      </c>
      <c r="E120" s="15">
        <v>45814.229166666701</v>
      </c>
      <c r="F120" s="14" t="s">
        <v>584</v>
      </c>
    </row>
    <row r="121" spans="1:6" ht="45" x14ac:dyDescent="0.25">
      <c r="A121" s="13" t="s">
        <v>127</v>
      </c>
      <c r="B121" s="13" t="s">
        <v>8</v>
      </c>
      <c r="C121" s="14" t="s">
        <v>589</v>
      </c>
      <c r="D121" s="15">
        <v>45813.916666666701</v>
      </c>
      <c r="E121" s="15">
        <v>45814.229166666701</v>
      </c>
      <c r="F121" s="14" t="s">
        <v>590</v>
      </c>
    </row>
    <row r="122" spans="1:6" ht="45" x14ac:dyDescent="0.25">
      <c r="A122" s="13" t="s">
        <v>127</v>
      </c>
      <c r="B122" s="13" t="s">
        <v>4</v>
      </c>
      <c r="C122" s="14" t="s">
        <v>593</v>
      </c>
      <c r="D122" s="15">
        <v>45813.916666666701</v>
      </c>
      <c r="E122" s="15">
        <v>45814.229166666701</v>
      </c>
      <c r="F122" s="14" t="s">
        <v>594</v>
      </c>
    </row>
    <row r="123" spans="1:6" ht="45" x14ac:dyDescent="0.25">
      <c r="A123" s="13" t="s">
        <v>127</v>
      </c>
      <c r="B123" s="13" t="s">
        <v>6</v>
      </c>
      <c r="C123" s="14" t="s">
        <v>145</v>
      </c>
      <c r="D123" s="15">
        <v>45813.916666666701</v>
      </c>
      <c r="E123" s="15">
        <v>45814.229166666701</v>
      </c>
      <c r="F123" s="14" t="s">
        <v>146</v>
      </c>
    </row>
    <row r="124" spans="1:6" ht="45" x14ac:dyDescent="0.25">
      <c r="A124" s="13" t="s">
        <v>127</v>
      </c>
      <c r="B124" s="13" t="s">
        <v>7</v>
      </c>
      <c r="C124" s="14" t="s">
        <v>806</v>
      </c>
      <c r="D124" s="15">
        <v>45813.916666666701</v>
      </c>
      <c r="E124" s="15">
        <v>45814.208333333299</v>
      </c>
      <c r="F124" s="14" t="s">
        <v>807</v>
      </c>
    </row>
    <row r="125" spans="1:6" ht="45" x14ac:dyDescent="0.25">
      <c r="A125" s="13" t="s">
        <v>147</v>
      </c>
      <c r="B125" s="13" t="s">
        <v>4</v>
      </c>
      <c r="C125" s="14" t="s">
        <v>148</v>
      </c>
      <c r="D125" s="15">
        <v>45813.916666666701</v>
      </c>
      <c r="E125" s="15">
        <v>45814.229166666701</v>
      </c>
      <c r="F125" s="14" t="s">
        <v>146</v>
      </c>
    </row>
    <row r="126" spans="1:6" ht="45" x14ac:dyDescent="0.25">
      <c r="A126" s="13" t="s">
        <v>573</v>
      </c>
      <c r="B126" s="13" t="s">
        <v>2</v>
      </c>
      <c r="C126" s="14" t="s">
        <v>792</v>
      </c>
      <c r="D126" s="15">
        <v>45813.875</v>
      </c>
      <c r="E126" s="15">
        <v>45814.25</v>
      </c>
      <c r="F126" s="14" t="s">
        <v>688</v>
      </c>
    </row>
    <row r="127" spans="1:6" ht="30" x14ac:dyDescent="0.25">
      <c r="A127" s="13" t="s">
        <v>210</v>
      </c>
      <c r="B127" s="13" t="s">
        <v>2</v>
      </c>
      <c r="C127" s="14" t="s">
        <v>788</v>
      </c>
      <c r="D127" s="15">
        <v>45813.895833333299</v>
      </c>
      <c r="E127" s="15">
        <v>45814.25</v>
      </c>
      <c r="F127" s="14" t="s">
        <v>683</v>
      </c>
    </row>
    <row r="128" spans="1:6" ht="45" x14ac:dyDescent="0.25">
      <c r="A128" s="13" t="s">
        <v>210</v>
      </c>
      <c r="B128" s="13" t="s">
        <v>2</v>
      </c>
      <c r="C128" s="14" t="s">
        <v>789</v>
      </c>
      <c r="D128" s="15">
        <v>45813.895833333299</v>
      </c>
      <c r="E128" s="15">
        <v>45814.25</v>
      </c>
      <c r="F128" s="14" t="s">
        <v>683</v>
      </c>
    </row>
    <row r="129" spans="1:6" ht="45" x14ac:dyDescent="0.25">
      <c r="A129" s="13" t="s">
        <v>210</v>
      </c>
      <c r="B129" s="13" t="s">
        <v>4</v>
      </c>
      <c r="C129" s="14" t="s">
        <v>585</v>
      </c>
      <c r="D129" s="15">
        <v>45813.916666666701</v>
      </c>
      <c r="E129" s="15">
        <v>45814.229166666701</v>
      </c>
      <c r="F129" s="14" t="s">
        <v>586</v>
      </c>
    </row>
    <row r="130" spans="1:6" ht="45" x14ac:dyDescent="0.25">
      <c r="A130" s="13" t="s">
        <v>393</v>
      </c>
      <c r="B130" s="13" t="s">
        <v>4</v>
      </c>
      <c r="C130" s="14" t="s">
        <v>685</v>
      </c>
      <c r="D130" s="15">
        <v>45813.875</v>
      </c>
      <c r="E130" s="15">
        <v>45814.25</v>
      </c>
      <c r="F130" s="14" t="s">
        <v>686</v>
      </c>
    </row>
    <row r="131" spans="1:6" ht="60" x14ac:dyDescent="0.25">
      <c r="A131" s="13" t="s">
        <v>393</v>
      </c>
      <c r="B131" s="13" t="s">
        <v>5</v>
      </c>
      <c r="C131" s="14" t="s">
        <v>587</v>
      </c>
      <c r="D131" s="15">
        <v>45813.916666666701</v>
      </c>
      <c r="E131" s="15">
        <v>45814.229166666701</v>
      </c>
      <c r="F131" s="14" t="s">
        <v>588</v>
      </c>
    </row>
    <row r="132" spans="1:6" ht="60" x14ac:dyDescent="0.25">
      <c r="A132" s="13" t="s">
        <v>393</v>
      </c>
      <c r="B132" s="13" t="s">
        <v>4</v>
      </c>
      <c r="C132" s="14" t="s">
        <v>595</v>
      </c>
      <c r="D132" s="15">
        <v>45813.916666666701</v>
      </c>
      <c r="E132" s="15">
        <v>45814.229166666701</v>
      </c>
      <c r="F132" s="14" t="s">
        <v>596</v>
      </c>
    </row>
    <row r="133" spans="1:6" ht="45" x14ac:dyDescent="0.25">
      <c r="A133" s="13" t="s">
        <v>37</v>
      </c>
      <c r="B133" s="13" t="s">
        <v>2</v>
      </c>
      <c r="C133" s="14" t="s">
        <v>752</v>
      </c>
      <c r="D133" s="15">
        <v>45813.927083333299</v>
      </c>
      <c r="E133" s="15">
        <v>45814.229166666701</v>
      </c>
      <c r="F133" s="14" t="s">
        <v>753</v>
      </c>
    </row>
    <row r="134" spans="1:6" ht="45" x14ac:dyDescent="0.25">
      <c r="A134" s="13" t="s">
        <v>37</v>
      </c>
      <c r="B134" s="13" t="s">
        <v>6</v>
      </c>
      <c r="C134" s="14" t="s">
        <v>42</v>
      </c>
      <c r="D134" s="15">
        <v>45813.895833333299</v>
      </c>
      <c r="E134" s="15">
        <v>45814.25</v>
      </c>
      <c r="F134" s="14" t="s">
        <v>43</v>
      </c>
    </row>
    <row r="135" spans="1:6" ht="60" x14ac:dyDescent="0.25">
      <c r="A135" s="13" t="s">
        <v>37</v>
      </c>
      <c r="B135" s="13" t="s">
        <v>6</v>
      </c>
      <c r="C135" s="14" t="s">
        <v>494</v>
      </c>
      <c r="D135" s="15">
        <v>45813.875</v>
      </c>
      <c r="E135" s="15">
        <v>45814.25</v>
      </c>
      <c r="F135" s="14" t="s">
        <v>495</v>
      </c>
    </row>
    <row r="136" spans="1:6" ht="60" x14ac:dyDescent="0.25">
      <c r="A136" s="13" t="s">
        <v>37</v>
      </c>
      <c r="B136" s="13" t="s">
        <v>2</v>
      </c>
      <c r="C136" s="14" t="s">
        <v>819</v>
      </c>
      <c r="D136" s="15">
        <v>45813.875</v>
      </c>
      <c r="E136" s="15">
        <v>45814.25</v>
      </c>
      <c r="F136" s="14" t="s">
        <v>495</v>
      </c>
    </row>
    <row r="137" spans="1:6" ht="60" x14ac:dyDescent="0.25">
      <c r="A137" s="13" t="s">
        <v>500</v>
      </c>
      <c r="B137" s="13" t="s">
        <v>2</v>
      </c>
      <c r="C137" s="14" t="s">
        <v>501</v>
      </c>
      <c r="D137" s="15">
        <v>45813.875</v>
      </c>
      <c r="E137" s="15">
        <v>45814.208333333299</v>
      </c>
      <c r="F137" s="14" t="s">
        <v>502</v>
      </c>
    </row>
    <row r="138" spans="1:6" ht="75" x14ac:dyDescent="0.25">
      <c r="A138" s="13" t="s">
        <v>500</v>
      </c>
      <c r="B138" s="13" t="s">
        <v>6</v>
      </c>
      <c r="C138" s="14" t="s">
        <v>503</v>
      </c>
      <c r="D138" s="15">
        <v>45813.875</v>
      </c>
      <c r="E138" s="15">
        <v>45814.208333333299</v>
      </c>
      <c r="F138" s="14" t="s">
        <v>502</v>
      </c>
    </row>
    <row r="139" spans="1:6" ht="60" x14ac:dyDescent="0.25">
      <c r="A139" s="13" t="s">
        <v>46</v>
      </c>
      <c r="B139" s="13" t="s">
        <v>25</v>
      </c>
      <c r="C139" s="14" t="s">
        <v>47</v>
      </c>
      <c r="D139" s="15">
        <v>45813.25</v>
      </c>
      <c r="E139" s="15">
        <v>45813.833333333299</v>
      </c>
      <c r="F139" s="14" t="s">
        <v>48</v>
      </c>
    </row>
    <row r="140" spans="1:6" ht="120" x14ac:dyDescent="0.25">
      <c r="A140" s="13" t="s">
        <v>46</v>
      </c>
      <c r="B140" s="13" t="s">
        <v>5</v>
      </c>
      <c r="C140" s="14" t="s">
        <v>278</v>
      </c>
      <c r="D140" s="15">
        <v>45813.833333333299</v>
      </c>
      <c r="E140" s="15">
        <v>45814.25</v>
      </c>
      <c r="F140" s="14" t="s">
        <v>48</v>
      </c>
    </row>
    <row r="141" spans="1:6" ht="75" x14ac:dyDescent="0.25">
      <c r="A141" s="13" t="s">
        <v>46</v>
      </c>
      <c r="B141" s="13" t="s">
        <v>25</v>
      </c>
      <c r="C141" s="14" t="s">
        <v>280</v>
      </c>
      <c r="D141" s="15">
        <v>45813.833333333299</v>
      </c>
      <c r="E141" s="15">
        <v>45814.25</v>
      </c>
      <c r="F141" s="14" t="s">
        <v>48</v>
      </c>
    </row>
    <row r="142" spans="1:6" ht="60" x14ac:dyDescent="0.25">
      <c r="A142" s="13" t="s">
        <v>46</v>
      </c>
      <c r="B142" s="13" t="s">
        <v>4</v>
      </c>
      <c r="C142" s="14" t="s">
        <v>281</v>
      </c>
      <c r="D142" s="15">
        <v>45813.833333333299</v>
      </c>
      <c r="E142" s="15">
        <v>45814.25</v>
      </c>
      <c r="F142" s="14" t="s">
        <v>48</v>
      </c>
    </row>
    <row r="143" spans="1:6" ht="45" x14ac:dyDescent="0.25">
      <c r="A143" s="13" t="s">
        <v>46</v>
      </c>
      <c r="B143" s="13" t="s">
        <v>25</v>
      </c>
      <c r="C143" s="14" t="s">
        <v>47</v>
      </c>
      <c r="D143" s="15">
        <v>45814.25</v>
      </c>
      <c r="E143" s="15">
        <v>45814.833333333299</v>
      </c>
      <c r="F143" s="14" t="s">
        <v>48</v>
      </c>
    </row>
    <row r="144" spans="1:6" ht="60" x14ac:dyDescent="0.25">
      <c r="A144" s="13" t="s">
        <v>481</v>
      </c>
      <c r="B144" s="13" t="s">
        <v>2</v>
      </c>
      <c r="C144" s="14" t="s">
        <v>808</v>
      </c>
      <c r="D144" s="15">
        <v>45813.916666666701</v>
      </c>
      <c r="E144" s="15">
        <v>45814.25</v>
      </c>
      <c r="F144" s="14" t="s">
        <v>809</v>
      </c>
    </row>
    <row r="145" spans="1:6" ht="60" x14ac:dyDescent="0.25">
      <c r="A145" s="13" t="s">
        <v>481</v>
      </c>
      <c r="B145" s="13" t="s">
        <v>6</v>
      </c>
      <c r="C145" s="14" t="s">
        <v>482</v>
      </c>
      <c r="D145" s="15">
        <v>45813.875</v>
      </c>
      <c r="E145" s="15">
        <v>45814.208333333299</v>
      </c>
      <c r="F145" s="14" t="s">
        <v>483</v>
      </c>
    </row>
    <row r="146" spans="1:6" ht="45" x14ac:dyDescent="0.25">
      <c r="A146" s="13" t="s">
        <v>370</v>
      </c>
      <c r="B146" s="13" t="s">
        <v>2</v>
      </c>
      <c r="C146" s="14" t="s">
        <v>371</v>
      </c>
      <c r="D146" s="15">
        <v>45813.833333333299</v>
      </c>
      <c r="E146" s="15">
        <v>45814.25</v>
      </c>
      <c r="F146" s="14" t="s">
        <v>372</v>
      </c>
    </row>
    <row r="147" spans="1:6" ht="60" x14ac:dyDescent="0.25">
      <c r="A147" s="13" t="s">
        <v>370</v>
      </c>
      <c r="B147" s="13" t="s">
        <v>2</v>
      </c>
      <c r="C147" s="14" t="s">
        <v>373</v>
      </c>
      <c r="D147" s="15">
        <v>45813.875</v>
      </c>
      <c r="E147" s="15">
        <v>45814.25</v>
      </c>
      <c r="F147" s="14" t="s">
        <v>372</v>
      </c>
    </row>
    <row r="148" spans="1:6" ht="45" x14ac:dyDescent="0.25">
      <c r="A148" s="13" t="s">
        <v>370</v>
      </c>
      <c r="B148" s="13" t="s">
        <v>2</v>
      </c>
      <c r="C148" s="14" t="s">
        <v>374</v>
      </c>
      <c r="D148" s="15">
        <v>45813.875</v>
      </c>
      <c r="E148" s="15">
        <v>45814.25</v>
      </c>
      <c r="F148" s="14" t="s">
        <v>372</v>
      </c>
    </row>
    <row r="149" spans="1:6" ht="75" x14ac:dyDescent="0.25">
      <c r="A149" s="13" t="s">
        <v>82</v>
      </c>
      <c r="B149" s="13" t="s">
        <v>5</v>
      </c>
      <c r="C149" s="14" t="s">
        <v>355</v>
      </c>
      <c r="D149" s="15">
        <v>45813.875</v>
      </c>
      <c r="E149" s="15">
        <v>45814.25</v>
      </c>
      <c r="F149" s="14" t="s">
        <v>356</v>
      </c>
    </row>
    <row r="150" spans="1:6" ht="75" x14ac:dyDescent="0.25">
      <c r="A150" s="13" t="s">
        <v>82</v>
      </c>
      <c r="B150" s="13" t="s">
        <v>5</v>
      </c>
      <c r="C150" s="14" t="s">
        <v>548</v>
      </c>
      <c r="D150" s="15">
        <v>45813.875</v>
      </c>
      <c r="E150" s="15">
        <v>45814.25</v>
      </c>
      <c r="F150" s="14" t="s">
        <v>356</v>
      </c>
    </row>
    <row r="151" spans="1:6" ht="75" x14ac:dyDescent="0.25">
      <c r="A151" s="13" t="s">
        <v>82</v>
      </c>
      <c r="B151" s="13" t="s">
        <v>5</v>
      </c>
      <c r="C151" s="14" t="s">
        <v>549</v>
      </c>
      <c r="D151" s="15">
        <v>45813.875</v>
      </c>
      <c r="E151" s="15">
        <v>45814.25</v>
      </c>
      <c r="F151" s="14" t="s">
        <v>356</v>
      </c>
    </row>
    <row r="152" spans="1:6" ht="90" x14ac:dyDescent="0.25">
      <c r="A152" s="13" t="s">
        <v>82</v>
      </c>
      <c r="B152" s="13" t="s">
        <v>4</v>
      </c>
      <c r="C152" s="14" t="s">
        <v>667</v>
      </c>
      <c r="D152" s="15">
        <v>45813.875</v>
      </c>
      <c r="E152" s="15">
        <v>45814.208333333299</v>
      </c>
      <c r="F152" s="14" t="s">
        <v>668</v>
      </c>
    </row>
    <row r="153" spans="1:6" ht="75" x14ac:dyDescent="0.25">
      <c r="A153" s="13" t="s">
        <v>82</v>
      </c>
      <c r="B153" s="13" t="s">
        <v>4</v>
      </c>
      <c r="C153" s="14" t="s">
        <v>669</v>
      </c>
      <c r="D153" s="15">
        <v>45813.875</v>
      </c>
      <c r="E153" s="15">
        <v>45814.208333333299</v>
      </c>
      <c r="F153" s="14" t="s">
        <v>668</v>
      </c>
    </row>
    <row r="154" spans="1:6" ht="75" x14ac:dyDescent="0.25">
      <c r="A154" s="13" t="s">
        <v>82</v>
      </c>
      <c r="B154" s="13" t="s">
        <v>4</v>
      </c>
      <c r="C154" s="14" t="s">
        <v>670</v>
      </c>
      <c r="D154" s="15">
        <v>45813.875</v>
      </c>
      <c r="E154" s="15">
        <v>45814.208333333299</v>
      </c>
      <c r="F154" s="14" t="s">
        <v>668</v>
      </c>
    </row>
    <row r="155" spans="1:6" ht="60" x14ac:dyDescent="0.25">
      <c r="A155" s="13" t="s">
        <v>82</v>
      </c>
      <c r="B155" s="13" t="s">
        <v>4</v>
      </c>
      <c r="C155" s="14" t="s">
        <v>671</v>
      </c>
      <c r="D155" s="15">
        <v>45813.875</v>
      </c>
      <c r="E155" s="15">
        <v>45814.208333333299</v>
      </c>
      <c r="F155" s="14" t="s">
        <v>668</v>
      </c>
    </row>
    <row r="156" spans="1:6" ht="60" x14ac:dyDescent="0.25">
      <c r="A156" s="13" t="s">
        <v>73</v>
      </c>
      <c r="B156" s="13" t="s">
        <v>6</v>
      </c>
      <c r="C156" s="14" t="s">
        <v>74</v>
      </c>
      <c r="D156" s="15">
        <v>45813.875</v>
      </c>
      <c r="E156" s="15">
        <v>45814.25</v>
      </c>
      <c r="F156" s="14" t="s">
        <v>75</v>
      </c>
    </row>
    <row r="157" spans="1:6" ht="60" x14ac:dyDescent="0.25">
      <c r="A157" s="13" t="s">
        <v>73</v>
      </c>
      <c r="B157" s="13" t="s">
        <v>6</v>
      </c>
      <c r="C157" s="14" t="s">
        <v>76</v>
      </c>
      <c r="D157" s="15">
        <v>45813.875</v>
      </c>
      <c r="E157" s="15">
        <v>45814.25</v>
      </c>
      <c r="F157" s="14" t="s">
        <v>75</v>
      </c>
    </row>
    <row r="158" spans="1:6" ht="60" x14ac:dyDescent="0.25">
      <c r="A158" s="13" t="s">
        <v>73</v>
      </c>
      <c r="B158" s="13" t="s">
        <v>6</v>
      </c>
      <c r="C158" s="14" t="s">
        <v>77</v>
      </c>
      <c r="D158" s="15">
        <v>45813.875</v>
      </c>
      <c r="E158" s="15">
        <v>45814.25</v>
      </c>
      <c r="F158" s="14" t="s">
        <v>75</v>
      </c>
    </row>
    <row r="159" spans="1:6" ht="30" x14ac:dyDescent="0.25">
      <c r="A159" s="13" t="s">
        <v>73</v>
      </c>
      <c r="B159" s="13" t="s">
        <v>6</v>
      </c>
      <c r="C159" s="14" t="s">
        <v>78</v>
      </c>
      <c r="D159" s="15">
        <v>45813.875</v>
      </c>
      <c r="E159" s="15">
        <v>45814.25</v>
      </c>
      <c r="F159" s="14" t="s">
        <v>75</v>
      </c>
    </row>
    <row r="160" spans="1:6" ht="45" x14ac:dyDescent="0.25">
      <c r="A160" s="13" t="s">
        <v>73</v>
      </c>
      <c r="B160" s="13" t="s">
        <v>6</v>
      </c>
      <c r="C160" s="14" t="s">
        <v>354</v>
      </c>
      <c r="D160" s="15">
        <v>45813.875</v>
      </c>
      <c r="E160" s="15">
        <v>45814.25</v>
      </c>
      <c r="F160" s="14" t="s">
        <v>75</v>
      </c>
    </row>
    <row r="161" spans="1:6" ht="45" x14ac:dyDescent="0.25">
      <c r="A161" s="13" t="s">
        <v>73</v>
      </c>
      <c r="B161" s="13" t="s">
        <v>6</v>
      </c>
      <c r="C161" s="14" t="s">
        <v>79</v>
      </c>
      <c r="D161" s="15">
        <v>45813.875</v>
      </c>
      <c r="E161" s="15">
        <v>45814.25</v>
      </c>
      <c r="F161" s="14" t="s">
        <v>75</v>
      </c>
    </row>
    <row r="162" spans="1:6" ht="45" x14ac:dyDescent="0.25">
      <c r="A162" s="13" t="s">
        <v>73</v>
      </c>
      <c r="B162" s="13" t="s">
        <v>6</v>
      </c>
      <c r="C162" s="14" t="s">
        <v>79</v>
      </c>
      <c r="D162" s="15">
        <v>45804.208333333299</v>
      </c>
      <c r="E162" s="15">
        <v>46010.208333333299</v>
      </c>
      <c r="F162" s="14" t="s">
        <v>90</v>
      </c>
    </row>
    <row r="163" spans="1:6" ht="45" x14ac:dyDescent="0.25">
      <c r="A163" s="13" t="s">
        <v>86</v>
      </c>
      <c r="B163" s="13" t="s">
        <v>2</v>
      </c>
      <c r="C163" s="14" t="s">
        <v>730</v>
      </c>
      <c r="D163" s="15">
        <v>45813.833333333299</v>
      </c>
      <c r="E163" s="15">
        <v>45814.25</v>
      </c>
      <c r="F163" s="14" t="s">
        <v>679</v>
      </c>
    </row>
    <row r="164" spans="1:6" ht="45" x14ac:dyDescent="0.25">
      <c r="A164" s="13" t="s">
        <v>86</v>
      </c>
      <c r="B164" s="13" t="s">
        <v>6</v>
      </c>
      <c r="C164" s="14" t="s">
        <v>775</v>
      </c>
      <c r="D164" s="15">
        <v>45813.958333333299</v>
      </c>
      <c r="E164" s="15">
        <v>45814.208333333299</v>
      </c>
      <c r="F164" s="14" t="s">
        <v>776</v>
      </c>
    </row>
    <row r="165" spans="1:6" ht="90" x14ac:dyDescent="0.25">
      <c r="A165" s="13" t="s">
        <v>86</v>
      </c>
      <c r="B165" s="13" t="s">
        <v>2</v>
      </c>
      <c r="C165" s="14" t="s">
        <v>777</v>
      </c>
      <c r="D165" s="15">
        <v>45813.958333333299</v>
      </c>
      <c r="E165" s="15">
        <v>45814.208333333299</v>
      </c>
      <c r="F165" s="14" t="s">
        <v>776</v>
      </c>
    </row>
    <row r="166" spans="1:6" ht="90" x14ac:dyDescent="0.25">
      <c r="A166" s="13" t="s">
        <v>86</v>
      </c>
      <c r="B166" s="13" t="s">
        <v>2</v>
      </c>
      <c r="C166" s="14" t="s">
        <v>366</v>
      </c>
      <c r="D166" s="15">
        <v>45813.875</v>
      </c>
      <c r="E166" s="15">
        <v>45814.25</v>
      </c>
      <c r="F166" s="14" t="s">
        <v>367</v>
      </c>
    </row>
    <row r="167" spans="1:6" ht="90" x14ac:dyDescent="0.25">
      <c r="A167" s="13" t="s">
        <v>86</v>
      </c>
      <c r="B167" s="13" t="s">
        <v>6</v>
      </c>
      <c r="C167" s="14" t="s">
        <v>781</v>
      </c>
      <c r="D167" s="15">
        <v>45813.875</v>
      </c>
      <c r="E167" s="15">
        <v>45814.208333333299</v>
      </c>
      <c r="F167" s="14" t="s">
        <v>782</v>
      </c>
    </row>
    <row r="168" spans="1:6" ht="75" x14ac:dyDescent="0.25">
      <c r="A168" s="13" t="s">
        <v>86</v>
      </c>
      <c r="B168" s="13" t="s">
        <v>6</v>
      </c>
      <c r="C168" s="14" t="s">
        <v>786</v>
      </c>
      <c r="D168" s="15">
        <v>45813.833333333299</v>
      </c>
      <c r="E168" s="15">
        <v>45814.25</v>
      </c>
      <c r="F168" s="14" t="s">
        <v>787</v>
      </c>
    </row>
    <row r="169" spans="1:6" ht="60" x14ac:dyDescent="0.25">
      <c r="A169" s="13" t="s">
        <v>86</v>
      </c>
      <c r="B169" s="13" t="s">
        <v>6</v>
      </c>
      <c r="C169" s="14" t="s">
        <v>164</v>
      </c>
      <c r="D169" s="15">
        <v>45813.875</v>
      </c>
      <c r="E169" s="15">
        <v>45814.25</v>
      </c>
      <c r="F169" s="14" t="s">
        <v>165</v>
      </c>
    </row>
    <row r="170" spans="1:6" ht="45" x14ac:dyDescent="0.25">
      <c r="A170" s="13" t="s">
        <v>97</v>
      </c>
      <c r="B170" s="13" t="s">
        <v>8</v>
      </c>
      <c r="C170" s="14" t="s">
        <v>783</v>
      </c>
      <c r="D170" s="15">
        <v>45813.875</v>
      </c>
      <c r="E170" s="15">
        <v>45814.208333333299</v>
      </c>
      <c r="F170" s="14" t="s">
        <v>784</v>
      </c>
    </row>
    <row r="171" spans="1:6" ht="75" x14ac:dyDescent="0.25">
      <c r="A171" s="13" t="s">
        <v>97</v>
      </c>
      <c r="B171" s="13" t="s">
        <v>8</v>
      </c>
      <c r="C171" s="14" t="s">
        <v>785</v>
      </c>
      <c r="D171" s="15">
        <v>45813.875</v>
      </c>
      <c r="E171" s="15">
        <v>45814.208333333299</v>
      </c>
      <c r="F171" s="14" t="s">
        <v>784</v>
      </c>
    </row>
    <row r="172" spans="1:6" ht="75" x14ac:dyDescent="0.25">
      <c r="A172" s="13" t="s">
        <v>93</v>
      </c>
      <c r="B172" s="13" t="s">
        <v>6</v>
      </c>
      <c r="C172" s="14" t="s">
        <v>375</v>
      </c>
      <c r="D172" s="15">
        <v>45813.875</v>
      </c>
      <c r="E172" s="15">
        <v>45814.25</v>
      </c>
      <c r="F172" s="14" t="s">
        <v>376</v>
      </c>
    </row>
    <row r="173" spans="1:6" ht="75" x14ac:dyDescent="0.25">
      <c r="A173" s="13" t="s">
        <v>67</v>
      </c>
      <c r="B173" s="13" t="s">
        <v>4</v>
      </c>
      <c r="C173" s="14" t="s">
        <v>652</v>
      </c>
      <c r="D173" s="15">
        <v>45813.833333333299</v>
      </c>
      <c r="E173" s="15">
        <v>45814.25</v>
      </c>
      <c r="F173" s="14" t="s">
        <v>653</v>
      </c>
    </row>
    <row r="174" spans="1:6" ht="75" x14ac:dyDescent="0.25">
      <c r="A174" s="13" t="s">
        <v>67</v>
      </c>
      <c r="B174" s="13" t="s">
        <v>4</v>
      </c>
      <c r="C174" s="14" t="s">
        <v>664</v>
      </c>
      <c r="D174" s="15">
        <v>45813.833333333299</v>
      </c>
      <c r="E174" s="15">
        <v>45814.25</v>
      </c>
      <c r="F174" s="14" t="s">
        <v>318</v>
      </c>
    </row>
    <row r="175" spans="1:6" ht="75" x14ac:dyDescent="0.25">
      <c r="A175" s="13" t="s">
        <v>67</v>
      </c>
      <c r="B175" s="13" t="s">
        <v>5</v>
      </c>
      <c r="C175" s="14" t="s">
        <v>770</v>
      </c>
      <c r="D175" s="15">
        <v>45813.833333333299</v>
      </c>
      <c r="E175" s="15">
        <v>45814.208333333299</v>
      </c>
      <c r="F175" s="14" t="s">
        <v>771</v>
      </c>
    </row>
    <row r="176" spans="1:6" ht="75" x14ac:dyDescent="0.25">
      <c r="A176" s="13" t="s">
        <v>344</v>
      </c>
      <c r="B176" s="13" t="s">
        <v>2</v>
      </c>
      <c r="C176" s="14" t="s">
        <v>345</v>
      </c>
      <c r="D176" s="15">
        <v>45813.833333333299</v>
      </c>
      <c r="E176" s="15">
        <v>45814.25</v>
      </c>
      <c r="F176" s="14" t="s">
        <v>346</v>
      </c>
    </row>
    <row r="177" spans="1:6" ht="75" x14ac:dyDescent="0.25">
      <c r="A177" s="13" t="s">
        <v>67</v>
      </c>
      <c r="B177" s="13" t="s">
        <v>4</v>
      </c>
      <c r="C177" s="14" t="s">
        <v>778</v>
      </c>
      <c r="D177" s="15">
        <v>45813.958333333299</v>
      </c>
      <c r="E177" s="15">
        <v>45814.208333333299</v>
      </c>
      <c r="F177" s="14" t="s">
        <v>776</v>
      </c>
    </row>
    <row r="178" spans="1:6" ht="90" x14ac:dyDescent="0.25">
      <c r="A178" s="13" t="s">
        <v>67</v>
      </c>
      <c r="B178" s="13" t="s">
        <v>4</v>
      </c>
      <c r="C178" s="14" t="s">
        <v>779</v>
      </c>
      <c r="D178" s="15">
        <v>45813.958333333299</v>
      </c>
      <c r="E178" s="15">
        <v>45814.208333333299</v>
      </c>
      <c r="F178" s="14" t="s">
        <v>776</v>
      </c>
    </row>
    <row r="179" spans="1:6" ht="75" x14ac:dyDescent="0.25">
      <c r="A179" s="13" t="s">
        <v>67</v>
      </c>
      <c r="B179" s="13" t="s">
        <v>4</v>
      </c>
      <c r="C179" s="14" t="s">
        <v>780</v>
      </c>
      <c r="D179" s="15">
        <v>45813.958333333299</v>
      </c>
      <c r="E179" s="15">
        <v>45814.208333333299</v>
      </c>
      <c r="F179" s="14" t="s">
        <v>776</v>
      </c>
    </row>
    <row r="180" spans="1:6" ht="75" x14ac:dyDescent="0.25">
      <c r="A180" s="13" t="s">
        <v>67</v>
      </c>
      <c r="B180" s="13" t="s">
        <v>5</v>
      </c>
      <c r="C180" s="14" t="s">
        <v>91</v>
      </c>
      <c r="D180" s="15">
        <v>45684.208333333299</v>
      </c>
      <c r="E180" s="15">
        <v>46010.25</v>
      </c>
      <c r="F180" s="14" t="s">
        <v>92</v>
      </c>
    </row>
    <row r="181" spans="1:6" ht="90" x14ac:dyDescent="0.25">
      <c r="A181" s="13" t="s">
        <v>556</v>
      </c>
      <c r="B181" s="13" t="s">
        <v>4</v>
      </c>
      <c r="C181" s="14" t="s">
        <v>557</v>
      </c>
      <c r="D181" s="15">
        <v>45813.854166666701</v>
      </c>
      <c r="E181" s="15">
        <v>45814.208333333299</v>
      </c>
      <c r="F181" s="14" t="s">
        <v>558</v>
      </c>
    </row>
    <row r="182" spans="1:6" ht="90" x14ac:dyDescent="0.25">
      <c r="A182" s="13" t="s">
        <v>556</v>
      </c>
      <c r="B182" s="13" t="s">
        <v>4</v>
      </c>
      <c r="C182" s="14" t="s">
        <v>559</v>
      </c>
      <c r="D182" s="15">
        <v>45813.854166666701</v>
      </c>
      <c r="E182" s="15">
        <v>45814.208333333299</v>
      </c>
      <c r="F182" s="14" t="s">
        <v>558</v>
      </c>
    </row>
    <row r="183" spans="1:6" ht="75" x14ac:dyDescent="0.25">
      <c r="A183" s="13" t="s">
        <v>556</v>
      </c>
      <c r="B183" s="13" t="s">
        <v>25</v>
      </c>
      <c r="C183" s="14" t="s">
        <v>560</v>
      </c>
      <c r="D183" s="15">
        <v>45813.854166666701</v>
      </c>
      <c r="E183" s="15">
        <v>45814.208333333299</v>
      </c>
      <c r="F183" s="14" t="s">
        <v>558</v>
      </c>
    </row>
    <row r="184" spans="1:6" ht="60" x14ac:dyDescent="0.25">
      <c r="A184" s="13" t="s">
        <v>70</v>
      </c>
      <c r="B184" s="13" t="s">
        <v>4</v>
      </c>
      <c r="C184" s="14" t="s">
        <v>71</v>
      </c>
      <c r="D184" s="15">
        <v>44936.875</v>
      </c>
      <c r="E184" s="15">
        <v>45815.208333333299</v>
      </c>
      <c r="F184" s="14" t="s">
        <v>72</v>
      </c>
    </row>
    <row r="185" spans="1:6" ht="60" x14ac:dyDescent="0.25">
      <c r="A185" s="13" t="s">
        <v>621</v>
      </c>
      <c r="B185" s="13" t="s">
        <v>2</v>
      </c>
      <c r="C185" s="14" t="s">
        <v>817</v>
      </c>
      <c r="D185" s="15">
        <v>45813.833333333299</v>
      </c>
      <c r="E185" s="15">
        <v>45814.25</v>
      </c>
      <c r="F185" s="14" t="s">
        <v>623</v>
      </c>
    </row>
    <row r="186" spans="1:6" x14ac:dyDescent="0.25">
      <c r="A186" s="13"/>
      <c r="B186" s="13"/>
      <c r="C186" s="14"/>
      <c r="D186" s="15"/>
      <c r="E186" s="15"/>
      <c r="F186" s="14"/>
    </row>
  </sheetData>
  <autoFilter ref="A2:F5" xr:uid="{18EB8441-7A90-4251-A87C-D38E06DE9BDD}">
    <sortState xmlns:xlrd2="http://schemas.microsoft.com/office/spreadsheetml/2017/richdata2" ref="A3:F185">
      <sortCondition ref="A2:A5"/>
    </sortState>
  </autoFilter>
  <mergeCells count="1">
    <mergeCell ref="A1:F1"/>
  </mergeCells>
  <conditionalFormatting sqref="A186:F186">
    <cfRule type="expression" dxfId="7" priority="2">
      <formula>$J186="Over 12 hours"</formula>
    </cfRule>
  </conditionalFormatting>
  <conditionalFormatting sqref="A3:F185">
    <cfRule type="expression" dxfId="0"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2.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DC6CC2-65D6-4846-BC7E-84A795C52F2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Luke Williams</cp:lastModifiedBy>
  <cp:lastPrinted>2018-06-22T09:26:57Z</cp:lastPrinted>
  <dcterms:created xsi:type="dcterms:W3CDTF">2018-05-14T11:33:39Z</dcterms:created>
  <dcterms:modified xsi:type="dcterms:W3CDTF">2025-05-30T14:29:16Z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