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highways-my.sharepoint.com/personal/luke_williams_nationalhighways_co_uk/Documents/Desktop/DCR 06 March/"/>
    </mc:Choice>
  </mc:AlternateContent>
  <xr:revisionPtr revIDLastSave="42" documentId="8_{9989499F-84E8-4A66-B61C-4740A04A2D48}" xr6:coauthVersionLast="47" xr6:coauthVersionMax="47" xr10:uidLastSave="{58B4B191-7D4B-460C-9843-DCC81A4CBFB9}"/>
  <bookViews>
    <workbookView xWindow="-108" yWindow="-108" windowWidth="23256" windowHeight="12456" xr2:uid="{FBCCA358-97F8-4DAC-9D2B-6E1178264550}"/>
  </bookViews>
  <sheets>
    <sheet name="Front page" sheetId="11" r:id="rId1"/>
    <sheet name="Data Listing" sheetId="4" state="hidden" r:id="rId2"/>
    <sheet name="Friday" sheetId="1" r:id="rId3"/>
    <sheet name="Saturday" sheetId="5" r:id="rId4"/>
    <sheet name="Sunday" sheetId="6" r:id="rId5"/>
    <sheet name="Monday" sheetId="7" r:id="rId6"/>
    <sheet name="Tuesday" sheetId="12" r:id="rId7"/>
    <sheet name="Wednesday" sheetId="9" r:id="rId8"/>
    <sheet name="Thursday" sheetId="10" r:id="rId9"/>
  </sheets>
  <definedNames>
    <definedName name="_xlnm._FilterDatabase" localSheetId="2" hidden="1">Friday!$A$2:$F$3</definedName>
    <definedName name="_xlnm._FilterDatabase" localSheetId="5" hidden="1">Monday!$A$2:$F$44</definedName>
    <definedName name="_xlnm._FilterDatabase" localSheetId="3" hidden="1">Saturday!$A$2:$F$35</definedName>
    <definedName name="_xlnm._FilterDatabase" localSheetId="4" hidden="1">Sunday!$A$2:$F$18</definedName>
    <definedName name="_xlnm._FilterDatabase" localSheetId="8" hidden="1">Thursday!$A$2:$F$5</definedName>
    <definedName name="_xlnm._FilterDatabase" localSheetId="6" hidden="1">Tuesday!$A$2:$F$15</definedName>
    <definedName name="_xlnm._FilterDatabase" localSheetId="7" hidden="1">Wednesday!$A$2:$F$15</definedName>
    <definedName name="Direction">'Data Listing'!$A$1:$A$7</definedName>
    <definedName name="_xlnm.Print_Area" localSheetId="2">Friday!$A:$F</definedName>
    <definedName name="_xlnm.Print_Titles" localSheetId="2">Friday!$1:$1</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1" l="1"/>
  <c r="A1" i="6" s="1"/>
  <c r="C2" i="11"/>
  <c r="A10" i="11"/>
  <c r="A1" i="10" s="1"/>
  <c r="A9" i="11"/>
  <c r="A1" i="9" s="1"/>
  <c r="A8" i="11"/>
  <c r="A1" i="12" s="1"/>
  <c r="A7" i="11"/>
  <c r="A1" i="7" s="1"/>
  <c r="A5" i="11"/>
  <c r="A1" i="5" s="1"/>
  <c r="A4" i="11"/>
  <c r="A1" i="1" s="1"/>
</calcChain>
</file>

<file path=xl/sharedStrings.xml><?xml version="1.0" encoding="utf-8"?>
<sst xmlns="http://schemas.openxmlformats.org/spreadsheetml/2006/main" count="5356" uniqueCount="1180">
  <si>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</si>
  <si>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</si>
  <si>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</si>
  <si>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</si>
  <si>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</si>
  <si>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</si>
  <si>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</si>
  <si>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</si>
  <si>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</si>
  <si>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</si>
  <si>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</si>
  <si>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</si>
  <si>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</si>
  <si>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</si>
  <si>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t>Each day we will upload an updated list of road closures covering that evening and the remainder of the week. Understandably plans can sometimes change, and it is for this reason we recommend you regularly visit the webpage to view the most up-to-date closure list.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</si>
  <si>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</si>
  <si>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Total closure report</t>
  </si>
  <si>
    <t>A47</t>
  </si>
  <si>
    <t>A47 eastbound Terrington St John junction to Pullover Roundabout carriageway closure</t>
  </si>
  <si>
    <t>Overall Scheme Details: A47 both directions 
Tilney All Saints Roundabout to Pullover Roundabout - carriageway closure and diversion route for electrical works on behalf of National Highways</t>
  </si>
  <si>
    <t>Both directions</t>
  </si>
  <si>
    <t>A47 both directions Acle Roundabout to Vauxhall Roundabout carriageway closure</t>
  </si>
  <si>
    <t>Overall Scheme Details: A47 both directions 
Acle Roundabout to Vauxhall Roundabout - carriageway closure and diversion route for carriageway - reconstruction/renewal on behalf of National Highways</t>
  </si>
  <si>
    <t>A14</t>
  </si>
  <si>
    <t>A14 westbound Jct 51 to Jct 46 carriageway closure</t>
  </si>
  <si>
    <t>Overall Scheme Details: A14 both directions 
Beacon Hill to Woolpit - carriageway closure for carriageway - reconstruction/renewal on behalf of National Highways</t>
  </si>
  <si>
    <t>A12</t>
  </si>
  <si>
    <t>A12 southbound Jct 15 to 11 carriageway closure</t>
  </si>
  <si>
    <t>Overall Scheme Details: A12 southbound 
Jct 11 to 15 - carriageway closure for construction - bridge structure on behalf of National Highways</t>
  </si>
  <si>
    <t>A11</t>
  </si>
  <si>
    <t>A11 southbound Station Road exit and entry slip road closure</t>
  </si>
  <si>
    <t>Overall Scheme Details: A11 southbound 
Browick Road Junction to Station Road Junction - carriageway closure for electrical works on behalf of National Highways</t>
  </si>
  <si>
    <t>A47 both directions Thorney New Cut to Guyhirn carriageway closure</t>
  </si>
  <si>
    <t>Overall Scheme Details: A47 both directions 
Thorney New Cut to Guyhirn - carriageway closure and diversion route for carriageway - reconstruction/renewal on behalf of National Highways</t>
  </si>
  <si>
    <t>A47 east bound Thickthorn Interchange entry slip road closure</t>
  </si>
  <si>
    <t>Overall Scheme Details: A47 both directions
Watton Road to A140 - carriageway closure for carriageway - reconstruction/renewal on behalf of National Highways</t>
  </si>
  <si>
    <t>A47 westbound Ipswich Road Interchange to Thickthorn Interchange carriageway closure</t>
  </si>
  <si>
    <t>M11</t>
  </si>
  <si>
    <t>M11 northbound Jct 8 to Jct 10 carriageway closure</t>
  </si>
  <si>
    <t>Overall Scheme Details: M11 both directions 
Jct 8 to Jct 10 - carriageway closure, lane closures and diversion routes for carriageway - reconstruction/renewal on behalf of National Highways</t>
  </si>
  <si>
    <t>A11 northbound approach M11 Jct 9A to Little Abingdon carriageway closure</t>
  </si>
  <si>
    <t>A47 both directions Norwich Road Roundabout Swaffham to Dereham carriageway closure</t>
  </si>
  <si>
    <t>Overall Scheme Details: A47 both directions 
Norwich Road Roundabout, Swaffham to Dereham - carriageway closure, lane closure and diversion route for carriageway - reconstruction/renewal on behalf of National Highways</t>
  </si>
  <si>
    <t>A14 eastbound Jct 55 entry slip road closure</t>
  </si>
  <si>
    <t>Overall Scheme Details: A14 eastbound
Jct 54 to Jct 55 - entry slip road closure and diversion route due to drainage works on behalf of Ringway</t>
  </si>
  <si>
    <t>A14 eastbound Jct 52 carriageway closure between the exit and entry slips</t>
  </si>
  <si>
    <t>Overall Scheme Details: A14 eastbound 
Jct 52 - carriageway closure, lane closure and diversion route for carriageway - reconstruction/renewal on behalf of National Highways</t>
  </si>
  <si>
    <t>A47 westbound Jct 17 entry slip road closure</t>
  </si>
  <si>
    <t>Overall Scheme Details: A47 westbound 
Jct 17 - carriageway closure for barrier/fence safety repairs on behalf of National Highways</t>
  </si>
  <si>
    <t>A12 southbound Old Ipswich Road exit slip road closure</t>
  </si>
  <si>
    <t>Overall Scheme Details: A12 southbound 
Jct 30 to Jct 29 - carriageway closure for construction improvement/upgrade on behalf of National Highways</t>
  </si>
  <si>
    <t>A12 southbound Jct 17 to Jct 15 carriageway closure</t>
  </si>
  <si>
    <t>Overall Scheme Details: A12 both directions
Jct 19 to Jct 16 - carriageway closure for drainage on behalf of National Highways</t>
  </si>
  <si>
    <t>A1</t>
  </si>
  <si>
    <t>A1 both directions Black Cat roundabout - North quadrant closure</t>
  </si>
  <si>
    <t>Overall Scheme Details: A1 both directions
Black Cat roundabout - North quadrant closure for bypass construction on behalf of National Highways</t>
  </si>
  <si>
    <t>A421</t>
  </si>
  <si>
    <t>A421 westbound Renhold to Cardington carriageway closure</t>
  </si>
  <si>
    <t>Overall Scheme Details: A421 both directions
Marsh Leys to Black Cat Roundabout - carriageway closures due to white lining/road markings works on behalf of National Highways</t>
  </si>
  <si>
    <t>A421 eastbound Marsh Leys to Cardington carriageway closure</t>
  </si>
  <si>
    <t>M1</t>
  </si>
  <si>
    <t>M1 northbound Jct 6A to Jct 8 carriageway closure</t>
  </si>
  <si>
    <t xml:space="preserve">Overall Scheme Details: M1 both directions
Jct 6A to Jct 9 - carriageway closures, entry slip road closure, exit slip road closures, lane closures and diversion routes due to carriageway - reconstruction/renewal works on behalf of National Highways </t>
  </si>
  <si>
    <t>M25</t>
  </si>
  <si>
    <t>M25/M1 clockwise Jct 21A entry slip road closure</t>
  </si>
  <si>
    <t>M25/M1 anti-clockwise Jct 21A exit slip road closure</t>
  </si>
  <si>
    <t>A414</t>
  </si>
  <si>
    <t>A414 northbound Jct 8 exit slip road closure</t>
  </si>
  <si>
    <t>A1 southbound Alconbury to Brampton carriageway closure</t>
  </si>
  <si>
    <t>Overall Scheme Details: A1 both directions 
Wyboston to Alconbury - carriageway closure, lane closure and diversion route for white lining/road markings on behalf of National Highways</t>
  </si>
  <si>
    <t>A1 southbound Sandy Roundabout to Biggleswade North Roundabout carriageway closure</t>
  </si>
  <si>
    <t>Overall Scheme Details: A1 southbound 
Sandy Roundabout to Biggleswade North - carriageway closure for carriageway - reconstruction/renewal on behalf of National Highways</t>
  </si>
  <si>
    <t>A1(M)</t>
  </si>
  <si>
    <t>A1(M) Southbound Junction 17 carriageway closure for Bridge maintenance on behalf of National Highways.</t>
  </si>
  <si>
    <t xml:space="preserve">Overall Scheme Details: A1(M) Southbound Junction 17 carriageway closure and diversion route for Bridge maintenance operations on behalf of National Highways. </t>
  </si>
  <si>
    <t>M40</t>
  </si>
  <si>
    <t>M40 Southbound Jct 12 to Jct 11 carriageway closure</t>
  </si>
  <si>
    <t xml:space="preserve">Overall Scheme Details: M40 Southbound.
Jct 13 to Jct 12, Lane closures, slip road closures and diversion route for maintenance works.
Diversion via national highways network,
</t>
  </si>
  <si>
    <t>M40 Southbound Jct 12 entry slip road closure</t>
  </si>
  <si>
    <t>M40 Northbound, Jct 6, Exit slip road closure.</t>
  </si>
  <si>
    <t>Overall Scheme Details: M40 Northbound, Jct 5 to Jct 7.
Lane closures, slip road closures and diversion route for maintenance works.
Diversion route via national highways network.</t>
  </si>
  <si>
    <t>M40 Northbound, Jct 6, Entry slip road closure.</t>
  </si>
  <si>
    <t>A52</t>
  </si>
  <si>
    <t>A52 westbound QMC to Priory Island carriageway closure</t>
  </si>
  <si>
    <t xml:space="preserve">Overall Scheme Details: A52 eastbound and westbound Priory roundabout to Dunkirk island.
Carriageway and lane closures for maintenance works.
Diversion route  via National Highways network and local authority network.
</t>
  </si>
  <si>
    <t>A52 eastbound Priory Island to QMC carriageway closure</t>
  </si>
  <si>
    <t>A52 QMC partial roundabout closure</t>
  </si>
  <si>
    <t>A52 westbound Priory roundabout to Wollaton road carriageway closure</t>
  </si>
  <si>
    <t>A52 Priory roundabout east side partial roundabout closure</t>
  </si>
  <si>
    <t>A52 westbound QMC exit slip road closure</t>
  </si>
  <si>
    <t>A46</t>
  </si>
  <si>
    <t>A46 northbound layby closure</t>
  </si>
  <si>
    <t>Overall Scheme Details: A46 northbound and southbound Swinderby to Carholme roundabout
Carriageway, lane and layby closures  due to drainage works
Diversion via National Highways network and local authority network</t>
  </si>
  <si>
    <t>A46 southbound layby closure</t>
  </si>
  <si>
    <t>A46 both directions Doddington roundabout to Skellingthorpe roundabout carriageway closure</t>
  </si>
  <si>
    <t>A45</t>
  </si>
  <si>
    <t>A45 northbound lay-by closure</t>
  </si>
  <si>
    <t xml:space="preserve">Overall Scheme Details: A45 northbound and southbound Chowns Mill to Thrapston.
Carriageway, Layby and lane closure and temporary traffic signals for horticultural works. 
Diversion via National Highways and local authority network.
</t>
  </si>
  <si>
    <t>A45 southbound lay-by closure</t>
  </si>
  <si>
    <t>A45 both directions Raunds to Thrapston carriageway closure</t>
  </si>
  <si>
    <t>M1 southbound A38 link road closure</t>
  </si>
  <si>
    <t>Overall Scheme Details: M1 northbound and southbound Jct 29 to Jct 27
Slip road, lay-by and lane closure due to maintenance work.
Diversion route via National Highways and local authority network.</t>
  </si>
  <si>
    <t>A14 westbound Jct 9 dedicated left turn slip road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</si>
  <si>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</si>
  <si>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A14 eastbound Jct 2 to Jct 3 carriageway closure</t>
  </si>
  <si>
    <t xml:space="preserve">Overall Scheme Details: A14 eastbound Jct 2 to Jct 3.
Exit and entry slip road and layby closure, lane closure for verge working.
Diversion is via National highways and local authority network. </t>
  </si>
  <si>
    <t>A14 eastbound Jct 2 entry slip road closure</t>
  </si>
  <si>
    <t>A14 eastbound Jct 3 exit slip road closure</t>
  </si>
  <si>
    <t>A45 northbound Queen Eleanor to Barnes Meadow carriageway closure</t>
  </si>
  <si>
    <t>Overall Scheme Details: A45 both directions Queen Eleanor to Weston Favell (Lumbertubs).
Carriageway, entry and exit slip and lane closures for carriageway  resurfacing.
Diversions are via National Highways and local authority network.</t>
  </si>
  <si>
    <t>A38</t>
  </si>
  <si>
    <t>A38 southbound Watchorn entry slip road closure</t>
  </si>
  <si>
    <t>Overall Scheme Details: A38 northbound and southbound Ripley to M1 Jct 28.
Slip road closures and diversion route due to works on behalf of Derbyshire County Council.</t>
  </si>
  <si>
    <t>A38 southbound Watchorn exit slip road closure</t>
  </si>
  <si>
    <t>A5</t>
  </si>
  <si>
    <t>A5 both directions High Cross Road to Five Oaks Roundabout carriageway closure</t>
  </si>
  <si>
    <t>Overall Scheme Details: A5 northbound and southbound Magna Park to M69 Jct 1.
Carriageway, layby and lane closures due to survey works.
Diversion via National Highways and local authority network.</t>
  </si>
  <si>
    <t>A52 eastbound Spondon entry slip road closure</t>
  </si>
  <si>
    <t xml:space="preserve">Overall Scheme Details: A52 eastbound Spondon.
Slip road and lane closures due to maintenance works.
Diversion via local authority network. </t>
  </si>
  <si>
    <t>A1 northbound South Witham entry slip road closure</t>
  </si>
  <si>
    <t>Overall Scheme Details: A1 northbound Stretton to South Witham
Slip road and lane closure due to maintenance works
Diversion via National Highways network and local authority network</t>
  </si>
  <si>
    <t>A1 northbound South Witham exit slip road closure</t>
  </si>
  <si>
    <t>A1 northbound South Witham 2 way slip road closure</t>
  </si>
  <si>
    <t>M1 northbound Jct 27 entry slip road closure</t>
  </si>
  <si>
    <t xml:space="preserve">Overall Scheme Details: M1 northbound Jct 27. 
Slip road and lane closures for maintenance works. 
Diversion via National Highways network.  </t>
  </si>
  <si>
    <t>M1 northbound Jct 38 to Jct 39, carriageway closure</t>
  </si>
  <si>
    <t>Overall Scheme Details: M1 northbound and southbound Jct 37 to Jct 40.
Carriageway and lane closures for carriageway improvement works.</t>
  </si>
  <si>
    <t>M1 northbound Jct 38 entry slip road closure</t>
  </si>
  <si>
    <t>M1 northbound Jct 39 exit slip road closure</t>
  </si>
  <si>
    <t>M1 northbound Woolley Services entry slip road closure</t>
  </si>
  <si>
    <t>M1 northbound Woolley Services exit slip road closure</t>
  </si>
  <si>
    <t>A180</t>
  </si>
  <si>
    <t>A180 westbound Stallingborough to Brocklesby, carriageway closure (C)</t>
  </si>
  <si>
    <t xml:space="preserve">Overall Scheme Details: A180 westbound Stallingborough to Brocklesby 
Carriageway closure for general cleaning and maintenance 
Diversion via A1173, A160, A180 </t>
  </si>
  <si>
    <t>A160</t>
  </si>
  <si>
    <t>A160 westbound Brocklesby Interchange exit slip road closure (C)</t>
  </si>
  <si>
    <t>A180 westbound Stallingborough interchange entry slip road closure (C)</t>
  </si>
  <si>
    <t>A63</t>
  </si>
  <si>
    <t>A63 westbound Roger Millward Way to Daltry St, carriageway closure</t>
  </si>
  <si>
    <t>Overall Scheme Details: A63 eastbound and westbound Brighton street to Roger Millward Way.
Carriageway and lane closures for construction improvement.
Diversion route in place via local highway authority network.</t>
  </si>
  <si>
    <t>A63 eastbound Daltry Street to Roger Milward way, carriageway closure</t>
  </si>
  <si>
    <t>A63 eastbound Daltry St entry slip road closure</t>
  </si>
  <si>
    <t>A63 eastbound Mount Pleasant exit slip road closure</t>
  </si>
  <si>
    <t>A63 eastbound Mytongate roundabout exit and entry slip road closures</t>
  </si>
  <si>
    <t>A63 westbound Daltry St exit slip road closure</t>
  </si>
  <si>
    <t>A63 westbound Mytongate roundabout exit and entry slip road closure</t>
  </si>
  <si>
    <t>A63 westbound Mount Pleasant entry slip road closure</t>
  </si>
  <si>
    <t>M62</t>
  </si>
  <si>
    <t>M62 westbound Jct 26 to Jct 25, carriageway closure</t>
  </si>
  <si>
    <t xml:space="preserve">Overall Scheme Details: M62 westbound Jct 27 to Jct 25, M606 southbound Jct 2 to Jct 26
Carriageway closure for electrical works
Diversion Local authority </t>
  </si>
  <si>
    <t>M62 westbound Jct 25 exit slip road closure</t>
  </si>
  <si>
    <t>M62 westbound Hartshead services entry slip road closure</t>
  </si>
  <si>
    <t>M62 westbound Hartshead services exit slip road closure</t>
  </si>
  <si>
    <t>M62 westbound Jct 26 entry slip road closure</t>
  </si>
  <si>
    <t>M606</t>
  </si>
  <si>
    <t>M606 southbound to M62 westbound Jct 26 carriageway closure</t>
  </si>
  <si>
    <t>M1 southbound Jct 31 exit slip road  closure</t>
  </si>
  <si>
    <t>Overall Scheme Details: M18 southbound Jct  32 to M1 southbound Jct 32 to Jct 31
Slip road and lane closure for construction improvement/upgrade
Diversion route via M1 and A616</t>
  </si>
  <si>
    <t>A638</t>
  </si>
  <si>
    <t>A638 westbound east side entry slip road closure</t>
  </si>
  <si>
    <t>Overall Scheme Details: A1 southbound Redhouse 
Slip road and lane closures for carriageway renewal works
Diversion A1m A635 A638</t>
  </si>
  <si>
    <t>A1 southbound Jct 38 exit slip road closure</t>
  </si>
  <si>
    <t>A638 eastbound and westbound east side, carriageway closure</t>
  </si>
  <si>
    <t>A1 southbound Jct 38 entry slip road closure</t>
  </si>
  <si>
    <t>M62 westbound Jct 36 exit slip road closure</t>
  </si>
  <si>
    <t>Overall Scheme Details: M62 westbound Jct 37 to Jct 36.
Slip road and lane closures for general cleaning and maintenance works.
Diversion via M62 and A19.</t>
  </si>
  <si>
    <t>A616</t>
  </si>
  <si>
    <t>A616 westbound Wortley entry slip road closure</t>
  </si>
  <si>
    <t>Overall Scheme Details: A616 westbound Wortley
Slip road closure for sign works 
Diversion A616</t>
  </si>
  <si>
    <t>M62 eastbound Jct 38 carriageway closure between exit and entry slip roads</t>
  </si>
  <si>
    <t>Overall Scheme Details: M62 eastbound and westbound Jct 38
Carriageway closure for barrier/fence safety repairs
Diversion via M62</t>
  </si>
  <si>
    <t>M62 eastbound Hartshead Services exit slip road closure</t>
  </si>
  <si>
    <t>Overall Scheme Details: M62 eastbound Jct 24 to Jct 26 
Slip road and lane closures for barrier repairs.</t>
  </si>
  <si>
    <t>M62 eastbound Hartshead Services entry slip road closure</t>
  </si>
  <si>
    <t>A180 westbound Barnetby Interchange Slip road closure</t>
  </si>
  <si>
    <t>Overall Scheme Details: A180 westbound Barnetby Interchange
Slip road/Lane closure for works on behalf of Anglian Water</t>
  </si>
  <si>
    <t>M62 eastbound Jct 26 to M606 northbound Jct 3 carriageway closure</t>
  </si>
  <si>
    <t>Overall Scheme Details: M606 northbound Jct 1 to Jct 3 and M62 eastbound Jct 25 to Jct 26.
Carriageway and lane closure for carriageway repair works.
Diversion via A58, A641 and A6036.</t>
  </si>
  <si>
    <t>M606 northbound Jct 26 entry slip road closure</t>
  </si>
  <si>
    <t>M606 northbound Jct 3 exit slip road closure</t>
  </si>
  <si>
    <t>M606 northbound Jct 2 exit slip road closure</t>
  </si>
  <si>
    <t>A66</t>
  </si>
  <si>
    <t>A66 eastbound Little Burdon to Elton carriageway closure including all exit slip roads and entry slip roads (64, 82)</t>
  </si>
  <si>
    <t>Overall Scheme Details: A66 eastbound and westbound Little Burdon to Boathouse Interchange, Thornaby 
Carriageway closures, 40mph speed restriction, lane closures and 24/7 layby closures with diversion route for electrical and barrier renewals</t>
  </si>
  <si>
    <t>A1 Haggerston Layby closure to HGVs</t>
  </si>
  <si>
    <t xml:space="preserve">Overall Scheme Details: A1 southbound Haggerston Lay-By 
Closure for construction improvement/upgrade </t>
  </si>
  <si>
    <t>A1M Jct 51 southbound entry slip road closure</t>
  </si>
  <si>
    <t>Overall Scheme Details: A1M southbound Jct 51 to Jct 50
Carriageway closures and lane closures with 50mph speed restriction for urgent carriageway resurfacing</t>
  </si>
  <si>
    <t>A1M Jct 51 to Jct 50 southbound carriageway closure</t>
  </si>
  <si>
    <t>A1M Jct 50 southbound exit slip road closure</t>
  </si>
  <si>
    <t>A1M Southbound Jct 59 to Jct 58 carriageway closure</t>
  </si>
  <si>
    <t>Overall Scheme Details: A1M southbound Jct 59 to Jct 58
Carriageway closures and lane closures for carriageway repair work</t>
  </si>
  <si>
    <t>A1M Jct 59 southbound entry slip road closure</t>
  </si>
  <si>
    <t>A1M Jct 58 southbound exit slip road closure</t>
  </si>
  <si>
    <t>A19</t>
  </si>
  <si>
    <t>A19/A1046 Portrack Roundabout NW quadrant closure</t>
  </si>
  <si>
    <t>Overall Scheme Details: A19/A1046 Portrack Roundabout partial closure with north and southbound exit slip lane closures for maintenance work</t>
  </si>
  <si>
    <t>A66 Stockton Road Interchange eastbound full closure</t>
  </si>
  <si>
    <t>Overall Scheme Details: A19/A66 Stockton Road Interchange east and westbound carriageway and A19 southbound to A66 westbound slip road closures for maintenance work</t>
  </si>
  <si>
    <t>A66 Stockton Road Interchange westbound full closure</t>
  </si>
  <si>
    <t>A19 southbound to A66 westbound slip road closure</t>
  </si>
  <si>
    <t>A19/A61 South Kilvington Interchange southbound exit slip road closure</t>
  </si>
  <si>
    <t>Overall Scheme Details: A19/A61 South Kilvington Interchange southbound exit slip road closure for maintenance work</t>
  </si>
  <si>
    <t>m1</t>
  </si>
  <si>
    <t>m1 northbound jct45 to jct48 carriageway closure</t>
  </si>
  <si>
    <t xml:space="preserve">Overall Scheme Details: m1 northbound jct 45 -jct 48 carriageway closure  diversion route on national highway  and local authority network  maintenance works </t>
  </si>
  <si>
    <t>m1 northbound jct45 and Jct46 and jct 47 entry slip road carriageway closure</t>
  </si>
  <si>
    <t>a1m northbound  -A64 eastbound  link road carriageway closure</t>
  </si>
  <si>
    <t xml:space="preserve">Overall Scheme Details:  A1(M)  j44 northbound  -a64 eastbound link road carriageway closure   diversion on highway england network </t>
  </si>
  <si>
    <t>M57</t>
  </si>
  <si>
    <t>M57 Southbound Jct 1 exit slip road closure</t>
  </si>
  <si>
    <t xml:space="preserve">Overall Scheme Details: M57 southbound J1 exit slip to Tarbuck Island carriageway closure due to works by Knowsley Council </t>
  </si>
  <si>
    <t>M60</t>
  </si>
  <si>
    <t>M60 Clockwise Jct 27 entry slip road closure</t>
  </si>
  <si>
    <t xml:space="preserve">Overall Scheme Details: M60 both directions J2 to J24 - carriageway closure for drainage </t>
  </si>
  <si>
    <t>M60 Clockwise Jct 1 exit slip road closure</t>
  </si>
  <si>
    <t>M60 Clockwise Jct 1 entry slip closure</t>
  </si>
  <si>
    <t>M62 Eastbound Jct 11 exit slip road closure</t>
  </si>
  <si>
    <t>Overall Scheme Details: M62 both directions J10 to J12 - carriageway closure for construction improvement/upgrade on behalf of National Highways</t>
  </si>
  <si>
    <t>M62 Westbound Jct 11 exit slip road closure</t>
  </si>
  <si>
    <t>M58</t>
  </si>
  <si>
    <t>M58 Eastbound Jct 4 exit slip road closure</t>
  </si>
  <si>
    <t>Overall Scheme Details: M58 both directions Jct 4 to Orrel Interchange - carriageway closure for electrical works on behalf of National Highways</t>
  </si>
  <si>
    <t>M60 clockwise jct 10 exit slip road closure</t>
  </si>
  <si>
    <t xml:space="preserve">Overall Scheme Details: M60 clockwise and anticlockwise jct 10 all slip roads closure due to off network works </t>
  </si>
  <si>
    <t>M60 clockwise jct 10 entry slip road closure</t>
  </si>
  <si>
    <t>M60 anticlockwise jct 10 exit slip road closure</t>
  </si>
  <si>
    <t>M60 anticlockwise jct 10 entry slip road closure</t>
  </si>
  <si>
    <t>M602</t>
  </si>
  <si>
    <t>M602 Eastbound Jct 2 exit slip road closure</t>
  </si>
  <si>
    <t>Overall Scheme Details: M602 both directions J1 to J3 - carriageway closure for barriers - permanent on behalf of National Highways</t>
  </si>
  <si>
    <t>M65</t>
  </si>
  <si>
    <t>M65 Eastbound Jct 2 to 3 carriageway closure</t>
  </si>
  <si>
    <t>Overall Scheme Details: M65 Eastbound and Westbound junction 3 to junction 2 - Carriageway Closure for Horticultural Works</t>
  </si>
  <si>
    <t>M65 Eastbound Jct2 entry slip road closure</t>
  </si>
  <si>
    <t>M65 Eastbound Jct 3 exit slip road closure</t>
  </si>
  <si>
    <t>M61</t>
  </si>
  <si>
    <t>M61 Southbound to M65 Eastbound carriageway closure</t>
  </si>
  <si>
    <t>A666</t>
  </si>
  <si>
    <t>A666 Southbound to A580 Eastbound link road closure</t>
  </si>
  <si>
    <t>Overall Scheme Details: M61 southbound J3 to J1 - carriageway closure for drainage on behalf of National Highways</t>
  </si>
  <si>
    <t>M53</t>
  </si>
  <si>
    <t>M53 Southbound Jct 12 entry slip road closure</t>
  </si>
  <si>
    <t xml:space="preserve">Overall Scheme Details: M53 both directions Jct 12 to Jct 11 - carriageway closure for electrical works </t>
  </si>
  <si>
    <t>M60 Clockwise to M66 Northbound link road closure</t>
  </si>
  <si>
    <t>Overall Scheme Details: M60 both directions J17 to J19 - carriageway closure for construction improvement/upgrade on behalf of National Highways</t>
  </si>
  <si>
    <t>M60 Anticlockwise Jct 17 exit slip road closure</t>
  </si>
  <si>
    <t>M62 Eastbound Jct 20 Carriageway Closure between exit and entry slips</t>
  </si>
  <si>
    <t>Overall Scheme Details: M62 both directions J18 to J21 - carriageway closure for carriageway - reconstruction/renewal on behalf of National Highways</t>
  </si>
  <si>
    <t>M62 Eastbound Jct 20 exit slip road closure</t>
  </si>
  <si>
    <t>Overall Scheme Details: A627M both directions A663 to Rochdale Bypass - carriageway closure for verge/off-road works on behalf of National Highways</t>
  </si>
  <si>
    <t>A627M</t>
  </si>
  <si>
    <t>A627M Northbound Jct 1 entry slip road closure</t>
  </si>
  <si>
    <t>A627M Northbound Jct 2 exit slip road closure</t>
  </si>
  <si>
    <t>A627M Northbound Jct 1 to 2 Carriageway Closure</t>
  </si>
  <si>
    <t>A627M Northbound M62 Jct 20 to Rochdale Bypass</t>
  </si>
  <si>
    <t>M62 Eastbound Jct 6 entry slip road closure</t>
  </si>
  <si>
    <t>Overall Scheme Details: M62 both directions Jct 6 to Jct 9 - carriageway closure for inspection/survey on behalf of National Highways</t>
  </si>
  <si>
    <t>M6</t>
  </si>
  <si>
    <t>M6 Northbound Jct 25 exit slip road closure</t>
  </si>
  <si>
    <t>Overall Scheme Details: M6 both directions J23 to J26 - carriageway closure for carriageway - reconstruction/renewal on behalf of National Highways</t>
  </si>
  <si>
    <t>M53 Southbound Jct 5 exit slip road closure</t>
  </si>
  <si>
    <t>Overall Scheme Details: M53 both directions Jct 5 to Jct 6 - carriageway closure for inspection/survey on behalf of National Highways</t>
  </si>
  <si>
    <t>M67</t>
  </si>
  <si>
    <t>M67 Westbound Jct 1a entry slip road closure</t>
  </si>
  <si>
    <t>Overall Scheme Details: M67 westbound Jct 1A to Jct 1A - carriageway closure for communications on behalf of National Highways</t>
  </si>
  <si>
    <t>M6 Southbound Jct 36 Exit slip road closure</t>
  </si>
  <si>
    <t>Overall Scheme Details: M6 Northbound and Southbound Jct 36
Various lane closures and slip road closures for drainage works</t>
  </si>
  <si>
    <t>M6 Northbound Jct 36 Entry slip road closure</t>
  </si>
  <si>
    <t>M6 Northbound Jct 37 Exit slip road closure</t>
  </si>
  <si>
    <t>Overall Scheme Details: M6 Northbound and Southbound Jct 37
Slip road closure and lane closure for safety improvements</t>
  </si>
  <si>
    <t>M27</t>
  </si>
  <si>
    <t>M27 westbound Jct 7 entry slip road closure</t>
  </si>
  <si>
    <t>Overall Scheme Details: M27 both directions Jct 4 to Jct 9.
Carriageway, slip road and lane closures for major resurfacing work.</t>
  </si>
  <si>
    <t>M27 eastbound Jct 3 carriageway closure between the exit and entry slip roads</t>
  </si>
  <si>
    <t>Overall Scheme Details: M27 both directions Jct 3 to 4
Lane closures for structures inspections</t>
  </si>
  <si>
    <t>A3</t>
  </si>
  <si>
    <t>A3 northbound Surrey University to Burpham carriageway closure</t>
  </si>
  <si>
    <t>Overall Scheme Details: A3 northbound Surrey University to Burpham.
Carriageway closure for horticulture work.</t>
  </si>
  <si>
    <t>A34</t>
  </si>
  <si>
    <t>A34 northbound Marcham to Hinksy carriageway closure</t>
  </si>
  <si>
    <t xml:space="preserve">Overall Scheme Details: A34 northbound Marcham to Hinksey Hill.
Carriageway closure for horticulture work.
</t>
  </si>
  <si>
    <t>M4</t>
  </si>
  <si>
    <t>M4 eastbound Jct 11 to Jct 10 carriageway closure</t>
  </si>
  <si>
    <t>Overall Scheme Details: M4 both directions Jct 10 to Jct 11.
Carriageway and lane closure for drainage work.</t>
  </si>
  <si>
    <t>A34 southbound West Ilsley carriageway closure between the exit and entry slip roads</t>
  </si>
  <si>
    <t xml:space="preserve">Overall Scheme Details: A34 both directions West Ilsley 
Carriageway closure for structures inspection
</t>
  </si>
  <si>
    <t>A3(M)</t>
  </si>
  <si>
    <t>A3(M) southbound Jct 3 exit slip road closure</t>
  </si>
  <si>
    <t>Overall Scheme Details: A3(M) southbound Jct 3
Slip and lane closure for drainage works</t>
  </si>
  <si>
    <t>A3 southbound Shackleford entry slip road closure</t>
  </si>
  <si>
    <t>Overall Scheme Details: A3 southbound Shackleford, 
Slip road and lane closure for maintenance works.</t>
  </si>
  <si>
    <t>A3 southbound Shackleford exit slip road closure</t>
  </si>
  <si>
    <t>M4 westbound Jct 14 to Jct 15 carriageway closure</t>
  </si>
  <si>
    <t>Overall Scheme Details: M4 westbound Jct 14 to Jct 15.
Carriageway closure for resurfacing work.</t>
  </si>
  <si>
    <t>M3</t>
  </si>
  <si>
    <t>M3 northbound Jct 5 exit slip road closure</t>
  </si>
  <si>
    <t>Overall Scheme Details: M3 both directions Jct 5.
Slip road and and lane closures for drainage work.</t>
  </si>
  <si>
    <t>A31</t>
  </si>
  <si>
    <t>A31 westbound Verwood entry slip road closure</t>
  </si>
  <si>
    <t>Overall Scheme Details: A31 westbound Ringwood to Woolsbridge.
Slip road and lane closure for maintenance work.</t>
  </si>
  <si>
    <t>A31 westbound Verwood exit slip road closure</t>
  </si>
  <si>
    <t>A31 westbound Ashley Heath exit slip road closure</t>
  </si>
  <si>
    <t>A34 northbound Burtchetts Green exit slip road closure</t>
  </si>
  <si>
    <t>Overall Scheme Details: A404 northbound Burtchetts Green
Slip and lane closure for drainage works</t>
  </si>
  <si>
    <t>M20</t>
  </si>
  <si>
    <t>M20 eastbound Jct 10 exit slip road closure</t>
  </si>
  <si>
    <t>Overall Scheme Details: M20 both directions Junction 10 to Junction 11
slip road and lane closure for surface works</t>
  </si>
  <si>
    <t>A23</t>
  </si>
  <si>
    <t>A23 northbound Patcham to Sayers Common carriageway closure</t>
  </si>
  <si>
    <t>Overall Scheme Details: A23 both directions Bolney to Brighton
Carriageway closures for resurfacing works</t>
  </si>
  <si>
    <t>A21</t>
  </si>
  <si>
    <t>A21 southbound Vauxhall exit slip road closure</t>
  </si>
  <si>
    <t>Overall Scheme Details: A21 southbound Vauxhall,
Reduced speed limit ,Slip and lane closure for emergency works.</t>
  </si>
  <si>
    <t>A2</t>
  </si>
  <si>
    <t>A2 eastbound Brenley corner to Wincheap carriageway closure</t>
  </si>
  <si>
    <t>Overall Scheme Details: A2 both directions Brenley Corner to Wincheap
carriageway closure for surface works</t>
  </si>
  <si>
    <t>A27</t>
  </si>
  <si>
    <t>A27 eastbound Holmbush to Hangleton carriageway closure</t>
  </si>
  <si>
    <t>Overall Scheme Details: A27 both directions Holmbush to Hangleton 
Carriageway and lane closures for drainage work.</t>
  </si>
  <si>
    <t>A27 both directions Beddingham roundabout to Berwick carriageway closure</t>
  </si>
  <si>
    <t>Overall Scheme Details: A27 both directions West Firle to Selmeston
carriageway closures for carriageway works</t>
  </si>
  <si>
    <t>A249</t>
  </si>
  <si>
    <t>A249 Stockbury Flyover Southbound</t>
  </si>
  <si>
    <t>Overall Scheme Details: A249 southbound Stockbury
Carriageway closure for Kent County Council for Drainage works on Detling Hil.</t>
  </si>
  <si>
    <t>A249 southbound Grovehurst</t>
  </si>
  <si>
    <t>Overall Scheme Details: A249 both directions Grovehurst entry slip to exit slip.  
for Grovehurst junction column works.</t>
  </si>
  <si>
    <t>A249 northbound Grovehurst</t>
  </si>
  <si>
    <t>M25 anticlockwise Jct 11 to Jct 10 carriageway closure</t>
  </si>
  <si>
    <t>Overall Scheme Details: M25 anticlockwise Jct 11 to Jct 10
Carriageway closure for concrete repair works. 
Diversion via local authorities</t>
  </si>
  <si>
    <t>M25 Clockwise Jct 25 to Jct 27 Carriageway closure</t>
  </si>
  <si>
    <t>Overall Scheme Details: M25 Clockwise Jct 25 to Jct 27 
Carriageway closure for cyclical maintenance 
Diversion via Local Authorities Roads</t>
  </si>
  <si>
    <t>A282</t>
  </si>
  <si>
    <t>A282 Southbound Jct 2 to Jct 3 carriageway closure</t>
  </si>
  <si>
    <t xml:space="preserve">Overall Scheme Details: A282 Southbound Jct 2 to Jct 3
Carriageway and lane closure for joint replacement works
Diversion via Local Authorities and National Highways Network
</t>
  </si>
  <si>
    <t>A282 Northbound Dartford Crossing West Tunnel closure</t>
  </si>
  <si>
    <t>Overall Scheme Details: A282 Northbound Dartford Crossing West Tunnel
Tunnel closure for maintenance works
Diversion via National Highways Network</t>
  </si>
  <si>
    <t>A282 Northbound Jct 1A entry slip road closure</t>
  </si>
  <si>
    <t>M25 Anti-clockwise Jct 27 to Jct 25 carriageway closure</t>
  </si>
  <si>
    <t>Overall Scheme Details: M25 Anti-clockwise Jct 27 to Jct 25
Carriageway and lane closure for routine maintenance works
Diversion via Local Authorities and National Highways network</t>
  </si>
  <si>
    <t>M4 Eastbound Jct 4B exit slip road closure</t>
  </si>
  <si>
    <t xml:space="preserve">Overall Scheme Details: M25 Anticlockwise Jct 15 to Jct 13
Carriageway and link road closures for resurfacing works
Diversion via local authorities </t>
  </si>
  <si>
    <t>M25 Anticlockwise Jct 15 to Jct 13 Carriageway closure</t>
  </si>
  <si>
    <t>M4 Westbound Jct 1 to Jct 2 carriageway and exit slip road closure</t>
  </si>
  <si>
    <t>Overall Scheme Details: M4 Westbound Jct 1 to Jct 2 
Carriageway and slip road closure for gantry works
Diversion via Local Authority network</t>
  </si>
  <si>
    <t>M25 clockwise Jct 30 exit slip road closure</t>
  </si>
  <si>
    <t>Overall Scheme Details: M25 Clockwise Jct 29 to Jct 30
Lane and carriageway closure for Carriageway repairs.
Diversion via National Highways network</t>
  </si>
  <si>
    <t>A3 Northbound and Southbound Painshill exit and entry slip road closure</t>
  </si>
  <si>
    <t xml:space="preserve">Overall Scheme Details: A3 Northbound WIsley to Painshill
Slip road and lane closure for technology works
Diversion via Local Authority and National Highway network
</t>
  </si>
  <si>
    <t>A30</t>
  </si>
  <si>
    <t>A30 Westbound Town Lane to Crooked Billet carriageway and exit slip road closure</t>
  </si>
  <si>
    <t>Overall Scheme Details: A30 Westbound Town Lane to Crooked Billet
Carriageway and slip road closure for urgent loop repairs 
Diversion via Local Authority network</t>
  </si>
  <si>
    <t>M25 Anticlockwise Jct 4 Entry Slip Road Closure</t>
  </si>
  <si>
    <t>Overall Scheme Details: M25 Anticlockwise Jct 4 to Jct 3
Lane and Entry Slip Closure for Urgent Pothole Repairs.
Diversion via A21 and return</t>
  </si>
  <si>
    <t>A406</t>
  </si>
  <si>
    <t>A406 Eastbound Redbridge Roundabout to M11 Northbound Jct 4 Link road closure</t>
  </si>
  <si>
    <t>Overall Scheme Details: M11 Northbound Jct 4 to Jct 5
Link road and lane closure for urgent safety fence repairs 
Diversion via Local Authorities Network</t>
  </si>
  <si>
    <t>M25 Clockwise Jct 12 to M3 Eastbound Jct 2 link road closure</t>
  </si>
  <si>
    <t>Overall Scheme Details: M25 Clockwise Jct 12 to M3 Eastbound Jct 2
Slip road and lane closure for urgent carriageway repairs 
Diversion via Local Authority and National Highway network</t>
  </si>
  <si>
    <t>A1089</t>
  </si>
  <si>
    <t>A1089 Northbound full carriageway closure to A13 Eastbound</t>
  </si>
  <si>
    <t xml:space="preserve">Overall Scheme Details: A1089 Northbound from Marshfoot IC to A13 
Carriageway and Entry Slip Closures for urgent pothole repairs. Diversion via Local Authority </t>
  </si>
  <si>
    <t>A1089 Northbound full carriageway closure</t>
  </si>
  <si>
    <t>A1089 Northbound Marshfoot IC Entry slip full closure</t>
  </si>
  <si>
    <t>A1090</t>
  </si>
  <si>
    <t>A1090 Northbound full carriageway closure to A13 Westbound</t>
  </si>
  <si>
    <t>A38 westbound Deep Lane exit and entry slip roads closed</t>
  </si>
  <si>
    <t>Overall Scheme Details: A38 westbound Deep Lane exit and entry slip roads closed for Devon County Council Cycle Bridge Scheme. Exit slip diversion via the A38 westbound to Marsh Mills Junction, to turn and return eastbound. Entry slip diversion via the A38 eastbound to Lee Mill Junction, to turn and return westbound.</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</si>
  <si>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</si>
  <si>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</si>
  <si>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</si>
  <si>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</si>
  <si>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A38 eastbound Island Shop exit slip road closed</t>
  </si>
  <si>
    <t>Overall Scheme Details: A38 eastbound Island Shop exit slip road closed for horticultural works
Diversion via Trerulefoot and return</t>
  </si>
  <si>
    <t>A30 both directions St Erth roundabout to Loggans Moor roundabout carriageway closures (29/3 to 33/9)</t>
  </si>
  <si>
    <t>Overall Scheme Details: **contingency**A30 both directions St Erth roundabout to Loggans Moor roundabout - carriageway closure for resurfacing, white lining and studding works.
Diversion via - B3301</t>
  </si>
  <si>
    <t>A38 westbound Marley Head exit slip carriageway closure</t>
  </si>
  <si>
    <t>Overall Scheme Details: A38 westbound Marley Head exit slip - carriageway closure for Horticultural works.
Diversion via - A38 westbound, exit Wrangaton and return.</t>
  </si>
  <si>
    <t>A303</t>
  </si>
  <si>
    <t>A303 Eastbound Deptford exit slip road closure</t>
  </si>
  <si>
    <t>Overall Scheme Details: A36 Both Directions Deptford exit and entry slip roads closed for resurfacing
Diversion A303 westbound to Furze Hedge, A350 northbound to Crockerton and return
Diversion for A303 eastbound exit slip road via Longbarrow roundabout and return</t>
  </si>
  <si>
    <t>A36</t>
  </si>
  <si>
    <t>A36 Northbound Deptford to Fisherton de la Mere carriageway closure</t>
  </si>
  <si>
    <t>A46 both directions Cold Ashton roundabout to London Road roundabout carriageway closure.</t>
  </si>
  <si>
    <t xml:space="preserve">Overall Scheme Details: A46 both directions Cold Ashton roundabout to London Road roundabout carriageway closure for construction improvement/upgrade works.
Diversion via - A420 eastbound, A350 southbound, A4 westbound to rejoin A46 at Batheaston roundabout. </t>
  </si>
  <si>
    <t>A303 both directions Mere Laybys closed</t>
  </si>
  <si>
    <t>Overall Scheme Details: A303 both directions Tinkers Hill to Mere East lane closures for emergency drainage works</t>
  </si>
  <si>
    <t>M5</t>
  </si>
  <si>
    <t>M5 southbound Jct 23 entry slip carriageway closure</t>
  </si>
  <si>
    <t xml:space="preserve">Overall Scheme Details: M5 southbound Jct 23 entry slip carriageway closure for surveys.
Diversion via Jct 22 and return.
</t>
  </si>
  <si>
    <t>M5 southbound Jct 27 exit slip road closure</t>
  </si>
  <si>
    <t>Overall Scheme Details: M5 southbound Jct 27 exit slip closure for Horticultural works
Diversion to Jct 28 and return</t>
  </si>
  <si>
    <t>A40</t>
  </si>
  <si>
    <t>A40 westbound Elmbridge Court to M5 Jct 11 carriageway closure</t>
  </si>
  <si>
    <t xml:space="preserve">Overall Scheme Details: A40 westbound M5 Jct 11 to Elmbridge Court carriageway closure for road marking and stud renewal
Diversion via A40, A46, A417, A40
</t>
  </si>
  <si>
    <t>M5 both directions Jct 18 entry slip road from Portway Roundabout closed</t>
  </si>
  <si>
    <t>Overall Scheme Details: M5 both directions Jct 18 entry slip road from Portway roundabout closure for horticultural works
Diversion via Bristow Broadway and St Brendan's Roundabout</t>
  </si>
  <si>
    <t>A303 eastbound Ilchester exit slip road closure</t>
  </si>
  <si>
    <t>Overall Scheme Details: A303 eastbound Ilchester exit slip road closure for horticulture works
Diversion eastbound to Podimore and return</t>
  </si>
  <si>
    <t>M5 northbound Jct 14 entry slip road closed</t>
  </si>
  <si>
    <t>Overall Scheme Details: M5 northbound Jct 14 entry slip road closure including lane closure on main carriageway.
Diversion via B4509, A38 northbound, A419 to join M5 at Jct 13</t>
  </si>
  <si>
    <t>Full Closure from Exeter to Honiton - Periodic works  -</t>
  </si>
  <si>
    <t xml:space="preserve">Overall Scheme Details: A30 Exeter to Honiton  Mobile lane closure for gully cleansing  nights
</t>
  </si>
  <si>
    <t>A419</t>
  </si>
  <si>
    <t>A419 Southbound Carriageway Closure- A420 Junction to Commonhead Junction</t>
  </si>
  <si>
    <t>Overall Scheme Details: A419 Southbound Carriageway Closure A420 Junction to Commonhead Junction</t>
  </si>
  <si>
    <t>A419 Northbound from Commonhead Junction to A420 Junction</t>
  </si>
  <si>
    <t>Overall Scheme Details: A419 Northbound carriageway closure Commonhead Junction to A420 Junction  - Diversion 11
Handback Dorcan Layby Works</t>
  </si>
  <si>
    <t>M48</t>
  </si>
  <si>
    <t>M48 westbound Jct 1 to 2 Severn Bridge carriageway closed</t>
  </si>
  <si>
    <t>Overall Scheme Details: M48 westbound Jct 1 to 2 Severn Bridge weekend carriageway closure for structure maintenance works. 
Diversion via M4 Prince of Wales Bridge.</t>
  </si>
  <si>
    <t>M6 northbound Jct 5 to Jct 6 carriageway closure</t>
  </si>
  <si>
    <t>Overall Scheme Details: M6 both directions Jct 5 to Jct 6.
Carriageway closure for maintenance works.
Diversion via National Highways and local authority network.</t>
  </si>
  <si>
    <t>M42</t>
  </si>
  <si>
    <t>M42 southbound Jct 11 to Jct 10 carriageway closure</t>
  </si>
  <si>
    <t xml:space="preserve">Overall Scheme Details: M42 both directions Jct 11 to Jct 10.
Carriageway closure for maintenance works. 
Diversion via National Highways and local authority network. </t>
  </si>
  <si>
    <t>A45 eastbound Fosse roundabout to Thurlaston roundabout carriageway closure</t>
  </si>
  <si>
    <t xml:space="preserve">Overall Scheme Details: A45 both directions Thurlaston roundabout to Fosse roundabout. 
Carriageway closure, entry and exit slip road closures and lane closures for maintenance works.
Diversion via National Highways and local authority network. </t>
  </si>
  <si>
    <t>A49</t>
  </si>
  <si>
    <t>A49 both directions Bayston Hill to Condover carriageway closure</t>
  </si>
  <si>
    <t xml:space="preserve">Overall Scheme Details: A49 both directions Bayston Hill roundabout to Condover.
Carriageway closures for maintenance works. 
Diversion via National Highways and local authority network. </t>
  </si>
  <si>
    <t>A483</t>
  </si>
  <si>
    <t>A483 both directions Welsh Boarder to B5069 carriageway closure</t>
  </si>
  <si>
    <t>Overall Scheme Details: A483 both directions Welsh Boarder to B5069.
Carriageway closure for maintenance works.
Diversion via National Highways and local authority network.</t>
  </si>
  <si>
    <t>B4396 northbound B4396 to A483 carriageway closure</t>
  </si>
  <si>
    <t>A495</t>
  </si>
  <si>
    <t>A495 northbound A495 to A483 carriageway closure</t>
  </si>
  <si>
    <t>A483 northbound A483 to A495 carriageway closure</t>
  </si>
  <si>
    <t>A500</t>
  </si>
  <si>
    <t>A500 northbound Church Road entry slip road closure</t>
  </si>
  <si>
    <t>Overall Scheme Details: A500 both directions Etruria to Hanford.
Exit and entry slip road closures for maintenance works.
Diversion via National Highways and local authority network.</t>
  </si>
  <si>
    <t>M50</t>
  </si>
  <si>
    <t>M50 eastbound Jct 2 to Jct 1 carriageway closure</t>
  </si>
  <si>
    <t>Overall Scheme Details: M5 both directions Jct 8 to M50 Jct 4. 
Entry slip road and lane closures for maintenance works. 
Diversion via National Highways.</t>
  </si>
  <si>
    <t>A50</t>
  </si>
  <si>
    <t>A50 both directions Alahambra Interchange Overbridge carriageway closure</t>
  </si>
  <si>
    <t>Overall Scheme Details: A50 both directions Grindley Jct to Heron Jct.
Carriageway closure for maintenance works.
Diversion via National Highways and local authority network.</t>
  </si>
  <si>
    <t>A50 eastbound Alahambra Interchange exit and entry slip road closure</t>
  </si>
  <si>
    <t>M42 northbound Jct 5 to Jct 6 carriageway closure</t>
  </si>
  <si>
    <t>Overall Scheme Details: M42 northbound Jct 5 to Jct 6.
Carriageway closure for maintenance works.
Diversion via National Highways and local authority network.</t>
  </si>
  <si>
    <t>M6 southbound Jct 11 exit slip road closure</t>
  </si>
  <si>
    <t xml:space="preserve">Overall Scheme Details: M6 both directions Jct 11 to Jct 13. 
Exit and Entry slip road closure for maintenance works. 
Diversion via National Highways and local authority network. </t>
  </si>
  <si>
    <t>M6 southbound Jct 11 entry slip road closure</t>
  </si>
  <si>
    <t>M5 northbound Jct 4 to Jct 3 carriageway closure</t>
  </si>
  <si>
    <t xml:space="preserve">Overall Scheme Details: M5 northbound Jct 4 to Jct 3.
Carriageway closure for maintenance works. 
Diversion via National Highways and local authority network. </t>
  </si>
  <si>
    <t>A5 both directions Hanney Hay to Muckely Corner carriageway closure</t>
  </si>
  <si>
    <t>Overall Scheme Details: A5 both directions Hanney Hay to Muckely Corner.
Carriageway closure for maintenance works.
Diversion via National Highways and local authority network.</t>
  </si>
  <si>
    <t>A45 eastbound Festival entry slip road closure</t>
  </si>
  <si>
    <t>Overall Scheme Details: A45 both directions Festival Roundabout.
Partial Roundabout and exit slip closure for maintenance works.
Diversion via National Highways and local authority network.</t>
  </si>
  <si>
    <t>A45 Festival roundabout partial roundabout carriageway closure (northern side)</t>
  </si>
  <si>
    <t>A50 Southbound Toyota Interchange Deck Full Closure</t>
  </si>
  <si>
    <t>Overall Scheme Details: A50 DBFO - A38 Toyota Interchange - Carriageway Closures and Lane Closures - Bridge Joint replacement</t>
  </si>
  <si>
    <t>A50 Northbound Toyota Interchange Deck Full Closure</t>
  </si>
  <si>
    <t>A522</t>
  </si>
  <si>
    <t>A522 Eastbound Slips</t>
  </si>
  <si>
    <t>Overall Scheme Details: A50 DBFO - Derby Southern Bypass and Uttoxeter Bypass - Eastbound and Westbound - Lane Closures and Slip Road Closures - Electrical Testing Works</t>
  </si>
  <si>
    <t>A47 westbound Terrington St John junction to Pullover Roundabout carriageway closure</t>
  </si>
  <si>
    <t>A47 both directions All Saints Tilney Roundabout to Pullover Roundabout carriageway closure</t>
  </si>
  <si>
    <t>A47 westbound Saddlebow Roundabout to Pullover Roundabout carriageway closure</t>
  </si>
  <si>
    <t>A47 circulatory Pullover Roundabout southern quadrant carriageway closure</t>
  </si>
  <si>
    <t>A47 eastbound Hardwick Interchange between the exit and entry slip roads carriageway closure</t>
  </si>
  <si>
    <t>A47 east bound Watton to A140 carriageway closure</t>
  </si>
  <si>
    <t>A47 westbound A140 to Watton Road carriageway closure</t>
  </si>
  <si>
    <t>A47 eastbound Katwijk Way carriageway closure</t>
  </si>
  <si>
    <t>Overall Scheme Details: A47 both directions 
Great Yarmouth to Lowestoft - carriageway closure for drainage on behalf of National Highways</t>
  </si>
  <si>
    <t>A47 westbound Katwijk Way carriageway closure</t>
  </si>
  <si>
    <t>M11 southbound Jct 11 exit slip road closure</t>
  </si>
  <si>
    <t>Overall Scheme Details: M11 southbound 
Jct 11 - exit slip road carriageway closure, lane closure and diversion route for drainage on behalf of National Highways</t>
  </si>
  <si>
    <t>A14 eastbound Jct 16 to Jct 22 carriageway closure</t>
  </si>
  <si>
    <t>Overall Scheme Details: A14 eastbound 
Jct 16 to Jct 22 - carriageway closure, lane closure and diversion route for carriageway - reconstruction/renewal on behalf of National Highways</t>
  </si>
  <si>
    <t>M40 Northbound, Jct 9 to Jct 11, carriageway closure.</t>
  </si>
  <si>
    <t>Overall Scheme Details: M40 Northbound, Jct 9 to Jct 11.
Lane closures, carriageway closure, slip road closure and diversion route for maintenance works.
Diversion route via national highways and local authority networks.</t>
  </si>
  <si>
    <t>M40 Northbound, Jct 10, Entry slip road closure.</t>
  </si>
  <si>
    <t>M25 Clockwise Jct 16 to M40 Southbound Jct 1a Link road closure</t>
  </si>
  <si>
    <t>Overall Scheme Details: M25 Clockwise to M40 Southbound
Link road closure, slip road closure and diversion for maintenance work
Diversion via National Highway network</t>
  </si>
  <si>
    <t>A46 northbound Skellingthorpe to Carholme carriageway closure</t>
  </si>
  <si>
    <t>Overall Scheme Details: A46 northbound and southbound Skellingthorpe to Carholme.
Carriageway and lane closures due to survey works.
Diversion via National Highways and local authority network.</t>
  </si>
  <si>
    <t>A14 westbound Jct 2 entry slip road closure</t>
  </si>
  <si>
    <t>Overall Scheme Details: A14 westbound Jct 2 to M1 Jct 19.
Carriageway and lay by closure due to maintenance works.
Diversion via National Highways and local authority network.</t>
  </si>
  <si>
    <t>A14 westbound Jct 1 exit slip road closure</t>
  </si>
  <si>
    <t>A14 westbound Jct 1 entry slip road closure</t>
  </si>
  <si>
    <t>A14 westbound Jct 2 to M1 Jct 19 carriageway closure</t>
  </si>
  <si>
    <t>M1 northbound Jct 19 A14 westbound to M1 northbound link road closure</t>
  </si>
  <si>
    <t>A14 westbound Jct 1 two way slip road closure</t>
  </si>
  <si>
    <t>M1 northbound Jct 31 to Jct 32, carriageway closure</t>
  </si>
  <si>
    <t>Overall Scheme Details: M1 northbound Jct 30 to Jct 32.M18 northbound Jct 32
Carriageway and lane closures for carriageway improvements.
Diversion route A57 A630 M1 M18</t>
  </si>
  <si>
    <t>M1 northbound Jct 31 entry slip road closure</t>
  </si>
  <si>
    <t>M1 northbound Jct 32 to M18 northbound Jct 32, carriageway closure</t>
  </si>
  <si>
    <t>M1 southbound Jct 32, carriageway closure</t>
  </si>
  <si>
    <t>Overall Scheme Details: M1 northbound and southbound Jct 33 to Jct 32
Carriageway closure and lane closures for inspection works
Diversion M1, M18</t>
  </si>
  <si>
    <t>M1 northbound Jct 39 entry slip road closure</t>
  </si>
  <si>
    <t>Overall Scheme Details: M1 northbound Jct 39 to Jct 40
Slip road and lane closures for carriageway repair works.
Diversion via M1 and A637.</t>
  </si>
  <si>
    <t>M18</t>
  </si>
  <si>
    <t>M18 Jct 2 Wadworth roundabout South quadrant carriageway closure</t>
  </si>
  <si>
    <t>Overall Scheme Details: M18 southbound Jct 2, A1m southbound Jct 36 to Jct 35
Carriageway closure for structure repair
Diversion A1m A614 M18 A631</t>
  </si>
  <si>
    <t>A1 Jct 66 southbound entry slip road closure</t>
  </si>
  <si>
    <t>Overall Scheme Details: A1 northbound and southbound Jct 63 to Jct 67
carriageway closure for construction improvement/upgrade</t>
  </si>
  <si>
    <t>A1 Jct 67 northbound exit slip road closure</t>
  </si>
  <si>
    <t>A1 Jct 67 northbound entry slip road closure</t>
  </si>
  <si>
    <t>A1 Jct 65 northbound carriageway closure</t>
  </si>
  <si>
    <t>M61 southbound Jct 3 carriageway closure between exit &amp; entry slip road</t>
  </si>
  <si>
    <t xml:space="preserve">Overall Scheme Details: M61 Junction 3 - A666 Northbound &amp; Southbound carriageway closure due to maintenance works </t>
  </si>
  <si>
    <t>M61 northbound Jct 3 carriageway closure between exit &amp; entry slip road</t>
  </si>
  <si>
    <t>M65 Westbound Jct 3 to 2 carriageway closure</t>
  </si>
  <si>
    <t>Overall Scheme Details: M65 Westbound junction 3 to junction 2 - Carriageway Closure for Horticultural Works</t>
  </si>
  <si>
    <t>M65 Westbound Jct 3 entry slip road closure</t>
  </si>
  <si>
    <t>M65 Westbound Jct 2 exit slip road closure</t>
  </si>
  <si>
    <t>M65 Westbound to M61 Southbound carriageway closure</t>
  </si>
  <si>
    <t>M60 Anticlockwise to M602 Eastbound link road closure</t>
  </si>
  <si>
    <t>Overall Scheme Details: M60 anti-clockwise J13 to J12 - lane closure for drainage on behalf of National Highways</t>
  </si>
  <si>
    <t>M60 Anticlockwise to M62 Westbound link road closure</t>
  </si>
  <si>
    <t>M60 Anticlockwise Jct 13 entry slip road closure</t>
  </si>
  <si>
    <t>M60 Anticlockwise Jct 12 exit slip road closure</t>
  </si>
  <si>
    <t>Overall Scheme Details: M62 both directions J11 to J11 - carriageway closure for electrical works on behalf of National Highways</t>
  </si>
  <si>
    <t>M62 Eastbound Jct 11 entry slip road closure</t>
  </si>
  <si>
    <t>M6 southbound jct 19 entry slip road closure</t>
  </si>
  <si>
    <t>Overall Scheme Details: M6 both directions J19 to J18 - lane closure for drainage on behalf of National Highways</t>
  </si>
  <si>
    <t>M56</t>
  </si>
  <si>
    <t>M56 Eastbound Jct 6 to 4 carriageway closure</t>
  </si>
  <si>
    <t>Overall Scheme Details: M56 both directions Jct 4 to Jct 6 - carriageway closure for gantry on behalf of National Highways</t>
  </si>
  <si>
    <t>M56 Eastbound Jct 5 entry slip road closure</t>
  </si>
  <si>
    <t>M56 Eastbound Jct 6 entry slip road closure</t>
  </si>
  <si>
    <t>M56 Eastbound Jct 5 exit slip road closure</t>
  </si>
  <si>
    <t>M62 Westbound Jct 20 exit slip road closure</t>
  </si>
  <si>
    <t>Overall Scheme Details: M62 westbound J22 to J19 - carriageway closure for barriers - permanent on behalf of National Highways</t>
  </si>
  <si>
    <t>M62 westbound jct 21 to 20 carriageway closure</t>
  </si>
  <si>
    <t>M62 Westbound Jct 21 entry slip road closure</t>
  </si>
  <si>
    <t>A56</t>
  </si>
  <si>
    <t>A56 Northbound Huncoats exit slip road closure</t>
  </si>
  <si>
    <t>Overall Scheme Details: A56 northbound Rising Bridge to Huncoates - carriageway closure for barriers - permanent on behalf of National Highways</t>
  </si>
  <si>
    <t>A56 Northbound Rising Bridge to Huncoats Carriageway Closure</t>
  </si>
  <si>
    <t>M4 eastbound Jct 7 entry slip road closure</t>
  </si>
  <si>
    <t>Overall Scheme Details: M4 both directions Jct 6.
Slip road and lane closures for resurfacing work.</t>
  </si>
  <si>
    <t>A27 eastbound Clapham to Grovelodge roundabout carriageway closure</t>
  </si>
  <si>
    <t>Overall Scheme Details: A27 both directions Clapham Interchange to Grove Lodge Roundabout 
Carriageway closure for surface works</t>
  </si>
  <si>
    <t>A27 westbound Grovelodge to Clapham carriageway closure</t>
  </si>
  <si>
    <t>A21 northbound Kippings Cross to Pembury carriageway closure</t>
  </si>
  <si>
    <t xml:space="preserve">Overall Scheme Details: A21 northbound Kippings Cross to Pembury,
Carriageway closure for maintenance works </t>
  </si>
  <si>
    <t>A23 northbound Handcross Jct to M23 Jct 11 Pease Pottage carriageway closure</t>
  </si>
  <si>
    <t xml:space="preserve">Overall Scheme Details: M23 both directions M23 Jct 11 Pease Pottage  to A23 Handcross
carriageway and lane  closures for surveys
</t>
  </si>
  <si>
    <t>M25 Anti-Clockwise Jct 28 exit and entry slip and link road closure</t>
  </si>
  <si>
    <t>Overall Scheme Details: M25 Anti-Clockwise Jct 29 to Jct 27
Lane, link and slip road closure for routine maintenance works
Diversion via National Highways Network</t>
  </si>
  <si>
    <t>M25 Clockwise Jct 25 roundabout and entry slip road closure</t>
  </si>
  <si>
    <t>Overall Scheme Details: M25 Jct 25 and all approaches
Slip road and carriageway closure for road marking 
Diversion via Local Authority and National Highway network</t>
  </si>
  <si>
    <t>M25 Anti-clockwise Jct 25 exit slip road closure</t>
  </si>
  <si>
    <t>M25 clockwise Jct 30 dedicated link road closure to A13 Eastbound</t>
  </si>
  <si>
    <t>Overall Scheme Details: M25 Clockwise Jct 29 to Jct 30 
Slip road and lane closure for resurfacing work
Diversion via Local Authorities and National Highways Network</t>
  </si>
  <si>
    <t>M25 Clockwise Jct 10 to Jct 11 carriageway entry and exit slip road closure</t>
  </si>
  <si>
    <t>Overall Scheme Details: M25 Clockwise Jct 10 to Jct 11
Carriageway and slip road closure for surfacing works 
Diversion via Local Authority and National Highway network</t>
  </si>
  <si>
    <t>A40 Clockwise Jct Denham Roundabout Carriageway closure</t>
  </si>
  <si>
    <t>Overall Scheme Details: A40 Clockwise Jct Denham Roundabout 
Lane and Carriageway closure for CAT1 Pothole repairs 
Diversion via Local Authorities network</t>
  </si>
  <si>
    <t>A303 westbound Deptford exit slip road closed</t>
  </si>
  <si>
    <t>Overall Scheme Details: A36 both directions Deptford exit slip roads to A303 westbound and entry slip roads from A303 westbound closed for resurfacing
Diversion A303 westbound to Wylye and return and A303 eastbound to Longbarrow and return.</t>
  </si>
  <si>
    <t>A36 northbound Deptford exit slip road to A303 westbound closed</t>
  </si>
  <si>
    <t>A36 both directions Deptford entry slip road from A303 westbound closed</t>
  </si>
  <si>
    <t>A36 southbound Deptford exit slip road to A303 westbound closed</t>
  </si>
  <si>
    <t>M5 northbound Jct 27 to 25 carriageway closure</t>
  </si>
  <si>
    <t>Overall Scheme Details: M5 northbound Jct 27 to 25 carriageway closure to install narrow lanes for drainage works.
Diversion via A38</t>
  </si>
  <si>
    <t>M5 Southbound Jct 27 exit slip carriageway closure</t>
  </si>
  <si>
    <t xml:space="preserve">Overall Scheme Details: M5 Southbound Jct 27 exit slip road carriageway closure for resurfacing works. Diversion via M5 southbound to Jct 28, return M5 northbound. </t>
  </si>
  <si>
    <t>A419 southbound Carriageway Closure Lady Lane Junction to A420 Junction for carriageway resurfacing Works</t>
  </si>
  <si>
    <t>Overall Scheme Details: A419 southbound  Carriageway Closure Lady Lane Junction to A420 Junction for  Carriageway resurfacing Works</t>
  </si>
  <si>
    <t>M6 southbound Jct 7 entry slip road closure</t>
  </si>
  <si>
    <t>Overall Scheme Details: M6 southbound Jct 7 to Jct 6.
Entry slip road closure for maintenance works. 
Diversion via National Highways and local authority network.</t>
  </si>
  <si>
    <t>M6 southbound Jct 6 B-E link to B-C link road closure</t>
  </si>
  <si>
    <t>M6 southbound Jct 7 to Jct 6 carriageway closure</t>
  </si>
  <si>
    <t>M6 northbound Jct 10 entry slip road closure</t>
  </si>
  <si>
    <t>Overall Scheme Details: M6 northbound Jct 10.
Entry slip road closure for maintenance works.
Diversion via National Highways and local authority network.</t>
  </si>
  <si>
    <t>A47 both directions Bascule Bridge - carriageway closure</t>
  </si>
  <si>
    <t>Overall Scheme Details: A47 Northbound and Southbound Lowestoft Bascule Bridge South to Lowestoft Bascule Bridge North - Carriageway Closure for Structure - Maintenance on behalf of Associated British Ports</t>
  </si>
  <si>
    <t>M1 northbound Jct 13 to Jct 14 carriageway closure</t>
  </si>
  <si>
    <t>Overall Scheme Details: M1 northbound
Jct 13 to Jct 14 - carriageway closure, entry slip road closure, lane closure and diversion route due to carriageway - reconstruction/renewal works on behalf of National Highways</t>
  </si>
  <si>
    <t>M40 Southbound, Jct 8a, Exit slip road closure.</t>
  </si>
  <si>
    <t>Overall Scheme Details: M40 Southbound, Jct 9 to Jct 8a.
Lane closure, slip road closure and diversion route for maintenance works.
Diversion route via national highways network.</t>
  </si>
  <si>
    <t>A38 northbound Watchorn exit slip road closure</t>
  </si>
  <si>
    <t>A38 northbound Watchorn entry slip road closure</t>
  </si>
  <si>
    <t>A628</t>
  </si>
  <si>
    <t>A628 eastbound and westbound Flouch to Tintwistle carriageway closure (C)</t>
  </si>
  <si>
    <t>Overall Scheme Details: A628 eastbound and westbound Tintwistle to Flouch
Carriageway closures for carriageway repair works 
Diversion routes A616 A61 M1 M62 M60 M67</t>
  </si>
  <si>
    <t>M62 eastbound Jct 29 carriageway closure between exit and entry slip roads</t>
  </si>
  <si>
    <t xml:space="preserve">Overall Scheme Details: M62 eastbound and westbound Jct 29 to Jct 30
Carriageway closure and lane closures for inspection/survey works
Diversion via M62 </t>
  </si>
  <si>
    <t>A631</t>
  </si>
  <si>
    <t>A631 southbound Meadowhall to Tinsley carriageway closure</t>
  </si>
  <si>
    <t>Overall Scheme Details: M1 northbound Jct 34 and A631 northbound and southbound Tinsley viaduct.
Carriageway and lane closures for carriageway improvements.
Diversion route A6109 and A6178.</t>
  </si>
  <si>
    <t>A631 northbound Tinsley to Meadowhall carriageway closure</t>
  </si>
  <si>
    <t>M1 Northbound Jct 35 entry slip road closure</t>
  </si>
  <si>
    <t>Overall Scheme Details: M1 northbound Jct 34 to Jct 35A.
Slip road and lane closure for inspection works.
Diversion M1</t>
  </si>
  <si>
    <t>A66 westbound Long Newton to Elton carriageway closure including all exit slip road and entry slip roads (27,58,68)</t>
  </si>
  <si>
    <t>M65 Eastbound Jct 1a to 2 carriageway closure</t>
  </si>
  <si>
    <t xml:space="preserve">Overall Scheme Details: M65 Eastbound and Westbound Terminal Island to junction 2 - Carriageway Closure for Horticultural Works </t>
  </si>
  <si>
    <t>M65 Eastbound Jct 1 entry slip rad closure</t>
  </si>
  <si>
    <t>M6 Southbound to M65 Eastbound dedicated lane closure</t>
  </si>
  <si>
    <t>M65 Eastbound Jct 2 exit slip road closure</t>
  </si>
  <si>
    <t>M65 eastbound jct 1a exit slip road closure</t>
  </si>
  <si>
    <t>A663</t>
  </si>
  <si>
    <t>A663 northbound Middleton Road to A663 carriageway closure</t>
  </si>
  <si>
    <t xml:space="preserve">Overall Scheme Details: A663 northbound Middleton Lane to A627(M) carriageway closure due to drainage </t>
  </si>
  <si>
    <t>A627(M)</t>
  </si>
  <si>
    <t>A627(M) northbound jct 1 exit slip road closure</t>
  </si>
  <si>
    <t>M60 anticlockwise Jct 1 to Jct 25 Carriageway Closure</t>
  </si>
  <si>
    <t>Overall Scheme Details: M60 anti-clockwise Jct1 to Jct25 - carriageway closure for inspection/survey on behalf of National Highways</t>
  </si>
  <si>
    <t>M60 Anticlockwise Jct 1 entry slip road closure</t>
  </si>
  <si>
    <t>M60 anti-clockwise Jct 27 exit slip road closure</t>
  </si>
  <si>
    <t>M60 Anticlockwise Jct 25  exit slip road closure</t>
  </si>
  <si>
    <t>M60 Clockwise Jct 18 exit slip road closure</t>
  </si>
  <si>
    <t>Overall Scheme Details: M60 clockwise J17 to J18 - carriageway closure for communications on behalf of National Highways</t>
  </si>
  <si>
    <t>A27 eastbound Eastern Road to A3M northbound Jct 5 link road closure</t>
  </si>
  <si>
    <t>Overall Scheme Details: A27 eastbound Eastern Road to A3M northbound Jct  5,
Link road and lane closure for maintenance works.</t>
  </si>
  <si>
    <t>M3 southbound Jct 7 entry slip road closure</t>
  </si>
  <si>
    <t>Overall Scheme Details: M3 southbound Jct 7.
Slip road and lane closures for maintenance work.</t>
  </si>
  <si>
    <t>A27 westbound Temple Bar to Portfield carriageway closure</t>
  </si>
  <si>
    <t>Overall Scheme Details: A27 westbound Temple Bar to Portfield,
Carriageway closure for drainage works.</t>
  </si>
  <si>
    <t>M2</t>
  </si>
  <si>
    <t>M2 westbound Jct 5 exit slip closure</t>
  </si>
  <si>
    <t xml:space="preserve">Overall Scheme Details: M2 westbound Jct 6 to Jct 5,
slip road and lane closure for maintenance works </t>
  </si>
  <si>
    <t>A2 westbound Bean entry slip road closure</t>
  </si>
  <si>
    <t>Overall Scheme Details: A2 westbound Ebbsfleet to Darenth 
slip road closure for maintenance works.</t>
  </si>
  <si>
    <t>A249 southbound Grovehurst exit slip</t>
  </si>
  <si>
    <t>Overall Scheme Details: A249 southbound Grovehurst exit slip
for Grovehurst BT works.</t>
  </si>
  <si>
    <t>A282 Northbound Dartford Crossing East Tunnel closure No access over Dartford Crossing for vehicles over 4.8m</t>
  </si>
  <si>
    <t>Overall Scheme Details: A282 Northbound Dartford Crossing East Tunnel
Tunnel closure for maintenance works
Diversion via National Highways network</t>
  </si>
  <si>
    <t>M25 Clockwise Jct 27 to Jct 28 carriageway closure</t>
  </si>
  <si>
    <t xml:space="preserve">Overall Scheme Details: M25 Clockwise Jct 27 to Jct 28 
Carriageway, slip road and lane closure for urgent loop works 
Diversion via Local Authorities and National Highways network </t>
  </si>
  <si>
    <t>A50 eastbound Heron Interchange link road closure</t>
  </si>
  <si>
    <t>A50 westbound Heron Interchange link road closure</t>
  </si>
  <si>
    <t>A50 eastbound Cockster entry slip road closure</t>
  </si>
  <si>
    <t>A50 westbound Cockster exit slip road closure</t>
  </si>
  <si>
    <t>A500 southbound Sideway entry slip road closure</t>
  </si>
  <si>
    <t xml:space="preserve">Overall Scheme Details: A500 southbound Queensway to Hanford Roundabout.
Carriageway closure for maintenance works. 
Diversion via National Highways and local authority network. </t>
  </si>
  <si>
    <t>A500 southbound Hanford exit slip road closure</t>
  </si>
  <si>
    <t>A47 clockwise Dogsthorpe-Paston Parkway Roundabout carriageway closure</t>
  </si>
  <si>
    <t>Overall Scheme Details: A47 eastbound 
Jct 18 to Jct 20 - carriageway closure, lane closure and diversion route for communications on behalf of National Highways</t>
  </si>
  <si>
    <t>A14 eastbound Jct 58 exit slip road closure</t>
  </si>
  <si>
    <t>Overall Scheme Details: A14 eastbound 
Jct 57 to Jct 58 - carriageway closure for drainage on behalf of National Highways</t>
  </si>
  <si>
    <t>A12 southbound Jct 29 exit slip carriageway closure</t>
  </si>
  <si>
    <t>Overall Scheme Details: A12 both directions
Jct  29  - carriageway closure for drainage on behalf of National Highways</t>
  </si>
  <si>
    <t>A11 southbound B1085 Interchange entry slip road closure</t>
  </si>
  <si>
    <t>Overall Scheme Details: A11 southbound
B1085 Dane Hill Road to A11 Red Lodge Bypass - entry slip road closure, lane closure and diversion route due to communications works on behalf of Ringway</t>
  </si>
  <si>
    <t>A14 westbound Jct 25 entry slip road closure</t>
  </si>
  <si>
    <t>Overall Scheme Details: A14 westbound
Jct 25 - entry slip road closure and diversion route due to communications works on behalf of Ringway</t>
  </si>
  <si>
    <t>A421 westbound Cardington to Elstow carriageway closure</t>
  </si>
  <si>
    <t>A1 southbound Jct 6 exit slip road closure</t>
  </si>
  <si>
    <t>Overall Scheme Details: A1(M) both directions 
Welwyn to Letchworth - carriageway closure and diversion route for inspection/survey on behalf of National Highways</t>
  </si>
  <si>
    <t>A1 northbound Hail Weston to Buckden B661 roundabout carriageway closure</t>
  </si>
  <si>
    <t>Overall Scheme Details: A1 northbound 
Hail Weston to Buckden - carriageway closures, entry slip road closures, lane closures and diversion routes due to carriageway - reconstruction/renewal works on behalf of Ringway</t>
  </si>
  <si>
    <t>A1(M) northbound Jct 6 to Jct 7 carriageway closure</t>
  </si>
  <si>
    <t>Overall Scheme Details: A1(M) northbound
Jct 6 to Jct 7 - carriageway closure, lane closures and diversion route due to carriageway - reconstruction/renewal works on behalf of Ringway</t>
  </si>
  <si>
    <t>A14 eastbound Jct 20 Exit slip road closure</t>
  </si>
  <si>
    <t>Overall Scheme Details: A14 eastbound
Jct 20 exit slip road closure for signs - maintenance on behalf of National Highways</t>
  </si>
  <si>
    <t>A1(M) northbound brampton hut to Jct 15 carriagway closure )</t>
  </si>
  <si>
    <t xml:space="preserve">Overall Scheme Details: A1(M) Northbound - Brampton Hut  to Juntcion 15 - Carriageway closure for resurfacing works </t>
  </si>
  <si>
    <t>A1307</t>
  </si>
  <si>
    <t>A1307 Northbound Rust lane Jct  carriagway closure</t>
  </si>
  <si>
    <t xml:space="preserve">Overall Scheme Details: A1307 northbound
Jct 14 (Rusts Lane) to A1M NB entry slip - A1307 carriageway closure for structural maintenance 
</t>
  </si>
  <si>
    <t>M40 Southbound, Jct 5 entry slip road closure</t>
  </si>
  <si>
    <t>Overall Scheme Details: M40 Southbound, 
Jct 6 to Jct 4, lane closures, entry slip road closure and diversion route for maintenance work.
Diversion via National Highways network</t>
  </si>
  <si>
    <t>M40 Northbound, Jct 5 Exit slip road closure</t>
  </si>
  <si>
    <t>Overall Scheme Details: M40 Northbound,
Jct 4 to Jct 6, lane closures, exit slip road closure and diversion route for maintenance work.
Diversion via National Highways network</t>
  </si>
  <si>
    <t>M40 Northbound, Jct 10, Entry Slip road closure.</t>
  </si>
  <si>
    <t>Overall Scheme Details: M40 Northbound, Jct 10 to Jct 12.
Lane closures, slip road closure and diversion route for maintenance works.
Diversion route via national highways network.</t>
  </si>
  <si>
    <t>M40 Jct 4 All, between Jct 4 Entry A and Jct 4 Exit B</t>
  </si>
  <si>
    <t xml:space="preserve">Overall Scheme Details: M40 Southbound.
Jct 4 Lane closures, slip road closures and diversion route for maintenance works.
Diversion via national highways network,
</t>
  </si>
  <si>
    <t>M40 Northbound Jct 2, entry slip road closure</t>
  </si>
  <si>
    <t>Overall Scheme Details: M40 Northbound Jct 2, entry slip road closure and diversion route for maintenance works.
Diversion via National Highways network.</t>
  </si>
  <si>
    <t>M40 southbound, Jct 13 to Jct 12, exit slip road closure into Warwick services</t>
  </si>
  <si>
    <t>Overall Scheme Details: M40 southbound, 
Jct 13 to Jct 12, lane closures and Warwick services entry and exit slip road closures.</t>
  </si>
  <si>
    <t>M40 southbound, Jct 13 to Jct 12, entry slip road closure from Warwick services</t>
  </si>
  <si>
    <t>A52 eastbound QMC entry slip road closure</t>
  </si>
  <si>
    <t>A46 southbound Halfway House to Winthorpe carriageway closure</t>
  </si>
  <si>
    <t>Overall Scheme Details: A46 northbound and southbound Winthorpe to Carholme
Carriageway, layby, gap and lane closure due to maintenance works
Diversion via National Highways network and local authority network</t>
  </si>
  <si>
    <t>A52 westbound Nottingham Knight to Clifton carriageway closure</t>
  </si>
  <si>
    <t>Overall Scheme Details: A52 eastbound and westbound Dunkirk to Nottingham Knight Roundabout
Slip road and lane closure due to maintenance works
Diversion via National Highways network and local authority network</t>
  </si>
  <si>
    <t>A453</t>
  </si>
  <si>
    <t>A453 southbound A52 to A453 link road closure</t>
  </si>
  <si>
    <t>A52 eastbound Queens Drive between exit and entry slip road carriageway closure</t>
  </si>
  <si>
    <t>A52 westbound lane on eastbound bridge carriageway closure</t>
  </si>
  <si>
    <t>A46 northbound Glenfield entry slip road closure</t>
  </si>
  <si>
    <t>Overall Scheme Details: A46 northbound Groby to Anstey.
Slip road and lane closure for maintenance work.</t>
  </si>
  <si>
    <t>A38 northbound Watchorn between the exit and entry slip roads carriageway closure</t>
  </si>
  <si>
    <t>Overall Scheme Details: A38  northbound Watchorn.
Carriageway and lane closure for emergency works.
Diversion via National Highways network.</t>
  </si>
  <si>
    <t>A180 westbound Stallingorough to Brocklesby carriageway closure</t>
  </si>
  <si>
    <t>A180 westbound Stallingborough interchange entry slip road closure</t>
  </si>
  <si>
    <t>A160 westbound Brocklesby interchange exit slip road closure</t>
  </si>
  <si>
    <t>Overall Scheme Details: M62 westbound Jct 26 to Jct 25 M606 southbound Jct 2 to Jct 26
Carriageway closure, Slip road closure and lane closures for electrical works
Diversion A58 M62 A62 A629</t>
  </si>
  <si>
    <t>M606 southbound to M62 westbound Jct 26, carriageway closure</t>
  </si>
  <si>
    <t>M1 southbound Jct 35 to Jct 34, carriageway closure</t>
  </si>
  <si>
    <t xml:space="preserve">Overall Scheme Details: M1 northbound and southbound Jct 33 to Jct 35 
Carriageway closure for carriageway reconstruction 
Diversion local authority network </t>
  </si>
  <si>
    <t>M1 southbound Jct 35 entry slip road closure</t>
  </si>
  <si>
    <t>M1 southbound Jct 34 exit slip road closure</t>
  </si>
  <si>
    <t>M62 eastbound Jct 33 entry slip road closure</t>
  </si>
  <si>
    <t>Overall Scheme Details: M62 eastbound Jct 33 to Jct 34.
Slip road and lane closures for general cleaning and maintenance works.
Diversion via M62</t>
  </si>
  <si>
    <t>A61</t>
  </si>
  <si>
    <t>A61 eastbound and westbound Westwood New Road Carriageway closure</t>
  </si>
  <si>
    <t>Overall Scheme Details: A61 eastbound and westbound Westwood New Road.
Carriageway closure, traffic signals and lane closures for electrical works.
Diversion via LA</t>
  </si>
  <si>
    <t>A1 Seaton Burn to Shotton Jct Northbound Carriageway Closure</t>
  </si>
  <si>
    <t>Overall Scheme Details: A1 Southbound and Northbound Seaton Burn to Stannington
 Carriageway Closure for Bridge/Structure Repair
Diversion via Old Great North Road and Shoton Lane on Local Authority network</t>
  </si>
  <si>
    <t>A1 Jct 80 Seaton Burn Northbound Entry Slip Road Closure</t>
  </si>
  <si>
    <t>A19 southbound A1046 Portrack to A66 Stockton Road Interchange including exit and entry slip roads carriageway closure</t>
  </si>
  <si>
    <t>Overall Scheme Details: A19 north and southbound Tees Viaduct (A1046 Portrack to A66 Stockton Road Interchange)
Carriageway closures and lane closures for maintenance works</t>
  </si>
  <si>
    <t>A19 northbound A66 Stockton Road to A1046 Portrack Interchange including exit and entry slip roads carriageway closure</t>
  </si>
  <si>
    <t>A5036</t>
  </si>
  <si>
    <t>A5036 Westbound between Heysham Road and Netherton Way Carriageway Cllosure</t>
  </si>
  <si>
    <t>Overall Scheme Details: A5036 both directions Copy  Lane to Boundary Road - lane closure for construction improvement/upgrade on behalf of National Highways</t>
  </si>
  <si>
    <t>Overall Scheme Details: M6 both directions Jct 19  to Jct 18  - lane closure for inspection/survey on behalf of National Highways</t>
  </si>
  <si>
    <t>M65 Westbound  Jct 2 to 1  carriageway closure</t>
  </si>
  <si>
    <t>M65 Westbound Jct 2 entry slip road closure</t>
  </si>
  <si>
    <t>M65 Westbound Jct 1 exit slip road closure</t>
  </si>
  <si>
    <t>M65 Westbound link road to  to M6 Southbound carriageway closure</t>
  </si>
  <si>
    <t>M53 Northbound Jct 12 exit slip road closure</t>
  </si>
  <si>
    <t>M602 Westbound Jct 3 to 2 Carriageway Closure</t>
  </si>
  <si>
    <t>Overall Scheme Details: M602 both directions J3 to J1 - carriageway closure for signs - erection on behalf of National Highways</t>
  </si>
  <si>
    <t>M602 Westbound Jct 2 exit slip road closure</t>
  </si>
  <si>
    <t>A627M Southbound Jct 2 to A663 Carriageway Closure</t>
  </si>
  <si>
    <t>A627M Southbound Jct 2 entry slip road closure</t>
  </si>
  <si>
    <t>A627M Southbound Jct 1 exit slip road closure</t>
  </si>
  <si>
    <t>M60 Anticlockwise Jct 16 exit slip road closure</t>
  </si>
  <si>
    <t>Overall Scheme Details: M60 anti-clockwise J17 to J16 - carriageway closure for horticulture (cutting and planting) on behalf of National Highways</t>
  </si>
  <si>
    <t>M6 Northbound to M62 Westbound link road closure</t>
  </si>
  <si>
    <t>Overall Scheme Details: M6 northbound J20 to J21 - carriageway closure for drainage on behalf of National Highways</t>
  </si>
  <si>
    <t>M65 Westbound Jct 5 exit slip road closure</t>
  </si>
  <si>
    <t>Overall Scheme Details: M65 Eastbound and Westbound  Junction 5 exit slips road lane closure  due to improvement works on verge for Blackburn with Darwen Borough Council</t>
  </si>
  <si>
    <t>M65 Westbound Jct 5 entry slip road closure</t>
  </si>
  <si>
    <t>M62 Eastbound Jct 19 entry slip road closure</t>
  </si>
  <si>
    <t>M56 Eastbound Jct 5 to 4 carriageway closure</t>
  </si>
  <si>
    <t>Overall Scheme Details: M56 both directions J7 to J5 - carriageway closure for electrical works on behalf of National Highways</t>
  </si>
  <si>
    <t>M6 Southbound Jct 32 Exit slip road closure</t>
  </si>
  <si>
    <t>Overall Scheme Details: M6 Northbound and Southbound Jct 32
Lane 1 closure and slip road closures for Vegetation clearance</t>
  </si>
  <si>
    <t>M55</t>
  </si>
  <si>
    <t>M55 Westbound Jct 1 Exit slip road closure</t>
  </si>
  <si>
    <t>M6 Southbound Jct 37 Exit slip road closure</t>
  </si>
  <si>
    <t>M275</t>
  </si>
  <si>
    <t>M275 southbound link road closure</t>
  </si>
  <si>
    <t>Overall Scheme Details: M275 southbound A27 to M275,
Link road and lane closure for electrical works.</t>
  </si>
  <si>
    <t>A34 northbound Marcham to Hinksey Hill carriageway closure</t>
  </si>
  <si>
    <t>Overall Scheme Details: A34 both directions Marcham to Botley.
Carriageway closure for resurfacing work.</t>
  </si>
  <si>
    <t>A34 southbound Chieveley carriageway closure between the exit and entry slip roads</t>
  </si>
  <si>
    <t>Overall Scheme Details: A34 both directions Chieveley
Carriageway and lane closures for structures works.</t>
  </si>
  <si>
    <t>M4 westbound Jct 10 to Jct 11 carriageway closure</t>
  </si>
  <si>
    <t>M4 eastbound Jct 6 exit slip road closure</t>
  </si>
  <si>
    <t>A34 northbound Three Maids Hill entry slip road closure</t>
  </si>
  <si>
    <t xml:space="preserve">Overall Scheme Details: A34 northbound Three Maids Hill
Slip and lane closures for vegetation works
</t>
  </si>
  <si>
    <t>M3 northbound Jct 13 entry slip road closure</t>
  </si>
  <si>
    <t>Overall Scheme Details: M3 northbound Jct 13 to Jct 12.
Slip and lane closure for resurfacing work.</t>
  </si>
  <si>
    <t>A303 eastbound Hundred Acre to Winchester Road carriageway closure</t>
  </si>
  <si>
    <t>Overall Scheme Details: A303 both directions Hundred Acre to Picket Twenty.
Carriageway, slip and lane closure for drainage work.</t>
  </si>
  <si>
    <t>M3 southbound Jct 4 exit slip road closure</t>
  </si>
  <si>
    <t>Overall Scheme Details: M3 southbound Jct 4.
Slip road and lane closure for maintenance work.</t>
  </si>
  <si>
    <t>M23</t>
  </si>
  <si>
    <t>M23 southbound Jct 10 exit slip road closure</t>
  </si>
  <si>
    <t>Overall Scheme Details: M23 both directions Jct 10
Exit slip road closures for developer works</t>
  </si>
  <si>
    <t>A259</t>
  </si>
  <si>
    <t>A259 both directions Rye to Wish Street carriageway closure</t>
  </si>
  <si>
    <t xml:space="preserve">Overall Scheme Details: A259 both directions Rye  to Wish Street,
Carriageway closure for maintenance works </t>
  </si>
  <si>
    <t>M20 westbound Jct 6 exit slip road closure</t>
  </si>
  <si>
    <t>Overall Scheme Details: M20 westbound Jct 7 to Jct 6
slip road and lane closure for inspection works.</t>
  </si>
  <si>
    <t>A27 westbound Hollingbury exit slip road closure</t>
  </si>
  <si>
    <t>Overall Scheme Details: A27 westbound Coldean Lane  to Patcham
Slip road and lane closure for maintenance works.</t>
  </si>
  <si>
    <t>M2 westbound Jct 7 entry slip road closure</t>
  </si>
  <si>
    <t xml:space="preserve">Overall Scheme Details: M2 both directions Jct 1 to Jct 7
slip road and lane closure for maintenance works </t>
  </si>
  <si>
    <t>A27 westbound Warblington exit slip road closure</t>
  </si>
  <si>
    <t xml:space="preserve">Overall Scheme Details: A27 westbound Warblington
Slip and lane closure for vegetation works
</t>
  </si>
  <si>
    <t>A27 westbound Warblington entry slip road closure</t>
  </si>
  <si>
    <t>A27 ring management (no entry or exit at Whyke road)</t>
  </si>
  <si>
    <t>Overall Scheme Details: A27 both directions Fishbourne Roundabout to Portfield Roundabout
carriageway and lane closure for maintenance works.</t>
  </si>
  <si>
    <t>M2 eastbound Jct 5 to Jct 6 carriageway closure</t>
  </si>
  <si>
    <t>Overall Scheme Details: M2 eastbound Jct 5 to Jct 6
carriageway closure for maintenance works</t>
  </si>
  <si>
    <t>M20 westbound Jct 10a entry slip road closure</t>
  </si>
  <si>
    <t>Overall Scheme Details: M20 westbound Jct 10A,
Entry slip road closure for barrier repairs.</t>
  </si>
  <si>
    <t>M20 westbound Jct 11a entry slip road closure</t>
  </si>
  <si>
    <t>Overall Scheme Details: M20 westbound Junction  12 to Junction 11 
slip road and lane closure for maintenance works.</t>
  </si>
  <si>
    <t>A20</t>
  </si>
  <si>
    <t>A20 Eastbound Crittalls Corner to Swanley Interchange carriageway closure</t>
  </si>
  <si>
    <t>Overall Scheme Details: A20 Eastbound Crittalls Corner to Swanley Interchange
Carriageway closure for surfacing works
Diversion via Local Authorities Network</t>
  </si>
  <si>
    <t>M4 Eastbound Jct 3 to Jct 1 carriageway and slip road closure</t>
  </si>
  <si>
    <t>Overall Scheme Details: M4 Eastbound Jct 3 to Jct 1 
Carriageway closure for routine maintenance works, 
Diversion via Local Authorities network</t>
  </si>
  <si>
    <t>M25 clockwise Jct 8 to Jct 9 carriageway closure</t>
  </si>
  <si>
    <t xml:space="preserve">Overall Scheme Details: M25 clockwise Jct 8 to Jct 9
Carriageway closure for routine maintenance works, 
Diversion via local authorities </t>
  </si>
  <si>
    <t>A30 westbound Jct Crooked Billet to M25 Jct 13 carriageway and slip road closure</t>
  </si>
  <si>
    <t>Overall Scheme Details: M25 Clockwise and Anti-Clockwise Jct 
Carriageway and slip road closures for scrim works. 
Diversion via Local Authorities network</t>
  </si>
  <si>
    <t>A30 eastbound M25 Jct 13 to Jct Crooked Billet carriageway closure</t>
  </si>
  <si>
    <t>A30 Eastbound Jct crooked Billet exit slip closed</t>
  </si>
  <si>
    <t>M25 anti clockwise Jct 13 link road closure to Glanty Loop</t>
  </si>
  <si>
    <t>M25 clockwise Jct 13 exit slip road closure</t>
  </si>
  <si>
    <t>M11 Southbound Jct 6 to Jct 4, carriageway, entry slip road and link road closure</t>
  </si>
  <si>
    <t>Overall Scheme Details: M11 Southbound Jct 6 to Jct 4 
Carriageway, slip road and link road closure for technology works
Diversion via Local Authority and National Highway network</t>
  </si>
  <si>
    <t>M25 Clockwise Jct 15 to M4 Eastbound and Westbound Jct 4B link road closure</t>
  </si>
  <si>
    <t>Overall Scheme Details: M25 Clockwise Jct 14 to Jct 15
Lane and link road closure for technology works
Diversion via National Highways Network</t>
  </si>
  <si>
    <t>A1089 Southbound Asda roundabout to Tilbury Docks carriageway closure</t>
  </si>
  <si>
    <t>Overall Scheme Details: A1089 Southbound Asda roundabout to Tilbury Docks
Carriageway and lane closure for resurfacing works
Diversion via Local Authority and National Highway network</t>
  </si>
  <si>
    <t>A3 Southbound Painshill carriageway closure between the exit and entry slip road</t>
  </si>
  <si>
    <t>Overall Scheme Details: A3 Southbound Esher to Painshill
Carriageway and lane closure for resurfacing works 
Diversion via Local Authority network</t>
  </si>
  <si>
    <t>A3 Northbound Wisley carriageway closure between the exit and entry slip road and A3 Northbound Painshill Carriageway closure between the exit and entry slip road</t>
  </si>
  <si>
    <t>Overall Scheme Details: A3 Northbound Wisley to Painshill
Carriageway and lane for technology works
Diversion via National Highway network</t>
  </si>
  <si>
    <t>M23 Northbound Jct 8 to M25 Clockwise and Anticlockwise Jct 7 Link Road Closure</t>
  </si>
  <si>
    <t>Overall Scheme Details: M25 Anticlockwise Jct 7 to Jct 6 
Lane and Slip Road Closures  For urgent Pothole Repairs. 
Diversion via Local Authorities and National Highway</t>
  </si>
  <si>
    <t>A30 Westbound Fraddon entry and exit slip road carriageway closure</t>
  </si>
  <si>
    <t xml:space="preserve">Overall Scheme Details: A30 Westbound Fraddon exit and entry slip road carriageway closure for horticulture works. Exit slip diversion via Summercourt and back. Entry slip diversion via Indian Queens and back. </t>
  </si>
  <si>
    <t>A38 eastbound Linhay carriageway closure between the Exit and Entry slip (86/0 to 87/4)</t>
  </si>
  <si>
    <t xml:space="preserve">Overall Scheme Details: A38 eastbound Linhay carriageway closure between the Exit and Entry slip roads for horticultural works.
Diversion via - A38 Linhay exit slip, B3352 and rejoin A38 
</t>
  </si>
  <si>
    <t>Overall Scheme Details: A30 both directions St Erth roundabout to Loggans Moor roundabout - carriageway closure for resurfacing, white lining and studding works.
Diversion via - B3301</t>
  </si>
  <si>
    <t>M5 southbound Jct 22 exit slip road closed</t>
  </si>
  <si>
    <t>Overall Scheme Details: M5 both directions Jct 22 exit slip roads closed for Somerset County Council works on Edithmead roundabout.
Diversion for southbound exit closure via M5 southbound, exit Jct 23, A39 westbound, A38 northbound to Edithmead.
Diversion for Northbound exit closure via M5 northbound, exit Jct 21, A370 westbound, A3033 Drove Road southbound, A370 southbound, A38 southbound to Edithmead.</t>
  </si>
  <si>
    <t>M5 northbound Jct 22 exit slip road closed</t>
  </si>
  <si>
    <t>A303 both directions Hayes End roundabout to Southfields roundabout carriageway closure (212/7 to 229/9)</t>
  </si>
  <si>
    <t>Overall Scheme Details: A303 both directions Hayes End roundabout to Southfields roundabout carriageway closure for white lining/road markings.
Vehicles under 7.5t westbound diversion via - A303 west to Podimore roundabout, A372, A378, A358 to rejoin A303 at Southfields roundabout.
Eastbound diversion - as above in reverse
Vehicles over 7.5t westbound diversion via - A303 to Podimore roundabout, A372 to Othery, A361, A38, A358 and rejoin A303 at Southfields roundabout.
Eastbound diversion - as above in reverse.</t>
  </si>
  <si>
    <t>A36 Northbound Deptford exit slip road closed</t>
  </si>
  <si>
    <t>Overall Scheme Details: A36 Northbound Deptford exit slip road to A303 westbound closure for resurfacing
Diversion A303 eastbound to Longbarrow and return</t>
  </si>
  <si>
    <t>M5 northbound Jct 28 entry slip road closed</t>
  </si>
  <si>
    <t>Overall Scheme Details: M5 northbound Jct 28 entry slip road closure for Horticultural works
Diversion via B3181 and A38 to Jct 27</t>
  </si>
  <si>
    <t>A30 both directions Honiton to Rawridge carriageway closure</t>
  </si>
  <si>
    <t>Overall Scheme Details: A30 both directions Honiton to Rawridge carriageway closure for inspections
Diversion via A35 and A358, A30 west to Upottery</t>
  </si>
  <si>
    <t>A303 eastbound Prophets Lane exit slip road closure</t>
  </si>
  <si>
    <t>Overall Scheme Details: A303 eastbound Prophets Lane exit slip road closure for surveys
Diversion via Cartgate and return</t>
  </si>
  <si>
    <t>M4 Westbound Jct 22 entry slip road carriageway closure</t>
  </si>
  <si>
    <t xml:space="preserve">Overall Scheme Details: M4 Westbound Jct 22 entry slip road carriageway closure for barrier repairs.  Diversion via M4 Eastbound, Almondsbury interchange M5 Jct 16 and return. </t>
  </si>
  <si>
    <t>A35</t>
  </si>
  <si>
    <t>Axminster to Bridport   closure    scheme  works</t>
  </si>
  <si>
    <t>Overall Scheme Details: A35 Axminster to Bridport - full closure - Winter Works and Ash Die Back</t>
  </si>
  <si>
    <t>A417</t>
  </si>
  <si>
    <t>A417 Northbound from Air Balloon Roundabout to A46 Shurdington carriageway closure</t>
  </si>
  <si>
    <t>Overall Scheme Details: A417 Northbound from Air Balloon Roundabout to A46 Shurdington
Carriageway Closure for earthworks for Missing Link works
Diversion route via A46, A435, A436</t>
  </si>
  <si>
    <t>A417 Southbound from A46 Shurdington to Air Balloon Roundabout carriageway closure</t>
  </si>
  <si>
    <t>Overall Scheme Details: A417 Southbound from A46 Shurdington to Air Balloon Roundabout
Carriageway Closure for earthworks for Missing Link works
Diversion route via A46, A435, A436</t>
  </si>
  <si>
    <t>Overall Scheme Details: M48 westbound Jct 1 to 2 Severn Bridge carriageway closure for structure maintenance works. 
Diversion via M4 Prince of Wales Bridge.</t>
  </si>
  <si>
    <t>M6 southbound Jct 4 exit slip road closure</t>
  </si>
  <si>
    <t>Overall Scheme Details: M42 both directions Bickenhill to Coleshill
Carriageway and lane closures for HS2 works.
Diversions are via National Highways and local authority networks.</t>
  </si>
  <si>
    <t>A50 eastbound Meir Tunnel carriageway closure</t>
  </si>
  <si>
    <t>Overall Scheme Details: A50 both directions Meir Tunnel.
Carriageway and slip road closure for maintenance works.
Diversion via National Highways and local authority network.</t>
  </si>
  <si>
    <t>A50 westbound Meir Tunnel carriageway closure</t>
  </si>
  <si>
    <t>A50 westbound Catchems Corner entry slip road closure</t>
  </si>
  <si>
    <t>A38 northbound Clay Mills entry slip road closure</t>
  </si>
  <si>
    <t>Overall Scheme Details: A38 both directions Clay Mills.
Carriageway closure for maintenance works.
Diversion via National Highways network.</t>
  </si>
  <si>
    <t>A38 northbound Clay Mills exit slip road closure</t>
  </si>
  <si>
    <t>A500 northbound Talke roundabout to Alsager carriageway closure</t>
  </si>
  <si>
    <t xml:space="preserve">Overall Scheme Details: A500 northbound Talke roundabout to Alsager.
Carriageway closure for maintenance works.
Diversion via National Highways and local authority network. 
</t>
  </si>
  <si>
    <t>A483 both directions Llynclys crossroads carriageway closure</t>
  </si>
  <si>
    <t xml:space="preserve">Overall Scheme Details: A483 both directions Llynclys crossroads.
Carriageway closure for maintenance works. 
Diversion via National Highways and local authority network. 
</t>
  </si>
  <si>
    <t>A46 both directions Twyford to Badsey carriageway closure</t>
  </si>
  <si>
    <t xml:space="preserve">Overall Scheme Details: A46 both directions Norton to Four Pools.
Carriageway closure for maintenance works. 
Diversion via National Highways and local authority network. 
</t>
  </si>
  <si>
    <t>A5 eastbound Edgebold roundabout to A488 Hanwood Road carriageway closure</t>
  </si>
  <si>
    <t>Overall Scheme Details: A5 both directions Edgebold roundabout. 
Carriageway closure for maintenance works. 
Diversion via National Highways and local authority network.</t>
  </si>
  <si>
    <t>M69</t>
  </si>
  <si>
    <t>M69 southbound Jct 1 to Jct 2 carriageway closure</t>
  </si>
  <si>
    <t xml:space="preserve">Overall Scheme Details: M69 southbound M69 Jct 1 to M6 Jct 2.
Carriageway closure for maintenance works. 
Diversion via National Highways and local authority network. </t>
  </si>
  <si>
    <t>M42 southbound Jct 6 entry slip road closure</t>
  </si>
  <si>
    <t>Overall Scheme Details: M42 southbound Jct 6.
Entry slip road closure for maintenance works. 
Diversion via National Highways and local authority network.</t>
  </si>
  <si>
    <t>A49 both directions Bayston Hill to Craven Arms carriageway closure</t>
  </si>
  <si>
    <t>Overall Scheme Details: A49 both directions Bayston Hill to Craven Arms
Carriageway closure for maintenance works.
Diversion via National Highways and local authority network.</t>
  </si>
  <si>
    <t>M54</t>
  </si>
  <si>
    <t>M54 westbound Jct 1 exit and entry slip road closures</t>
  </si>
  <si>
    <t>Overall Scheme Details: M54 westbound Jct 1.
Exit and entry slip road closures for maintenance works.
Diversion via National Highways and local authority network.</t>
  </si>
  <si>
    <t>M6 southbound Jct 11 exit and entry slip road closure</t>
  </si>
  <si>
    <t xml:space="preserve">Overall Scheme Details: M6 southbound Jct 11.
Exit and entry slip road closure for maintenance works. 
Diversion via National Highways and local authority network.
</t>
  </si>
  <si>
    <t>A5 westbound Barracks Lane to Chase Road carriageway closure</t>
  </si>
  <si>
    <t>Overall Scheme Details: A5 westbound Muckley Corner to Brownhills.
Carriageway closure for maintenance works. 
Diversion via National Highways and local authority network.</t>
  </si>
  <si>
    <t>A50 Westbound Jct 3 Chellaston Exit Slip Road</t>
  </si>
  <si>
    <t>Overall Scheme Details: A50 - DBFO - Derby Southern Bypass - Junction 3 Chellaston - Eastbound and Westbound - Exit Slip Road Closures - Third Party Works</t>
  </si>
  <si>
    <t>A50 Sawley JCT 1 to A6 JCT 2 Full closure Westbound</t>
  </si>
  <si>
    <t>Overall Scheme Details: A50 DBFO - Derby Southern Bypass - Sawley Junction 1 to A6 Spur junction 2 - Westbound - Full closures - Bridge Joint Replacement.</t>
  </si>
  <si>
    <t>M1 Southbound Junction 24A Exit Slip Full Closure</t>
  </si>
  <si>
    <t>A14 west bound Jct 37 entry slip road closure</t>
  </si>
  <si>
    <t>Overall Scheme Details: A14 both directions 
Jct 35 to Jct 42 - carriageway closure for drainage on behalf of National Highways</t>
  </si>
  <si>
    <t>A14 westbound Jct 33 left turn lane carriageway closure</t>
  </si>
  <si>
    <t>Overall Scheme Details: A14 both directions 
Jct 33 entry slip closure, lane closures and diversion routes - for communications on behalf of National Highways</t>
  </si>
  <si>
    <t>A14 westbound Jct 33 entry slip carriageway closure</t>
  </si>
  <si>
    <t>A1(M) northbound Jct 15 to Jct 16 carriageway closure</t>
  </si>
  <si>
    <t xml:space="preserve">Overall Scheme Details: A1(M) northbound Jct 15 to Jct16 carriageway closure for pavement works </t>
  </si>
  <si>
    <t>M40 Southbound Jct 2 entry slip road closure</t>
  </si>
  <si>
    <t>Overall Scheme Details: M40 Southbound Jct 2, entry slip road closure and diversion route for maintenance works.
Diversion via National Highways network.</t>
  </si>
  <si>
    <t>M40 Northbound, Jct 4, Exit slip road closure.</t>
  </si>
  <si>
    <t>Overall Scheme Details: M40 Northbound, Jct 2 to Jct 4.
Lane closures, carriageway closure, slip road closure and diversion route for maintenance works.
Diversion route via national highways and local authority networks.</t>
  </si>
  <si>
    <t>M40 Northbound, Jct 3 to Jct 4, carriageway closure.</t>
  </si>
  <si>
    <t>M40 Southbound Jct 10 to Jct 8a carriageway closure</t>
  </si>
  <si>
    <t>Overall Scheme Details: M40 Southbound 
Jct 10 to 8a lane closure, carriageway closure and diversion route for maintenance work.
Diversion via National Highways network</t>
  </si>
  <si>
    <t>A45 southbound approach and exit to Wilby Way Roundabout carriageway closure</t>
  </si>
  <si>
    <t>Overall Scheme Details: A45 northbound and southbound Earls Barton to Higham Ferrers
Slip road, lay-By and lane closures for horticultural works.
Diversion route via Highways England and Local authority network.</t>
  </si>
  <si>
    <t>M62 eastbound Jct 27 entry slip road closure</t>
  </si>
  <si>
    <t>Overall Scheme Details: M62 eastbound Jct 27 to Jct 28.
Slip road and lane closures for technology works.
Diversion Via M62.</t>
  </si>
  <si>
    <t>M62 westbound Jct 34 exit slip road closure</t>
  </si>
  <si>
    <t>Overall Scheme Details: M62 westbound Jct 35 to Jct 34
Slip road closure for general cleaning and maintenance 
Diversion M62 A614</t>
  </si>
  <si>
    <t>M62 westbound Jct 34 entry slip road closure</t>
  </si>
  <si>
    <t>M62 eastbound Jct 29 exit slip road closure</t>
  </si>
  <si>
    <t>Overall Scheme Details: M62 eastbound and westbound Jct 28 to Jct 30, M1 northbound and southbound Jct 41 to Jct 42
Slip road closures for electrical works 
Diversion M62 A642 A62</t>
  </si>
  <si>
    <t>M62 eastbound Jct 29 to M1 northbound Jct 42, link road closure</t>
  </si>
  <si>
    <t>m1  southbound jct 47 entry slip carriageway closure</t>
  </si>
  <si>
    <t xml:space="preserve">Overall Scheme Details: m1 southbound jct 48 to jct 45 carriageway closure  diversion route  on national highways and local authority networks </t>
  </si>
  <si>
    <t>m1 southbound jct 48 to jct 45 carriageway closure</t>
  </si>
  <si>
    <t>M1 southbound  jct 46 entry slip road carriageway closure</t>
  </si>
  <si>
    <t>m1 northbound jct 42 entry slip road carriageway closure</t>
  </si>
  <si>
    <t>Overall Scheme Details: m1 northbound jct 42 entry slip road carriageway closure  diversion m1</t>
  </si>
  <si>
    <t>M65 Eastbound Terminal Island  to Jct 1 eastbound carriageway closure</t>
  </si>
  <si>
    <t xml:space="preserve">Overall Scheme Details: M65 Eastbound and Westbound Terminal Island and junction 1 lane closures and carriageway closures due to general maintenance works </t>
  </si>
  <si>
    <t>M65 Eastbound Jct 1 exit slip road closure</t>
  </si>
  <si>
    <t>M60 clockwise jct 23 to 24 carriageway closure</t>
  </si>
  <si>
    <t>Overall Scheme Details: M60 both directions J23 to J24 - carriageway closure for structure - maintenance on behalf of National Highways</t>
  </si>
  <si>
    <t>M60 clockwise jct 23 entry slip A635 closure</t>
  </si>
  <si>
    <t>M60 clockwise jct 23 entry slip A6140 closure</t>
  </si>
  <si>
    <t>M60 clockwise jct 24 exit slip road closure</t>
  </si>
  <si>
    <t>M602 Westbound to M60 Clockwise link road closure</t>
  </si>
  <si>
    <t>Overall Scheme Details: M602 westbound J2 to J1 - lane closure for drainage on behalf of National Highways</t>
  </si>
  <si>
    <t>M60 clockwise jct 18 carriageway closure between exit and entry slip roads</t>
  </si>
  <si>
    <t>M66</t>
  </si>
  <si>
    <t>M66 Southbound to M62 Eastbound link road closure</t>
  </si>
  <si>
    <t>M56 Westbound Jct 4 to 5 carriageway closure</t>
  </si>
  <si>
    <t>M56 Westbound Jct 5 exit slip road closure</t>
  </si>
  <si>
    <t>Overall Scheme Details: A627M both directions J20  to A627M Sb - carriageway closure for horticulture (cutting and planting) on behalf of National Highways</t>
  </si>
  <si>
    <t>M67 eastbound jct 3 entry slip road closure</t>
  </si>
  <si>
    <t>Overall Scheme Details: M67 both directions Jct 3  to Jct 3  - carriageway closure for communications on behalf of National Highways</t>
  </si>
  <si>
    <t>A3 northbound Hogs Back entry slip road closure</t>
  </si>
  <si>
    <t>Overall Scheme Details: A3 northbound Hogs Back.
Slip road and lane closure for resurfacing work.</t>
  </si>
  <si>
    <t>M4 eastbound Jct 7 to 6 carriageway closure</t>
  </si>
  <si>
    <t>A3 southbound Hogsback exit slip road closure</t>
  </si>
  <si>
    <t>Overall Scheme Details: A3 southbound Hogs Back
Slip and lane closure for drainage works</t>
  </si>
  <si>
    <t>A3 northbound Shackleford entry slip road closure</t>
  </si>
  <si>
    <t>Overall Scheme Details: A3 both directions Shackleford.
Slip road closure for maintenance works.</t>
  </si>
  <si>
    <t>A34 southbound Islip exit slip road closure</t>
  </si>
  <si>
    <t>Overall Scheme Details: A34 southbound Islip
Slip road and lane closures for maintenance works</t>
  </si>
  <si>
    <t>A34 southbound Islip entry slip road closure</t>
  </si>
  <si>
    <t>A34 northbound Litchfield entry slip road closure</t>
  </si>
  <si>
    <t>Overall Scheme Details: A34 northbound Litchfield.
Slip road and lane closures for maintenance work.</t>
  </si>
  <si>
    <t>A34 northbound Litchfield exit slip road closure</t>
  </si>
  <si>
    <t>A27 eastbound Arundel to clapham carriageway closure</t>
  </si>
  <si>
    <t>Overall Scheme Details: A27 eastbound Arundel to Clapham,
Carriageway closure for electrical works.</t>
  </si>
  <si>
    <t>A27 westbound Hollingbury entry slip road closure</t>
  </si>
  <si>
    <t>M2 westbound Jct  6 exit slip road closure</t>
  </si>
  <si>
    <t>M2 westbound Jct 6 entry slip road closure</t>
  </si>
  <si>
    <t>A21 southbound Morleys entry slip road closure</t>
  </si>
  <si>
    <t>Overall Scheme Details: A21 both directions A21 London Road Intc to A21 Chipstead -
Entry slip road and lane closure for structural inspections</t>
  </si>
  <si>
    <t>A21 northbound Morleys road exit slip road closure</t>
  </si>
  <si>
    <t>A20 eastbound Courtwood entry slip road closure</t>
  </si>
  <si>
    <t>Overall Scheme Details: A20 eastbound Alkham Valley to Courtwood 
slip road and lane closure for electrical works</t>
  </si>
  <si>
    <t>M11 Northbound Jct 6 to Jct 7 carriageway closure</t>
  </si>
  <si>
    <t>Overall Scheme Details: M11 Northbound Jct 6 to Jct 7 
Carriageway and lane closure for concrete investigations work
Diversion via National Highways Network</t>
  </si>
  <si>
    <t>A38 eastbound Forder Valley exit slip road to Marsh Mills closed</t>
  </si>
  <si>
    <t>Overall Scheme Details: A38 eastbound Forder Valley exit slip road to Marsh Mills closed including lane closure for electrical works.
Diversion via A38 westbound to Lee Mill and return westbound</t>
  </si>
  <si>
    <t>A303 eastbound Prophets Lane entry slip road closure</t>
  </si>
  <si>
    <t>Overall Scheme Details: A303 eastbound Prophets Lane entry slip road closure for surveys
Diversion westbound to Hayes End and return</t>
  </si>
  <si>
    <t>A35 Axminster to Bridport   closure    scheme  works</t>
  </si>
  <si>
    <t>M40 northbound to M42 northbound link road closure</t>
  </si>
  <si>
    <t xml:space="preserve">Overall Scheme Details: M42 both directions Jct 3a.
Link road closures for maintenance works. 
Diversion via National Highways and local authority network. 
</t>
  </si>
  <si>
    <t>M42 southbound to M40 southbound link road closure</t>
  </si>
  <si>
    <t>M42 northbound to M40 southbound Jct 3a between the exit and entry link roads carriageway closure</t>
  </si>
  <si>
    <t>M40 northbound to M42 southbound Jct 3a between the exit and entry link roads carriageway closure</t>
  </si>
  <si>
    <t>A5 both directions Whittington roundabout to Five Crosses roundabout carriageway closure</t>
  </si>
  <si>
    <t xml:space="preserve">Overall Scheme Details: A5 both directions Whittington roundabout to Five Crosses roundabout.
Carriageway closure for maintenance works. 
Diversion via National Highways and local authority network. 
</t>
  </si>
  <si>
    <t>A12 southbound Old Ipswich Road Link to Jct 29  exit slip carriageway closure</t>
  </si>
  <si>
    <t>A120</t>
  </si>
  <si>
    <t>A120 both directions Bradwell to Coggeshall carriageway closure</t>
  </si>
  <si>
    <t>Overall Scheme Details: A120 both directions
Bradwell to Coggeshall - carriageway closure and diversion route due to carriageway - reconstruction/renewal works on behalf of Ringway</t>
  </si>
  <si>
    <t>A428</t>
  </si>
  <si>
    <t>A428 both directions Eltisley to Caxton Gibbet Roundabout carriageway closure</t>
  </si>
  <si>
    <t>Overall Scheme Details: A428 both directions
Crown Roundabout to Cambourne - carriageway closure, lane closure, diversion route and narrow lanes for construction - bypass/new on behalf of National Highways</t>
  </si>
  <si>
    <t>A1 northbound Brampton to Alconbury carriageway closure</t>
  </si>
  <si>
    <t>A421 eastbound Marston Moretaine to Marsh leys carriageway closure (MP 5/6 to 11/7)</t>
  </si>
  <si>
    <t>Overall Scheme Details: A421 eastbound 
Marston Moretaine to Marsh Leys - carriageway closure, lane closure and diversion route for drainage on behalf of National Highways</t>
  </si>
  <si>
    <t>A1 southbound Brampton Hut exit slip road closure</t>
  </si>
  <si>
    <t>Overall Scheme Details: A1 southbound 
Alconbury to Brampton Hut - exit slip road closure, entry slip road closure, lane closures and diversion routes due to carriageway - reconstruction/renewal works on behalf of Ringway</t>
  </si>
  <si>
    <t>A1 southbound Alconbury entry slip road closure</t>
  </si>
  <si>
    <t>A421 eastbound M1 Jct 13 to Salford Road carriageway closure</t>
  </si>
  <si>
    <t>Overall Scheme Details: A421 eastbound
M1 Jct 13 to Salford Road - carriageway closure and diversion route due to carriageway - reconstruction/renewal works on behalf of Ringway</t>
  </si>
  <si>
    <t>A1(M) northbound Jct 8 exit slip road closure</t>
  </si>
  <si>
    <t>M1 southbound Jct 10 entry slip road closure</t>
  </si>
  <si>
    <t>Overall Scheme Details: M1 both directions 
Jct 10 - carriageway closure, lane closure and diversion route for carriageway - reconstruction/renewal on behalf of National Highways</t>
  </si>
  <si>
    <t>M1 clockwise Jct 10 Pepperstock roundabout south east quadrant closure / inner ring lane closure north west quadrant</t>
  </si>
  <si>
    <t>M1 northbound Jct 11A exit and entry slip road closures</t>
  </si>
  <si>
    <t>Overall Scheme Details: M1 northbound 
Jct 11 to Jct 12 - exit and entry slip road closures, lane closure and diversion route for carriageway - reconstruction/renewal on behalf of National Highways</t>
  </si>
  <si>
    <t>A120 westbound Dunmow South Interchange entry slip carriageway closure</t>
  </si>
  <si>
    <t>Overall Scheme Details: A120 both directions 
Dunmow  - carriageway closure for electrical works on behalf of National Highways</t>
  </si>
  <si>
    <t>A120 eastbound Fentons Roundabout entry slip carriageway clousre</t>
  </si>
  <si>
    <t>A120 westbound Fentons Roundabout exit slip carriageway closure</t>
  </si>
  <si>
    <t>M40 Northbound Jct 2 exit slip road closure</t>
  </si>
  <si>
    <t>Overall Scheme Details: M40 Northbound Jct 2, exit slip closure and diversion route for maintenance works. Diversion via National Highways network.</t>
  </si>
  <si>
    <t>A38 southbound link road closure</t>
  </si>
  <si>
    <t xml:space="preserve">Overall Scheme Details: A38 southbound Coxbench to Little Eaton.
Lane closures for maintenance works. </t>
  </si>
  <si>
    <t>M1 northbound Jct 26 entry slip road closure</t>
  </si>
  <si>
    <t>Overall Scheme Details: M1 northbound Jct 25 to Jct 27.
Slip road and lane closures due to tree works.
Diversion via National Highways and local authority network.</t>
  </si>
  <si>
    <t>M621</t>
  </si>
  <si>
    <t>M621 clockwise Jct 3 Spur closure to Jack Lane</t>
  </si>
  <si>
    <t>Overall Scheme Details: M621 clockwise Jct 3
Slip road and Lane closure for works on behalf of Yorkshire Water</t>
  </si>
  <si>
    <t>M621 anticlockwise Jct 1 exit slip road closure</t>
  </si>
  <si>
    <t>Overall Scheme Details: M621 anticlockwise Jct 2 to Jct 1.
Slip road and lane closures for general cleaning and maintenance works.
Diversion via M621 and A62.</t>
  </si>
  <si>
    <t>M62 westbound Jct 29 entry slip road closure</t>
  </si>
  <si>
    <t>M1 northbound Jct 42 to M62 westbound Jct 29 link road closure</t>
  </si>
  <si>
    <t>A1 Northbound Denwick Interchange Entry Slip Closure</t>
  </si>
  <si>
    <t>Overall Scheme Details: A1 Northbound and Southbound Denwick Interchange
Slip road closures for Drainage Works</t>
  </si>
  <si>
    <t>A1 Southbound Denwick Interchange Entry Sliproad Closure</t>
  </si>
  <si>
    <t>A1 Southbound Denwick Interchange Exit Sliproad Closure</t>
  </si>
  <si>
    <t>A1 Northbound Denwick Interchange Exit Slip Road Closure</t>
  </si>
  <si>
    <t>A1M NB J45 exit slip closed</t>
  </si>
  <si>
    <t>Overall Scheme Details: A1M northbound junction 45 exit slip closed for horticultural works. Diversion on National Highways network</t>
  </si>
  <si>
    <t>M65 Westbound Jct 1 to A6  carriageway closure</t>
  </si>
  <si>
    <t>M65 Westbound Jct 1 entry slip road closure</t>
  </si>
  <si>
    <t>M6 Northbound to M65 Westbound link road closure</t>
  </si>
  <si>
    <t>M53 Northbound Jct 12 entry slip road closure</t>
  </si>
  <si>
    <t>M6 Northbound Sandbach Services slip closures</t>
  </si>
  <si>
    <t>Overall Scheme Details: M6 northbound J16 to J17 - lane closure for drainage on behalf of National Highways</t>
  </si>
  <si>
    <t>M6 Northbound Jct 17 exit slip road closure</t>
  </si>
  <si>
    <t>M6 Northbound Jct 17 entry slip road closure</t>
  </si>
  <si>
    <t xml:space="preserve">Overall Scheme Details: M6 both directions M6 J22  to M62 J11 - carriageway closure for structure - maintenance </t>
  </si>
  <si>
    <t>M57 northbound jct 4 to 5 carriageway closure</t>
  </si>
  <si>
    <t>Overall Scheme Details: M57 both directions J3 to Switch - carriageway closure for white lining/road markings on behalf of National Highways</t>
  </si>
  <si>
    <t>M57 Northbound Jct 4 entry slip road closure</t>
  </si>
  <si>
    <t>M6/A50 Southbound Jct 20 to M56 Westbound link road closure</t>
  </si>
  <si>
    <t>Overall Scheme Details: M6 southbound 21 to 20 - carriageway closure for barriers - permanent on behalf of National Highways</t>
  </si>
  <si>
    <t>M6 Southbound Jct 20a exit slip road closure</t>
  </si>
  <si>
    <t>M6 Southbound to M56 Eastbound link road closure</t>
  </si>
  <si>
    <t>M6 Northbound Jct 28 entry slip road closure</t>
  </si>
  <si>
    <t xml:space="preserve">Overall Scheme Details: M6 northbound Junction 28 to Junction 28 - lane closure for litter clearance </t>
  </si>
  <si>
    <t>M3 northbound Jct 13 to 12 carriageway closure</t>
  </si>
  <si>
    <t>A3 southbound Compton exit slip road closure</t>
  </si>
  <si>
    <t>Overall Scheme Details: A3 southbound Compton.
Slip road and lane closure for maintenance work.</t>
  </si>
  <si>
    <t>A34 northbound Chilton to Milton carriageway closure</t>
  </si>
  <si>
    <t>Overall Scheme Details: A34 northbound Chilton to Milton.
Carriageway closure for roadmarkings renewal.</t>
  </si>
  <si>
    <t>A34 northbound Weston on the Green exit slip road closure</t>
  </si>
  <si>
    <t>Overall Scheme Details: A34 northbound Islip to M40 Jct 9,
Slip road and lane closures for maintenance work.</t>
  </si>
  <si>
    <t>A34 northbound Weston on the Green entry slip road closure</t>
  </si>
  <si>
    <t>A3M</t>
  </si>
  <si>
    <t>A3M northbound Horndean entry slip road closure</t>
  </si>
  <si>
    <t>Overall Scheme Details: A3M northbound Jct 1 to QECP
Slip and lane closure for survey works.</t>
  </si>
  <si>
    <t>A27 westbound Clapham to Crossbush carriageway closure</t>
  </si>
  <si>
    <t>Overall Scheme Details: A27 both directions Clapham to Crossbush,
Carriageway and lane closure for electrical works.</t>
  </si>
  <si>
    <t>A27 westbound Patcham entry slip road closure</t>
  </si>
  <si>
    <t>Overall Scheme Details: A27 westbound Patcham  to Devils Dyke
Slip road and lane closure for maintenance works.</t>
  </si>
  <si>
    <t>A21 northbound and southbound carriageway closure Kippings Cross to Lamberhurst</t>
  </si>
  <si>
    <t>Overall Scheme Details: A21 northbound and southbound Lamberhurst to Kippings Cross
carriageway closure for resurfacing works</t>
  </si>
  <si>
    <t>A27 eastbound Falmer entry slip road closure</t>
  </si>
  <si>
    <t xml:space="preserve">Overall Scheme Details: A27 eastbound Falmer to Ashcombe
Slip and lane closure for vegetation works
</t>
  </si>
  <si>
    <t>M20 westbound Jct 13 entry slip road closure</t>
  </si>
  <si>
    <t>Overall Scheme Details: M20 westbound Jct 13
Slip and lane closure for maintenance works</t>
  </si>
  <si>
    <t>M25 anticlockwise Jct 9 to Jct 8 carriageway closure</t>
  </si>
  <si>
    <t xml:space="preserve">Overall Scheme Details: M25 anticlockwise Jct 9 to Jct 8
Carriageway closure for concrete repair works. 
Diversion via local authorities </t>
  </si>
  <si>
    <t>M25 Clockwsie Jct 22 to Jct 23 Slip Road Closure</t>
  </si>
  <si>
    <t xml:space="preserve">Overall Scheme Details: M25 Clockwise Jct 22 to Jct 23
Slip road Closure, for urgent Pothole repairs.
Diversion Jct 23 and Return </t>
  </si>
  <si>
    <t>M25 Anticlockwise Jct 5 Link Closure</t>
  </si>
  <si>
    <t>Overall Scheme Details: M25 Anticlockwise Jct 6 to Jct 5 
Lane and Link Road Closure for Urgent Quadgaurd repairs</t>
  </si>
  <si>
    <t>A38 eastbound from Manadon to Marsh Mills carriageway closed</t>
  </si>
  <si>
    <t>Overall Scheme Details: A38 eastbound from Manadon to Marsh Mills carriageway closed for white lining works. Diversion via the A386, B3413 and A3822.</t>
  </si>
  <si>
    <t>A30 Eastbound Carminow exit slip road carriageway closure</t>
  </si>
  <si>
    <t xml:space="preserve">Overall Scheme Details: A30 Eastbound Carminow exit slip road carriageway closure for horticulture works. Diversion via A30 eastbound to Bodmin airfield and return A30 westbound. </t>
  </si>
  <si>
    <t>M4 westbound Jct 22 entry slip carriageway closure</t>
  </si>
  <si>
    <t xml:space="preserve">Overall Scheme Details: M4 westbound Jct 22 entry slip road closure for bridge maintenance
Diversion via M5 Jct 16 and return. 
</t>
  </si>
  <si>
    <t>M48 eastbound Jct 2 between exit and entry slip roads carriageway closure</t>
  </si>
  <si>
    <t>Overall Scheme Details: M4 eastbound Jct 23 to 22 Prince of Wales bridge carriageway closure for urgent electrical works.
Diversion via M48 eastbound Jct 2 exit and entry slip roads, 7.5T weight limit suspended with traffic light control</t>
  </si>
  <si>
    <t>M4 eastbound Jct 23 to 22 Prince of Wales Bridge carriageway closure</t>
  </si>
  <si>
    <t>A38 southbound Clay Mills entry slip road closure</t>
  </si>
  <si>
    <t>A38 southbound Clay Mills exit slip road closure</t>
  </si>
  <si>
    <t>M42 southbound Jct 7a to Jct 6 carriageway closure</t>
  </si>
  <si>
    <t>Overall Scheme Details: M42 both directions Jct 7a to Jct 6.
Carriageway closure for maintenance works.
Diversion via National Highways and local authority network.</t>
  </si>
  <si>
    <t>M6 southbound Jct 4a to M42 southbound link road closure</t>
  </si>
  <si>
    <t>M6 southbound Jct 12 exit slip road closure</t>
  </si>
  <si>
    <t>Overall Scheme Details: M6 southbound Jct 12.
Exit slip road closure for maintenance works.
Diversion via National Highways and local authority network.</t>
  </si>
  <si>
    <t>A14 westbound Jct 39 to Jct 37 - carriageway closure</t>
  </si>
  <si>
    <t xml:space="preserve">Overall Scheme Details: A14 westbound
Jct 39 to Jct 37 - carriageway closure, slip road closure, lane closure, and layby closure for sensor replacement on behalf of Q-Free DfT Road Statistics Division </t>
  </si>
  <si>
    <t>A14 westbound Jct 45 to 44 carriageway closure</t>
  </si>
  <si>
    <t>Overall Scheme Details: A14 westbound 
Jct 45 to 44 - carriageway closure, lane closure and diversion route for communications on behalf of National Highways</t>
  </si>
  <si>
    <t>A120 westbound Dunmow West to Stansted carriageway closure</t>
  </si>
  <si>
    <t>Overall Scheme Details: A120 westbound 
Dunmow West to Stansted - carriageway closure, lane closure and diversion route for carriageway - reconstruction/renewal on behalf of National Highways</t>
  </si>
  <si>
    <t>A12 southbound Jct 22 exit slip road closure</t>
  </si>
  <si>
    <t>Overall Scheme Details: A12 southbound 
Jct 22 exit slip carriageway closure for electrical works on behalf of National Highways</t>
  </si>
  <si>
    <t>A11 northbound Jct 9 to A505 Four Went Ways carriageway closure</t>
  </si>
  <si>
    <t>Overall Scheme Details: A11 northbound 
Jct 9 to A505 - carriageway closure, lane closure and diversion route for carriageway - reconstruction/renewal on behalf of National Highways</t>
  </si>
  <si>
    <t>A421 westbound Marsh Leys exit slip road closure</t>
  </si>
  <si>
    <t xml:space="preserve">Overall Scheme Details: A421 both directions
Marsh Leys - entry slip road closure, exit slip road closure, lane closures, and diversion route due to drainage works on behalf of Ringway </t>
  </si>
  <si>
    <t>A421 eastbound Marsh Leys entry slip road closure</t>
  </si>
  <si>
    <t>A1(M) southbound Jct 8 exit slip road closure</t>
  </si>
  <si>
    <t>M1 northbound services entry slip road closure</t>
  </si>
  <si>
    <t>Overall Scheme Details: M1 northbound 
Newport Pagnell Services - carriageway closure and lane closure for communications on behalf of National Highways</t>
  </si>
  <si>
    <t>M1 southbound Jct 11A exit and entry slip road closures</t>
  </si>
  <si>
    <t>Overall Scheme Details: M1 southbound 
Jct 12 to Jct 11 - exit and entry slip road closures, lane closure and diversion route for carriageway - reconstruction/renewal on behalf of National Highways</t>
  </si>
  <si>
    <t>A1(M) northbound carriagway closure Jct 16 to Jct 17</t>
  </si>
  <si>
    <t xml:space="preserve">Overall Scheme Details: A1(M) Northbound 
Jct 16 to 17 road closure for pavement works </t>
  </si>
  <si>
    <t>M40 Southbound Jct 2, exit slip road closure</t>
  </si>
  <si>
    <t>Overall Scheme Details: M40 Southbound Jct 2, exit slip road closure and diversion route for maintenance works.
Diversion via National Highways network.</t>
  </si>
  <si>
    <t>A42</t>
  </si>
  <si>
    <t>A42 northbound lay-by closure</t>
  </si>
  <si>
    <t xml:space="preserve">Overall Scheme Details: A42 northbound and southbound, M42 Jct 11 to M1 Jct 23a.
Slip road, lane and lay-by closures for maintenance works.
Diversion route via National Highways network and local authority network. </t>
  </si>
  <si>
    <t>M1 northbound Jct 15a exit slip road closure</t>
  </si>
  <si>
    <t>Overall Scheme Details: M1 northbound Jct 15a
Slip road and lane closure due to maintenance works
Diversion via National Highways network and local authority network</t>
  </si>
  <si>
    <t>A52 eastbound Bardhills to Sherwin Arms Roundabout carriageway closure</t>
  </si>
  <si>
    <t>Overall Scheme Details: A52 eastbound and westbound Bardills Roundabout to Bramcote Roundabout
Carriageway, layby and lane closure due to maintenance works</t>
  </si>
  <si>
    <t>A52 eastbound Sherwin Roundabout Cut Through carriageway closure</t>
  </si>
  <si>
    <t>M1 northbound Jct 25 entry slip road closure</t>
  </si>
  <si>
    <t>Overall Scheme Details: M1 northbound Jct 25 to Trowell Services
Slip road and lane closure due to maintenance works
Diversion via National Highways network and local authority network</t>
  </si>
  <si>
    <t>A1 northbound Blyth exit slip road closure</t>
  </si>
  <si>
    <t xml:space="preserve">Overall Scheme Details: A1 northbound Blyth.
Slip road and lane closures for maintenance works,
Diversion via National Highways and Local network. </t>
  </si>
  <si>
    <t>A42 southbound Jct 14 entry slip road closure</t>
  </si>
  <si>
    <t xml:space="preserve">Overall Scheme Details: A42 southbound M1 Jct 23a to Jct 14.
Slip road and lane closures for maintenance works. 
Diversion via National Highways network. </t>
  </si>
  <si>
    <t>M621 anti-clockwise Jct 2 exit slip road closure</t>
  </si>
  <si>
    <t>Overall Scheme Details: M621 anti-clockwise Jct 2 to Jct 1.
Slip road and lane closures for general cleaning and maintenance works.
Diversion via M621.</t>
  </si>
  <si>
    <t>M62 westbound Jct 33 entry slip road closure</t>
  </si>
  <si>
    <t>Overall Scheme Details: M62 westbound Jct 33 
Slip road and lane closure for barrier/fence safety repairs
Diversion via M62</t>
  </si>
  <si>
    <t>A180 eastbound Stallinborough to Great coates, carriageway closure</t>
  </si>
  <si>
    <t xml:space="preserve">Overall Scheme Details: A180 eastbound Brocklesby to Pyewipe 
Carriageway closure for general cleaning and maintenance 
Diversion Local authority network </t>
  </si>
  <si>
    <t>A180 eastbound Stallingborough entry slip road closure</t>
  </si>
  <si>
    <t>A180 eastbound Great coates exit slip road closure</t>
  </si>
  <si>
    <t>M18 northbound Jct 1 exit slip road closure</t>
  </si>
  <si>
    <t>Overall Scheme Details: M18 northbound Jct 1 
slip road closure for electrical works
diversion via M18</t>
  </si>
  <si>
    <t>A1 southbound Darrington exit slip road closure</t>
  </si>
  <si>
    <t>Overall Scheme Details: A1 southbound Darrington 
slip road and lane closures for signs maintenance
diversion via A1 A162</t>
  </si>
  <si>
    <t>A1M Southbound J48 entry slip closed</t>
  </si>
  <si>
    <t>Overall Scheme Details: A1M southbound junction 48 entry slip road closed for horticultural works. Diversion on Local Authority network</t>
  </si>
  <si>
    <t>A19/B1404 Seaton Lane Interchange southbound exit slip road closure</t>
  </si>
  <si>
    <t>Overall Scheme Details: A19 southbound A1018/B1404 Seaton Lane Interchange exit slip road closure and lane closure including diversion route for maintenance works</t>
  </si>
  <si>
    <t>m1 southbound jct45 to jct 43 carriageway closure</t>
  </si>
  <si>
    <t xml:space="preserve">Overall Scheme Details: m1 southbound jct45 to jct43 carriageway closure and m1 southbound jct42 exit slip road carriageway closure with lane closures maintenance works </t>
  </si>
  <si>
    <t>m1 southbound jct42 exit slip road and m1 south to m62 west link road carriageway closure</t>
  </si>
  <si>
    <t>m1 southbound jct44 and jct45  entry slip road carriageway closure</t>
  </si>
  <si>
    <t>A64</t>
  </si>
  <si>
    <t>A64 westbound jct44  to roundabout carriageway closure</t>
  </si>
  <si>
    <t xml:space="preserve">Overall Scheme Details: A64 westbound Jct 44 to roundabout 
Carriageway and lane closures for structures maintenance works.
Diversion route via A1M and M1.
</t>
  </si>
  <si>
    <t>M66 Northbound Jct 2 entry slip road closure</t>
  </si>
  <si>
    <t>Overall Scheme Details: M66 both directions J1 to J3 - carriageway closure for barriers - permanent on behalf of National Highways</t>
  </si>
  <si>
    <t>M61 Southbound Jct 2 carriageway closure</t>
  </si>
  <si>
    <t>Overall Scheme Details: M61 both directions Jct 2 to Jct 4 - carriageway closure for drainage on behalf of National Highways</t>
  </si>
  <si>
    <t>M56 Westbound Jct 5 entry slip road closure</t>
  </si>
  <si>
    <t>Overall Scheme Details: M56 both directions J3 to J5 - carriageway closure for signs - erection on behalf of National Highways</t>
  </si>
  <si>
    <t>M56 Airport Spur Eastbound Jct 5 entry slip road closure</t>
  </si>
  <si>
    <t>M62 Eastbound Exit slip to Birch Services Closure</t>
  </si>
  <si>
    <t>M61 southbound jct 6 exit slip road closure</t>
  </si>
  <si>
    <t>Overall Scheme Details: M61 southbound Junction 6 to Junction 6 - carriageway closure for barriers - permanent on behalf of National Highways</t>
  </si>
  <si>
    <t>M62 Westbound to M57 Northbound link road closure</t>
  </si>
  <si>
    <t>Overall Scheme Details: M62 westbound J6 to J7 - carriageway closure for horticulture (cutting and planting) on behalf of National Highways</t>
  </si>
  <si>
    <t>M53 Southbound Jct 9 entry slip road closure</t>
  </si>
  <si>
    <t>Overall Scheme Details: M53 southbound J9 to J10 - carriageway closure for litter clearance on behalf of National Highways</t>
  </si>
  <si>
    <t>M65 westbound jct 7 entry slip road closure</t>
  </si>
  <si>
    <t>Overall Scheme Details: M65 westbound Junction 7 to Junction 7 - carriageway closure for barriers - permanent on behalf of National Highways</t>
  </si>
  <si>
    <t>A55</t>
  </si>
  <si>
    <t>A55 Westbound Guildon Sutton Highways Depot exit and entry slip road closures</t>
  </si>
  <si>
    <t>Overall Scheme Details: A55 westbound Guildon Sutton Highways Depot to Guildon Sutton Highways Depot - lane closure for lha works on behalf of Cheshire West And Chester Council</t>
  </si>
  <si>
    <t>A66 Westbound Appleby Bypass Entry Slip Road Closure</t>
  </si>
  <si>
    <t>Overall Scheme Details: A66 Westbound Coupland to Crackenthorpe 
Lane 1 and 2 closure on slip for tree removal</t>
  </si>
  <si>
    <t>A3 southbound Liphook exit slip road closure</t>
  </si>
  <si>
    <t xml:space="preserve">Overall Scheme Details: A3 southbound Liphook.
Slip road and lane closures for maintenance work.
</t>
  </si>
  <si>
    <t>A3 southbound Liphook Services entry slip road closure</t>
  </si>
  <si>
    <t>A3 southbound Liphook entry slip road closure</t>
  </si>
  <si>
    <t>A3 southbound Liphook Services exit slip road closure</t>
  </si>
  <si>
    <t>A34 southbound Botley entry slip road closure</t>
  </si>
  <si>
    <t>Overall Scheme Details: A34 southbound Botley.
Slip road and lane closure for maintenance work.</t>
  </si>
  <si>
    <t>A31 eastbound Ringwood exit slip road closure</t>
  </si>
  <si>
    <t>Overall Scheme Details: A31 eastbound Ringwood.
Slip road and lane closure for street lighting work.</t>
  </si>
  <si>
    <t>A23 Bolney Interchange link road closure</t>
  </si>
  <si>
    <t>Overall Scheme Details: A23 both directions Warninglid to Hickstead
slip road closure for maintenance works</t>
  </si>
  <si>
    <t>A2 westbound Tollgate entry slip road closure</t>
  </si>
  <si>
    <t>Overall Scheme Details: A2 westbound Tollgate,
Slip road closure for electrical works.</t>
  </si>
  <si>
    <t>A27 westbound Holmbush entry slip road closure</t>
  </si>
  <si>
    <t>Overall Scheme Details: A27 westbound Falmer to Coldean
Slip and lane closures for vegetation works</t>
  </si>
  <si>
    <t>A27 westbound Adur exit slip road closure</t>
  </si>
  <si>
    <t>A249 Southbound FC Sheppey Crossing</t>
  </si>
  <si>
    <t>Overall Scheme Details: A249 Southbound Full Closure Sheppey Crossing for survey works.</t>
  </si>
  <si>
    <t>M25 Anti-clockwise Jct 5 to Jct 4 carriageway closure</t>
  </si>
  <si>
    <t xml:space="preserve">Overall Scheme Details: M25 Anti-clockwise Jct 5 to Jct 4 
Carriageway and lane closure for barrier repair works
Diversion via National Highways and Local Authority Network
</t>
  </si>
  <si>
    <t>M20 Westbound Jct 3 to Jct 1 carriageway closure</t>
  </si>
  <si>
    <t>Overall Scheme Details: M20 Westbound Jct 3 to Jct 1
Carriageway and lane closure for inspections
Diversion via Local Authority and National Highway network</t>
  </si>
  <si>
    <t>A38 eastbound Moorswater to Trerulefoot Roundabout carriageway closure</t>
  </si>
  <si>
    <t xml:space="preserve">Overall Scheme Details: A38 eastbound Moorswater to Trerulefoot Roundabout carriageway closure for Ash Dieback works. Diversion via A390 and A388 to Carkeel Roundabout </t>
  </si>
  <si>
    <t>A38 westbound Linhay exit slip carriageway closure</t>
  </si>
  <si>
    <t xml:space="preserve">Overall Scheme Details: A38 westbound Linhay exit slip and B3352 A38 overbridge both directions - carriageway closure for horticultural works. 
A38 diversion via - A38 westbound exit at Peartree and return.
B3372 diversion - A38 eastbound exit at Goodstone and return and local roads for traffic on the westbound that cannot gain access to the westbound entry slip that remains open after the B3372 closure.  </t>
  </si>
  <si>
    <t>M5 Southbound Jct 19 entry slip road closed</t>
  </si>
  <si>
    <t>Overall Scheme Details: M5 Southbound Jct 19 entry slip road closure for drainage work
Diversion northbound to Jct 18, St Brendans Roundabout and return</t>
  </si>
  <si>
    <t>M5 southbound Jct 27 entry slip road closed</t>
  </si>
  <si>
    <t>Overall Scheme Details: M5 southbound Jct 27 entry slip road closure for Horticultural works
Diversion to Jct 26 and return</t>
  </si>
  <si>
    <t>A36 Northbound Deptford entry slip road from A303 westbound closed</t>
  </si>
  <si>
    <t>Overall Scheme Details: A36 Northbound Deptford entry slip road from A303 westbound closure for resurfacing
Diversion A303 westbound to Wylye and return</t>
  </si>
  <si>
    <t>M5 both directions Jct 18 entry slip road from St Brendan's Roundabout closed</t>
  </si>
  <si>
    <t>Overall Scheme Details: M5 both directions Jct 18 entry slip road from St Brendan's roundabout closure for horticultural works
Diversion via Bristow Broadway and Portway Roundabout</t>
  </si>
  <si>
    <t>M4 westbound Jct 16 exit slip road closure</t>
  </si>
  <si>
    <t>Overall Scheme Details: M4 westbound Jct 16 exit slip road closure for carriageway reconstruction.
Diversion via M4 Jct 17 and return</t>
  </si>
  <si>
    <t>M4 westbound Jct 21 to 23 Prince of Wales Bridge carriageway closure</t>
  </si>
  <si>
    <t>Overall Scheme Details: M4 westbound Jct 21 to 23 Prince of Wales bridge carriageway closure for structure maintenance.
Diversion via M48 westbound. 
For M49 northbound traffic diversion via M4 eastbound to Jct 20, M5 southbound Jct 16 exit slip, M5 northbound, M4 westbound and M48.</t>
  </si>
  <si>
    <t>M48 westbound Jct 1 between exit and entry slip roads carriageway closure</t>
  </si>
  <si>
    <t>Overall Scheme Details: M48 westbound Jct 1 between exit and entry slip roads carriageway closure for structural maintenance.
Diversion via exit and entry slip roads. 7.5T weight limit suspended</t>
  </si>
  <si>
    <t>A46 northbound Tollbar roundabout to Clifford Park roundabout carriageway closure</t>
  </si>
  <si>
    <t xml:space="preserve">Overall Scheme Details: A46 both directions Tollbar roundabout to Clifford Park roundabout. 
Carriageway closure for maintenance works.
Diversion via National Highways and local authority network. </t>
  </si>
  <si>
    <t>A46 southbound Clifford Park roundabout to Tollbar roundabout carriageway closure</t>
  </si>
  <si>
    <t>A46 both directions Badsey to Four Pools carriageway closure</t>
  </si>
  <si>
    <t>A5 westbound Five Crosses to Hengoed carriageway closure</t>
  </si>
  <si>
    <t>A50 westbound Brittania Stadium exit slip road closure</t>
  </si>
  <si>
    <t xml:space="preserve">Overall Scheme Details: A50 westbound Brittania Stadium.
Exit slip road closure for maintenance works.
Diversion via National Highways network. </t>
  </si>
  <si>
    <t>A50 westbound Blurton entry slip road closure</t>
  </si>
  <si>
    <t>A50 Westbound Exit Slip 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</si>
</sst>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3">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2"/>
      <name val="Calibri"/>
      <family val="2"/>
      <scheme val="minor"/>
    </font>
    <font>
      <sz val="11"/>
      <name val="Calibri"/>
      <family val="2"/>
      <scheme val="minor"/>
    </font>
    <font>
      <sz val="10"/>
      <color theme="1"/>
      <name val="Calibri"/>
      <family val="2"/>
      <scheme val="minor"/>
    </font>
    <font>
      <b/>
      <sz val="11"/>
      <color theme="1"/>
      <name val="Arial"/>
      <family val="2"/>
    </font>
    <font>
      <b/>
      <sz val="28"/>
      <color theme="1"/>
      <name val="Calibri"/>
      <family val="2"/>
      <scheme val="minor"/>
    </font>
    <font>
      <sz val="22"/>
      <color theme="0" tint="-0.249977111117893"/>
      <name val="Calibri"/>
      <family val="2"/>
      <scheme val="minor"/>
    </font>
    <font>
      <b/>
      <sz val="26"/>
      <color theme="1"/>
      <name val="Arial"/>
      <family val="2"/>
    </font>
    <font>
      <sz val="22"/>
      <name val="Hectelvia"/>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5"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3"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5"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4"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5"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5"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5"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5"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5"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5"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5"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5" fillId="18"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5"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5" fillId="20" borderId="0" applyNumberFormat="0" applyBorder="0" applyAlignment="0" applyProtection="0"/>
    <xf numFmtId="0" fontId="6" fillId="2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5" fillId="21"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5" fillId="22"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6" borderId="0" applyNumberFormat="0" applyBorder="0" applyAlignment="0" applyProtection="0"/>
    <xf numFmtId="0" fontId="7" fillId="23" borderId="0" applyNumberFormat="0" applyBorder="0" applyAlignment="0" applyProtection="0"/>
    <xf numFmtId="0" fontId="5" fillId="23"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7" borderId="0" applyNumberFormat="0" applyBorder="0" applyAlignment="0" applyProtection="0"/>
    <xf numFmtId="0" fontId="7" fillId="24" borderId="0" applyNumberFormat="0" applyBorder="0" applyAlignment="0" applyProtection="0"/>
    <xf numFmtId="0" fontId="5" fillId="24"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5"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8" borderId="0" applyNumberFormat="0" applyBorder="0" applyAlignment="0" applyProtection="0"/>
    <xf numFmtId="0" fontId="7" fillId="26" borderId="0" applyNumberFormat="0" applyBorder="0" applyAlignment="0" applyProtection="0"/>
    <xf numFmtId="0" fontId="5" fillId="26"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8" fillId="27"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8" fillId="28"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8" fillId="29"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8" fillId="30"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8" fillId="31"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8" fillId="32" borderId="0" applyNumberFormat="0" applyBorder="0" applyAlignment="0" applyProtection="0"/>
    <xf numFmtId="0" fontId="7" fillId="32"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10" fillId="33" borderId="0" applyNumberFormat="0" applyBorder="0" applyAlignment="0" applyProtection="0"/>
    <xf numFmtId="0" fontId="9" fillId="33" borderId="0" applyNumberFormat="0" applyBorder="0" applyAlignment="0" applyProtection="0"/>
    <xf numFmtId="0" fontId="11" fillId="34" borderId="2" applyNumberFormat="0" applyAlignment="0" applyProtection="0"/>
    <xf numFmtId="0" fontId="11" fillId="34" borderId="2" applyNumberFormat="0" applyAlignment="0" applyProtection="0"/>
    <xf numFmtId="0" fontId="11" fillId="34" borderId="2" applyNumberFormat="0" applyAlignment="0" applyProtection="0"/>
    <xf numFmtId="0" fontId="12" fillId="34" borderId="2" applyNumberFormat="0" applyAlignment="0" applyProtection="0"/>
    <xf numFmtId="0" fontId="11" fillId="34" borderId="2" applyNumberFormat="0" applyAlignment="0" applyProtection="0"/>
    <xf numFmtId="0" fontId="13" fillId="35" borderId="3" applyNumberFormat="0" applyAlignment="0" applyProtection="0"/>
    <xf numFmtId="0" fontId="13" fillId="35" borderId="3" applyNumberFormat="0" applyAlignment="0" applyProtection="0"/>
    <xf numFmtId="0" fontId="13" fillId="35" borderId="3" applyNumberFormat="0" applyAlignment="0" applyProtection="0"/>
    <xf numFmtId="0" fontId="14" fillId="35" borderId="3" applyNumberFormat="0" applyAlignment="0" applyProtection="0"/>
    <xf numFmtId="0" fontId="13" fillId="35" borderId="3"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9" fillId="36" borderId="0" applyNumberFormat="0" applyBorder="0" applyAlignment="0" applyProtection="0"/>
    <xf numFmtId="0" fontId="18" fillId="3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4" applyNumberFormat="0" applyFill="0" applyAlignment="0" applyProtection="0"/>
    <xf numFmtId="0" fontId="20"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3" fillId="0" borderId="5" applyNumberFormat="0" applyFill="0" applyAlignment="0" applyProtection="0"/>
    <xf numFmtId="0" fontId="22" fillId="0" borderId="5"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5" fillId="0" borderId="6"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37" borderId="2" applyNumberFormat="0" applyAlignment="0" applyProtection="0"/>
    <xf numFmtId="0" fontId="28" fillId="37" borderId="2" applyNumberFormat="0" applyAlignment="0" applyProtection="0"/>
    <xf numFmtId="0" fontId="28" fillId="37" borderId="2" applyNumberFormat="0" applyAlignment="0" applyProtection="0"/>
    <xf numFmtId="0" fontId="29" fillId="37" borderId="2" applyNumberFormat="0" applyAlignment="0" applyProtection="0"/>
    <xf numFmtId="0" fontId="28" fillId="37" borderId="2" applyNumberFormat="0" applyAlignment="0" applyProtection="0"/>
    <xf numFmtId="0" fontId="30" fillId="0" borderId="7"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1" fillId="0" borderId="7" applyNumberFormat="0" applyFill="0" applyAlignment="0" applyProtection="0"/>
    <xf numFmtId="0" fontId="30" fillId="0" borderId="7" applyNumberFormat="0" applyFill="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3" fillId="38" borderId="0" applyNumberFormat="0" applyBorder="0" applyAlignment="0" applyProtection="0"/>
    <xf numFmtId="0" fontId="32" fillId="38" borderId="0" applyNumberFormat="0" applyBorder="0" applyAlignment="0" applyProtection="0"/>
    <xf numFmtId="0" fontId="6" fillId="0" borderId="0"/>
    <xf numFmtId="0" fontId="15" fillId="0" borderId="0"/>
    <xf numFmtId="0" fontId="6" fillId="0" borderId="0"/>
    <xf numFmtId="0" fontId="15" fillId="0" borderId="0"/>
    <xf numFmtId="0" fontId="6" fillId="0" borderId="0"/>
    <xf numFmtId="0" fontId="6" fillId="0" borderId="0"/>
    <xf numFmtId="0" fontId="6"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4" fillId="0" borderId="0"/>
    <xf numFmtId="0" fontId="34" fillId="0" borderId="0"/>
    <xf numFmtId="0" fontId="34" fillId="0" borderId="0"/>
    <xf numFmtId="0" fontId="6" fillId="0" borderId="0"/>
    <xf numFmtId="0" fontId="6" fillId="0" borderId="0"/>
    <xf numFmtId="0" fontId="6" fillId="0" borderId="0"/>
    <xf numFmtId="0" fontId="6" fillId="0" borderId="0"/>
    <xf numFmtId="0" fontId="6" fillId="0" borderId="0"/>
    <xf numFmtId="0" fontId="34" fillId="0" borderId="0"/>
    <xf numFmtId="0" fontId="34" fillId="0" borderId="0"/>
    <xf numFmtId="0" fontId="5" fillId="0" borderId="0"/>
    <xf numFmtId="0" fontId="34" fillId="0" borderId="0"/>
    <xf numFmtId="0" fontId="5"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1"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6" fillId="39" borderId="8" applyNumberFormat="0" applyFont="0" applyAlignment="0" applyProtection="0"/>
    <xf numFmtId="0" fontId="35" fillId="34" borderId="9" applyNumberFormat="0" applyAlignment="0" applyProtection="0"/>
    <xf numFmtId="0" fontId="35" fillId="34" borderId="9" applyNumberFormat="0" applyAlignment="0" applyProtection="0"/>
    <xf numFmtId="0" fontId="35" fillId="34" borderId="9" applyNumberFormat="0" applyAlignment="0" applyProtection="0"/>
    <xf numFmtId="0" fontId="36" fillId="34" borderId="9" applyNumberFormat="0" applyAlignment="0" applyProtection="0"/>
    <xf numFmtId="0" fontId="35" fillId="34" borderId="9"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0" applyNumberFormat="0" applyFill="0" applyAlignment="0" applyProtection="0"/>
    <xf numFmtId="0" fontId="39" fillId="0" borderId="10" applyNumberFormat="0" applyFill="0" applyAlignment="0" applyProtection="0"/>
    <xf numFmtId="0" fontId="39" fillId="0" borderId="10" applyNumberFormat="0" applyFill="0" applyAlignment="0" applyProtection="0"/>
    <xf numFmtId="0" fontId="40" fillId="0" borderId="10" applyNumberFormat="0" applyFill="0" applyAlignment="0" applyProtection="0"/>
    <xf numFmtId="0" fontId="39" fillId="0" borderId="10" applyNumberFormat="0" applyFill="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cellStyleXfs>
  <cellXfs count="29">
    <xf numFmtId="0" fontId="0" fillId="0" borderId="0" xfId="0"/>
    <xf numFmtId="0" fontId="43" fillId="40" borderId="0" xfId="0" applyFont="1" applyFill="1" applyAlignment="1">
      <alignment horizontal="left" vertical="top"/>
    </xf>
    <xf numFmtId="0" fontId="44" fillId="40" borderId="0" xfId="0" applyFont="1" applyFill="1" applyAlignment="1">
      <alignment horizontal="left" vertical="top"/>
    </xf>
    <xf numFmtId="0" fontId="45" fillId="0" borderId="0" xfId="0" applyFont="1" applyAlignment="1">
      <alignment horizontal="left" vertical="top"/>
    </xf>
    <xf numFmtId="0" fontId="46" fillId="0" borderId="0" xfId="0" applyFont="1" applyAlignment="1">
      <alignment horizontal="left" vertical="top" wrapText="1"/>
    </xf>
    <xf numFmtId="0" fontId="6" fillId="40" borderId="0" xfId="0" applyFont="1" applyFill="1" applyAlignment="1">
      <alignment horizontal="left" vertical="top"/>
    </xf>
    <xf numFmtId="0" fontId="47" fillId="40" borderId="0" xfId="0" applyFont="1" applyFill="1" applyAlignment="1">
      <alignment horizontal="left" vertical="top"/>
    </xf>
    <xf numFmtId="20" fontId="48" fillId="41" borderId="1" xfId="0" applyNumberFormat="1" applyFont="1" applyFill="1" applyBorder="1" applyAlignment="1" applyProtection="1">
      <alignment horizontal="center" vertical="center" wrapText="1"/>
      <protection locked="0"/>
    </xf>
    <xf numFmtId="0" fontId="48"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0" fontId="0" fillId="0" borderId="11" xfId="0" applyBorder="1" applyAlignment="1">
      <alignment vertical="top"/>
    </xf>
    <xf numFmtId="0" fontId="0" fillId="0" borderId="11" xfId="0" applyBorder="1" applyAlignment="1">
      <alignment vertical="top" wrapText="1"/>
    </xf>
    <xf numFmtId="22" fontId="0" fillId="0" borderId="11" xfId="0" applyNumberFormat="1" applyBorder="1" applyAlignment="1">
      <alignment vertical="top"/>
    </xf>
    <xf numFmtId="0" fontId="49" fillId="40" borderId="0" xfId="0" applyFont="1" applyFill="1" applyAlignment="1">
      <alignment horizontal="center" vertical="center"/>
    </xf>
    <xf numFmtId="14" fontId="50"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4" fillId="40" borderId="0" xfId="0" applyNumberFormat="1" applyFont="1" applyFill="1" applyAlignment="1">
      <alignment horizontal="right" vertical="top"/>
    </xf>
    <xf numFmtId="0" fontId="52" fillId="42" borderId="0" xfId="375" applyFont="1" applyFill="1" applyAlignment="1">
      <alignment horizontal="center" vertical="top"/>
    </xf>
    <xf numFmtId="0" fontId="52" fillId="40" borderId="0" xfId="375" applyFont="1" applyFill="1" applyAlignment="1">
      <alignment horizontal="center" vertical="top"/>
    </xf>
    <xf numFmtId="0" fontId="52" fillId="0" borderId="0" xfId="375" applyFont="1" applyAlignment="1">
      <alignment horizontal="center" vertical="top"/>
    </xf>
    <xf numFmtId="164" fontId="44" fillId="40" borderId="0" xfId="0" applyNumberFormat="1" applyFont="1" applyFill="1" applyAlignment="1">
      <alignment horizontal="left" vertical="top"/>
    </xf>
    <xf numFmtId="0" fontId="51" fillId="40" borderId="0" xfId="0" quotePrefix="1" applyFont="1" applyFill="1" applyAlignment="1">
      <alignment horizontal="left" vertical="center" wrapText="1"/>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cellXfs>
  <cellStyles count="459">
    <cellStyle name="20% - Accent1" xfId="1" builtinId="30" customBuiltin="1"/>
    <cellStyle name="20% - Accent1 2" xfId="2" xr:uid="{C69D89AC-0A7E-4A27-8489-549FDBBDF155}"/>
    <cellStyle name="20% - Accent1 2 2" xfId="3" xr:uid="{85AFDF72-74E6-4DD2-8D4A-E06E91CFC9C6}"/>
    <cellStyle name="20% - Accent1 2 2 2" xfId="4" xr:uid="{1EDABD8A-3C83-49B6-B21D-7A78948F8134}"/>
    <cellStyle name="20% - Accent1 2 2 2 2" xfId="5" xr:uid="{A461DE92-22A8-4F57-B29F-4BD40CD8C00C}"/>
    <cellStyle name="20% - Accent1 2 2 2 2 2" xfId="6" xr:uid="{C2404297-9D82-4105-B71C-55945B8E5FB0}"/>
    <cellStyle name="20% - Accent1 2 2 2 3" xfId="7" xr:uid="{E593DADB-1268-4217-ADD9-F00630664CF3}"/>
    <cellStyle name="20% - Accent1 2 2 3" xfId="8" xr:uid="{D63B8502-867F-4AC9-AE99-ACE422EAEA50}"/>
    <cellStyle name="20% - Accent1 2 2 3 2" xfId="9" xr:uid="{B0AA20DF-8736-495F-97D2-633BEC54F738}"/>
    <cellStyle name="20% - Accent1 2 2 4" xfId="10" xr:uid="{E8DFFD16-379B-4F2F-9DF4-070FDCB02595}"/>
    <cellStyle name="20% - Accent1 2 2 5" xfId="11" xr:uid="{844D8B7B-934D-4FCF-92AB-9D1D684ED710}"/>
    <cellStyle name="20% - Accent1 2 3" xfId="12" xr:uid="{FFF49717-7CA7-45D4-AD42-2386C1DAE0E5}"/>
    <cellStyle name="20% - Accent1 2 3 2" xfId="13" xr:uid="{DE4D8AB1-F8B7-423B-AB46-685BDD730BD4}"/>
    <cellStyle name="20% - Accent1 2 3 2 2" xfId="14" xr:uid="{E24897CB-004E-4C11-9A2F-C5A7571B4028}"/>
    <cellStyle name="20% - Accent1 2 3 3" xfId="15" xr:uid="{45BB221B-5CF4-4449-99DF-1EB0A67DA36B}"/>
    <cellStyle name="20% - Accent1 2 4" xfId="16" xr:uid="{27EDD034-03D4-4334-A5A8-497ED03A36D3}"/>
    <cellStyle name="20% - Accent1 2 4 2" xfId="17" xr:uid="{5573C68E-A56F-474E-B20B-0E702EFB6D82}"/>
    <cellStyle name="20% - Accent1 2 5" xfId="18" xr:uid="{481D11C3-7814-4FF7-AAAD-DF9AA881F652}"/>
    <cellStyle name="20% - Accent1 3" xfId="19" xr:uid="{15631398-DDD3-4898-BC48-95F5FD9533A3}"/>
    <cellStyle name="20% - Accent1 3 2" xfId="20" xr:uid="{57E96119-B5D5-44C6-BD94-8FDD94CC5CC0}"/>
    <cellStyle name="20% - Accent1 4" xfId="21" xr:uid="{CF3F4217-0CFA-4F72-BC8B-1D56B48311B3}"/>
    <cellStyle name="20% - Accent2" xfId="22" builtinId="34" customBuiltin="1"/>
    <cellStyle name="20% - Accent2 2" xfId="23" xr:uid="{604588BA-32F5-431E-9C14-1B3857B607A8}"/>
    <cellStyle name="20% - Accent2 2 2" xfId="24" xr:uid="{F9AC1676-4BCA-4792-96AD-8EA778488CB9}"/>
    <cellStyle name="20% - Accent2 2 2 2" xfId="25" xr:uid="{134D24FB-72A4-490E-8B21-1A365BE29F70}"/>
    <cellStyle name="20% - Accent2 2 2 2 2" xfId="26" xr:uid="{BDC751CB-7363-4F63-8E63-678D47E109E2}"/>
    <cellStyle name="20% - Accent2 2 2 2 2 2" xfId="27" xr:uid="{CA3BACAE-AAA2-4F54-A4DA-9FFC4C3DB8B9}"/>
    <cellStyle name="20% - Accent2 2 2 2 3" xfId="28" xr:uid="{1CF3A36A-09E9-422D-8BE0-FD6D352D7EAE}"/>
    <cellStyle name="20% - Accent2 2 2 3" xfId="29" xr:uid="{DB2ED931-6BEF-4971-B253-66E870905537}"/>
    <cellStyle name="20% - Accent2 2 2 3 2" xfId="30" xr:uid="{833D33E5-F85F-4FC9-8683-E568C6E8440F}"/>
    <cellStyle name="20% - Accent2 2 2 4" xfId="31" xr:uid="{FBC3D15F-951A-4222-A1F5-70AF0108D656}"/>
    <cellStyle name="20% - Accent2 2 2 5" xfId="32" xr:uid="{72256BC9-3AD8-4E33-944C-D71290E04275}"/>
    <cellStyle name="20% - Accent2 2 3" xfId="33" xr:uid="{C9FE9999-F6A7-4B66-A2DB-FBF662DB801E}"/>
    <cellStyle name="20% - Accent2 2 3 2" xfId="34" xr:uid="{FEBBD010-9EBC-4E6F-BE18-44A2E7FB5340}"/>
    <cellStyle name="20% - Accent2 2 3 2 2" xfId="35" xr:uid="{83910AC5-ACEC-41DE-823A-B90D64494611}"/>
    <cellStyle name="20% - Accent2 2 3 3" xfId="36" xr:uid="{3B343DCC-4225-42D2-8EBE-296E249EC5D6}"/>
    <cellStyle name="20% - Accent2 2 4" xfId="37" xr:uid="{BFA907D8-511F-4594-848F-2E708E94039E}"/>
    <cellStyle name="20% - Accent2 2 4 2" xfId="38" xr:uid="{9586C2B0-7AC4-4A31-921F-5EB1FE3CA3F4}"/>
    <cellStyle name="20% - Accent2 2 5" xfId="39" xr:uid="{D6799AF0-8A98-4B58-886E-50A717090CD0}"/>
    <cellStyle name="20% - Accent2 3" xfId="40" xr:uid="{3195F9AC-F33A-41BD-B4BB-929E3BCD4554}"/>
    <cellStyle name="20% - Accent2 3 2" xfId="41" xr:uid="{D8F74983-5DF9-4757-8680-2A572289BF46}"/>
    <cellStyle name="20% - Accent2 4" xfId="42" xr:uid="{EEA011AA-A381-437D-B345-B73D1A964CEA}"/>
    <cellStyle name="20% - Accent3" xfId="43" builtinId="38" customBuiltin="1"/>
    <cellStyle name="20% - Accent3 2" xfId="44" xr:uid="{76424505-082C-4B6A-A1D6-877122F305F9}"/>
    <cellStyle name="20% - Accent3 2 2" xfId="45" xr:uid="{02ACB893-A531-4220-A311-5D39C774AA5A}"/>
    <cellStyle name="20% - Accent3 2 2 2" xfId="46" xr:uid="{CF8CBC6D-0D5D-4B5F-BCB1-EA143A479C8C}"/>
    <cellStyle name="20% - Accent3 2 2 2 2" xfId="47" xr:uid="{4C36F3D5-3E10-4D2C-9DEE-7F0E39248065}"/>
    <cellStyle name="20% - Accent3 2 2 2 2 2" xfId="48" xr:uid="{991F0CA1-C7BD-4030-A1CC-7FEC98ABFBBE}"/>
    <cellStyle name="20% - Accent3 2 2 2 3" xfId="49" xr:uid="{E6969E29-0EA8-4368-804D-51045B5E46E2}"/>
    <cellStyle name="20% - Accent3 2 2 3" xfId="50" xr:uid="{8856EE29-A610-4BF8-A14E-49C011032C5D}"/>
    <cellStyle name="20% - Accent3 2 2 3 2" xfId="51" xr:uid="{A4956062-C767-4B24-A19A-4955BA0CAECA}"/>
    <cellStyle name="20% - Accent3 2 2 4" xfId="52" xr:uid="{B694F283-5459-4544-BA61-94C4EE0AB976}"/>
    <cellStyle name="20% - Accent3 2 2 5" xfId="53" xr:uid="{6F81858D-B1FE-4407-8D00-F7B48F95DA5B}"/>
    <cellStyle name="20% - Accent3 2 3" xfId="54" xr:uid="{087BDF96-09DA-46A8-9A17-B640A0F2BBEB}"/>
    <cellStyle name="20% - Accent3 2 3 2" xfId="55" xr:uid="{2AEB8701-FB8F-4B22-BF12-49BD9BEADF1A}"/>
    <cellStyle name="20% - Accent3 2 3 2 2" xfId="56" xr:uid="{4F388013-C7F6-4C91-A617-BB96E58CD964}"/>
    <cellStyle name="20% - Accent3 2 3 3" xfId="57" xr:uid="{F0A0F270-6706-4155-9BCA-5F70C8575A6D}"/>
    <cellStyle name="20% - Accent3 2 4" xfId="58" xr:uid="{5A4C21D4-2217-4847-9DD8-8DD383B5D52D}"/>
    <cellStyle name="20% - Accent3 2 4 2" xfId="59" xr:uid="{7C50FA09-D39F-4588-946E-999011051DA8}"/>
    <cellStyle name="20% - Accent3 2 5" xfId="60" xr:uid="{04A2F7D2-717E-44D9-8290-DED87642052F}"/>
    <cellStyle name="20% - Accent3 3" xfId="61" xr:uid="{4C0E7857-CBDD-463B-BE3B-695DA4B8C330}"/>
    <cellStyle name="20% - Accent3 3 2" xfId="62" xr:uid="{CB4CDD32-9906-4C7D-9FA5-2E8146176CE0}"/>
    <cellStyle name="20% - Accent3 4" xfId="63" xr:uid="{4DA3DA63-2D8F-482E-907C-A5A88DA01AFE}"/>
    <cellStyle name="20% - Accent4" xfId="64" builtinId="42" customBuiltin="1"/>
    <cellStyle name="20% - Accent4 2" xfId="65" xr:uid="{753A072A-2A44-49E7-AC6E-85C37FA0E0CF}"/>
    <cellStyle name="20% - Accent4 2 2" xfId="66" xr:uid="{7CE522F8-9E46-4EB6-A6A0-85C6CE7D9474}"/>
    <cellStyle name="20% - Accent4 2 2 2" xfId="67" xr:uid="{28A799F1-01E8-4A3B-ABE0-E1F4FA686E42}"/>
    <cellStyle name="20% - Accent4 2 2 2 2" xfId="68" xr:uid="{290715EC-C73F-4B91-9017-81CF240C0048}"/>
    <cellStyle name="20% - Accent4 2 2 2 2 2" xfId="69" xr:uid="{12351FB1-176A-4037-929D-C6A195E51586}"/>
    <cellStyle name="20% - Accent4 2 2 2 3" xfId="70" xr:uid="{6C3DC9E7-C36A-4F22-9E09-7FB5C9229F12}"/>
    <cellStyle name="20% - Accent4 2 2 3" xfId="71" xr:uid="{BD47672A-0CA8-456E-A965-964B1E07052D}"/>
    <cellStyle name="20% - Accent4 2 2 3 2" xfId="72" xr:uid="{766B48E7-AA55-48FA-9BFF-71AB7A75274F}"/>
    <cellStyle name="20% - Accent4 2 2 4" xfId="73" xr:uid="{8CECB86D-8D46-4E92-9610-54F22F5C9D78}"/>
    <cellStyle name="20% - Accent4 2 2 5" xfId="74" xr:uid="{0DC9B001-5E5F-46EF-9F48-DCF29A01950D}"/>
    <cellStyle name="20% - Accent4 2 3" xfId="75" xr:uid="{D7C71E24-184E-4289-B9EB-2A451493A74A}"/>
    <cellStyle name="20% - Accent4 2 3 2" xfId="76" xr:uid="{F7C078F4-64D2-4B2A-A8A1-1469C5EBBA93}"/>
    <cellStyle name="20% - Accent4 2 3 2 2" xfId="77" xr:uid="{1B7799D5-B320-48D2-9B42-4F1EEE63942C}"/>
    <cellStyle name="20% - Accent4 2 3 3" xfId="78" xr:uid="{3DFF0592-55D4-4ED3-813D-A615EA8B88C7}"/>
    <cellStyle name="20% - Accent4 2 4" xfId="79" xr:uid="{FF9BB1E6-AD4D-49A7-9DD5-BF04A7738A3D}"/>
    <cellStyle name="20% - Accent4 2 4 2" xfId="80" xr:uid="{824260E1-E8BB-4EAE-A45A-A6A86C2362EC}"/>
    <cellStyle name="20% - Accent4 2 5" xfId="81" xr:uid="{3CF1F673-F700-4705-B975-5F58122A81D1}"/>
    <cellStyle name="20% - Accent4 3" xfId="82" xr:uid="{922596AC-2558-4CE1-871C-20391BFD5975}"/>
    <cellStyle name="20% - Accent4 3 2" xfId="83" xr:uid="{EA9B69F6-C246-474B-8029-ADDA0364DB30}"/>
    <cellStyle name="20% - Accent4 4" xfId="84" xr:uid="{9106E794-E48A-4E06-AABF-0676B786F8D4}"/>
    <cellStyle name="20% - Accent5" xfId="85" builtinId="46" customBuiltin="1"/>
    <cellStyle name="20% - Accent5 2" xfId="86" xr:uid="{CD375519-47B2-4BEF-B6AC-473A3F7E9B14}"/>
    <cellStyle name="20% - Accent5 2 2" xfId="87" xr:uid="{133CC4CE-AED4-4DA2-8EE5-FFD626E18997}"/>
    <cellStyle name="20% - Accent5 2 2 2" xfId="88" xr:uid="{93CB9751-308E-429C-A2B7-E84691AA43E5}"/>
    <cellStyle name="20% - Accent5 2 2 2 2" xfId="89" xr:uid="{94F6811D-7A68-4E5C-B7F0-B5692FA8B86C}"/>
    <cellStyle name="20% - Accent5 2 2 2 2 2" xfId="90" xr:uid="{EF3297BF-AA53-484F-A5A4-A237A4A02384}"/>
    <cellStyle name="20% - Accent5 2 2 2 3" xfId="91" xr:uid="{50015994-1A01-443C-972C-83E146BF558C}"/>
    <cellStyle name="20% - Accent5 2 2 3" xfId="92" xr:uid="{ADC40748-8CCB-42A3-BCED-2D10E63A3D76}"/>
    <cellStyle name="20% - Accent5 2 2 3 2" xfId="93" xr:uid="{818C107F-C369-4A0A-AE17-699EAD0DFB40}"/>
    <cellStyle name="20% - Accent5 2 2 4" xfId="94" xr:uid="{F382041B-A0DD-460C-890D-009BB1184F39}"/>
    <cellStyle name="20% - Accent5 2 2 5" xfId="95" xr:uid="{1C661036-C663-41B9-97D1-7708AD9BADE4}"/>
    <cellStyle name="20% - Accent5 2 2 6" xfId="96" xr:uid="{1758513C-9E52-4CB4-9C6F-9BB5064E5034}"/>
    <cellStyle name="20% - Accent5 2 2 7" xfId="97" xr:uid="{D48DC087-C995-44D5-A70F-026EB788B0F8}"/>
    <cellStyle name="20% - Accent5 2 2 8" xfId="98" xr:uid="{4646ED3A-7999-4198-92E6-4CFA2397C098}"/>
    <cellStyle name="20% - Accent5 2 3" xfId="99" xr:uid="{6837B46C-D267-43C3-A08A-02919CA7325A}"/>
    <cellStyle name="20% - Accent5 2 3 2" xfId="100" xr:uid="{0C7904B7-D2B8-49BB-80FD-95655F22DF4D}"/>
    <cellStyle name="20% - Accent5 2 3 2 2" xfId="101" xr:uid="{146B400E-B690-4A29-9E36-9820A681C792}"/>
    <cellStyle name="20% - Accent5 2 3 3" xfId="102" xr:uid="{64497017-52B1-45B3-BB4B-657420577403}"/>
    <cellStyle name="20% - Accent5 2 3 4" xfId="103" xr:uid="{73046C15-B3AA-4FF3-A52C-8A8DC30B9646}"/>
    <cellStyle name="20% - Accent5 2 3 5" xfId="104" xr:uid="{8467B674-8921-4F5A-8343-5DACAEF94FDB}"/>
    <cellStyle name="20% - Accent5 2 3 6" xfId="105" xr:uid="{3BBE2FA8-243E-41A2-96A3-5D4DEE87C03A}"/>
    <cellStyle name="20% - Accent5 2 3 7" xfId="106" xr:uid="{79DDF3C2-F57D-42DD-B8AC-36EFFD8B906B}"/>
    <cellStyle name="20% - Accent5 2 4" xfId="107" xr:uid="{C38C3A9E-E080-476E-9EC7-2B1D18F3B6AC}"/>
    <cellStyle name="20% - Accent5 2 4 2" xfId="108" xr:uid="{3C4F93BB-2C81-494A-9775-27290BD59AE0}"/>
    <cellStyle name="20% - Accent5 2 5" xfId="109" xr:uid="{3FE6EDFB-7811-4CD9-9776-B1F035767BA7}"/>
    <cellStyle name="20% - Accent5 2 6" xfId="110" xr:uid="{1B216468-3EAC-4263-9E57-7309AADFD880}"/>
    <cellStyle name="20% - Accent5 2 7" xfId="111" xr:uid="{DA41D3CC-D924-4FF7-836B-517C727CD2A2}"/>
    <cellStyle name="20% - Accent5 2 8" xfId="112" xr:uid="{EF8EA1C7-973C-40F1-A2A3-E33311330ABC}"/>
    <cellStyle name="20% - Accent5 2 9" xfId="113" xr:uid="{980BB6FC-A0A8-46A4-9468-54B3ED564E4C}"/>
    <cellStyle name="20% - Accent5 3" xfId="114" xr:uid="{3CC67626-4107-40CA-A5C7-06E916ED858C}"/>
    <cellStyle name="20% - Accent5 3 2" xfId="115" xr:uid="{39441784-1DC5-441C-9548-A5D39C2E07D7}"/>
    <cellStyle name="20% - Accent5 4" xfId="116" xr:uid="{BED264CF-916D-4083-9D53-EBA8D3FFEB6B}"/>
    <cellStyle name="20% - Accent6" xfId="117" builtinId="50" customBuiltin="1"/>
    <cellStyle name="20% - Accent6 2" xfId="118" xr:uid="{779020C8-D8CF-4D3F-BC62-213642F45A31}"/>
    <cellStyle name="20% - Accent6 2 2" xfId="119" xr:uid="{6C7E39A9-A55E-4487-8B9F-1B3598EFA603}"/>
    <cellStyle name="20% - Accent6 2 2 2" xfId="120" xr:uid="{647A4D07-7AEF-4A46-80F2-9FF0915B12E9}"/>
    <cellStyle name="20% - Accent6 2 2 2 2" xfId="121" xr:uid="{02BFAE2D-C05B-423A-BDB4-127FE2806419}"/>
    <cellStyle name="20% - Accent6 2 2 2 2 2" xfId="122" xr:uid="{89AF1FBD-8AD6-424C-93B7-C8A0470FCCFF}"/>
    <cellStyle name="20% - Accent6 2 2 2 3" xfId="123" xr:uid="{706752D1-150E-400B-828B-4B7881D1A75D}"/>
    <cellStyle name="20% - Accent6 2 2 3" xfId="124" xr:uid="{85203C80-0721-42A3-BFD9-C863E05C5ED9}"/>
    <cellStyle name="20% - Accent6 2 2 3 2" xfId="125" xr:uid="{1665EBA6-2220-42CD-9F36-8340F38E59D6}"/>
    <cellStyle name="20% - Accent6 2 2 4" xfId="126" xr:uid="{C570D72A-FEC3-428A-AEA8-3046F79BB108}"/>
    <cellStyle name="20% - Accent6 2 2 5" xfId="127" xr:uid="{0E207736-8089-46EF-BCC4-3F4FC4DDD8C6}"/>
    <cellStyle name="20% - Accent6 2 3" xfId="128" xr:uid="{D519464A-7FD4-4378-A1AD-498010DBE294}"/>
    <cellStyle name="20% - Accent6 2 3 2" xfId="129" xr:uid="{2F392692-1437-4753-8BEA-5A266DF8E5A1}"/>
    <cellStyle name="20% - Accent6 2 3 2 2" xfId="130" xr:uid="{76BBDA5C-C902-4548-AA8B-1EF10A71E811}"/>
    <cellStyle name="20% - Accent6 2 3 3" xfId="131" xr:uid="{740E265B-E7D7-42B6-98B3-CB9C5447AC1C}"/>
    <cellStyle name="20% - Accent6 2 4" xfId="132" xr:uid="{C587C0BB-69DA-4741-B0AF-193581FB5552}"/>
    <cellStyle name="20% - Accent6 2 4 2" xfId="133" xr:uid="{F2152527-E8DD-4282-B243-5B94EBC6A4D9}"/>
    <cellStyle name="20% - Accent6 2 5" xfId="134" xr:uid="{351F6EAC-C620-45CA-877B-41BF1930D784}"/>
    <cellStyle name="20% - Accent6 3" xfId="135" xr:uid="{C24105AC-05C7-4CD5-BD39-B08E8FB64BA6}"/>
    <cellStyle name="20% - Accent6 3 2" xfId="136" xr:uid="{CD83E319-653F-4B6B-9B01-3686DCC0CEFD}"/>
    <cellStyle name="20% - Accent6 4" xfId="137" xr:uid="{794DDB4A-7E22-460D-9867-7D1E904BEFF5}"/>
    <cellStyle name="40% - Accent1" xfId="138" builtinId="31" customBuiltin="1"/>
    <cellStyle name="40% - Accent1 2" xfId="139" xr:uid="{4D46951F-F6D4-4B67-AAB1-BCA0897A9BFE}"/>
    <cellStyle name="40% - Accent1 2 2" xfId="140" xr:uid="{75333580-FEA1-4701-939C-3AD49164B561}"/>
    <cellStyle name="40% - Accent1 2 2 2" xfId="141" xr:uid="{117D4E79-3185-4129-B892-7672D0E09C5E}"/>
    <cellStyle name="40% - Accent1 2 2 2 2" xfId="142" xr:uid="{52E74C75-198B-4ED9-8AA1-BD1B1DF1FD38}"/>
    <cellStyle name="40% - Accent1 2 2 2 2 2" xfId="143" xr:uid="{25FD5732-F961-413A-AE33-6B79D10A35D3}"/>
    <cellStyle name="40% - Accent1 2 2 2 3" xfId="144" xr:uid="{E7E6EFED-7196-48B7-9930-3F744171903E}"/>
    <cellStyle name="40% - Accent1 2 2 3" xfId="145" xr:uid="{744C0B79-1C3B-4A98-8AAA-32DB21C43224}"/>
    <cellStyle name="40% - Accent1 2 2 3 2" xfId="146" xr:uid="{06D946D2-A46E-4EE9-AF8D-10AEDDDB1B78}"/>
    <cellStyle name="40% - Accent1 2 2 4" xfId="147" xr:uid="{27ABACD6-C6B8-4CE0-BFCA-7DAA80AB19F0}"/>
    <cellStyle name="40% - Accent1 2 2 5" xfId="148" xr:uid="{4C57F112-45F7-42B8-A8DD-75EE023D554B}"/>
    <cellStyle name="40% - Accent1 2 3" xfId="149" xr:uid="{B9950BA3-1606-4D88-84D1-2A1F434F2470}"/>
    <cellStyle name="40% - Accent1 2 3 2" xfId="150" xr:uid="{FE18FFFF-3DCF-4472-B1B3-7B3035081886}"/>
    <cellStyle name="40% - Accent1 2 3 2 2" xfId="151" xr:uid="{CF652774-EBE6-4579-8A2E-B063BDD8F61C}"/>
    <cellStyle name="40% - Accent1 2 3 3" xfId="152" xr:uid="{2E433206-D798-4518-B613-A557E81D981A}"/>
    <cellStyle name="40% - Accent1 2 4" xfId="153" xr:uid="{B0983E66-C7DB-48DD-A618-7CA193F0059D}"/>
    <cellStyle name="40% - Accent1 2 4 2" xfId="154" xr:uid="{F209B07D-9EE0-4839-9432-2ACAADF753CB}"/>
    <cellStyle name="40% - Accent1 2 5" xfId="155" xr:uid="{80F7B530-259F-4529-9E54-4DC5ACCB3C7B}"/>
    <cellStyle name="40% - Accent1 3" xfId="156" xr:uid="{49EF97FA-67DE-4F6E-A475-B2866196F08F}"/>
    <cellStyle name="40% - Accent1 3 2" xfId="157" xr:uid="{C533F1ED-5922-4815-A69D-56AA3B8E3EB8}"/>
    <cellStyle name="40% - Accent1 4" xfId="158" xr:uid="{59C0476A-2275-437C-97C1-B7C33E0E509A}"/>
    <cellStyle name="40% - Accent2" xfId="159" builtinId="35" customBuiltin="1"/>
    <cellStyle name="40% - Accent2 2" xfId="160" xr:uid="{2C86AF72-1CF8-4585-A672-632F1A2B84D1}"/>
    <cellStyle name="40% - Accent2 2 2" xfId="161" xr:uid="{12125DE0-D110-4973-8079-EC13410B8464}"/>
    <cellStyle name="40% - Accent2 2 2 2" xfId="162" xr:uid="{D00F9DF1-84AF-449F-8467-F87CDEE679DF}"/>
    <cellStyle name="40% - Accent2 2 2 2 2" xfId="163" xr:uid="{261276BB-F230-4FEF-A8CD-96E3889BAD43}"/>
    <cellStyle name="40% - Accent2 2 2 2 2 2" xfId="164" xr:uid="{CCA7C870-3F10-4DB6-9DFE-5511FDEC7FFC}"/>
    <cellStyle name="40% - Accent2 2 2 2 3" xfId="165" xr:uid="{665E49EE-0F74-4AB8-AA9C-BB79EAEA3605}"/>
    <cellStyle name="40% - Accent2 2 2 3" xfId="166" xr:uid="{410BD320-17E1-414E-A7BA-A7800D6B48C2}"/>
    <cellStyle name="40% - Accent2 2 2 3 2" xfId="167" xr:uid="{58D0CAF2-BBF7-487A-809C-6DABFFF4D35C}"/>
    <cellStyle name="40% - Accent2 2 2 4" xfId="168" xr:uid="{AD0C6C57-3FC2-4FDF-B678-CE28D5914516}"/>
    <cellStyle name="40% - Accent2 2 2 5" xfId="169" xr:uid="{34F687FD-97B4-4ADD-9AAD-357575EA6EAB}"/>
    <cellStyle name="40% - Accent2 2 3" xfId="170" xr:uid="{59D2B43F-FB01-477D-9B32-2E8789360E1B}"/>
    <cellStyle name="40% - Accent2 2 3 2" xfId="171" xr:uid="{969940FA-F1A5-4311-B52A-F37E16F5084A}"/>
    <cellStyle name="40% - Accent2 2 3 2 2" xfId="172" xr:uid="{F6E0EFB9-2721-455B-AFD4-C78BF0EE6D89}"/>
    <cellStyle name="40% - Accent2 2 3 3" xfId="173" xr:uid="{4EF4A2D8-51E5-487C-B45B-67718556F138}"/>
    <cellStyle name="40% - Accent2 2 4" xfId="174" xr:uid="{05F10831-D0A4-4153-9C59-F58B498DE2D3}"/>
    <cellStyle name="40% - Accent2 2 4 2" xfId="175" xr:uid="{B87BBEE4-D9A3-4A48-94CF-4AFE027DF6C7}"/>
    <cellStyle name="40% - Accent2 2 5" xfId="176" xr:uid="{DEA22FCD-4FE9-4F36-B1F4-75F9C6D72311}"/>
    <cellStyle name="40% - Accent2 3" xfId="177" xr:uid="{64BF05CE-C258-4B29-B3CA-22DF55F6642D}"/>
    <cellStyle name="40% - Accent2 3 2" xfId="178" xr:uid="{6F51ACF2-54A0-4C94-9678-5EA73A7D4FBB}"/>
    <cellStyle name="40% - Accent2 4" xfId="179" xr:uid="{DFBE0147-90B1-445A-87C7-FD87EB5BC6B2}"/>
    <cellStyle name="40% - Accent3" xfId="180" builtinId="39" customBuiltin="1"/>
    <cellStyle name="40% - Accent3 2" xfId="181" xr:uid="{37C40719-C7F8-42B3-8C4E-91596172A8BE}"/>
    <cellStyle name="40% - Accent3 2 2" xfId="182" xr:uid="{092BDE14-8156-4101-84FD-157A08D62D2D}"/>
    <cellStyle name="40% - Accent3 2 2 2" xfId="183" xr:uid="{72B61B89-7E75-4A40-9118-67241F4F242A}"/>
    <cellStyle name="40% - Accent3 2 2 2 2" xfId="184" xr:uid="{F9915143-1A03-4AA7-B9F5-CFDFD62C6388}"/>
    <cellStyle name="40% - Accent3 2 2 2 2 2" xfId="185" xr:uid="{618208D3-C571-4B69-A50A-DB32872F2074}"/>
    <cellStyle name="40% - Accent3 2 2 2 3" xfId="186" xr:uid="{7D704200-4477-41BD-A5F3-04A93656141A}"/>
    <cellStyle name="40% - Accent3 2 2 3" xfId="187" xr:uid="{E8DFA2FF-FF0B-45A0-9B0A-43494834FDE8}"/>
    <cellStyle name="40% - Accent3 2 2 3 2" xfId="188" xr:uid="{53DCAA4E-7CC2-4E44-8998-8EF306B65192}"/>
    <cellStyle name="40% - Accent3 2 2 4" xfId="189" xr:uid="{0FA83E93-6471-491F-8C0E-92ADACF737CB}"/>
    <cellStyle name="40% - Accent3 2 2 5" xfId="190" xr:uid="{701228A1-DE44-434A-A95B-C6FBF393244C}"/>
    <cellStyle name="40% - Accent3 2 3" xfId="191" xr:uid="{02AE9D77-25C4-4A3E-8F58-DEB3E41D035E}"/>
    <cellStyle name="40% - Accent3 2 3 2" xfId="192" xr:uid="{F8764256-D92E-437E-9930-A185B941F673}"/>
    <cellStyle name="40% - Accent3 2 3 2 2" xfId="193" xr:uid="{70952E18-CC95-480D-9699-B95C8976B3AB}"/>
    <cellStyle name="40% - Accent3 2 3 3" xfId="194" xr:uid="{EB039F2D-F873-438A-8CC7-D25D8896AE35}"/>
    <cellStyle name="40% - Accent3 2 4" xfId="195" xr:uid="{E5DF0CCD-BB48-4836-8F70-7B5A5226250D}"/>
    <cellStyle name="40% - Accent3 2 4 2" xfId="196" xr:uid="{5F485B91-583C-41B8-BD93-6217192467A1}"/>
    <cellStyle name="40% - Accent3 2 5" xfId="197" xr:uid="{49E7746F-C013-4555-9C9F-254722A92F67}"/>
    <cellStyle name="40% - Accent3 3" xfId="198" xr:uid="{8BF7727B-7147-4C90-9492-618C6B9A4C1E}"/>
    <cellStyle name="40% - Accent3 3 2" xfId="199" xr:uid="{C3D6FF50-57C7-492F-9A20-B8C3CBBDC545}"/>
    <cellStyle name="40% - Accent3 4" xfId="200" xr:uid="{2D119851-DEF4-4601-968A-6FFB78BE6D96}"/>
    <cellStyle name="40% - Accent4" xfId="201" builtinId="43" customBuiltin="1"/>
    <cellStyle name="40% - Accent4 2" xfId="202" xr:uid="{80354CAC-09A0-48B3-959A-70DEA568891E}"/>
    <cellStyle name="40% - Accent4 2 2" xfId="203" xr:uid="{EBA71C00-7AAE-4804-9714-8DF97694B59D}"/>
    <cellStyle name="40% - Accent4 2 2 2" xfId="204" xr:uid="{95D88799-6482-4999-8EF3-46A9EB677793}"/>
    <cellStyle name="40% - Accent4 2 2 2 2" xfId="205" xr:uid="{C66065BA-008C-4AF4-BB05-B2F365C383BA}"/>
    <cellStyle name="40% - Accent4 2 2 2 2 2" xfId="206" xr:uid="{115D3688-8D56-40E7-8ADE-61B6CD627682}"/>
    <cellStyle name="40% - Accent4 2 2 2 3" xfId="207" xr:uid="{45706476-CA58-4BF8-96D9-05923FB98C3E}"/>
    <cellStyle name="40% - Accent4 2 2 3" xfId="208" xr:uid="{60D826BD-1269-4B8A-88FD-3CD7000B2A89}"/>
    <cellStyle name="40% - Accent4 2 2 3 2" xfId="209" xr:uid="{005C5789-12CB-40B0-ACB1-84A1C8A90D4D}"/>
    <cellStyle name="40% - Accent4 2 2 4" xfId="210" xr:uid="{C095A02B-830D-4D86-BF7B-92AE64714738}"/>
    <cellStyle name="40% - Accent4 2 2 5" xfId="211" xr:uid="{BAE61E7E-5A72-44B1-A63D-1C62804C3CFB}"/>
    <cellStyle name="40% - Accent4 2 3" xfId="212" xr:uid="{0804333C-750A-45AE-A4E9-4946090FB7CE}"/>
    <cellStyle name="40% - Accent4 2 3 2" xfId="213" xr:uid="{120578C4-8C56-42B2-94A9-FD3F592C81CA}"/>
    <cellStyle name="40% - Accent4 2 3 2 2" xfId="214" xr:uid="{0F0AC78E-9D12-4ED9-AABC-2092101751BB}"/>
    <cellStyle name="40% - Accent4 2 3 3" xfId="215" xr:uid="{CA91156B-27A2-459B-85A3-7F701261BF67}"/>
    <cellStyle name="40% - Accent4 2 4" xfId="216" xr:uid="{F59F8904-76C9-428D-8767-D0C7507CD7CB}"/>
    <cellStyle name="40% - Accent4 2 4 2" xfId="217" xr:uid="{27D0D146-0C5A-4E27-AA1D-76B667C39FB0}"/>
    <cellStyle name="40% - Accent4 2 5" xfId="218" xr:uid="{FAA497E6-3192-4207-8127-48338BA833DD}"/>
    <cellStyle name="40% - Accent4 3" xfId="219" xr:uid="{0081E52E-B15C-43E7-A052-AE2E443F1407}"/>
    <cellStyle name="40% - Accent4 3 2" xfId="220" xr:uid="{3A769158-D172-4ECB-9429-3C03A220371F}"/>
    <cellStyle name="40% - Accent4 4" xfId="221" xr:uid="{2CE428E9-CC46-4955-A568-397A66A2010D}"/>
    <cellStyle name="40% - Accent5" xfId="222" builtinId="47" customBuiltin="1"/>
    <cellStyle name="40% - Accent5 2" xfId="223" xr:uid="{D85CE838-45D3-4AF6-B6D0-70CF17D35CC5}"/>
    <cellStyle name="40% - Accent5 2 2" xfId="224" xr:uid="{BE8B062A-446F-428A-8A34-351523DF9BD4}"/>
    <cellStyle name="40% - Accent5 2 2 2" xfId="225" xr:uid="{B8096D7F-9653-48E5-8B2E-55D059831FDB}"/>
    <cellStyle name="40% - Accent5 2 2 2 2" xfId="226" xr:uid="{57DC4491-C11F-4748-A64A-A0C900D63546}"/>
    <cellStyle name="40% - Accent5 2 2 2 2 2" xfId="227" xr:uid="{BD5A9CAD-4383-4EC1-9ACA-AD8E36A28024}"/>
    <cellStyle name="40% - Accent5 2 2 2 3" xfId="228" xr:uid="{3FC7F026-0925-4471-A4DE-6AEFC929A3E6}"/>
    <cellStyle name="40% - Accent5 2 2 3" xfId="229" xr:uid="{247A7901-DDE3-4DF6-B191-D015497D2CEC}"/>
    <cellStyle name="40% - Accent5 2 2 3 2" xfId="230" xr:uid="{582F7E1C-6813-4844-BCFA-48051211A366}"/>
    <cellStyle name="40% - Accent5 2 2 4" xfId="231" xr:uid="{A5C663C2-07EF-4CD7-A559-A544CB14F42B}"/>
    <cellStyle name="40% - Accent5 2 2 5" xfId="232" xr:uid="{CC5A6219-4B12-4925-A6CA-86A79AF7CCE8}"/>
    <cellStyle name="40% - Accent5 2 3" xfId="233" xr:uid="{0DDE4376-A03E-45C4-A979-275EEE3B6152}"/>
    <cellStyle name="40% - Accent5 2 3 2" xfId="234" xr:uid="{1CA4A2EF-CE82-4416-963A-F25CF7C83855}"/>
    <cellStyle name="40% - Accent5 2 3 2 2" xfId="235" xr:uid="{0B1C9899-B432-4CD2-B6D1-74D3AFC93855}"/>
    <cellStyle name="40% - Accent5 2 3 3" xfId="236" xr:uid="{DE8999BB-E412-42FA-AF88-07C9C2E3B0CF}"/>
    <cellStyle name="40% - Accent5 2 4" xfId="237" xr:uid="{04BA2835-E930-4823-89EB-77068EFADC82}"/>
    <cellStyle name="40% - Accent5 2 4 2" xfId="238" xr:uid="{54C2E073-7A76-4B4B-98CE-14143C195C25}"/>
    <cellStyle name="40% - Accent5 2 5" xfId="239" xr:uid="{58F55BD5-201E-48B7-B2B4-CD4CB219AA6B}"/>
    <cellStyle name="40% - Accent5 3" xfId="240" xr:uid="{FA7A4B27-8E7A-4DED-BD61-1F711D02E577}"/>
    <cellStyle name="40% - Accent5 3 2" xfId="241" xr:uid="{5F97A7E1-126C-490E-A96B-A341BDBCED00}"/>
    <cellStyle name="40% - Accent5 4" xfId="242" xr:uid="{EE7A293A-26AD-4761-B443-28CF01F03973}"/>
    <cellStyle name="40% - Accent6" xfId="243" builtinId="51" customBuiltin="1"/>
    <cellStyle name="40% - Accent6 2" xfId="244" xr:uid="{3E8D8043-C2E4-4F2F-AEAF-CC4492166F28}"/>
    <cellStyle name="40% - Accent6 2 2" xfId="245" xr:uid="{B4D9B78B-EBFD-4744-8322-620E1D164526}"/>
    <cellStyle name="40% - Accent6 2 2 2" xfId="246" xr:uid="{FD2BC995-4C46-49B5-A2F5-E7C7736FA1E7}"/>
    <cellStyle name="40% - Accent6 2 2 2 2" xfId="247" xr:uid="{B5874B8B-CB88-4BD7-8C8C-6570DD8566E9}"/>
    <cellStyle name="40% - Accent6 2 2 2 2 2" xfId="248" xr:uid="{0FC96B8F-8B84-4854-9620-1946338DCD77}"/>
    <cellStyle name="40% - Accent6 2 2 2 3" xfId="249" xr:uid="{43E1A0F5-D5BA-4CD1-804C-445A50378049}"/>
    <cellStyle name="40% - Accent6 2 2 3" xfId="250" xr:uid="{7FE74E53-9858-4177-B4A1-121F95A19F0A}"/>
    <cellStyle name="40% - Accent6 2 2 3 2" xfId="251" xr:uid="{62022DFA-970F-4B60-8787-F9C780EBDDBE}"/>
    <cellStyle name="40% - Accent6 2 2 4" xfId="252" xr:uid="{21436B9D-3916-40E1-8232-E395C9456C62}"/>
    <cellStyle name="40% - Accent6 2 2 5" xfId="253" xr:uid="{9C5E569F-6973-41C2-BD9D-43EE4EC51F3C}"/>
    <cellStyle name="40% - Accent6 2 3" xfId="254" xr:uid="{44C8CC68-CD6C-4269-B5E7-3AFE7B6AB16F}"/>
    <cellStyle name="40% - Accent6 2 3 2" xfId="255" xr:uid="{8F171E9F-0836-4F01-A001-559F1352810B}"/>
    <cellStyle name="40% - Accent6 2 3 2 2" xfId="256" xr:uid="{B7356764-B2E0-47D1-831A-EC175095FDCF}"/>
    <cellStyle name="40% - Accent6 2 3 3" xfId="257" xr:uid="{BA6ACA9C-8B23-4A27-B087-751BBD66B5A3}"/>
    <cellStyle name="40% - Accent6 2 4" xfId="258" xr:uid="{6145DBA0-E54F-4332-8F53-9B74B55A1466}"/>
    <cellStyle name="40% - Accent6 2 4 2" xfId="259" xr:uid="{7C136AA5-DC0D-4E44-80E6-B979E2DC984F}"/>
    <cellStyle name="40% - Accent6 2 5" xfId="260" xr:uid="{FA9B90F6-EA2E-402F-8290-C73E3F0832C8}"/>
    <cellStyle name="40% - Accent6 3" xfId="261" xr:uid="{3B7A2F7F-E5F3-483E-B8BD-863319638A8D}"/>
    <cellStyle name="40% - Accent6 3 2" xfId="262" xr:uid="{B741EDE8-E514-4652-814B-E0A5ED99B898}"/>
    <cellStyle name="40% - Accent6 4" xfId="263" xr:uid="{09B35C0D-CBD5-42B1-9D40-B5F31AA92020}"/>
    <cellStyle name="60% - Accent1" xfId="264" builtinId="32" customBuiltin="1"/>
    <cellStyle name="60% - Accent1 2" xfId="265" xr:uid="{E97376C3-EA06-4799-9D5F-D84BC2E18230}"/>
    <cellStyle name="60% - Accent1 3" xfId="266" xr:uid="{AFE5D78A-97C4-4D3A-8317-035BF07D7395}"/>
    <cellStyle name="60% - Accent1 3 2" xfId="267" xr:uid="{6BA6BF8E-9924-462A-8124-5D25BD6246B1}"/>
    <cellStyle name="60% - Accent1 4" xfId="268" xr:uid="{122B29BD-D458-40DD-BCD7-DFA62465ECD6}"/>
    <cellStyle name="60% - Accent2" xfId="269" builtinId="36" customBuiltin="1"/>
    <cellStyle name="60% - Accent2 2" xfId="270" xr:uid="{D768F84C-E1AF-4063-97DC-450FCE230308}"/>
    <cellStyle name="60% - Accent2 3" xfId="271" xr:uid="{8E4040E0-A1B1-430C-8DAF-53BA43E40321}"/>
    <cellStyle name="60% - Accent2 3 2" xfId="272" xr:uid="{033C72E3-DD64-434F-A72B-079179D2F07B}"/>
    <cellStyle name="60% - Accent2 4" xfId="273" xr:uid="{C4FD5325-E80B-4FCA-8628-811FCAC3425C}"/>
    <cellStyle name="60% - Accent3" xfId="274" builtinId="40" customBuiltin="1"/>
    <cellStyle name="60% - Accent3 2" xfId="275" xr:uid="{860278BD-3AA7-4E25-BA73-C5192FF33E96}"/>
    <cellStyle name="60% - Accent3 2 2" xfId="276" xr:uid="{D45562A4-5203-40B3-A038-D9DCC2494BB5}"/>
    <cellStyle name="60% - Accent3 3" xfId="277" xr:uid="{EB461B94-2BEF-4551-A44F-169586D329DE}"/>
    <cellStyle name="60% - Accent3 3 2" xfId="278" xr:uid="{2A5247ED-827B-44DA-9654-D18527DA95B1}"/>
    <cellStyle name="60% - Accent3 4" xfId="279" xr:uid="{8B9AE12F-8D0E-434B-961A-956B546216BC}"/>
    <cellStyle name="60% - Accent4" xfId="280" builtinId="44" customBuiltin="1"/>
    <cellStyle name="60% - Accent4 2" xfId="281" xr:uid="{76311388-9AD1-4D57-8E32-1987303F9C16}"/>
    <cellStyle name="60% - Accent4 2 2" xfId="282" xr:uid="{969F8B89-A5FF-4C6C-A9DA-7D44B5668082}"/>
    <cellStyle name="60% - Accent4 3" xfId="283" xr:uid="{63C191C5-DFDB-4CBC-94AE-3122F791D83E}"/>
    <cellStyle name="60% - Accent4 3 2" xfId="284" xr:uid="{5B2CB234-2D7D-45D0-A15E-E6917EBF9C0F}"/>
    <cellStyle name="60% - Accent4 4" xfId="285" xr:uid="{374063F4-187F-49FD-B74D-E3B9C59AF0F7}"/>
    <cellStyle name="60% - Accent5" xfId="286" builtinId="48" customBuiltin="1"/>
    <cellStyle name="60% - Accent5 2" xfId="287" xr:uid="{9B215846-13B8-4EC9-BAC4-D8BA06433A2A}"/>
    <cellStyle name="60% - Accent5 3" xfId="288" xr:uid="{78389409-7F2A-4071-8FC4-B844E0C48901}"/>
    <cellStyle name="60% - Accent5 3 2" xfId="289" xr:uid="{AC2BF35D-666E-4A33-A191-90385E8CC300}"/>
    <cellStyle name="60% - Accent5 4" xfId="290" xr:uid="{7B543158-3510-4CA2-B5DA-DDFA0BA47EA7}"/>
    <cellStyle name="60% - Accent6" xfId="291" builtinId="52" customBuiltin="1"/>
    <cellStyle name="60% - Accent6 2" xfId="292" xr:uid="{5EE0CE1F-CE3A-442F-9DFD-51DC15EF7CEB}"/>
    <cellStyle name="60% - Accent6 2 2" xfId="293" xr:uid="{CCD1AA28-9F67-4B8C-8988-19126BE61A0E}"/>
    <cellStyle name="60% - Accent6 3" xfId="294" xr:uid="{F1C5BFAB-C2E8-4F3E-B60D-5BAEE8C90052}"/>
    <cellStyle name="60% - Accent6 3 2" xfId="295" xr:uid="{BCA45E31-03D4-48FB-B733-2F8C484AD0FE}"/>
    <cellStyle name="60% - Accent6 4" xfId="296" xr:uid="{04312294-191C-4E05-A426-834975433D21}"/>
    <cellStyle name="Accent1" xfId="297" builtinId="29" customBuiltin="1"/>
    <cellStyle name="Accent1 2" xfId="298" xr:uid="{FD95C704-91DA-4856-AE8E-E1E65BA23290}"/>
    <cellStyle name="Accent1 3" xfId="299" xr:uid="{0A197C6E-C1CB-4CEF-9D96-7A054975E10F}"/>
    <cellStyle name="Accent1 3 2" xfId="300" xr:uid="{DFCB0A82-31F3-4FCB-B1AE-799F6CACB8F3}"/>
    <cellStyle name="Accent1 4" xfId="301" xr:uid="{C33F91A5-109E-40EB-93A3-73624EAD53B7}"/>
    <cellStyle name="Accent2" xfId="302" builtinId="33" customBuiltin="1"/>
    <cellStyle name="Accent2 2" xfId="303" xr:uid="{4B6AC5AF-FB1C-4332-AF27-3B4542DB814C}"/>
    <cellStyle name="Accent2 3" xfId="304" xr:uid="{6385D135-162C-45D7-842B-D8CEDDB5EE33}"/>
    <cellStyle name="Accent2 3 2" xfId="305" xr:uid="{398AF96D-C3F1-4D62-AA97-45E560B9466C}"/>
    <cellStyle name="Accent2 4" xfId="306" xr:uid="{6C919C87-0669-4245-9832-0A4052477E6F}"/>
    <cellStyle name="Accent3" xfId="307" builtinId="37" customBuiltin="1"/>
    <cellStyle name="Accent3 2" xfId="308" xr:uid="{552A4931-25B7-43F9-880A-998F5D142DF0}"/>
    <cellStyle name="Accent3 3" xfId="309" xr:uid="{1A014C40-A7F4-4692-806F-E4E210A68888}"/>
    <cellStyle name="Accent3 3 2" xfId="310" xr:uid="{F29766AA-26F6-4852-946A-375554A0F47E}"/>
    <cellStyle name="Accent3 4" xfId="311" xr:uid="{8D1511BE-C590-4D0E-B9DE-20422EABFF60}"/>
    <cellStyle name="Accent4" xfId="312" builtinId="41" customBuiltin="1"/>
    <cellStyle name="Accent4 2" xfId="313" xr:uid="{4E95F843-CBF9-4EDA-9468-77971B0415DC}"/>
    <cellStyle name="Accent4 3" xfId="314" xr:uid="{EAD571A2-403B-4D51-A2E5-2F0063E92F9A}"/>
    <cellStyle name="Accent4 3 2" xfId="315" xr:uid="{FE62AE49-43ED-4EDF-B91C-47F9474D04EA}"/>
    <cellStyle name="Accent4 4" xfId="316" xr:uid="{8290E58A-5294-4EF7-8FC6-1EB1BC20AB6A}"/>
    <cellStyle name="Accent5" xfId="317" builtinId="45" customBuiltin="1"/>
    <cellStyle name="Accent5 2" xfId="318" xr:uid="{7E3F2FD7-D53F-4A67-9109-2A283F54608D}"/>
    <cellStyle name="Accent5 3" xfId="319" xr:uid="{AF48E1DB-D7E1-4CE2-8D2A-DBF2142B1A71}"/>
    <cellStyle name="Accent5 3 2" xfId="320" xr:uid="{E63FC795-481C-4D15-AE75-9539F0E8DA0F}"/>
    <cellStyle name="Accent5 4" xfId="321" xr:uid="{D09BFC44-B958-4B68-83AF-37FB6933C954}"/>
    <cellStyle name="Accent6" xfId="322" builtinId="49" customBuiltin="1"/>
    <cellStyle name="Accent6 2" xfId="323" xr:uid="{26788FEE-B700-4F91-A204-9B28C2D855C3}"/>
    <cellStyle name="Accent6 3" xfId="324" xr:uid="{AE844B6E-95E8-4638-ABFF-1FA509F27C7F}"/>
    <cellStyle name="Accent6 3 2" xfId="325" xr:uid="{4F17461F-D6E7-4F84-905E-43EE53816283}"/>
    <cellStyle name="Accent6 4" xfId="326" xr:uid="{1F2BC332-9DD9-4ACE-99BA-477AA0B9480C}"/>
    <cellStyle name="Bad" xfId="327" builtinId="27" customBuiltin="1"/>
    <cellStyle name="Bad 2" xfId="328" xr:uid="{EFFE5C47-1F23-4379-AEE5-2F22122DE2B7}"/>
    <cellStyle name="Bad 3" xfId="329" xr:uid="{807A6309-1F79-4391-87A2-E04FF205CDBE}"/>
    <cellStyle name="Bad 3 2" xfId="330" xr:uid="{8DA5DD94-9A08-4DF2-A73F-E0A41F58D680}"/>
    <cellStyle name="Bad 4" xfId="331" xr:uid="{3CF2BCC2-44DF-4291-B395-A2586F8CF715}"/>
    <cellStyle name="Calculation" xfId="332" builtinId="22" customBuiltin="1"/>
    <cellStyle name="Calculation 2" xfId="333" xr:uid="{F8BF8F8A-DA73-4CC1-9AD6-C7A7C98D163D}"/>
    <cellStyle name="Calculation 3" xfId="334" xr:uid="{46CD2E1B-E2B3-4902-B9EF-AB32CD8BB5AC}"/>
    <cellStyle name="Calculation 3 2" xfId="335" xr:uid="{886A0E88-1ADB-419B-96F1-B93EAA535425}"/>
    <cellStyle name="Calculation 4" xfId="336" xr:uid="{ABE374AB-872B-4A7E-B45B-4059B1DC2F85}"/>
    <cellStyle name="Check Cell" xfId="337" builtinId="23" customBuiltin="1"/>
    <cellStyle name="Check Cell 2" xfId="338" xr:uid="{24B0A28D-12F9-44E7-A13D-CCDBACB864F9}"/>
    <cellStyle name="Check Cell 3" xfId="339" xr:uid="{E7C95857-8AA6-4F33-9A85-FBF9C67CE6D5}"/>
    <cellStyle name="Check Cell 3 2" xfId="340" xr:uid="{753B99D5-8016-4F10-B256-4716C8AE2129}"/>
    <cellStyle name="Check Cell 4" xfId="341" xr:uid="{71845594-9F83-4AB5-B728-5F5F3BB8FA07}"/>
    <cellStyle name="Comma 2" xfId="342" xr:uid="{FF167CA9-4DA4-4060-BB3F-679D3887B781}"/>
    <cellStyle name="Comma 2 2" xfId="343" xr:uid="{257716E5-4420-49D5-B247-36445F90B38C}"/>
    <cellStyle name="Comma 2 3" xfId="344" xr:uid="{C0E6FC3B-CACB-4A3E-8BD7-89D7AD8BD8CE}"/>
    <cellStyle name="Explanatory Text" xfId="345" builtinId="53" customBuiltin="1"/>
    <cellStyle name="Explanatory Text 2" xfId="346" xr:uid="{EF1A5FED-876F-4BEF-BF41-DBCDB99F50AE}"/>
    <cellStyle name="Explanatory Text 3" xfId="347" xr:uid="{7FD4F266-57CA-47EE-B485-1805B3C52BA0}"/>
    <cellStyle name="Explanatory Text 3 2" xfId="348" xr:uid="{D7CBC757-DA16-47AE-95F7-D22389944CB6}"/>
    <cellStyle name="Explanatory Text 4" xfId="349" xr:uid="{79D40535-4CD6-4CB1-9B29-B583E5417D9A}"/>
    <cellStyle name="Good" xfId="350" builtinId="26" customBuiltin="1"/>
    <cellStyle name="Good 2" xfId="351" xr:uid="{B3C2650F-0424-41E5-8997-1083FEBA9CF2}"/>
    <cellStyle name="Good 3" xfId="352" xr:uid="{13C21755-FB47-417B-83C8-1FD256B14720}"/>
    <cellStyle name="Good 3 2" xfId="353" xr:uid="{18A61883-3625-4A17-BCBB-E7C4785526CD}"/>
    <cellStyle name="Good 4" xfId="354" xr:uid="{3F672D84-0C71-497A-9B25-B141749FD056}"/>
    <cellStyle name="Heading 1" xfId="355" builtinId="16" customBuiltin="1"/>
    <cellStyle name="Heading 1 2" xfId="356" xr:uid="{5CA94FCF-C31D-427F-9973-A5DCBAC216F5}"/>
    <cellStyle name="Heading 1 3" xfId="357" xr:uid="{55D20B78-4BA9-40B9-BB34-C4760227B69C}"/>
    <cellStyle name="Heading 1 3 2" xfId="358" xr:uid="{D4CD73B2-0957-4C1E-A01B-A7A394C9FCF6}"/>
    <cellStyle name="Heading 1 4" xfId="359" xr:uid="{10820DCB-73C7-4F4C-A805-E5CF179C6C36}"/>
    <cellStyle name="Heading 2" xfId="360" builtinId="17" customBuiltin="1"/>
    <cellStyle name="Heading 2 2" xfId="361" xr:uid="{324DBC68-9D71-4ACB-A325-D5B7515837AC}"/>
    <cellStyle name="Heading 2 3" xfId="362" xr:uid="{79166B24-77EC-4481-AF09-D0DBA763B588}"/>
    <cellStyle name="Heading 2 3 2" xfId="363" xr:uid="{2E4DAFA1-6B5D-4B83-8816-0D8B7D40D6AF}"/>
    <cellStyle name="Heading 2 4" xfId="364" xr:uid="{3B3C9879-4B08-49D9-9C32-A72B0B60E59E}"/>
    <cellStyle name="Heading 3" xfId="365" builtinId="18" customBuiltin="1"/>
    <cellStyle name="Heading 3 2" xfId="366" xr:uid="{A9CAD2E2-DAFF-4D8A-9367-A80D48921283}"/>
    <cellStyle name="Heading 3 3" xfId="367" xr:uid="{8A958AD4-20BE-4ECD-99FB-8AFAE8D8F916}"/>
    <cellStyle name="Heading 3 3 2" xfId="368" xr:uid="{3D1581AC-C183-4C66-97A6-C551F67CAD94}"/>
    <cellStyle name="Heading 3 4" xfId="369" xr:uid="{31D5F4DA-2501-4CF5-81DA-90A1525D27A4}"/>
    <cellStyle name="Heading 4" xfId="370" builtinId="19" customBuiltin="1"/>
    <cellStyle name="Heading 4 2" xfId="371" xr:uid="{8A49E4D3-F536-4FA8-8C60-8C6A63F55A23}"/>
    <cellStyle name="Heading 4 3" xfId="372" xr:uid="{2BAC190B-890C-484E-B92A-D3A0CDFAA006}"/>
    <cellStyle name="Heading 4 3 2" xfId="373" xr:uid="{231ABE5E-559F-4995-9505-5BF08BA04600}"/>
    <cellStyle name="Heading 4 4" xfId="374" xr:uid="{4FFB3907-F606-4D3B-B4F9-09CB820A406A}"/>
    <cellStyle name="Hyperlink" xfId="375" builtinId="8"/>
    <cellStyle name="Hyperlink 2" xfId="376" xr:uid="{3762491A-EEBE-48D9-8608-C25C0B08F3FA}"/>
    <cellStyle name="Input" xfId="377" builtinId="20" customBuiltin="1"/>
    <cellStyle name="Input 2" xfId="378" xr:uid="{9DD43B06-8DC5-4B40-888D-31EE733CA845}"/>
    <cellStyle name="Input 3" xfId="379" xr:uid="{E7DFAFA1-A682-4973-AF17-7840073B5819}"/>
    <cellStyle name="Input 3 2" xfId="380" xr:uid="{4BB5CB93-7C41-4C3F-B469-20E65B4D27CF}"/>
    <cellStyle name="Input 4" xfId="381" xr:uid="{737BF3B8-5E01-43ED-8504-5178F7181FB6}"/>
    <cellStyle name="Linked Cell" xfId="382" builtinId="24" customBuiltin="1"/>
    <cellStyle name="Linked Cell 2" xfId="383" xr:uid="{72C9C6F1-62B6-410C-A3ED-CB751CAFB667}"/>
    <cellStyle name="Linked Cell 3" xfId="384" xr:uid="{25282565-55DD-45E2-8505-CE628C525F96}"/>
    <cellStyle name="Linked Cell 3 2" xfId="385" xr:uid="{CF98B937-E582-40EF-AEFC-C770E558C06A}"/>
    <cellStyle name="Linked Cell 4" xfId="386" xr:uid="{1D57F2EC-B901-4522-9528-3BE5F85EC9BA}"/>
    <cellStyle name="Neutral" xfId="387" builtinId="28" customBuiltin="1"/>
    <cellStyle name="Neutral 2" xfId="388" xr:uid="{633E3A42-BD13-44DA-8184-84B6C219189B}"/>
    <cellStyle name="Neutral 3" xfId="389" xr:uid="{89D289B2-C170-43BA-A2D4-9442CF2A0955}"/>
    <cellStyle name="Neutral 3 2" xfId="390" xr:uid="{654605B4-4CE0-46E6-81C1-676F6C63F3EB}"/>
    <cellStyle name="Neutral 4" xfId="391" xr:uid="{B31A44AA-5674-47E0-AA92-0A2631F6DFCB}"/>
    <cellStyle name="Normal" xfId="0" builtinId="0"/>
    <cellStyle name="Normal 2" xfId="392" xr:uid="{930AF6B7-1FCF-4731-A29F-BC815B3A2D4D}"/>
    <cellStyle name="Normal 2 2" xfId="393" xr:uid="{27F1C49D-91DD-42A7-B855-4F00B0AFB614}"/>
    <cellStyle name="Normal 2 3" xfId="394" xr:uid="{4AF440DB-0669-4710-8CB7-59B2B727E174}"/>
    <cellStyle name="Normal 2 3 2" xfId="395" xr:uid="{FC32FE3B-87CA-4E87-A301-DD4D370053D9}"/>
    <cellStyle name="Normal 2 3 2 2" xfId="396" xr:uid="{DE7D6292-8AA3-424A-8D2B-493E0FF59CEF}"/>
    <cellStyle name="Normal 2 3 2 2 2" xfId="397" xr:uid="{7E0A3E1C-AF42-45E7-91B5-C5CDF51EC919}"/>
    <cellStyle name="Normal 2 3 2 3" xfId="398" xr:uid="{5B2BCA65-D422-44D8-9D02-B9F8A8760C9D}"/>
    <cellStyle name="Normal 2 3 3" xfId="399" xr:uid="{D9E019B1-65DA-4A50-BC7C-5164E817B376}"/>
    <cellStyle name="Normal 2 3 3 2" xfId="400" xr:uid="{BC872C30-AD2B-444B-8E98-2C812D50ECA5}"/>
    <cellStyle name="Normal 2 3 3 3" xfId="401" xr:uid="{A57A8BD4-A0A2-4341-A247-887F1AC88A5E}"/>
    <cellStyle name="Normal 2 3 4" xfId="402" xr:uid="{405052C9-50CA-460C-85C6-7110C8E2C35E}"/>
    <cellStyle name="Normal 2 3 5" xfId="403" xr:uid="{F13FB98B-B159-4D08-A4A5-FCE06DB875A9}"/>
    <cellStyle name="Normal 2 4" xfId="404" xr:uid="{26AF39FF-EC02-4677-944D-B3D7B4C26C57}"/>
    <cellStyle name="Normal 2 4 2" xfId="405" xr:uid="{BCD935AA-3CFD-4645-8B8E-55729E68A401}"/>
    <cellStyle name="Normal 2 4 2 2" xfId="406" xr:uid="{32E633C5-04D3-44F8-9B66-B4F68C57C159}"/>
    <cellStyle name="Normal 2 4 3" xfId="407" xr:uid="{51B9934B-08F6-4405-A5C4-0C255C31BCEB}"/>
    <cellStyle name="Normal 2 5" xfId="408" xr:uid="{FD4D45DE-08D2-486F-8B13-DC01FDDBFA02}"/>
    <cellStyle name="Normal 2 5 2" xfId="409" xr:uid="{9E51ABC3-9B28-4352-8BFF-4E963E6B134F}"/>
    <cellStyle name="Normal 2 6" xfId="410" xr:uid="{0102F927-D184-4636-A988-CB31F64C105A}"/>
    <cellStyle name="Normal 3" xfId="411" xr:uid="{880BED1D-345D-4907-93A1-490EF1AEA5CB}"/>
    <cellStyle name="Normal 3 2" xfId="412" xr:uid="{6D6ABE22-5D2F-4B5D-AA41-659314E7779A}"/>
    <cellStyle name="Normal 4" xfId="413" xr:uid="{3B38780E-FB98-4557-A497-27B13FD2717E}"/>
    <cellStyle name="Normal 4 2" xfId="414" xr:uid="{3C3B5EF0-5080-47F9-927C-679F1A5E9879}"/>
    <cellStyle name="Normal 4 2 2" xfId="415" xr:uid="{0CE0D6E1-2190-4F96-946F-AD8DCBB7A10A}"/>
    <cellStyle name="Normal 4 2 3" xfId="416" xr:uid="{65FC0DC0-3379-47E9-8689-FAC00EA65703}"/>
    <cellStyle name="Normal 4 2 4" xfId="417" xr:uid="{11E2828F-FDBB-4389-935E-5A4E6240F594}"/>
    <cellStyle name="Normal 4 3" xfId="418" xr:uid="{8CCEF079-A6BC-4745-9CBC-4B506E9E617E}"/>
    <cellStyle name="Normal 5" xfId="419" xr:uid="{561AD252-B2D7-4622-9C19-5A40C48EACEE}"/>
    <cellStyle name="Normal 5 2" xfId="420" xr:uid="{CEE7D727-DD69-4234-893B-478AD7E3B779}"/>
    <cellStyle name="Normal 6" xfId="421" xr:uid="{CA045F93-6660-436B-A4DD-16E54CC1A0BC}"/>
    <cellStyle name="Normal 7" xfId="422" xr:uid="{7BFE5DCC-B5B3-4E55-A20D-B7B197EF770D}"/>
    <cellStyle name="Note" xfId="423" builtinId="10" customBuiltin="1"/>
    <cellStyle name="Note 2" xfId="424" xr:uid="{7E21B299-5E21-40A4-A0A1-C052BC64369D}"/>
    <cellStyle name="Note 2 2" xfId="425" xr:uid="{AC9102AC-09CE-470C-967A-02D084167C40}"/>
    <cellStyle name="Note 2 2 2" xfId="426" xr:uid="{954B5B5F-61D7-49FD-A1C1-041327D4F1D9}"/>
    <cellStyle name="Note 2 2 2 2" xfId="427" xr:uid="{D41F4A62-3ADE-48CD-A772-031958E91393}"/>
    <cellStyle name="Note 2 2 2 2 2" xfId="428" xr:uid="{6448A100-CEF9-4613-9A4B-8A8AB54FC018}"/>
    <cellStyle name="Note 2 2 2 3" xfId="429" xr:uid="{495B3CC7-F43B-42EB-9BD0-10838EF6468B}"/>
    <cellStyle name="Note 2 2 3" xfId="430" xr:uid="{8D863124-6A7F-417C-B545-F1CF7685C55A}"/>
    <cellStyle name="Note 2 2 3 2" xfId="431" xr:uid="{BF14F6A6-8AC4-450A-AAD3-BF1401594481}"/>
    <cellStyle name="Note 2 2 4" xfId="432" xr:uid="{4229FC7B-4720-4C6E-B631-CBB36171E221}"/>
    <cellStyle name="Note 2 2 5" xfId="433" xr:uid="{FD13EEF1-B5E1-406B-ADC9-8D958FF75841}"/>
    <cellStyle name="Note 2 3" xfId="434" xr:uid="{9CFC9370-6FA8-46D9-9574-22E8DD7051FC}"/>
    <cellStyle name="Note 2 3 2" xfId="435" xr:uid="{7888DD32-40E8-4155-A6A9-C85ABB858E58}"/>
    <cellStyle name="Note 2 3 2 2" xfId="436" xr:uid="{553B7A7F-DD77-4C40-A02A-F1E66D2E5911}"/>
    <cellStyle name="Note 2 3 3" xfId="437" xr:uid="{BE43CC74-0ACA-48F8-BA2D-D136D2916BCD}"/>
    <cellStyle name="Note 2 4" xfId="438" xr:uid="{3D4271A1-A8FC-4C18-B69F-1C566597CAB8}"/>
    <cellStyle name="Note 2 4 2" xfId="439" xr:uid="{E3183622-F844-4E5F-9563-9E74BB1A4688}"/>
    <cellStyle name="Note 2 5" xfId="440" xr:uid="{2E024AEE-859B-484D-A01F-F2249A36714A}"/>
    <cellStyle name="Note 3" xfId="441" xr:uid="{4C780D4F-E62D-4B32-8E8D-1980910C2B13}"/>
    <cellStyle name="Output" xfId="442" builtinId="21" customBuiltin="1"/>
    <cellStyle name="Output 2" xfId="443" xr:uid="{FBE3A73C-1D82-4240-B5A2-2587E8BD1374}"/>
    <cellStyle name="Output 3" xfId="444" xr:uid="{59CAFA7C-32F2-45A6-B55A-418ACF4C2251}"/>
    <cellStyle name="Output 3 2" xfId="445" xr:uid="{69627033-5B85-47FB-8E38-573A81E640AA}"/>
    <cellStyle name="Output 4" xfId="446" xr:uid="{D3FAAEF8-A6B2-41F4-AD8B-B81E43807A27}"/>
    <cellStyle name="Title" xfId="447" builtinId="15" customBuiltin="1"/>
    <cellStyle name="Title 2" xfId="448" xr:uid="{603035AF-BE6D-4DBD-9CFE-815109F635AE}"/>
    <cellStyle name="Total" xfId="449" builtinId="25" customBuiltin="1"/>
    <cellStyle name="Total 2" xfId="450" xr:uid="{587E7534-9AB6-48E7-98A0-4DF738E54746}"/>
    <cellStyle name="Total 3" xfId="451" xr:uid="{37FE87C4-7D77-4CE0-933B-5D836576A658}"/>
    <cellStyle name="Total 3 2" xfId="452" xr:uid="{FD776A68-7EF3-485A-AC00-EF910DC29621}"/>
    <cellStyle name="Total 4" xfId="453" xr:uid="{E3E4AD07-5333-492F-8260-EE12BD9F1B9B}"/>
    <cellStyle name="Warning Text" xfId="454" builtinId="11" customBuiltin="1"/>
    <cellStyle name="Warning Text 2" xfId="455" xr:uid="{719F59B5-5E8C-4A05-BDED-B784193012AA}"/>
    <cellStyle name="Warning Text 3" xfId="456" xr:uid="{8F1A3949-E52E-4CD9-88C8-03692519063D}"/>
    <cellStyle name="Warning Text 3 2" xfId="457" xr:uid="{8E63D0C4-D1A9-4A37-AEA5-2FE75C3B7B02}"/>
    <cellStyle name="Warning Text 4" xfId="458" xr:uid="{F566BC7D-230E-4820-AF32-C26B7518D57F}"/>
  </cellStyles>
  <dxfs count="2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676A9EC2-D2EF-4FB2-A289-77DE4869E285}">
      <tableStyleElement type="wholeTable" dxfId="27"/>
      <tableStyleElement type="headerRow" dxfId="26"/>
    </tableStyle>
    <tableStyle name="ClosureRpt 2" pivot="0" table="0" count="2" xr9:uid="{0216E2A3-3F9A-43B0-BD99-C4B7E1222F15}">
      <tableStyleElement type="wholeTable" dxfId="25"/>
      <tableStyleElement type="headerRow" dxfId="24"/>
    </tableStyle>
    <tableStyle name="ClosureRpt 3" pivot="0" table="0" count="2" xr9:uid="{DE748C4B-F6FC-49C0-97AB-AD3DF5C8C6B7}">
      <tableStyleElement type="wholeTable" dxfId="23"/>
      <tableStyleElement type="headerRow" dxfId="22"/>
    </tableStyle>
    <tableStyle name="ClosureRpt 4" pivot="0" table="0" count="2" xr9:uid="{D95B8EE6-B032-48EF-B746-5A29ADB3C860}">
      <tableStyleElement type="wholeTable" dxfId="21"/>
      <tableStyleElement type="headerRow" dxfId="20"/>
    </tableStyle>
    <tableStyle name="ClosureRpt 5" pivot="0" table="0" count="2" xr9:uid="{765FF80B-083E-40C3-92B3-FFFEC5338F9A}">
      <tableStyleElement type="wholeTable" dxfId="19"/>
      <tableStyleElement type="headerRow" dxfId="18"/>
    </tableStyle>
    <tableStyle name="ClosureRpt 6" pivot="0" table="0" count="2" xr9:uid="{44077D15-4CDB-4B2B-A844-EEAF3A1FB40D}">
      <tableStyleElement type="wholeTable" dxfId="17"/>
      <tableStyleElement type="headerRow" dxfId="16"/>
    </tableStyle>
    <tableStyle name="ClosureRpt 7" pivot="0" table="0" count="2" xr9:uid="{15DC48C4-5D31-4EE5-AB6C-CCF13B7625B7}">
      <tableStyleElement type="wholeTable" dxfId="15"/>
      <tableStyleElement type="headerRow"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1943100</xdr:colOff>
      <xdr:row>0</xdr:row>
      <xdr:rowOff>114300</xdr:rowOff>
    </xdr:from>
    <xdr:to>
      <xdr:col>5</xdr:col>
      <xdr:colOff>464820</xdr:colOff>
      <xdr:row>1</xdr:row>
      <xdr:rowOff>167640</xdr:rowOff>
    </xdr:to>
    <xdr:pic>
      <xdr:nvPicPr>
        <xdr:cNvPr id="1390" name="Picture 1" descr="National Highways Logo">
          <a:extLst>
            <a:ext uri="{FF2B5EF4-FFF2-40B4-BE49-F238E27FC236}">
              <a16:creationId xmlns:a16="http://schemas.microsoft.com/office/drawing/2014/main" id="{4FF1E7CC-B99A-7052-6CE0-508B0E4416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4060" y="114300"/>
          <a:ext cx="14097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171450</xdr:rowOff>
    </xdr:to>
    <xdr:pic>
      <xdr:nvPicPr>
        <xdr:cNvPr id="21293" name="Picture 6">
          <a:extLst>
            <a:ext uri="{FF2B5EF4-FFF2-40B4-BE49-F238E27FC236}">
              <a16:creationId xmlns:a16="http://schemas.microsoft.com/office/drawing/2014/main" id="{DBC14DD7-2299-63B8-8EF9-34D7AD570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141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171450</xdr:rowOff>
    </xdr:to>
    <xdr:pic>
      <xdr:nvPicPr>
        <xdr:cNvPr id="21294" name="Picture 8">
          <a:extLst>
            <a:ext uri="{FF2B5EF4-FFF2-40B4-BE49-F238E27FC236}">
              <a16:creationId xmlns:a16="http://schemas.microsoft.com/office/drawing/2014/main" id="{30A6B80B-D61D-0A4D-D114-8F63BE935D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141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167640</xdr:rowOff>
    </xdr:to>
    <xdr:pic>
      <xdr:nvPicPr>
        <xdr:cNvPr id="21295" name="Picture 4">
          <a:extLst>
            <a:ext uri="{FF2B5EF4-FFF2-40B4-BE49-F238E27FC236}">
              <a16:creationId xmlns:a16="http://schemas.microsoft.com/office/drawing/2014/main" id="{ED17FAA8-ED24-7198-7099-F92E59684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1412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304800</xdr:rowOff>
    </xdr:to>
    <xdr:pic>
      <xdr:nvPicPr>
        <xdr:cNvPr id="21296" name="Picture 5">
          <a:extLst>
            <a:ext uri="{FF2B5EF4-FFF2-40B4-BE49-F238E27FC236}">
              <a16:creationId xmlns:a16="http://schemas.microsoft.com/office/drawing/2014/main" id="{F6E9597E-1934-F69F-2B70-2D4D3B434C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14120" y="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95250</xdr:rowOff>
    </xdr:to>
    <xdr:pic>
      <xdr:nvPicPr>
        <xdr:cNvPr id="21297" name="Picture 7">
          <a:extLst>
            <a:ext uri="{FF2B5EF4-FFF2-40B4-BE49-F238E27FC236}">
              <a16:creationId xmlns:a16="http://schemas.microsoft.com/office/drawing/2014/main" id="{89D3570D-61BA-4A35-A6CD-C1FF008D74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1412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167640</xdr:rowOff>
    </xdr:to>
    <xdr:pic>
      <xdr:nvPicPr>
        <xdr:cNvPr id="30286" name="Picture 4">
          <a:extLst>
            <a:ext uri="{FF2B5EF4-FFF2-40B4-BE49-F238E27FC236}">
              <a16:creationId xmlns:a16="http://schemas.microsoft.com/office/drawing/2014/main" id="{F7A8451F-6C45-02B6-4932-6F5BB36650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0287" name="Picture 5">
          <a:extLst>
            <a:ext uri="{FF2B5EF4-FFF2-40B4-BE49-F238E27FC236}">
              <a16:creationId xmlns:a16="http://schemas.microsoft.com/office/drawing/2014/main" id="{A09E388B-CD17-AEBE-B88E-AC6F5851D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0288" name="Picture 6">
          <a:extLst>
            <a:ext uri="{FF2B5EF4-FFF2-40B4-BE49-F238E27FC236}">
              <a16:creationId xmlns:a16="http://schemas.microsoft.com/office/drawing/2014/main" id="{E641CF9A-C664-C6EB-B2A3-1A0ACED08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0289" name="Picture 7">
          <a:extLst>
            <a:ext uri="{FF2B5EF4-FFF2-40B4-BE49-F238E27FC236}">
              <a16:creationId xmlns:a16="http://schemas.microsoft.com/office/drawing/2014/main" id="{F9108507-FCA3-2712-93F1-DA1D77182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95250</xdr:rowOff>
    </xdr:to>
    <xdr:pic>
      <xdr:nvPicPr>
        <xdr:cNvPr id="30290" name="Picture 8">
          <a:extLst>
            <a:ext uri="{FF2B5EF4-FFF2-40B4-BE49-F238E27FC236}">
              <a16:creationId xmlns:a16="http://schemas.microsoft.com/office/drawing/2014/main" id="{B334BCBF-ABBE-E5BD-8499-76B1461844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39900" y="0"/>
          <a:ext cx="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0291" name="Picture 9">
          <a:extLst>
            <a:ext uri="{FF2B5EF4-FFF2-40B4-BE49-F238E27FC236}">
              <a16:creationId xmlns:a16="http://schemas.microsoft.com/office/drawing/2014/main" id="{8775E741-900D-4273-CEC2-9C8B5F4165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0292" name="Picture 10">
          <a:extLst>
            <a:ext uri="{FF2B5EF4-FFF2-40B4-BE49-F238E27FC236}">
              <a16:creationId xmlns:a16="http://schemas.microsoft.com/office/drawing/2014/main" id="{01E6BF44-8274-C54F-3A22-1BACE99D55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205740</xdr:rowOff>
    </xdr:to>
    <xdr:pic>
      <xdr:nvPicPr>
        <xdr:cNvPr id="30293" name="Picture 11">
          <a:extLst>
            <a:ext uri="{FF2B5EF4-FFF2-40B4-BE49-F238E27FC236}">
              <a16:creationId xmlns:a16="http://schemas.microsoft.com/office/drawing/2014/main" id="{A330E051-403B-28C0-2A05-4FEC9D5387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320040</xdr:rowOff>
    </xdr:to>
    <xdr:pic>
      <xdr:nvPicPr>
        <xdr:cNvPr id="30294" name="Picture 12">
          <a:extLst>
            <a:ext uri="{FF2B5EF4-FFF2-40B4-BE49-F238E27FC236}">
              <a16:creationId xmlns:a16="http://schemas.microsoft.com/office/drawing/2014/main" id="{DE43A9D2-7AAC-A3ED-0934-5A93C3B78D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0" y="0"/>
          <a:ext cx="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95250</xdr:rowOff>
    </xdr:to>
    <xdr:pic>
      <xdr:nvPicPr>
        <xdr:cNvPr id="30295" name="Picture 13">
          <a:extLst>
            <a:ext uri="{FF2B5EF4-FFF2-40B4-BE49-F238E27FC236}">
              <a16:creationId xmlns:a16="http://schemas.microsoft.com/office/drawing/2014/main" id="{5E86557E-C158-2BFC-A60E-1149F00CB6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39900" y="0"/>
          <a:ext cx="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167640</xdr:rowOff>
    </xdr:to>
    <xdr:pic>
      <xdr:nvPicPr>
        <xdr:cNvPr id="31310" name="Picture 4">
          <a:extLst>
            <a:ext uri="{FF2B5EF4-FFF2-40B4-BE49-F238E27FC236}">
              <a16:creationId xmlns:a16="http://schemas.microsoft.com/office/drawing/2014/main" id="{1EFC02F3-401F-2503-B1B9-FB89CB9BD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1311" name="Picture 5">
          <a:extLst>
            <a:ext uri="{FF2B5EF4-FFF2-40B4-BE49-F238E27FC236}">
              <a16:creationId xmlns:a16="http://schemas.microsoft.com/office/drawing/2014/main" id="{999C2DFB-81EA-B9BD-5925-2FE38B129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1312" name="Picture 6">
          <a:extLst>
            <a:ext uri="{FF2B5EF4-FFF2-40B4-BE49-F238E27FC236}">
              <a16:creationId xmlns:a16="http://schemas.microsoft.com/office/drawing/2014/main" id="{A8B63AF8-E7F1-8F51-3C90-CF0A239BD5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1313" name="Picture 7">
          <a:extLst>
            <a:ext uri="{FF2B5EF4-FFF2-40B4-BE49-F238E27FC236}">
              <a16:creationId xmlns:a16="http://schemas.microsoft.com/office/drawing/2014/main" id="{E79B01D0-1349-A227-B573-F6164E61E2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31314" name="Picture 8">
          <a:extLst>
            <a:ext uri="{FF2B5EF4-FFF2-40B4-BE49-F238E27FC236}">
              <a16:creationId xmlns:a16="http://schemas.microsoft.com/office/drawing/2014/main" id="{75776123-6749-1960-95BC-B9C6B1CFFB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8082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1315" name="Picture 9">
          <a:extLst>
            <a:ext uri="{FF2B5EF4-FFF2-40B4-BE49-F238E27FC236}">
              <a16:creationId xmlns:a16="http://schemas.microsoft.com/office/drawing/2014/main" id="{E444BCB1-1605-099F-5806-C673A3EFFC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1316" name="Picture 10">
          <a:extLst>
            <a:ext uri="{FF2B5EF4-FFF2-40B4-BE49-F238E27FC236}">
              <a16:creationId xmlns:a16="http://schemas.microsoft.com/office/drawing/2014/main" id="{5BCACFC4-38D0-B996-B4ED-F6632629A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1317" name="Picture 11">
          <a:extLst>
            <a:ext uri="{FF2B5EF4-FFF2-40B4-BE49-F238E27FC236}">
              <a16:creationId xmlns:a16="http://schemas.microsoft.com/office/drawing/2014/main" id="{15CD0117-292B-E70E-3E66-2673E0BDB5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1318" name="Picture 12">
          <a:extLst>
            <a:ext uri="{FF2B5EF4-FFF2-40B4-BE49-F238E27FC236}">
              <a16:creationId xmlns:a16="http://schemas.microsoft.com/office/drawing/2014/main" id="{DA299B1D-69B3-D1D7-6525-CEAD31403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082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31319" name="Picture 13">
          <a:extLst>
            <a:ext uri="{FF2B5EF4-FFF2-40B4-BE49-F238E27FC236}">
              <a16:creationId xmlns:a16="http://schemas.microsoft.com/office/drawing/2014/main" id="{4D74D589-F595-B097-7C73-DCC87DA0E4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8082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167640</xdr:rowOff>
    </xdr:to>
    <xdr:pic>
      <xdr:nvPicPr>
        <xdr:cNvPr id="35984" name="Picture 5">
          <a:extLst>
            <a:ext uri="{FF2B5EF4-FFF2-40B4-BE49-F238E27FC236}">
              <a16:creationId xmlns:a16="http://schemas.microsoft.com/office/drawing/2014/main" id="{F672D37F-E7A7-7FEF-C9A1-F98D8C69E7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5985" name="Picture 6">
          <a:extLst>
            <a:ext uri="{FF2B5EF4-FFF2-40B4-BE49-F238E27FC236}">
              <a16:creationId xmlns:a16="http://schemas.microsoft.com/office/drawing/2014/main" id="{4EF3290C-F2CD-8263-38BA-060F48AA6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5986" name="Picture 7">
          <a:extLst>
            <a:ext uri="{FF2B5EF4-FFF2-40B4-BE49-F238E27FC236}">
              <a16:creationId xmlns:a16="http://schemas.microsoft.com/office/drawing/2014/main" id="{E7D8DB57-0024-A046-D24E-B4A2DC53E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5987" name="Picture 8">
          <a:extLst>
            <a:ext uri="{FF2B5EF4-FFF2-40B4-BE49-F238E27FC236}">
              <a16:creationId xmlns:a16="http://schemas.microsoft.com/office/drawing/2014/main" id="{49CEC194-11A5-5B79-8196-571EA7864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35988" name="Picture 9">
          <a:extLst>
            <a:ext uri="{FF2B5EF4-FFF2-40B4-BE49-F238E27FC236}">
              <a16:creationId xmlns:a16="http://schemas.microsoft.com/office/drawing/2014/main" id="{097E1F79-3A07-DA62-4C8A-D7050C7860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627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5989" name="Picture 10">
          <a:extLst>
            <a:ext uri="{FF2B5EF4-FFF2-40B4-BE49-F238E27FC236}">
              <a16:creationId xmlns:a16="http://schemas.microsoft.com/office/drawing/2014/main" id="{B4CE376B-63AA-5E09-0220-B8FD3D8AE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5990" name="Picture 11">
          <a:extLst>
            <a:ext uri="{FF2B5EF4-FFF2-40B4-BE49-F238E27FC236}">
              <a16:creationId xmlns:a16="http://schemas.microsoft.com/office/drawing/2014/main" id="{7D73289C-76F4-7443-153B-FB9ED5A73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5991" name="Picture 12">
          <a:extLst>
            <a:ext uri="{FF2B5EF4-FFF2-40B4-BE49-F238E27FC236}">
              <a16:creationId xmlns:a16="http://schemas.microsoft.com/office/drawing/2014/main" id="{7E2E2ACA-9196-F56C-C77F-8879440150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5992" name="Picture 13">
          <a:extLst>
            <a:ext uri="{FF2B5EF4-FFF2-40B4-BE49-F238E27FC236}">
              <a16:creationId xmlns:a16="http://schemas.microsoft.com/office/drawing/2014/main" id="{3BC7940E-4542-6560-E98A-1F877F0A57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35993" name="Picture 14">
          <a:extLst>
            <a:ext uri="{FF2B5EF4-FFF2-40B4-BE49-F238E27FC236}">
              <a16:creationId xmlns:a16="http://schemas.microsoft.com/office/drawing/2014/main" id="{2F50C08C-9E41-7DE2-E900-EE1D004F48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627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5994" name="Picture 15">
          <a:extLst>
            <a:ext uri="{FF2B5EF4-FFF2-40B4-BE49-F238E27FC236}">
              <a16:creationId xmlns:a16="http://schemas.microsoft.com/office/drawing/2014/main" id="{875EAEED-E473-FC66-8D11-D0581C8EC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5995" name="Picture 16">
          <a:extLst>
            <a:ext uri="{FF2B5EF4-FFF2-40B4-BE49-F238E27FC236}">
              <a16:creationId xmlns:a16="http://schemas.microsoft.com/office/drawing/2014/main" id="{C1FF580E-0E13-05D1-A3D0-D7740415F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5996" name="Picture 17">
          <a:extLst>
            <a:ext uri="{FF2B5EF4-FFF2-40B4-BE49-F238E27FC236}">
              <a16:creationId xmlns:a16="http://schemas.microsoft.com/office/drawing/2014/main" id="{C41D0776-7281-C711-19F7-ACEEFDD86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5997" name="Picture 18">
          <a:extLst>
            <a:ext uri="{FF2B5EF4-FFF2-40B4-BE49-F238E27FC236}">
              <a16:creationId xmlns:a16="http://schemas.microsoft.com/office/drawing/2014/main" id="{CBDBAC18-08A3-773B-E502-BB706184CE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35998" name="Picture 19">
          <a:extLst>
            <a:ext uri="{FF2B5EF4-FFF2-40B4-BE49-F238E27FC236}">
              <a16:creationId xmlns:a16="http://schemas.microsoft.com/office/drawing/2014/main" id="{595D72CA-8605-7E8F-18A1-DC4D64B2D1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627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5999" name="Picture 20">
          <a:extLst>
            <a:ext uri="{FF2B5EF4-FFF2-40B4-BE49-F238E27FC236}">
              <a16:creationId xmlns:a16="http://schemas.microsoft.com/office/drawing/2014/main" id="{2F0F6C54-3C97-C728-E4D6-D6803437B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6000" name="Picture 21">
          <a:extLst>
            <a:ext uri="{FF2B5EF4-FFF2-40B4-BE49-F238E27FC236}">
              <a16:creationId xmlns:a16="http://schemas.microsoft.com/office/drawing/2014/main" id="{23864206-48B2-4518-A2DF-4E88298B44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6001" name="Picture 22">
          <a:extLst>
            <a:ext uri="{FF2B5EF4-FFF2-40B4-BE49-F238E27FC236}">
              <a16:creationId xmlns:a16="http://schemas.microsoft.com/office/drawing/2014/main" id="{29A2DBA3-01F1-A2A4-A093-5FD7C0F7D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6002" name="Picture 23">
          <a:extLst>
            <a:ext uri="{FF2B5EF4-FFF2-40B4-BE49-F238E27FC236}">
              <a16:creationId xmlns:a16="http://schemas.microsoft.com/office/drawing/2014/main" id="{8A1A84D1-0A8D-30C5-6EA7-2E226A3BC8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627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36003" name="Picture 24">
          <a:extLst>
            <a:ext uri="{FF2B5EF4-FFF2-40B4-BE49-F238E27FC236}">
              <a16:creationId xmlns:a16="http://schemas.microsoft.com/office/drawing/2014/main" id="{376DC1B2-6611-DE8D-3CA3-F1140B9A66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627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167640</xdr:rowOff>
    </xdr:to>
    <xdr:pic>
      <xdr:nvPicPr>
        <xdr:cNvPr id="2" name="Picture 2">
          <a:extLst>
            <a:ext uri="{FF2B5EF4-FFF2-40B4-BE49-F238E27FC236}">
              <a16:creationId xmlns:a16="http://schemas.microsoft.com/office/drawing/2014/main" id="{FFC9A07B-3FE3-4B20-A3BB-F358487787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 name="Picture 3">
          <a:extLst>
            <a:ext uri="{FF2B5EF4-FFF2-40B4-BE49-F238E27FC236}">
              <a16:creationId xmlns:a16="http://schemas.microsoft.com/office/drawing/2014/main" id="{5539ABE7-06DF-435A-85B0-00BFF475F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4" name="Picture 5">
          <a:extLst>
            <a:ext uri="{FF2B5EF4-FFF2-40B4-BE49-F238E27FC236}">
              <a16:creationId xmlns:a16="http://schemas.microsoft.com/office/drawing/2014/main" id="{F8E38CED-921F-445E-853D-B65B78969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5" name="Picture 6">
          <a:extLst>
            <a:ext uri="{FF2B5EF4-FFF2-40B4-BE49-F238E27FC236}">
              <a16:creationId xmlns:a16="http://schemas.microsoft.com/office/drawing/2014/main" id="{C4C26F71-FE28-4227-AD95-0224A16B1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6" name="Picture 7">
          <a:extLst>
            <a:ext uri="{FF2B5EF4-FFF2-40B4-BE49-F238E27FC236}">
              <a16:creationId xmlns:a16="http://schemas.microsoft.com/office/drawing/2014/main" id="{17A8637B-9DCD-4F0E-9054-A2673C2BFD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2748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7" name="Picture 8">
          <a:extLst>
            <a:ext uri="{FF2B5EF4-FFF2-40B4-BE49-F238E27FC236}">
              <a16:creationId xmlns:a16="http://schemas.microsoft.com/office/drawing/2014/main" id="{028D1D95-B75C-4826-A70C-12B40A4A6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8" name="Picture 9">
          <a:extLst>
            <a:ext uri="{FF2B5EF4-FFF2-40B4-BE49-F238E27FC236}">
              <a16:creationId xmlns:a16="http://schemas.microsoft.com/office/drawing/2014/main" id="{ACC53331-4BA7-4360-9673-4D3ACB42C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9" name="Picture 10">
          <a:extLst>
            <a:ext uri="{FF2B5EF4-FFF2-40B4-BE49-F238E27FC236}">
              <a16:creationId xmlns:a16="http://schemas.microsoft.com/office/drawing/2014/main" id="{68C32142-C430-41BD-A929-9B14732BEE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10" name="Picture 11">
          <a:extLst>
            <a:ext uri="{FF2B5EF4-FFF2-40B4-BE49-F238E27FC236}">
              <a16:creationId xmlns:a16="http://schemas.microsoft.com/office/drawing/2014/main" id="{7251E8F6-F1F7-4669-A8B8-FFA7EDA962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11" name="Picture 12">
          <a:extLst>
            <a:ext uri="{FF2B5EF4-FFF2-40B4-BE49-F238E27FC236}">
              <a16:creationId xmlns:a16="http://schemas.microsoft.com/office/drawing/2014/main" id="{637824FC-BFB5-4534-8B79-F8E0E5A13A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2748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167640</xdr:rowOff>
    </xdr:to>
    <xdr:pic>
      <xdr:nvPicPr>
        <xdr:cNvPr id="34382" name="Picture 2">
          <a:extLst>
            <a:ext uri="{FF2B5EF4-FFF2-40B4-BE49-F238E27FC236}">
              <a16:creationId xmlns:a16="http://schemas.microsoft.com/office/drawing/2014/main" id="{FED350D2-55EC-7B77-5CE9-82625A6AB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4383" name="Picture 3">
          <a:extLst>
            <a:ext uri="{FF2B5EF4-FFF2-40B4-BE49-F238E27FC236}">
              <a16:creationId xmlns:a16="http://schemas.microsoft.com/office/drawing/2014/main" id="{DCE92CD2-C36F-1D83-107A-D865AA93E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4384" name="Picture 5">
          <a:extLst>
            <a:ext uri="{FF2B5EF4-FFF2-40B4-BE49-F238E27FC236}">
              <a16:creationId xmlns:a16="http://schemas.microsoft.com/office/drawing/2014/main" id="{FF21CC6D-DF82-90FB-462C-6D71CA5CF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4385" name="Picture 6">
          <a:extLst>
            <a:ext uri="{FF2B5EF4-FFF2-40B4-BE49-F238E27FC236}">
              <a16:creationId xmlns:a16="http://schemas.microsoft.com/office/drawing/2014/main" id="{EAA21283-C514-43F8-DEF5-8451BA242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34386" name="Picture 7">
          <a:extLst>
            <a:ext uri="{FF2B5EF4-FFF2-40B4-BE49-F238E27FC236}">
              <a16:creationId xmlns:a16="http://schemas.microsoft.com/office/drawing/2014/main" id="{38FE2A62-5512-F7D9-247C-035400D587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2748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4387" name="Picture 8">
          <a:extLst>
            <a:ext uri="{FF2B5EF4-FFF2-40B4-BE49-F238E27FC236}">
              <a16:creationId xmlns:a16="http://schemas.microsoft.com/office/drawing/2014/main" id="{FC947778-3FF9-5D11-8610-FA6A0A280F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167640</xdr:rowOff>
    </xdr:to>
    <xdr:pic>
      <xdr:nvPicPr>
        <xdr:cNvPr id="34388" name="Picture 9">
          <a:extLst>
            <a:ext uri="{FF2B5EF4-FFF2-40B4-BE49-F238E27FC236}">
              <a16:creationId xmlns:a16="http://schemas.microsoft.com/office/drawing/2014/main" id="{6629EAB0-9F7C-2375-B186-DB644176AE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4389" name="Picture 10">
          <a:extLst>
            <a:ext uri="{FF2B5EF4-FFF2-40B4-BE49-F238E27FC236}">
              <a16:creationId xmlns:a16="http://schemas.microsoft.com/office/drawing/2014/main" id="{BA844FDF-DBE6-5CA0-7D4C-C4072301F0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171450</xdr:rowOff>
    </xdr:to>
    <xdr:pic>
      <xdr:nvPicPr>
        <xdr:cNvPr id="34390" name="Picture 11">
          <a:extLst>
            <a:ext uri="{FF2B5EF4-FFF2-40B4-BE49-F238E27FC236}">
              <a16:creationId xmlns:a16="http://schemas.microsoft.com/office/drawing/2014/main" id="{E33A3E33-EE27-D2DD-5282-9F2C11DF86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2748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91440</xdr:rowOff>
    </xdr:to>
    <xdr:pic>
      <xdr:nvPicPr>
        <xdr:cNvPr id="34391" name="Picture 12">
          <a:extLst>
            <a:ext uri="{FF2B5EF4-FFF2-40B4-BE49-F238E27FC236}">
              <a16:creationId xmlns:a16="http://schemas.microsoft.com/office/drawing/2014/main" id="{EE272DB8-C627-951C-15E7-396AA5F07D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2748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171450</xdr:rowOff>
    </xdr:to>
    <xdr:pic>
      <xdr:nvPicPr>
        <xdr:cNvPr id="35406" name="Picture 4">
          <a:extLst>
            <a:ext uri="{FF2B5EF4-FFF2-40B4-BE49-F238E27FC236}">
              <a16:creationId xmlns:a16="http://schemas.microsoft.com/office/drawing/2014/main" id="{06C49E16-3BFD-42FE-764C-2C684CB26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171450</xdr:rowOff>
    </xdr:to>
    <xdr:pic>
      <xdr:nvPicPr>
        <xdr:cNvPr id="35407" name="Picture 5">
          <a:extLst>
            <a:ext uri="{FF2B5EF4-FFF2-40B4-BE49-F238E27FC236}">
              <a16:creationId xmlns:a16="http://schemas.microsoft.com/office/drawing/2014/main" id="{4818E231-EE4B-1876-F08F-CC7327BDD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167640</xdr:rowOff>
    </xdr:to>
    <xdr:pic>
      <xdr:nvPicPr>
        <xdr:cNvPr id="35408" name="Picture 6">
          <a:extLst>
            <a:ext uri="{FF2B5EF4-FFF2-40B4-BE49-F238E27FC236}">
              <a16:creationId xmlns:a16="http://schemas.microsoft.com/office/drawing/2014/main" id="{83A7157D-C5BE-5BDB-D70D-8617589ECD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167640</xdr:rowOff>
    </xdr:to>
    <xdr:pic>
      <xdr:nvPicPr>
        <xdr:cNvPr id="35409" name="Picture 7">
          <a:extLst>
            <a:ext uri="{FF2B5EF4-FFF2-40B4-BE49-F238E27FC236}">
              <a16:creationId xmlns:a16="http://schemas.microsoft.com/office/drawing/2014/main" id="{2D126E8F-0554-E18E-4254-01FD5F474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95250</xdr:rowOff>
    </xdr:to>
    <xdr:pic>
      <xdr:nvPicPr>
        <xdr:cNvPr id="35410" name="Picture 8">
          <a:extLst>
            <a:ext uri="{FF2B5EF4-FFF2-40B4-BE49-F238E27FC236}">
              <a16:creationId xmlns:a16="http://schemas.microsoft.com/office/drawing/2014/main" id="{47FB8BA4-F5F5-4FF4-BB29-FD7F55D2D0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531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171450</xdr:rowOff>
    </xdr:to>
    <xdr:pic>
      <xdr:nvPicPr>
        <xdr:cNvPr id="35411" name="Picture 9">
          <a:extLst>
            <a:ext uri="{FF2B5EF4-FFF2-40B4-BE49-F238E27FC236}">
              <a16:creationId xmlns:a16="http://schemas.microsoft.com/office/drawing/2014/main" id="{35725D83-4D08-E4CC-CD38-CF6A257FEB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171450</xdr:rowOff>
    </xdr:to>
    <xdr:pic>
      <xdr:nvPicPr>
        <xdr:cNvPr id="35412" name="Picture 10">
          <a:extLst>
            <a:ext uri="{FF2B5EF4-FFF2-40B4-BE49-F238E27FC236}">
              <a16:creationId xmlns:a16="http://schemas.microsoft.com/office/drawing/2014/main" id="{538D1464-3C3A-ADC7-4E69-FD72794BE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167640</xdr:rowOff>
    </xdr:to>
    <xdr:pic>
      <xdr:nvPicPr>
        <xdr:cNvPr id="35413" name="Picture 11">
          <a:extLst>
            <a:ext uri="{FF2B5EF4-FFF2-40B4-BE49-F238E27FC236}">
              <a16:creationId xmlns:a16="http://schemas.microsoft.com/office/drawing/2014/main" id="{5B85758E-31D4-7CB5-8071-2890D77B53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167640</xdr:rowOff>
    </xdr:to>
    <xdr:pic>
      <xdr:nvPicPr>
        <xdr:cNvPr id="35414" name="Picture 12">
          <a:extLst>
            <a:ext uri="{FF2B5EF4-FFF2-40B4-BE49-F238E27FC236}">
              <a16:creationId xmlns:a16="http://schemas.microsoft.com/office/drawing/2014/main" id="{39125FF4-24C2-1710-C9E7-03267BF0A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3160" y="0"/>
          <a:ext cx="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95250</xdr:rowOff>
    </xdr:to>
    <xdr:pic>
      <xdr:nvPicPr>
        <xdr:cNvPr id="35415" name="Picture 13">
          <a:extLst>
            <a:ext uri="{FF2B5EF4-FFF2-40B4-BE49-F238E27FC236}">
              <a16:creationId xmlns:a16="http://schemas.microsoft.com/office/drawing/2014/main" id="{2D29ACF3-65F0-7598-5250-2BEC55955D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53160" y="0"/>
          <a:ext cx="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6743B-40E2-4AB1-B084-66DA5E35572B}">
  <sheetPr>
    <tabColor theme="1"/>
  </sheetPr>
  <dimension ref="A1:G42"/>
  <sheetViews>
    <sheetView tabSelected="1" zoomScaleNormal="100" workbookViewId="0">
      <selection activeCell="A4" sqref="A4:F4"/>
    </sheetView>
  </sheetViews>
  <sheetFormatPr defaultColWidth="0" defaultRowHeight="28.8" zeroHeight="1"/>
  <cols>
    <col min="1" max="1" width="23" style="1" bestFit="1" customWidth="1"/>
    <col min="2" max="2" width="11.7265625" style="1" bestFit="1" customWidth="1"/>
    <col min="3" max="3" width="11.453125" style="1" bestFit="1" customWidth="1"/>
    <col min="4" max="4" width="25.7265625" style="1" customWidth="1"/>
    <col min="5" max="6" width="8.7265625" style="1" customWidth="1"/>
    <col min="7" max="7" width="0" style="1" hidden="1" customWidth="1"/>
    <col min="8" max="16384" width="8.7265625" style="1" hidden="1"/>
  </cols>
  <sheetData>
    <row r="1" spans="1:6" ht="36.6">
      <c r="A1" s="16" t="s">
        <v>16</v>
      </c>
      <c r="B1" s="16"/>
      <c r="C1" s="16"/>
      <c r="D1" s="16"/>
      <c r="E1" s="16"/>
      <c r="F1" s="16"/>
    </row>
    <row r="2" spans="1:6" s="2" customFormat="1" ht="25.8">
      <c r="A2" s="20">
        <v>46087</v>
      </c>
      <c r="B2" s="20"/>
      <c r="C2" s="24" t="str">
        <f>"to "&amp;TEXT($A$2+6,"dddd d mmm yyyy")</f>
        <v>to Thursday 12 Mar 2026</v>
      </c>
      <c r="D2" s="24"/>
      <c r="E2" s="24"/>
      <c r="F2" s="24"/>
    </row>
    <row r="3" spans="1:6" ht="12.75" customHeight="1">
      <c r="A3" s="17" t="s">
        <v>13</v>
      </c>
      <c r="B3" s="17"/>
      <c r="C3" s="17"/>
      <c r="D3" s="17"/>
      <c r="E3" s="17"/>
      <c r="F3" s="17"/>
    </row>
    <row r="4" spans="1:6" s="2" customFormat="1" ht="27.6">
      <c r="A4" s="22" t="str">
        <f>TEXT($A$2,"dddd, d mmmm")</f>
        <v>Friday, 6 March</v>
      </c>
      <c r="B4" s="22"/>
      <c r="C4" s="22"/>
      <c r="D4" s="22"/>
      <c r="E4" s="22"/>
      <c r="F4" s="22"/>
    </row>
    <row r="5" spans="1:6" s="2" customFormat="1" ht="27.6">
      <c r="A5" s="21" t="str">
        <f>TEXT($A$2+1,"dddd, d mmmm")</f>
        <v>Saturday, 7 March</v>
      </c>
      <c r="B5" s="21"/>
      <c r="C5" s="21"/>
      <c r="D5" s="21"/>
      <c r="E5" s="21"/>
      <c r="F5" s="21"/>
    </row>
    <row r="6" spans="1:6" s="2" customFormat="1" ht="27.6">
      <c r="A6" s="22" t="str">
        <f>TEXT($A$2+2,"dddd, d mmmm")</f>
        <v>Sunday, 8 March</v>
      </c>
      <c r="B6" s="22"/>
      <c r="C6" s="22"/>
      <c r="D6" s="22"/>
      <c r="E6" s="22"/>
      <c r="F6" s="22"/>
    </row>
    <row r="7" spans="1:6" s="2" customFormat="1" ht="27.6">
      <c r="A7" s="21" t="str">
        <f>TEXT($A$2+3,"dddd, d mmmm")</f>
        <v>Monday, 9 March</v>
      </c>
      <c r="B7" s="21"/>
      <c r="C7" s="21"/>
      <c r="D7" s="21"/>
      <c r="E7" s="21"/>
      <c r="F7" s="21"/>
    </row>
    <row r="8" spans="1:6" s="2" customFormat="1" ht="27.6">
      <c r="A8" s="23" t="str">
        <f>TEXT($A$2+4,"dddd, d mmmm")</f>
        <v>Tuesday, 10 March</v>
      </c>
      <c r="B8" s="23"/>
      <c r="C8" s="23"/>
      <c r="D8" s="23"/>
      <c r="E8" s="23"/>
      <c r="F8" s="23"/>
    </row>
    <row r="9" spans="1:6" s="2" customFormat="1" ht="27.6">
      <c r="A9" s="21" t="str">
        <f>TEXT($A$2+5,"dddd, d mmmm")</f>
        <v>Wednesday, 11 March</v>
      </c>
      <c r="B9" s="21"/>
      <c r="C9" s="21"/>
      <c r="D9" s="21"/>
      <c r="E9" s="21"/>
      <c r="F9" s="21"/>
    </row>
    <row r="10" spans="1:6" s="2" customFormat="1" ht="27.6">
      <c r="A10" s="22" t="str">
        <f>TEXT($A$2+6,"dddd, d mmmm")</f>
        <v>Thursday, 12 March</v>
      </c>
      <c r="B10" s="22"/>
      <c r="C10" s="22"/>
      <c r="D10" s="22"/>
      <c r="E10" s="22"/>
      <c r="F10" s="22"/>
    </row>
    <row r="11" spans="1:6" s="5" customFormat="1" ht="46.5" customHeight="1">
      <c r="A11" s="18" t="s">
        <v>14</v>
      </c>
      <c r="B11" s="18"/>
      <c r="C11" s="18"/>
      <c r="D11" s="18"/>
      <c r="E11" s="18"/>
      <c r="F11" s="18"/>
    </row>
    <row r="12" spans="1:6" s="6" customFormat="1" ht="47.25" customHeight="1">
      <c r="A12" s="19" t="s">
        <v>15</v>
      </c>
      <c r="B12" s="19"/>
      <c r="C12" s="19"/>
      <c r="D12" s="19"/>
      <c r="E12" s="19"/>
      <c r="F12" s="19"/>
    </row>
    <row r="17" s="1" customFormat="1" hidden="1"/>
    <row r="18" s="1" customFormat="1" hidden="1"/>
    <row r="19" s="1" customFormat="1" hidden="1"/>
    <row r="20" s="1" customFormat="1" hidden="1"/>
    <row r="21" s="1" customFormat="1" hidden="1"/>
    <row r="22" s="1" customFormat="1" hidden="1"/>
    <row r="23" s="1" customFormat="1" hidden="1"/>
    <row r="24" s="1" customFormat="1" hidden="1"/>
    <row r="25" s="1" customFormat="1" hidden="1"/>
    <row r="26" s="1" customFormat="1" hidden="1"/>
    <row r="27" s="1" customFormat="1" hidden="1"/>
    <row r="28" s="1" customFormat="1" hidden="1"/>
    <row r="29" s="1" customFormat="1" hidden="1"/>
    <row r="30" s="1" customFormat="1" hidden="1"/>
    <row r="31" s="1" customFormat="1" hidden="1"/>
    <row r="32" s="1" customFormat="1" hidden="1"/>
    <row r="33" s="1" customFormat="1" hidden="1"/>
    <row r="34" s="1" customFormat="1" hidden="1"/>
    <row r="35" s="1" customFormat="1" hidden="1"/>
    <row r="36" s="1" customFormat="1" hidden="1"/>
    <row r="37" s="1" customFormat="1" hidden="1"/>
    <row r="38" s="1" customFormat="1" hidden="1"/>
    <row r="39" s="1" customFormat="1" hidden="1"/>
    <row r="40" s="1" customFormat="1" hidden="1"/>
    <row r="41" s="1" customFormat="1" hidden="1"/>
    <row r="42" s="1" customFormat="1" hidden="1"/>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9B082DAD-CB59-4314-9543-E8F95AD1A6E9}"/>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6D170F12-894D-44D5-A68D-78DF97C3ABB9}"/>
    <hyperlink ref="A6" location="Wednesday!A3" display="Wednesday!A3" xr:uid="{CC751EC5-E6E0-4A58-9728-F6EA949AE943}"/>
    <hyperlink ref="A7" location="Thursday!A3" display="Thursday!A3" xr:uid="{FDAC6D97-211E-416E-93B8-B621A9269BF3}"/>
    <hyperlink ref="A8" location="Friday!A3" display="Friday!A3" xr:uid="{20ED7D30-1283-446B-BC81-D4A56ACEF1B1}"/>
    <hyperlink ref="A9" location="Saturday!A3" display="Saturday!A3" xr:uid="{A7B02B93-6E5A-42D8-B352-3FB6D2EB7497}"/>
    <hyperlink ref="A10" location="Sunday!A3" display="Sunday!A3" xr:uid="{88197A54-6E44-4632-A479-FC6FEA6E74DA}"/>
    <hyperlink ref="A5" location="Tuesday!A3" display="Tuesday!A3" xr:uid="{FD0F5B78-C167-4D0D-8DB6-86271817282A}"/>
    <hyperlink ref="A10:F10" location="Thursday!A3" display="Thursday!A3" xr:uid="{0A196F9D-845F-4179-A907-636BC65E5DA2}"/>
    <hyperlink ref="A9:F9" location="Wednesday!A3" display="Wednesday!A3" xr:uid="{80F4366C-43AA-4942-ADF2-27FC507CF8CD}"/>
    <hyperlink ref="A8:F8" location="Tuesday!A3" display="Tuesday!A3" xr:uid="{2E0C7091-95A6-4B0C-92C6-FE286E756D5A}"/>
    <hyperlink ref="A7:F7" location="Monday!A3" display="Monday!A3" xr:uid="{55A5B420-927E-41FC-9D56-7C24288FACF1}"/>
    <hyperlink ref="A6:F6" location="Sunday!A3" display="Sunday!A3" xr:uid="{3A772B53-EA34-4D28-8018-159907E2C8CA}"/>
    <hyperlink ref="A5:F5" location="Saturday!A3" display="Saturday!A3" xr:uid="{7F9879F1-0B09-4D84-A3FA-4874031A6E3F}"/>
    <hyperlink ref="A4:F4" location="Friday!A3" display="Friday!A3" xr:uid="{6B29BC64-5D0D-48FB-8A60-25F9562AC3E6}"/>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3E925-DF09-4A63-89DD-C2A8542753A4}">
  <dimension ref="A1:A7"/>
  <sheetViews>
    <sheetView workbookViewId="0">
      <selection sqref="A1:A7"/>
    </sheetView>
  </sheetViews>
  <sheetFormatPr defaultRowHeight="15"/>
  <sheetData>
    <row r="1" spans="1:1">
      <c r="A1" t="s">
        <v>2</v>
      </c>
    </row>
    <row r="2" spans="1:1">
      <c r="A2" t="s">
        <v>6</v>
      </c>
    </row>
    <row r="3" spans="1:1">
      <c r="A3" t="s">
        <v>4</v>
      </c>
    </row>
    <row r="4" spans="1:1">
      <c r="A4" t="s">
        <v>5</v>
      </c>
    </row>
    <row r="5" spans="1:1">
      <c r="A5" t="s">
        <v>7</v>
      </c>
    </row>
    <row r="6" spans="1:1">
      <c r="A6" t="s">
        <v>8</v>
      </c>
    </row>
    <row r="7" spans="1:1">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B9625-7883-400E-B291-7F52027D8EBB}">
  <sheetPr codeName="Sheet1">
    <tabColor theme="3"/>
    <pageSetUpPr fitToPage="1"/>
  </sheetPr>
  <dimension ref="A1:K230"/>
  <sheetViews>
    <sheetView zoomScaleNormal="100" workbookViewId="0">
      <pane ySplit="1" topLeftCell="A2" activePane="bottomLeft" state="frozenSplit"/>
      <selection sqref="A1:F1"/>
      <selection pane="bottomLeft" activeCell="A3" sqref="A3"/>
    </sheetView>
  </sheetViews>
  <sheetFormatPr defaultColWidth="0" defaultRowHeight="15"/>
  <cols>
    <col min="1" max="2" width="13.26953125" style="4" customWidth="1"/>
    <col min="3" max="3" width="60.453125" style="4" customWidth="1"/>
    <col min="4" max="4" width="15.7265625" style="4" customWidth="1"/>
    <col min="5" max="5" width="16.26953125" style="9" customWidth="1"/>
    <col min="6" max="6" width="47" style="9" customWidth="1"/>
    <col min="7" max="11" width="0" hidden="1" customWidth="1"/>
    <col min="12" max="16384" width="8.7265625" hidden="1"/>
  </cols>
  <sheetData>
    <row r="1" spans="1:6" ht="33">
      <c r="A1" s="25" t="str">
        <f>"Daily closure report: "&amp;'Front page'!A4</f>
        <v>Daily closure report: Friday, 6 March</v>
      </c>
      <c r="B1" s="25"/>
      <c r="C1" s="25"/>
      <c r="D1" s="25"/>
      <c r="E1" s="25"/>
      <c r="F1" s="25"/>
    </row>
    <row r="2" spans="1:6" s="3" customFormat="1" ht="27.6">
      <c r="A2" s="8" t="s">
        <v>9</v>
      </c>
      <c r="B2" s="8" t="s">
        <v>1</v>
      </c>
      <c r="C2" s="8" t="s">
        <v>0</v>
      </c>
      <c r="D2" s="7" t="s">
        <v>11</v>
      </c>
      <c r="E2" s="7" t="s">
        <v>12</v>
      </c>
      <c r="F2" s="8" t="s">
        <v>10</v>
      </c>
    </row>
    <row r="3" spans="1:6" ht="60">
      <c r="A3" s="13" t="s">
        <v>53</v>
      </c>
      <c r="B3" s="13" t="s">
        <v>20</v>
      </c>
      <c r="C3" s="14" t="s">
        <v>54</v>
      </c>
      <c r="D3" s="15">
        <v>45847.208333333299</v>
      </c>
      <c r="E3" s="15">
        <v>46507.999305555597</v>
      </c>
      <c r="F3" s="14" t="s">
        <v>55</v>
      </c>
    </row>
    <row r="4" spans="1:6" ht="60">
      <c r="A4" s="13" t="s">
        <v>53</v>
      </c>
      <c r="B4" s="13" t="s">
        <v>6</v>
      </c>
      <c r="C4" s="14" t="s">
        <v>68</v>
      </c>
      <c r="D4" s="15">
        <v>46087.875</v>
      </c>
      <c r="E4" s="15">
        <v>46088.208333333299</v>
      </c>
      <c r="F4" s="14" t="s">
        <v>69</v>
      </c>
    </row>
    <row r="5" spans="1:6" ht="60">
      <c r="A5" s="13" t="s">
        <v>53</v>
      </c>
      <c r="B5" s="13" t="s">
        <v>6</v>
      </c>
      <c r="C5" s="14" t="s">
        <v>70</v>
      </c>
      <c r="D5" s="15">
        <v>46087.875</v>
      </c>
      <c r="E5" s="15">
        <v>46088.208333333299</v>
      </c>
      <c r="F5" s="14" t="s">
        <v>71</v>
      </c>
    </row>
    <row r="6" spans="1:6" ht="60">
      <c r="A6" s="13" t="s">
        <v>53</v>
      </c>
      <c r="B6" s="13" t="s">
        <v>2</v>
      </c>
      <c r="C6" s="14" t="s">
        <v>119</v>
      </c>
      <c r="D6" s="15">
        <v>46087.875</v>
      </c>
      <c r="E6" s="15">
        <v>46088.25</v>
      </c>
      <c r="F6" s="14" t="s">
        <v>120</v>
      </c>
    </row>
    <row r="7" spans="1:6" ht="45">
      <c r="A7" s="13" t="s">
        <v>53</v>
      </c>
      <c r="B7" s="13" t="s">
        <v>2</v>
      </c>
      <c r="C7" s="14" t="s">
        <v>121</v>
      </c>
      <c r="D7" s="15">
        <v>46087.875</v>
      </c>
      <c r="E7" s="15">
        <v>46088.25</v>
      </c>
      <c r="F7" s="14" t="s">
        <v>120</v>
      </c>
    </row>
    <row r="8" spans="1:6" ht="60">
      <c r="A8" s="13" t="s">
        <v>53</v>
      </c>
      <c r="B8" s="13" t="s">
        <v>2</v>
      </c>
      <c r="C8" s="14" t="s">
        <v>122</v>
      </c>
      <c r="D8" s="15">
        <v>46087.875</v>
      </c>
      <c r="E8" s="15">
        <v>46088.25</v>
      </c>
      <c r="F8" s="14" t="s">
        <v>120</v>
      </c>
    </row>
    <row r="9" spans="1:6" ht="60">
      <c r="A9" s="13" t="s">
        <v>53</v>
      </c>
      <c r="B9" s="13" t="s">
        <v>6</v>
      </c>
      <c r="C9" s="14" t="s">
        <v>161</v>
      </c>
      <c r="D9" s="15">
        <v>46087.875</v>
      </c>
      <c r="E9" s="15">
        <v>46088.208333333299</v>
      </c>
      <c r="F9" s="14" t="s">
        <v>160</v>
      </c>
    </row>
    <row r="10" spans="1:6" ht="60">
      <c r="A10" s="13" t="s">
        <v>53</v>
      </c>
      <c r="B10" s="13" t="s">
        <v>6</v>
      </c>
      <c r="C10" s="14" t="s">
        <v>163</v>
      </c>
      <c r="D10" s="15">
        <v>46087.875</v>
      </c>
      <c r="E10" s="15">
        <v>46088.208333333299</v>
      </c>
      <c r="F10" s="14" t="s">
        <v>160</v>
      </c>
    </row>
    <row r="11" spans="1:6" ht="60">
      <c r="A11" s="13" t="s">
        <v>53</v>
      </c>
      <c r="B11" s="13" t="s">
        <v>6</v>
      </c>
      <c r="C11" s="14" t="s">
        <v>184</v>
      </c>
      <c r="D11" s="15">
        <v>46027.333333333299</v>
      </c>
      <c r="E11" s="15">
        <v>46129.75</v>
      </c>
      <c r="F11" s="14" t="s">
        <v>185</v>
      </c>
    </row>
    <row r="12" spans="1:6" ht="60">
      <c r="A12" s="13" t="s">
        <v>72</v>
      </c>
      <c r="B12" s="13" t="s">
        <v>6</v>
      </c>
      <c r="C12" s="14" t="s">
        <v>73</v>
      </c>
      <c r="D12" s="15">
        <v>46087.875</v>
      </c>
      <c r="E12" s="15">
        <v>46088.25</v>
      </c>
      <c r="F12" s="14" t="s">
        <v>74</v>
      </c>
    </row>
    <row r="13" spans="1:6" ht="60">
      <c r="A13" s="13" t="s">
        <v>72</v>
      </c>
      <c r="B13" s="13" t="s">
        <v>6</v>
      </c>
      <c r="C13" s="14" t="s">
        <v>186</v>
      </c>
      <c r="D13" s="15">
        <v>46087.833333333299</v>
      </c>
      <c r="E13" s="15">
        <v>46088.25</v>
      </c>
      <c r="F13" s="14" t="s">
        <v>187</v>
      </c>
    </row>
    <row r="14" spans="1:6" ht="75">
      <c r="A14" s="13" t="s">
        <v>72</v>
      </c>
      <c r="B14" s="13" t="s">
        <v>6</v>
      </c>
      <c r="C14" s="14" t="s">
        <v>188</v>
      </c>
      <c r="D14" s="15">
        <v>46087.833333333299</v>
      </c>
      <c r="E14" s="15">
        <v>46088.25</v>
      </c>
      <c r="F14" s="14" t="s">
        <v>187</v>
      </c>
    </row>
    <row r="15" spans="1:6" ht="45">
      <c r="A15" s="13" t="s">
        <v>72</v>
      </c>
      <c r="B15" s="13" t="s">
        <v>6</v>
      </c>
      <c r="C15" s="14" t="s">
        <v>189</v>
      </c>
      <c r="D15" s="15">
        <v>46087.833333333299</v>
      </c>
      <c r="E15" s="15">
        <v>46088.25</v>
      </c>
      <c r="F15" s="14" t="s">
        <v>187</v>
      </c>
    </row>
    <row r="16" spans="1:6" ht="60">
      <c r="A16" s="13" t="s">
        <v>72</v>
      </c>
      <c r="B16" s="13" t="s">
        <v>6</v>
      </c>
      <c r="C16" s="14" t="s">
        <v>190</v>
      </c>
      <c r="D16" s="15">
        <v>46087.833333333299</v>
      </c>
      <c r="E16" s="15">
        <v>46088.25</v>
      </c>
      <c r="F16" s="14" t="s">
        <v>191</v>
      </c>
    </row>
    <row r="17" spans="1:6" ht="45">
      <c r="A17" s="13" t="s">
        <v>72</v>
      </c>
      <c r="B17" s="13" t="s">
        <v>6</v>
      </c>
      <c r="C17" s="14" t="s">
        <v>192</v>
      </c>
      <c r="D17" s="15">
        <v>46087.833333333299</v>
      </c>
      <c r="E17" s="15">
        <v>46088.25</v>
      </c>
      <c r="F17" s="14" t="s">
        <v>191</v>
      </c>
    </row>
    <row r="18" spans="1:6" ht="45">
      <c r="A18" s="13" t="s">
        <v>72</v>
      </c>
      <c r="B18" s="13" t="s">
        <v>6</v>
      </c>
      <c r="C18" s="14" t="s">
        <v>193</v>
      </c>
      <c r="D18" s="15">
        <v>46087.833333333299</v>
      </c>
      <c r="E18" s="15">
        <v>46088.25</v>
      </c>
      <c r="F18" s="14" t="s">
        <v>191</v>
      </c>
    </row>
    <row r="19" spans="1:6" ht="45">
      <c r="A19" s="13" t="s">
        <v>72</v>
      </c>
      <c r="B19" s="13" t="s">
        <v>2</v>
      </c>
      <c r="C19" s="14" t="s">
        <v>207</v>
      </c>
      <c r="D19" s="15">
        <v>46087.833333333299</v>
      </c>
      <c r="E19" s="15">
        <v>46088.25</v>
      </c>
      <c r="F19" s="14" t="s">
        <v>208</v>
      </c>
    </row>
    <row r="20" spans="1:6" ht="45">
      <c r="A20" s="13" t="s">
        <v>359</v>
      </c>
      <c r="B20" s="13" t="s">
        <v>2</v>
      </c>
      <c r="C20" s="14" t="s">
        <v>360</v>
      </c>
      <c r="D20" s="15">
        <v>46087.958333333299</v>
      </c>
      <c r="E20" s="15">
        <v>46088.229166666701</v>
      </c>
      <c r="F20" s="14" t="s">
        <v>361</v>
      </c>
    </row>
    <row r="21" spans="1:6" ht="60">
      <c r="A21" s="13" t="s">
        <v>359</v>
      </c>
      <c r="B21" s="13" t="s">
        <v>2</v>
      </c>
      <c r="C21" s="14" t="s">
        <v>362</v>
      </c>
      <c r="D21" s="15">
        <v>46087.958333333299</v>
      </c>
      <c r="E21" s="15">
        <v>46088.229166666701</v>
      </c>
      <c r="F21" s="14" t="s">
        <v>361</v>
      </c>
    </row>
    <row r="22" spans="1:6" ht="60">
      <c r="A22" s="13" t="s">
        <v>359</v>
      </c>
      <c r="B22" s="13" t="s">
        <v>2</v>
      </c>
      <c r="C22" s="14" t="s">
        <v>363</v>
      </c>
      <c r="D22" s="15">
        <v>46087.958333333299</v>
      </c>
      <c r="E22" s="15">
        <v>46088.229166666701</v>
      </c>
      <c r="F22" s="14" t="s">
        <v>361</v>
      </c>
    </row>
    <row r="23" spans="1:6" ht="90">
      <c r="A23" s="13" t="s">
        <v>364</v>
      </c>
      <c r="B23" s="13" t="s">
        <v>2</v>
      </c>
      <c r="C23" s="14" t="s">
        <v>365</v>
      </c>
      <c r="D23" s="15">
        <v>46087.958333333299</v>
      </c>
      <c r="E23" s="15">
        <v>46088.229166666701</v>
      </c>
      <c r="F23" s="14" t="s">
        <v>361</v>
      </c>
    </row>
    <row r="24" spans="1:6" ht="90">
      <c r="A24" s="13" t="s">
        <v>29</v>
      </c>
      <c r="B24" s="13" t="s">
        <v>6</v>
      </c>
      <c r="C24" s="14" t="s">
        <v>30</v>
      </c>
      <c r="D24" s="15">
        <v>46087.833333333299</v>
      </c>
      <c r="E24" s="15">
        <v>46088.25</v>
      </c>
      <c r="F24" s="14" t="s">
        <v>31</v>
      </c>
    </row>
    <row r="25" spans="1:6" ht="90">
      <c r="A25" s="13" t="s">
        <v>29</v>
      </c>
      <c r="B25" s="13" t="s">
        <v>2</v>
      </c>
      <c r="C25" s="14" t="s">
        <v>40</v>
      </c>
      <c r="D25" s="15">
        <v>46087.875</v>
      </c>
      <c r="E25" s="15">
        <v>46088.208333333299</v>
      </c>
      <c r="F25" s="14" t="s">
        <v>39</v>
      </c>
    </row>
    <row r="26" spans="1:6" ht="90">
      <c r="A26" s="13" t="s">
        <v>26</v>
      </c>
      <c r="B26" s="13" t="s">
        <v>6</v>
      </c>
      <c r="C26" s="14" t="s">
        <v>27</v>
      </c>
      <c r="D26" s="15">
        <v>46087.875</v>
      </c>
      <c r="E26" s="15">
        <v>46088.208333333299</v>
      </c>
      <c r="F26" s="14" t="s">
        <v>28</v>
      </c>
    </row>
    <row r="27" spans="1:6" ht="60">
      <c r="A27" s="13" t="s">
        <v>26</v>
      </c>
      <c r="B27" s="13" t="s">
        <v>6</v>
      </c>
      <c r="C27" s="14" t="s">
        <v>49</v>
      </c>
      <c r="D27" s="15">
        <v>46087.875</v>
      </c>
      <c r="E27" s="15">
        <v>46088.208333333299</v>
      </c>
      <c r="F27" s="14" t="s">
        <v>50</v>
      </c>
    </row>
    <row r="28" spans="1:6" ht="60">
      <c r="A28" s="13" t="s">
        <v>26</v>
      </c>
      <c r="B28" s="13" t="s">
        <v>6</v>
      </c>
      <c r="C28" s="14" t="s">
        <v>51</v>
      </c>
      <c r="D28" s="15">
        <v>46087.875</v>
      </c>
      <c r="E28" s="15">
        <v>46088.208333333299</v>
      </c>
      <c r="F28" s="14" t="s">
        <v>52</v>
      </c>
    </row>
    <row r="29" spans="1:6" ht="45">
      <c r="A29" s="13" t="s">
        <v>23</v>
      </c>
      <c r="B29" s="13" t="s">
        <v>5</v>
      </c>
      <c r="C29" s="14" t="s">
        <v>24</v>
      </c>
      <c r="D29" s="15">
        <v>46087.833333333299</v>
      </c>
      <c r="E29" s="15">
        <v>46088.25</v>
      </c>
      <c r="F29" s="14" t="s">
        <v>25</v>
      </c>
    </row>
    <row r="30" spans="1:6" ht="75">
      <c r="A30" s="13" t="s">
        <v>23</v>
      </c>
      <c r="B30" s="13" t="s">
        <v>4</v>
      </c>
      <c r="C30" s="14" t="s">
        <v>43</v>
      </c>
      <c r="D30" s="15">
        <v>46087.875</v>
      </c>
      <c r="E30" s="15">
        <v>46088.208333333299</v>
      </c>
      <c r="F30" s="14" t="s">
        <v>44</v>
      </c>
    </row>
    <row r="31" spans="1:6" ht="75">
      <c r="A31" s="13" t="s">
        <v>23</v>
      </c>
      <c r="B31" s="13" t="s">
        <v>4</v>
      </c>
      <c r="C31" s="14" t="s">
        <v>45</v>
      </c>
      <c r="D31" s="15">
        <v>46087.833333333299</v>
      </c>
      <c r="E31" s="15">
        <v>46088.25</v>
      </c>
      <c r="F31" s="14" t="s">
        <v>46</v>
      </c>
    </row>
    <row r="32" spans="1:6" ht="60">
      <c r="A32" s="13" t="s">
        <v>23</v>
      </c>
      <c r="B32" s="13" t="s">
        <v>5</v>
      </c>
      <c r="C32" s="14" t="s">
        <v>102</v>
      </c>
      <c r="D32" s="15">
        <v>46041.229166666701</v>
      </c>
      <c r="E32" s="15">
        <v>46111.229166666701</v>
      </c>
      <c r="F32" s="14" t="s">
        <v>103</v>
      </c>
    </row>
    <row r="33" spans="1:6" ht="60">
      <c r="A33" s="13" t="s">
        <v>23</v>
      </c>
      <c r="B33" s="13" t="s">
        <v>4</v>
      </c>
      <c r="C33" s="14" t="s">
        <v>104</v>
      </c>
      <c r="D33" s="15">
        <v>46087.833333333299</v>
      </c>
      <c r="E33" s="15">
        <v>46088.25</v>
      </c>
      <c r="F33" s="14" t="s">
        <v>105</v>
      </c>
    </row>
    <row r="34" spans="1:6" ht="90">
      <c r="A34" s="13" t="s">
        <v>23</v>
      </c>
      <c r="B34" s="13" t="s">
        <v>4</v>
      </c>
      <c r="C34" s="14" t="s">
        <v>106</v>
      </c>
      <c r="D34" s="15">
        <v>46087.833333333299</v>
      </c>
      <c r="E34" s="15">
        <v>46088.25</v>
      </c>
      <c r="F34" s="14" t="s">
        <v>105</v>
      </c>
    </row>
    <row r="35" spans="1:6" ht="90">
      <c r="A35" s="13" t="s">
        <v>23</v>
      </c>
      <c r="B35" s="13" t="s">
        <v>4</v>
      </c>
      <c r="C35" s="14" t="s">
        <v>107</v>
      </c>
      <c r="D35" s="15">
        <v>46087.833333333299</v>
      </c>
      <c r="E35" s="15">
        <v>46088.25</v>
      </c>
      <c r="F35" s="14" t="s">
        <v>105</v>
      </c>
    </row>
    <row r="36" spans="1:6" ht="90">
      <c r="A36" s="13" t="s">
        <v>134</v>
      </c>
      <c r="B36" s="13" t="s">
        <v>5</v>
      </c>
      <c r="C36" s="14" t="s">
        <v>135</v>
      </c>
      <c r="D36" s="15">
        <v>46087.833333333299</v>
      </c>
      <c r="E36" s="15">
        <v>46088.25</v>
      </c>
      <c r="F36" s="14" t="s">
        <v>133</v>
      </c>
    </row>
    <row r="37" spans="1:6" ht="90">
      <c r="A37" s="13" t="s">
        <v>131</v>
      </c>
      <c r="B37" s="13" t="s">
        <v>5</v>
      </c>
      <c r="C37" s="14" t="s">
        <v>132</v>
      </c>
      <c r="D37" s="15">
        <v>46087.833333333299</v>
      </c>
      <c r="E37" s="15">
        <v>46088.25</v>
      </c>
      <c r="F37" s="14" t="s">
        <v>133</v>
      </c>
    </row>
    <row r="38" spans="1:6" ht="90">
      <c r="A38" s="13" t="s">
        <v>131</v>
      </c>
      <c r="B38" s="13" t="s">
        <v>5</v>
      </c>
      <c r="C38" s="14" t="s">
        <v>136</v>
      </c>
      <c r="D38" s="15">
        <v>46087.833333333299</v>
      </c>
      <c r="E38" s="15">
        <v>46088.25</v>
      </c>
      <c r="F38" s="14" t="s">
        <v>133</v>
      </c>
    </row>
    <row r="39" spans="1:6" ht="90">
      <c r="A39" s="13" t="s">
        <v>131</v>
      </c>
      <c r="B39" s="13" t="s">
        <v>5</v>
      </c>
      <c r="C39" s="14" t="s">
        <v>174</v>
      </c>
      <c r="D39" s="15">
        <v>46085.333333333299</v>
      </c>
      <c r="E39" s="15">
        <v>46088.375</v>
      </c>
      <c r="F39" s="14" t="s">
        <v>175</v>
      </c>
    </row>
    <row r="40" spans="1:6" ht="90">
      <c r="A40" s="13" t="s">
        <v>194</v>
      </c>
      <c r="B40" s="13" t="s">
        <v>20</v>
      </c>
      <c r="C40" s="14" t="s">
        <v>195</v>
      </c>
      <c r="D40" s="15">
        <v>46087.833333333299</v>
      </c>
      <c r="E40" s="15">
        <v>46088.25</v>
      </c>
      <c r="F40" s="14" t="s">
        <v>196</v>
      </c>
    </row>
    <row r="41" spans="1:6" ht="90">
      <c r="A41" s="13" t="s">
        <v>194</v>
      </c>
      <c r="B41" s="13" t="s">
        <v>6</v>
      </c>
      <c r="C41" s="14" t="s">
        <v>200</v>
      </c>
      <c r="D41" s="15">
        <v>46087.833333333299</v>
      </c>
      <c r="E41" s="15">
        <v>46088.25</v>
      </c>
      <c r="F41" s="14" t="s">
        <v>198</v>
      </c>
    </row>
    <row r="42" spans="1:6" ht="90">
      <c r="A42" s="13" t="s">
        <v>194</v>
      </c>
      <c r="B42" s="13" t="s">
        <v>6</v>
      </c>
      <c r="C42" s="14" t="s">
        <v>201</v>
      </c>
      <c r="D42" s="15">
        <v>46087.833333333299</v>
      </c>
      <c r="E42" s="15">
        <v>46088.25</v>
      </c>
      <c r="F42" s="14" t="s">
        <v>202</v>
      </c>
    </row>
    <row r="43" spans="1:6" ht="105">
      <c r="A43" s="13" t="s">
        <v>314</v>
      </c>
      <c r="B43" s="13" t="s">
        <v>4</v>
      </c>
      <c r="C43" s="14" t="s">
        <v>315</v>
      </c>
      <c r="D43" s="15">
        <v>46087.833333333299</v>
      </c>
      <c r="E43" s="15">
        <v>46088.25</v>
      </c>
      <c r="F43" s="14" t="s">
        <v>316</v>
      </c>
    </row>
    <row r="44" spans="1:6" ht="105">
      <c r="A44" s="13" t="s">
        <v>311</v>
      </c>
      <c r="B44" s="13" t="s">
        <v>6</v>
      </c>
      <c r="C44" s="14" t="s">
        <v>312</v>
      </c>
      <c r="D44" s="15">
        <v>45974.916666666701</v>
      </c>
      <c r="E44" s="15">
        <v>46173.25</v>
      </c>
      <c r="F44" s="14" t="s">
        <v>313</v>
      </c>
    </row>
    <row r="45" spans="1:6" ht="105">
      <c r="A45" s="13" t="s">
        <v>308</v>
      </c>
      <c r="B45" s="13" t="s">
        <v>2</v>
      </c>
      <c r="C45" s="14" t="s">
        <v>309</v>
      </c>
      <c r="D45" s="15">
        <v>46087.833333333299</v>
      </c>
      <c r="E45" s="15">
        <v>46088.25</v>
      </c>
      <c r="F45" s="14" t="s">
        <v>310</v>
      </c>
    </row>
    <row r="46" spans="1:6" ht="90">
      <c r="A46" s="13" t="s">
        <v>322</v>
      </c>
      <c r="B46" s="13" t="s">
        <v>6</v>
      </c>
      <c r="C46" s="14" t="s">
        <v>323</v>
      </c>
      <c r="D46" s="15">
        <v>46088.25</v>
      </c>
      <c r="E46" s="15">
        <v>46089.875</v>
      </c>
      <c r="F46" s="14" t="s">
        <v>324</v>
      </c>
    </row>
    <row r="47" spans="1:6" ht="105">
      <c r="A47" s="13" t="s">
        <v>322</v>
      </c>
      <c r="B47" s="13" t="s">
        <v>6</v>
      </c>
      <c r="C47" s="14" t="s">
        <v>325</v>
      </c>
      <c r="D47" s="15">
        <v>46087.833333333299</v>
      </c>
      <c r="E47" s="15">
        <v>46088.25</v>
      </c>
      <c r="F47" s="14" t="s">
        <v>326</v>
      </c>
    </row>
    <row r="48" spans="1:6" ht="75">
      <c r="A48" s="13" t="s">
        <v>322</v>
      </c>
      <c r="B48" s="13" t="s">
        <v>2</v>
      </c>
      <c r="C48" s="14" t="s">
        <v>327</v>
      </c>
      <c r="D48" s="15">
        <v>46087.833333333299</v>
      </c>
      <c r="E48" s="15">
        <v>46088.25</v>
      </c>
      <c r="F48" s="14" t="s">
        <v>326</v>
      </c>
    </row>
    <row r="49" spans="1:6" ht="75">
      <c r="A49" s="13" t="s">
        <v>317</v>
      </c>
      <c r="B49" s="13" t="s">
        <v>4</v>
      </c>
      <c r="C49" s="14" t="s">
        <v>318</v>
      </c>
      <c r="D49" s="15">
        <v>46087.833333333299</v>
      </c>
      <c r="E49" s="15">
        <v>46088.25</v>
      </c>
      <c r="F49" s="14" t="s">
        <v>319</v>
      </c>
    </row>
    <row r="50" spans="1:6" ht="75">
      <c r="A50" s="13" t="s">
        <v>317</v>
      </c>
      <c r="B50" s="13" t="s">
        <v>20</v>
      </c>
      <c r="C50" s="14" t="s">
        <v>320</v>
      </c>
      <c r="D50" s="15">
        <v>46087.833333333299</v>
      </c>
      <c r="E50" s="15">
        <v>46088.25</v>
      </c>
      <c r="F50" s="14" t="s">
        <v>321</v>
      </c>
    </row>
    <row r="51" spans="1:6" ht="90">
      <c r="A51" s="13" t="s">
        <v>332</v>
      </c>
      <c r="B51" s="13" t="s">
        <v>6</v>
      </c>
      <c r="C51" s="14" t="s">
        <v>333</v>
      </c>
      <c r="D51" s="15">
        <v>46087.916666666701</v>
      </c>
      <c r="E51" s="15">
        <v>46088.229166666701</v>
      </c>
      <c r="F51" s="14" t="s">
        <v>334</v>
      </c>
    </row>
    <row r="52" spans="1:6" ht="60">
      <c r="A52" s="13" t="s">
        <v>332</v>
      </c>
      <c r="B52" s="13" t="s">
        <v>2</v>
      </c>
      <c r="C52" s="14" t="s">
        <v>335</v>
      </c>
      <c r="D52" s="15">
        <v>46087.875</v>
      </c>
      <c r="E52" s="15">
        <v>46088.229166666701</v>
      </c>
      <c r="F52" s="14" t="s">
        <v>336</v>
      </c>
    </row>
    <row r="53" spans="1:6" ht="60">
      <c r="A53" s="13" t="s">
        <v>332</v>
      </c>
      <c r="B53" s="13" t="s">
        <v>2</v>
      </c>
      <c r="C53" s="14" t="s">
        <v>337</v>
      </c>
      <c r="D53" s="15">
        <v>46087.875</v>
      </c>
      <c r="E53" s="15">
        <v>46088.229166666701</v>
      </c>
      <c r="F53" s="14" t="s">
        <v>336</v>
      </c>
    </row>
    <row r="54" spans="1:6" ht="90">
      <c r="A54" s="13" t="s">
        <v>276</v>
      </c>
      <c r="B54" s="13" t="s">
        <v>2</v>
      </c>
      <c r="C54" s="14" t="s">
        <v>277</v>
      </c>
      <c r="D54" s="15">
        <v>46087.875</v>
      </c>
      <c r="E54" s="15">
        <v>46088.25</v>
      </c>
      <c r="F54" s="14" t="s">
        <v>278</v>
      </c>
    </row>
    <row r="55" spans="1:6" ht="45">
      <c r="A55" s="13" t="s">
        <v>276</v>
      </c>
      <c r="B55" s="13" t="s">
        <v>6</v>
      </c>
      <c r="C55" s="14" t="s">
        <v>290</v>
      </c>
      <c r="D55" s="15">
        <v>46087.875</v>
      </c>
      <c r="E55" s="15">
        <v>46088.25</v>
      </c>
      <c r="F55" s="14" t="s">
        <v>291</v>
      </c>
    </row>
    <row r="56" spans="1:6" ht="75">
      <c r="A56" s="13" t="s">
        <v>276</v>
      </c>
      <c r="B56" s="13" t="s">
        <v>6</v>
      </c>
      <c r="C56" s="14" t="s">
        <v>292</v>
      </c>
      <c r="D56" s="15">
        <v>46087.875</v>
      </c>
      <c r="E56" s="15">
        <v>46088.25</v>
      </c>
      <c r="F56" s="14" t="s">
        <v>291</v>
      </c>
    </row>
    <row r="57" spans="1:6" ht="75">
      <c r="A57" s="13" t="s">
        <v>276</v>
      </c>
      <c r="B57" s="13" t="s">
        <v>2</v>
      </c>
      <c r="C57" s="14" t="s">
        <v>347</v>
      </c>
      <c r="D57" s="15">
        <v>46087.958333333299</v>
      </c>
      <c r="E57" s="15">
        <v>46088.25</v>
      </c>
      <c r="F57" s="14" t="s">
        <v>348</v>
      </c>
    </row>
    <row r="58" spans="1:6" ht="75">
      <c r="A58" s="13" t="s">
        <v>287</v>
      </c>
      <c r="B58" s="13" t="s">
        <v>6</v>
      </c>
      <c r="C58" s="14" t="s">
        <v>288</v>
      </c>
      <c r="D58" s="15">
        <v>46087.875</v>
      </c>
      <c r="E58" s="15">
        <v>46088.25</v>
      </c>
      <c r="F58" s="14" t="s">
        <v>289</v>
      </c>
    </row>
    <row r="59" spans="1:6" ht="45">
      <c r="A59" s="13" t="s">
        <v>349</v>
      </c>
      <c r="B59" s="13" t="s">
        <v>5</v>
      </c>
      <c r="C59" s="14" t="s">
        <v>350</v>
      </c>
      <c r="D59" s="15">
        <v>46087.958333333299</v>
      </c>
      <c r="E59" s="15">
        <v>46088.25</v>
      </c>
      <c r="F59" s="14" t="s">
        <v>351</v>
      </c>
    </row>
    <row r="60" spans="1:6" ht="60">
      <c r="A60" s="13" t="s">
        <v>349</v>
      </c>
      <c r="B60" s="13" t="s">
        <v>20</v>
      </c>
      <c r="C60" s="14" t="s">
        <v>374</v>
      </c>
      <c r="D60" s="15">
        <v>46087.833333333299</v>
      </c>
      <c r="E60" s="15">
        <v>46088.25</v>
      </c>
      <c r="F60" s="14" t="s">
        <v>375</v>
      </c>
    </row>
    <row r="61" spans="1:6" ht="60">
      <c r="A61" s="13" t="s">
        <v>349</v>
      </c>
      <c r="B61" s="13" t="s">
        <v>20</v>
      </c>
      <c r="C61" s="14" t="s">
        <v>401</v>
      </c>
      <c r="D61" s="15">
        <v>46087.791666666701</v>
      </c>
      <c r="E61" s="15">
        <v>46088.25</v>
      </c>
      <c r="F61" s="14" t="s">
        <v>402</v>
      </c>
    </row>
    <row r="62" spans="1:6" ht="60">
      <c r="A62" s="13" t="s">
        <v>378</v>
      </c>
      <c r="B62" s="13" t="s">
        <v>4</v>
      </c>
      <c r="C62" s="14" t="s">
        <v>379</v>
      </c>
      <c r="D62" s="15">
        <v>46087.854166666701</v>
      </c>
      <c r="E62" s="15">
        <v>46088.25</v>
      </c>
      <c r="F62" s="14" t="s">
        <v>380</v>
      </c>
    </row>
    <row r="63" spans="1:6" ht="60">
      <c r="A63" s="13" t="s">
        <v>378</v>
      </c>
      <c r="B63" s="13" t="s">
        <v>20</v>
      </c>
      <c r="C63" s="14" t="s">
        <v>385</v>
      </c>
      <c r="D63" s="15">
        <v>46034.833333333299</v>
      </c>
      <c r="E63" s="15">
        <v>46143.25</v>
      </c>
      <c r="F63" s="14" t="s">
        <v>386</v>
      </c>
    </row>
    <row r="64" spans="1:6" ht="60">
      <c r="A64" s="13" t="s">
        <v>378</v>
      </c>
      <c r="B64" s="13" t="s">
        <v>4</v>
      </c>
      <c r="C64" s="14" t="s">
        <v>397</v>
      </c>
      <c r="D64" s="15">
        <v>46087.833333333299</v>
      </c>
      <c r="E64" s="15">
        <v>46088.25</v>
      </c>
      <c r="F64" s="14" t="s">
        <v>398</v>
      </c>
    </row>
    <row r="65" spans="1:6" ht="75">
      <c r="A65" s="13" t="s">
        <v>298</v>
      </c>
      <c r="B65" s="13" t="s">
        <v>5</v>
      </c>
      <c r="C65" s="14" t="s">
        <v>299</v>
      </c>
      <c r="D65" s="15">
        <v>46087.875</v>
      </c>
      <c r="E65" s="15">
        <v>46088.25</v>
      </c>
      <c r="F65" s="14" t="s">
        <v>300</v>
      </c>
    </row>
    <row r="66" spans="1:6" ht="75">
      <c r="A66" s="13" t="s">
        <v>298</v>
      </c>
      <c r="B66" s="13" t="s">
        <v>5</v>
      </c>
      <c r="C66" s="14" t="s">
        <v>301</v>
      </c>
      <c r="D66" s="15">
        <v>46087.875</v>
      </c>
      <c r="E66" s="15">
        <v>46088.25</v>
      </c>
      <c r="F66" s="14" t="s">
        <v>300</v>
      </c>
    </row>
    <row r="67" spans="1:6" ht="75">
      <c r="A67" s="13" t="s">
        <v>298</v>
      </c>
      <c r="B67" s="13" t="s">
        <v>5</v>
      </c>
      <c r="C67" s="14" t="s">
        <v>302</v>
      </c>
      <c r="D67" s="15">
        <v>46087.875</v>
      </c>
      <c r="E67" s="15">
        <v>46088.25</v>
      </c>
      <c r="F67" s="14" t="s">
        <v>300</v>
      </c>
    </row>
    <row r="68" spans="1:6" ht="90">
      <c r="A68" s="13" t="s">
        <v>279</v>
      </c>
      <c r="B68" s="13" t="s">
        <v>2</v>
      </c>
      <c r="C68" s="14" t="s">
        <v>280</v>
      </c>
      <c r="D68" s="15">
        <v>46087.875</v>
      </c>
      <c r="E68" s="15">
        <v>46088.25</v>
      </c>
      <c r="F68" s="14" t="s">
        <v>281</v>
      </c>
    </row>
    <row r="69" spans="1:6" ht="90">
      <c r="A69" s="13" t="s">
        <v>279</v>
      </c>
      <c r="B69" s="13" t="s">
        <v>6</v>
      </c>
      <c r="C69" s="14" t="s">
        <v>285</v>
      </c>
      <c r="D69" s="15">
        <v>46087.875</v>
      </c>
      <c r="E69" s="15">
        <v>46088.25</v>
      </c>
      <c r="F69" s="14" t="s">
        <v>286</v>
      </c>
    </row>
    <row r="70" spans="1:6" ht="90">
      <c r="A70" s="13" t="s">
        <v>279</v>
      </c>
      <c r="B70" s="13" t="s">
        <v>2</v>
      </c>
      <c r="C70" s="14" t="s">
        <v>303</v>
      </c>
      <c r="D70" s="15">
        <v>46087.875</v>
      </c>
      <c r="E70" s="15">
        <v>46088.25</v>
      </c>
      <c r="F70" s="14" t="s">
        <v>304</v>
      </c>
    </row>
    <row r="71" spans="1:6" ht="90">
      <c r="A71" s="13" t="s">
        <v>381</v>
      </c>
      <c r="B71" s="13" t="s">
        <v>2</v>
      </c>
      <c r="C71" s="14" t="s">
        <v>382</v>
      </c>
      <c r="D71" s="15">
        <v>46087.854166666701</v>
      </c>
      <c r="E71" s="15">
        <v>46088.25</v>
      </c>
      <c r="F71" s="14" t="s">
        <v>380</v>
      </c>
    </row>
    <row r="72" spans="1:6" ht="90">
      <c r="A72" s="13" t="s">
        <v>110</v>
      </c>
      <c r="B72" s="13" t="s">
        <v>6</v>
      </c>
      <c r="C72" s="14" t="s">
        <v>111</v>
      </c>
      <c r="D72" s="15">
        <v>46087.833333333299</v>
      </c>
      <c r="E72" s="15">
        <v>46088.25</v>
      </c>
      <c r="F72" s="14" t="s">
        <v>112</v>
      </c>
    </row>
    <row r="73" spans="1:6" ht="90">
      <c r="A73" s="13" t="s">
        <v>110</v>
      </c>
      <c r="B73" s="13" t="s">
        <v>6</v>
      </c>
      <c r="C73" s="14" t="s">
        <v>113</v>
      </c>
      <c r="D73" s="15">
        <v>46087.833333333299</v>
      </c>
      <c r="E73" s="15">
        <v>46088.25</v>
      </c>
      <c r="F73" s="14" t="s">
        <v>112</v>
      </c>
    </row>
    <row r="74" spans="1:6" ht="90">
      <c r="A74" s="13" t="s">
        <v>110</v>
      </c>
      <c r="B74" s="13" t="s">
        <v>5</v>
      </c>
      <c r="C74" s="14" t="s">
        <v>366</v>
      </c>
      <c r="D74" s="15">
        <v>46087.833333333299</v>
      </c>
      <c r="E74" s="15">
        <v>46088.25</v>
      </c>
      <c r="F74" s="14" t="s">
        <v>367</v>
      </c>
    </row>
    <row r="75" spans="1:6" ht="90">
      <c r="A75" s="13" t="s">
        <v>110</v>
      </c>
      <c r="B75" s="13" t="s">
        <v>4</v>
      </c>
      <c r="C75" s="14" t="s">
        <v>368</v>
      </c>
      <c r="D75" s="15">
        <v>46087.833333333299</v>
      </c>
      <c r="E75" s="15">
        <v>46088.25</v>
      </c>
      <c r="F75" s="14" t="s">
        <v>369</v>
      </c>
    </row>
    <row r="76" spans="1:6" ht="60">
      <c r="A76" s="13" t="s">
        <v>110</v>
      </c>
      <c r="B76" s="13" t="s">
        <v>5</v>
      </c>
      <c r="C76" s="14" t="s">
        <v>370</v>
      </c>
      <c r="D76" s="15">
        <v>46087.833333333299</v>
      </c>
      <c r="E76" s="15">
        <v>46088.25</v>
      </c>
      <c r="F76" s="14" t="s">
        <v>371</v>
      </c>
    </row>
    <row r="77" spans="1:6" ht="60">
      <c r="A77" s="13" t="s">
        <v>110</v>
      </c>
      <c r="B77" s="13" t="s">
        <v>4</v>
      </c>
      <c r="C77" s="14" t="s">
        <v>372</v>
      </c>
      <c r="D77" s="15">
        <v>46087.833333333299</v>
      </c>
      <c r="E77" s="15">
        <v>46088.25</v>
      </c>
      <c r="F77" s="14" t="s">
        <v>373</v>
      </c>
    </row>
    <row r="78" spans="1:6" ht="60">
      <c r="A78" s="13" t="s">
        <v>110</v>
      </c>
      <c r="B78" s="13" t="s">
        <v>5</v>
      </c>
      <c r="C78" s="14" t="s">
        <v>376</v>
      </c>
      <c r="D78" s="15">
        <v>46087.833333333299</v>
      </c>
      <c r="E78" s="15">
        <v>46088.25</v>
      </c>
      <c r="F78" s="14" t="s">
        <v>377</v>
      </c>
    </row>
    <row r="79" spans="1:6" ht="60">
      <c r="A79" s="13" t="s">
        <v>392</v>
      </c>
      <c r="B79" s="13" t="s">
        <v>5</v>
      </c>
      <c r="C79" s="14" t="s">
        <v>393</v>
      </c>
      <c r="D79" s="15">
        <v>46087.875</v>
      </c>
      <c r="E79" s="15">
        <v>46088.25</v>
      </c>
      <c r="F79" s="14" t="s">
        <v>394</v>
      </c>
    </row>
    <row r="80" spans="1:6" ht="60">
      <c r="A80" s="13" t="s">
        <v>354</v>
      </c>
      <c r="B80" s="13" t="s">
        <v>2</v>
      </c>
      <c r="C80" s="14" t="s">
        <v>355</v>
      </c>
      <c r="D80" s="15">
        <v>46087.958333333299</v>
      </c>
      <c r="E80" s="15">
        <v>46088.229166666701</v>
      </c>
      <c r="F80" s="14" t="s">
        <v>356</v>
      </c>
    </row>
    <row r="81" spans="1:6" ht="60">
      <c r="A81" s="13" t="s">
        <v>66</v>
      </c>
      <c r="B81" s="13" t="s">
        <v>2</v>
      </c>
      <c r="C81" s="14" t="s">
        <v>67</v>
      </c>
      <c r="D81" s="15">
        <v>46087.916666666701</v>
      </c>
      <c r="E81" s="15">
        <v>46088.208333333299</v>
      </c>
      <c r="F81" s="14" t="s">
        <v>62</v>
      </c>
    </row>
    <row r="82" spans="1:6" ht="75">
      <c r="A82" s="13" t="s">
        <v>403</v>
      </c>
      <c r="B82" s="13" t="s">
        <v>6</v>
      </c>
      <c r="C82" s="14" t="s">
        <v>404</v>
      </c>
      <c r="D82" s="15">
        <v>46087.833333333299</v>
      </c>
      <c r="E82" s="15">
        <v>46088.25</v>
      </c>
      <c r="F82" s="14" t="s">
        <v>405</v>
      </c>
    </row>
    <row r="83" spans="1:6" ht="60">
      <c r="A83" s="13" t="s">
        <v>403</v>
      </c>
      <c r="B83" s="13" t="s">
        <v>2</v>
      </c>
      <c r="C83" s="14" t="s">
        <v>406</v>
      </c>
      <c r="D83" s="15">
        <v>46087.833333333299</v>
      </c>
      <c r="E83" s="15">
        <v>46088.25</v>
      </c>
      <c r="F83" s="14" t="s">
        <v>407</v>
      </c>
    </row>
    <row r="84" spans="1:6" ht="60">
      <c r="A84" s="13" t="s">
        <v>56</v>
      </c>
      <c r="B84" s="13" t="s">
        <v>5</v>
      </c>
      <c r="C84" s="14" t="s">
        <v>57</v>
      </c>
      <c r="D84" s="15">
        <v>46087.833333333299</v>
      </c>
      <c r="E84" s="15">
        <v>46088.25</v>
      </c>
      <c r="F84" s="14" t="s">
        <v>58</v>
      </c>
    </row>
    <row r="85" spans="1:6" ht="60">
      <c r="A85" s="13" t="s">
        <v>56</v>
      </c>
      <c r="B85" s="13" t="s">
        <v>4</v>
      </c>
      <c r="C85" s="14" t="s">
        <v>59</v>
      </c>
      <c r="D85" s="15">
        <v>46087.833333333299</v>
      </c>
      <c r="E85" s="15">
        <v>46088.25</v>
      </c>
      <c r="F85" s="14" t="s">
        <v>58</v>
      </c>
    </row>
    <row r="86" spans="1:6" ht="60">
      <c r="A86" s="13" t="s">
        <v>95</v>
      </c>
      <c r="B86" s="13" t="s">
        <v>2</v>
      </c>
      <c r="C86" s="14" t="s">
        <v>96</v>
      </c>
      <c r="D86" s="15">
        <v>46087.541666666701</v>
      </c>
      <c r="E86" s="15">
        <v>46088.25</v>
      </c>
      <c r="F86" s="14" t="s">
        <v>97</v>
      </c>
    </row>
    <row r="87" spans="1:6" ht="75">
      <c r="A87" s="13" t="s">
        <v>95</v>
      </c>
      <c r="B87" s="13" t="s">
        <v>6</v>
      </c>
      <c r="C87" s="14" t="s">
        <v>98</v>
      </c>
      <c r="D87" s="15">
        <v>46087.541666666701</v>
      </c>
      <c r="E87" s="15">
        <v>46088.25</v>
      </c>
      <c r="F87" s="14" t="s">
        <v>97</v>
      </c>
    </row>
    <row r="88" spans="1:6" ht="45">
      <c r="A88" s="13" t="s">
        <v>95</v>
      </c>
      <c r="B88" s="13" t="s">
        <v>20</v>
      </c>
      <c r="C88" s="14" t="s">
        <v>99</v>
      </c>
      <c r="D88" s="15">
        <v>46087.833333333299</v>
      </c>
      <c r="E88" s="15">
        <v>46088.25</v>
      </c>
      <c r="F88" s="14" t="s">
        <v>97</v>
      </c>
    </row>
    <row r="89" spans="1:6" ht="60">
      <c r="A89" s="13" t="s">
        <v>95</v>
      </c>
      <c r="B89" s="13" t="s">
        <v>2</v>
      </c>
      <c r="C89" s="14" t="s">
        <v>108</v>
      </c>
      <c r="D89" s="15">
        <v>46087.833333333299</v>
      </c>
      <c r="E89" s="15">
        <v>46088.25</v>
      </c>
      <c r="F89" s="14" t="s">
        <v>109</v>
      </c>
    </row>
    <row r="90" spans="1:6" ht="30">
      <c r="A90" s="13" t="s">
        <v>95</v>
      </c>
      <c r="B90" s="13" t="s">
        <v>4</v>
      </c>
      <c r="C90" s="14" t="s">
        <v>416</v>
      </c>
      <c r="D90" s="15">
        <v>46087.833333333299</v>
      </c>
      <c r="E90" s="15">
        <v>46088.25</v>
      </c>
      <c r="F90" s="14" t="s">
        <v>417</v>
      </c>
    </row>
    <row r="91" spans="1:6" ht="30">
      <c r="A91" s="13" t="s">
        <v>95</v>
      </c>
      <c r="B91" s="13" t="s">
        <v>4</v>
      </c>
      <c r="C91" s="14" t="s">
        <v>447</v>
      </c>
      <c r="D91" s="15">
        <v>46087.875</v>
      </c>
      <c r="E91" s="15">
        <v>46088.25</v>
      </c>
      <c r="F91" s="14" t="s">
        <v>448</v>
      </c>
    </row>
    <row r="92" spans="1:6" ht="60">
      <c r="A92" s="13" t="s">
        <v>95</v>
      </c>
      <c r="B92" s="13" t="s">
        <v>20</v>
      </c>
      <c r="C92" s="14" t="s">
        <v>449</v>
      </c>
      <c r="D92" s="15">
        <v>46087.875</v>
      </c>
      <c r="E92" s="15">
        <v>46088.25</v>
      </c>
      <c r="F92" s="14" t="s">
        <v>448</v>
      </c>
    </row>
    <row r="93" spans="1:6" ht="75">
      <c r="A93" s="13" t="s">
        <v>90</v>
      </c>
      <c r="B93" s="13" t="s">
        <v>2</v>
      </c>
      <c r="C93" s="14" t="s">
        <v>91</v>
      </c>
      <c r="D93" s="15">
        <v>46087.541666666701</v>
      </c>
      <c r="E93" s="15">
        <v>46088.25</v>
      </c>
      <c r="F93" s="14" t="s">
        <v>92</v>
      </c>
    </row>
    <row r="94" spans="1:6" ht="75">
      <c r="A94" s="13" t="s">
        <v>90</v>
      </c>
      <c r="B94" s="13" t="s">
        <v>6</v>
      </c>
      <c r="C94" s="14" t="s">
        <v>93</v>
      </c>
      <c r="D94" s="15">
        <v>46087.541666666701</v>
      </c>
      <c r="E94" s="15">
        <v>46087.833333333299</v>
      </c>
      <c r="F94" s="14" t="s">
        <v>92</v>
      </c>
    </row>
    <row r="95" spans="1:6" ht="75">
      <c r="A95" s="13" t="s">
        <v>90</v>
      </c>
      <c r="B95" s="13" t="s">
        <v>20</v>
      </c>
      <c r="C95" s="14" t="s">
        <v>94</v>
      </c>
      <c r="D95" s="15">
        <v>46087.833333333299</v>
      </c>
      <c r="E95" s="15">
        <v>46088.25</v>
      </c>
      <c r="F95" s="14" t="s">
        <v>92</v>
      </c>
    </row>
    <row r="96" spans="1:6" ht="75">
      <c r="A96" s="13" t="s">
        <v>90</v>
      </c>
      <c r="B96" s="13" t="s">
        <v>20</v>
      </c>
      <c r="C96" s="14" t="s">
        <v>383</v>
      </c>
      <c r="D96" s="15">
        <v>46087.833333333299</v>
      </c>
      <c r="E96" s="15">
        <v>46088.25</v>
      </c>
      <c r="F96" s="14" t="s">
        <v>384</v>
      </c>
    </row>
    <row r="97" spans="1:6" ht="75">
      <c r="A97" s="13" t="s">
        <v>17</v>
      </c>
      <c r="B97" s="13" t="s">
        <v>5</v>
      </c>
      <c r="C97" s="14" t="s">
        <v>456</v>
      </c>
      <c r="D97" s="15">
        <v>46087.833333333299</v>
      </c>
      <c r="E97" s="15">
        <v>46088.25</v>
      </c>
      <c r="F97" s="14" t="s">
        <v>19</v>
      </c>
    </row>
    <row r="98" spans="1:6" ht="45">
      <c r="A98" s="13" t="s">
        <v>17</v>
      </c>
      <c r="B98" s="13" t="s">
        <v>4</v>
      </c>
      <c r="C98" s="14" t="s">
        <v>18</v>
      </c>
      <c r="D98" s="15">
        <v>46087.833333333299</v>
      </c>
      <c r="E98" s="15">
        <v>46088.25</v>
      </c>
      <c r="F98" s="14" t="s">
        <v>19</v>
      </c>
    </row>
    <row r="99" spans="1:6" ht="60">
      <c r="A99" s="13" t="s">
        <v>17</v>
      </c>
      <c r="B99" s="13" t="s">
        <v>20</v>
      </c>
      <c r="C99" s="14" t="s">
        <v>21</v>
      </c>
      <c r="D99" s="15">
        <v>46087.833333333299</v>
      </c>
      <c r="E99" s="15">
        <v>46088.25</v>
      </c>
      <c r="F99" s="14" t="s">
        <v>22</v>
      </c>
    </row>
    <row r="100" spans="1:6" ht="60">
      <c r="A100" s="13" t="s">
        <v>17</v>
      </c>
      <c r="B100" s="13" t="s">
        <v>20</v>
      </c>
      <c r="C100" s="14" t="s">
        <v>32</v>
      </c>
      <c r="D100" s="15">
        <v>46087.833333333299</v>
      </c>
      <c r="E100" s="15">
        <v>46088.25</v>
      </c>
      <c r="F100" s="14" t="s">
        <v>33</v>
      </c>
    </row>
    <row r="101" spans="1:6" ht="60">
      <c r="A101" s="13" t="s">
        <v>17</v>
      </c>
      <c r="B101" s="13" t="s">
        <v>4</v>
      </c>
      <c r="C101" s="14" t="s">
        <v>34</v>
      </c>
      <c r="D101" s="15">
        <v>46087.833333333299</v>
      </c>
      <c r="E101" s="15">
        <v>46088.25</v>
      </c>
      <c r="F101" s="14" t="s">
        <v>35</v>
      </c>
    </row>
    <row r="102" spans="1:6" ht="60">
      <c r="A102" s="13" t="s">
        <v>17</v>
      </c>
      <c r="B102" s="13" t="s">
        <v>5</v>
      </c>
      <c r="C102" s="14" t="s">
        <v>36</v>
      </c>
      <c r="D102" s="15">
        <v>46087.833333333299</v>
      </c>
      <c r="E102" s="15">
        <v>46088.25</v>
      </c>
      <c r="F102" s="14" t="s">
        <v>35</v>
      </c>
    </row>
    <row r="103" spans="1:6" ht="60">
      <c r="A103" s="13" t="s">
        <v>17</v>
      </c>
      <c r="B103" s="13" t="s">
        <v>20</v>
      </c>
      <c r="C103" s="14" t="s">
        <v>41</v>
      </c>
      <c r="D103" s="15">
        <v>46087.833333333299</v>
      </c>
      <c r="E103" s="15">
        <v>46088.25</v>
      </c>
      <c r="F103" s="14" t="s">
        <v>42</v>
      </c>
    </row>
    <row r="104" spans="1:6" ht="60">
      <c r="A104" s="13" t="s">
        <v>17</v>
      </c>
      <c r="B104" s="13" t="s">
        <v>5</v>
      </c>
      <c r="C104" s="14" t="s">
        <v>47</v>
      </c>
      <c r="D104" s="15">
        <v>46087.833333333299</v>
      </c>
      <c r="E104" s="15">
        <v>46088.25</v>
      </c>
      <c r="F104" s="14" t="s">
        <v>48</v>
      </c>
    </row>
    <row r="105" spans="1:6" ht="45">
      <c r="A105" s="13" t="s">
        <v>421</v>
      </c>
      <c r="B105" s="13" t="s">
        <v>20</v>
      </c>
      <c r="C105" s="14" t="s">
        <v>422</v>
      </c>
      <c r="D105" s="15">
        <v>46087.875</v>
      </c>
      <c r="E105" s="15">
        <v>46088.25</v>
      </c>
      <c r="F105" s="14" t="s">
        <v>423</v>
      </c>
    </row>
    <row r="106" spans="1:6" ht="60">
      <c r="A106" s="13" t="s">
        <v>421</v>
      </c>
      <c r="B106" s="13" t="s">
        <v>2</v>
      </c>
      <c r="C106" s="14" t="s">
        <v>424</v>
      </c>
      <c r="D106" s="15">
        <v>46087.875</v>
      </c>
      <c r="E106" s="15">
        <v>46088.25</v>
      </c>
      <c r="F106" s="14" t="s">
        <v>423</v>
      </c>
    </row>
    <row r="107" spans="1:6" ht="60">
      <c r="A107" s="13" t="s">
        <v>421</v>
      </c>
      <c r="B107" s="13" t="s">
        <v>2</v>
      </c>
      <c r="C107" s="14" t="s">
        <v>427</v>
      </c>
      <c r="D107" s="15">
        <v>46087.875</v>
      </c>
      <c r="E107" s="15">
        <v>46088.25</v>
      </c>
      <c r="F107" s="14" t="s">
        <v>423</v>
      </c>
    </row>
    <row r="108" spans="1:6" ht="60">
      <c r="A108" s="13" t="s">
        <v>418</v>
      </c>
      <c r="B108" s="13" t="s">
        <v>20</v>
      </c>
      <c r="C108" s="14" t="s">
        <v>419</v>
      </c>
      <c r="D108" s="15">
        <v>46087.833333333299</v>
      </c>
      <c r="E108" s="15">
        <v>46088.25</v>
      </c>
      <c r="F108" s="14" t="s">
        <v>420</v>
      </c>
    </row>
    <row r="109" spans="1:6" ht="45">
      <c r="A109" s="13" t="s">
        <v>425</v>
      </c>
      <c r="B109" s="13" t="s">
        <v>2</v>
      </c>
      <c r="C109" s="14" t="s">
        <v>426</v>
      </c>
      <c r="D109" s="15">
        <v>46087.875</v>
      </c>
      <c r="E109" s="15">
        <v>46088.25</v>
      </c>
      <c r="F109" s="14" t="s">
        <v>423</v>
      </c>
    </row>
    <row r="110" spans="1:6" ht="45">
      <c r="A110" s="13" t="s">
        <v>114</v>
      </c>
      <c r="B110" s="13" t="s">
        <v>20</v>
      </c>
      <c r="C110" s="14" t="s">
        <v>115</v>
      </c>
      <c r="D110" s="15">
        <v>46087.833333333299</v>
      </c>
      <c r="E110" s="15">
        <v>46088.25</v>
      </c>
      <c r="F110" s="14" t="s">
        <v>116</v>
      </c>
    </row>
    <row r="111" spans="1:6" ht="45">
      <c r="A111" s="13" t="s">
        <v>114</v>
      </c>
      <c r="B111" s="13" t="s">
        <v>20</v>
      </c>
      <c r="C111" s="14" t="s">
        <v>445</v>
      </c>
      <c r="D111" s="15">
        <v>46087.875</v>
      </c>
      <c r="E111" s="15">
        <v>46088.25</v>
      </c>
      <c r="F111" s="14" t="s">
        <v>446</v>
      </c>
    </row>
    <row r="112" spans="1:6" ht="45">
      <c r="A112" s="13" t="s">
        <v>434</v>
      </c>
      <c r="B112" s="13" t="s">
        <v>20</v>
      </c>
      <c r="C112" s="14" t="s">
        <v>435</v>
      </c>
      <c r="D112" s="15">
        <v>46087.833333333299</v>
      </c>
      <c r="E112" s="15">
        <v>46088.25</v>
      </c>
      <c r="F112" s="14" t="s">
        <v>436</v>
      </c>
    </row>
    <row r="113" spans="1:6" ht="45">
      <c r="A113" s="13" t="s">
        <v>434</v>
      </c>
      <c r="B113" s="13" t="s">
        <v>4</v>
      </c>
      <c r="C113" s="14" t="s">
        <v>437</v>
      </c>
      <c r="D113" s="15">
        <v>46087.833333333299</v>
      </c>
      <c r="E113" s="15">
        <v>46088.25</v>
      </c>
      <c r="F113" s="14" t="s">
        <v>436</v>
      </c>
    </row>
    <row r="114" spans="1:6" ht="30">
      <c r="A114" s="13" t="s">
        <v>434</v>
      </c>
      <c r="B114" s="13" t="s">
        <v>6</v>
      </c>
      <c r="C114" s="14" t="s">
        <v>450</v>
      </c>
      <c r="D114" s="15">
        <v>46087.791666666701</v>
      </c>
      <c r="E114" s="15">
        <v>46088.208333333299</v>
      </c>
      <c r="F114" s="14" t="s">
        <v>451</v>
      </c>
    </row>
    <row r="115" spans="1:6" ht="30">
      <c r="A115" s="13" t="s">
        <v>434</v>
      </c>
      <c r="B115" s="13" t="s">
        <v>2</v>
      </c>
      <c r="C115" s="14" t="s">
        <v>452</v>
      </c>
      <c r="D115" s="15">
        <v>46087.833333333299</v>
      </c>
      <c r="E115" s="15">
        <v>46088.208333333299</v>
      </c>
      <c r="F115" s="14" t="s">
        <v>451</v>
      </c>
    </row>
    <row r="116" spans="1:6" ht="30">
      <c r="A116" s="13" t="s">
        <v>428</v>
      </c>
      <c r="B116" s="13" t="s">
        <v>2</v>
      </c>
      <c r="C116" s="14" t="s">
        <v>429</v>
      </c>
      <c r="D116" s="15">
        <v>46087.875</v>
      </c>
      <c r="E116" s="15">
        <v>46088.25</v>
      </c>
      <c r="F116" s="14" t="s">
        <v>430</v>
      </c>
    </row>
    <row r="117" spans="1:6" ht="45">
      <c r="A117" s="13" t="s">
        <v>82</v>
      </c>
      <c r="B117" s="13" t="s">
        <v>5</v>
      </c>
      <c r="C117" s="14" t="s">
        <v>83</v>
      </c>
      <c r="D117" s="15">
        <v>46055.25</v>
      </c>
      <c r="E117" s="15">
        <v>46111.25</v>
      </c>
      <c r="F117" s="14" t="s">
        <v>84</v>
      </c>
    </row>
    <row r="118" spans="1:6" ht="45">
      <c r="A118" s="13" t="s">
        <v>82</v>
      </c>
      <c r="B118" s="13" t="s">
        <v>4</v>
      </c>
      <c r="C118" s="14" t="s">
        <v>85</v>
      </c>
      <c r="D118" s="15">
        <v>46087.833333333299</v>
      </c>
      <c r="E118" s="15">
        <v>46088.25</v>
      </c>
      <c r="F118" s="14" t="s">
        <v>84</v>
      </c>
    </row>
    <row r="119" spans="1:6" ht="45">
      <c r="A119" s="13" t="s">
        <v>82</v>
      </c>
      <c r="B119" s="13" t="s">
        <v>20</v>
      </c>
      <c r="C119" s="14" t="s">
        <v>86</v>
      </c>
      <c r="D119" s="15">
        <v>46087.833333333299</v>
      </c>
      <c r="E119" s="15">
        <v>46088.25</v>
      </c>
      <c r="F119" s="14" t="s">
        <v>84</v>
      </c>
    </row>
    <row r="120" spans="1:6" ht="45">
      <c r="A120" s="13" t="s">
        <v>82</v>
      </c>
      <c r="B120" s="13" t="s">
        <v>5</v>
      </c>
      <c r="C120" s="14" t="s">
        <v>87</v>
      </c>
      <c r="D120" s="15">
        <v>46087.833333333299</v>
      </c>
      <c r="E120" s="15">
        <v>46088.25</v>
      </c>
      <c r="F120" s="14" t="s">
        <v>84</v>
      </c>
    </row>
    <row r="121" spans="1:6" ht="45">
      <c r="A121" s="13" t="s">
        <v>82</v>
      </c>
      <c r="B121" s="13" t="s">
        <v>20</v>
      </c>
      <c r="C121" s="14" t="s">
        <v>88</v>
      </c>
      <c r="D121" s="15">
        <v>46087.833333333299</v>
      </c>
      <c r="E121" s="15">
        <v>46088.25</v>
      </c>
      <c r="F121" s="14" t="s">
        <v>84</v>
      </c>
    </row>
    <row r="122" spans="1:6" ht="45">
      <c r="A122" s="13" t="s">
        <v>82</v>
      </c>
      <c r="B122" s="13" t="s">
        <v>5</v>
      </c>
      <c r="C122" s="14" t="s">
        <v>89</v>
      </c>
      <c r="D122" s="15">
        <v>46087.833333333299</v>
      </c>
      <c r="E122" s="15">
        <v>46088.25</v>
      </c>
      <c r="F122" s="14" t="s">
        <v>84</v>
      </c>
    </row>
    <row r="123" spans="1:6" ht="45">
      <c r="A123" s="13" t="s">
        <v>82</v>
      </c>
      <c r="B123" s="13" t="s">
        <v>4</v>
      </c>
      <c r="C123" s="14" t="s">
        <v>117</v>
      </c>
      <c r="D123" s="15">
        <v>46087.833333333299</v>
      </c>
      <c r="E123" s="15">
        <v>46088.208333333299</v>
      </c>
      <c r="F123" s="14" t="s">
        <v>118</v>
      </c>
    </row>
    <row r="124" spans="1:6" ht="45">
      <c r="A124" s="13" t="s">
        <v>453</v>
      </c>
      <c r="B124" s="13" t="s">
        <v>4</v>
      </c>
      <c r="C124" s="14" t="s">
        <v>454</v>
      </c>
      <c r="D124" s="15">
        <v>46087.791666666701</v>
      </c>
      <c r="E124" s="15">
        <v>46088.208333333299</v>
      </c>
      <c r="F124" s="14" t="s">
        <v>455</v>
      </c>
    </row>
    <row r="125" spans="1:6" ht="45">
      <c r="A125" s="13" t="s">
        <v>166</v>
      </c>
      <c r="B125" s="13" t="s">
        <v>5</v>
      </c>
      <c r="C125" s="14" t="s">
        <v>167</v>
      </c>
      <c r="D125" s="15">
        <v>46087.875</v>
      </c>
      <c r="E125" s="15">
        <v>46088.25</v>
      </c>
      <c r="F125" s="14" t="s">
        <v>168</v>
      </c>
    </row>
    <row r="126" spans="1:6" ht="45">
      <c r="A126" s="13" t="s">
        <v>251</v>
      </c>
      <c r="B126" s="13" t="s">
        <v>2</v>
      </c>
      <c r="C126" s="14" t="s">
        <v>252</v>
      </c>
      <c r="D126" s="15">
        <v>46087.875</v>
      </c>
      <c r="E126" s="15">
        <v>46088.208333333299</v>
      </c>
      <c r="F126" s="14" t="s">
        <v>250</v>
      </c>
    </row>
    <row r="127" spans="1:6" ht="45">
      <c r="A127" s="13" t="s">
        <v>251</v>
      </c>
      <c r="B127" s="13" t="s">
        <v>2</v>
      </c>
      <c r="C127" s="14" t="s">
        <v>253</v>
      </c>
      <c r="D127" s="15">
        <v>46087.875</v>
      </c>
      <c r="E127" s="15">
        <v>46088.208333333299</v>
      </c>
      <c r="F127" s="14" t="s">
        <v>250</v>
      </c>
    </row>
    <row r="128" spans="1:6" ht="45">
      <c r="A128" s="13" t="s">
        <v>251</v>
      </c>
      <c r="B128" s="13" t="s">
        <v>2</v>
      </c>
      <c r="C128" s="14" t="s">
        <v>254</v>
      </c>
      <c r="D128" s="15">
        <v>46087.875</v>
      </c>
      <c r="E128" s="15">
        <v>46088.208333333299</v>
      </c>
      <c r="F128" s="14" t="s">
        <v>250</v>
      </c>
    </row>
    <row r="129" spans="1:6" ht="45">
      <c r="A129" s="13" t="s">
        <v>251</v>
      </c>
      <c r="B129" s="13" t="s">
        <v>2</v>
      </c>
      <c r="C129" s="14" t="s">
        <v>255</v>
      </c>
      <c r="D129" s="15">
        <v>46087.875</v>
      </c>
      <c r="E129" s="15">
        <v>46088.208333333299</v>
      </c>
      <c r="F129" s="14" t="s">
        <v>250</v>
      </c>
    </row>
    <row r="130" spans="1:6" ht="30">
      <c r="A130" s="13" t="s">
        <v>137</v>
      </c>
      <c r="B130" s="13" t="s">
        <v>5</v>
      </c>
      <c r="C130" s="14" t="s">
        <v>138</v>
      </c>
      <c r="D130" s="15">
        <v>46087.833333333299</v>
      </c>
      <c r="E130" s="15">
        <v>46088.25</v>
      </c>
      <c r="F130" s="14" t="s">
        <v>139</v>
      </c>
    </row>
    <row r="131" spans="1:6" ht="45">
      <c r="A131" s="13" t="s">
        <v>137</v>
      </c>
      <c r="B131" s="13" t="s">
        <v>4</v>
      </c>
      <c r="C131" s="14" t="s">
        <v>140</v>
      </c>
      <c r="D131" s="15">
        <v>46087.833333333299</v>
      </c>
      <c r="E131" s="15">
        <v>46088.25</v>
      </c>
      <c r="F131" s="14" t="s">
        <v>139</v>
      </c>
    </row>
    <row r="132" spans="1:6" ht="45">
      <c r="A132" s="13" t="s">
        <v>137</v>
      </c>
      <c r="B132" s="13" t="s">
        <v>4</v>
      </c>
      <c r="C132" s="14" t="s">
        <v>141</v>
      </c>
      <c r="D132" s="15">
        <v>46087.833333333299</v>
      </c>
      <c r="E132" s="15">
        <v>46088.25</v>
      </c>
      <c r="F132" s="14" t="s">
        <v>139</v>
      </c>
    </row>
    <row r="133" spans="1:6" ht="45">
      <c r="A133" s="13" t="s">
        <v>137</v>
      </c>
      <c r="B133" s="13" t="s">
        <v>4</v>
      </c>
      <c r="C133" s="14" t="s">
        <v>142</v>
      </c>
      <c r="D133" s="15">
        <v>46087.833333333299</v>
      </c>
      <c r="E133" s="15">
        <v>46088.25</v>
      </c>
      <c r="F133" s="14" t="s">
        <v>139</v>
      </c>
    </row>
    <row r="134" spans="1:6" ht="45">
      <c r="A134" s="13" t="s">
        <v>137</v>
      </c>
      <c r="B134" s="13" t="s">
        <v>4</v>
      </c>
      <c r="C134" s="14" t="s">
        <v>143</v>
      </c>
      <c r="D134" s="15">
        <v>46087.833333333299</v>
      </c>
      <c r="E134" s="15">
        <v>46088.25</v>
      </c>
      <c r="F134" s="14" t="s">
        <v>139</v>
      </c>
    </row>
    <row r="135" spans="1:6" ht="45">
      <c r="A135" s="13" t="s">
        <v>137</v>
      </c>
      <c r="B135" s="13" t="s">
        <v>5</v>
      </c>
      <c r="C135" s="14" t="s">
        <v>144</v>
      </c>
      <c r="D135" s="15">
        <v>46087.833333333299</v>
      </c>
      <c r="E135" s="15">
        <v>46088.25</v>
      </c>
      <c r="F135" s="14" t="s">
        <v>139</v>
      </c>
    </row>
    <row r="136" spans="1:6" ht="45">
      <c r="A136" s="13" t="s">
        <v>137</v>
      </c>
      <c r="B136" s="13" t="s">
        <v>5</v>
      </c>
      <c r="C136" s="14" t="s">
        <v>145</v>
      </c>
      <c r="D136" s="15">
        <v>46087.833333333299</v>
      </c>
      <c r="E136" s="15">
        <v>46088.25</v>
      </c>
      <c r="F136" s="14" t="s">
        <v>139</v>
      </c>
    </row>
    <row r="137" spans="1:6" ht="45">
      <c r="A137" s="13" t="s">
        <v>137</v>
      </c>
      <c r="B137" s="13" t="s">
        <v>5</v>
      </c>
      <c r="C137" s="14" t="s">
        <v>146</v>
      </c>
      <c r="D137" s="15">
        <v>46087.833333333299</v>
      </c>
      <c r="E137" s="15">
        <v>46088.25</v>
      </c>
      <c r="F137" s="14" t="s">
        <v>139</v>
      </c>
    </row>
    <row r="138" spans="1:6" ht="45">
      <c r="A138" s="13" t="s">
        <v>158</v>
      </c>
      <c r="B138" s="13" t="s">
        <v>5</v>
      </c>
      <c r="C138" s="14" t="s">
        <v>159</v>
      </c>
      <c r="D138" s="15">
        <v>46087.875</v>
      </c>
      <c r="E138" s="15">
        <v>46088.208333333299</v>
      </c>
      <c r="F138" s="14" t="s">
        <v>160</v>
      </c>
    </row>
    <row r="139" spans="1:6" ht="45">
      <c r="A139" s="13" t="s">
        <v>158</v>
      </c>
      <c r="B139" s="13" t="s">
        <v>4</v>
      </c>
      <c r="C139" s="14" t="s">
        <v>162</v>
      </c>
      <c r="D139" s="15">
        <v>46087.875</v>
      </c>
      <c r="E139" s="15">
        <v>46088.208333333299</v>
      </c>
      <c r="F139" s="14" t="s">
        <v>160</v>
      </c>
    </row>
    <row r="140" spans="1:6" ht="45">
      <c r="A140" s="13" t="s">
        <v>181</v>
      </c>
      <c r="B140" s="13" t="s">
        <v>4</v>
      </c>
      <c r="C140" s="14" t="s">
        <v>182</v>
      </c>
      <c r="D140" s="15">
        <v>46087.833333333299</v>
      </c>
      <c r="E140" s="15">
        <v>46088.25</v>
      </c>
      <c r="F140" s="14" t="s">
        <v>183</v>
      </c>
    </row>
    <row r="141" spans="1:6" ht="45">
      <c r="A141" s="13" t="s">
        <v>181</v>
      </c>
      <c r="B141" s="13" t="s">
        <v>4</v>
      </c>
      <c r="C141" s="14" t="s">
        <v>197</v>
      </c>
      <c r="D141" s="15">
        <v>46087.833333333299</v>
      </c>
      <c r="E141" s="15">
        <v>46088.25</v>
      </c>
      <c r="F141" s="14" t="s">
        <v>198</v>
      </c>
    </row>
    <row r="142" spans="1:6" ht="45">
      <c r="A142" s="13" t="s">
        <v>181</v>
      </c>
      <c r="B142" s="13" t="s">
        <v>5</v>
      </c>
      <c r="C142" s="14" t="s">
        <v>199</v>
      </c>
      <c r="D142" s="15">
        <v>46087.833333333299</v>
      </c>
      <c r="E142" s="15">
        <v>46088.25</v>
      </c>
      <c r="F142" s="14" t="s">
        <v>198</v>
      </c>
    </row>
    <row r="143" spans="1:6" ht="60">
      <c r="A143" s="13" t="s">
        <v>238</v>
      </c>
      <c r="B143" s="13" t="s">
        <v>6</v>
      </c>
      <c r="C143" s="14" t="s">
        <v>239</v>
      </c>
      <c r="D143" s="15">
        <v>46087.833333333299</v>
      </c>
      <c r="E143" s="15">
        <v>46088.208333333299</v>
      </c>
      <c r="F143" s="14" t="s">
        <v>240</v>
      </c>
    </row>
    <row r="144" spans="1:6" ht="60">
      <c r="A144" s="13" t="s">
        <v>60</v>
      </c>
      <c r="B144" s="13" t="s">
        <v>2</v>
      </c>
      <c r="C144" s="14" t="s">
        <v>61</v>
      </c>
      <c r="D144" s="15">
        <v>46087.916666666701</v>
      </c>
      <c r="E144" s="15">
        <v>46088.208333333299</v>
      </c>
      <c r="F144" s="14" t="s">
        <v>62</v>
      </c>
    </row>
    <row r="145" spans="1:6" ht="60">
      <c r="A145" s="13" t="s">
        <v>60</v>
      </c>
      <c r="B145" s="13" t="s">
        <v>6</v>
      </c>
      <c r="C145" s="14" t="s">
        <v>100</v>
      </c>
      <c r="D145" s="15">
        <v>46087.833333333299</v>
      </c>
      <c r="E145" s="15">
        <v>46088.25</v>
      </c>
      <c r="F145" s="14" t="s">
        <v>101</v>
      </c>
    </row>
    <row r="146" spans="1:6" ht="60">
      <c r="A146" s="13" t="s">
        <v>60</v>
      </c>
      <c r="B146" s="13" t="s">
        <v>2</v>
      </c>
      <c r="C146" s="14" t="s">
        <v>123</v>
      </c>
      <c r="D146" s="15">
        <v>46087.833333333299</v>
      </c>
      <c r="E146" s="15">
        <v>46088.25</v>
      </c>
      <c r="F146" s="14" t="s">
        <v>124</v>
      </c>
    </row>
    <row r="147" spans="1:6" ht="30">
      <c r="A147" s="13" t="s">
        <v>60</v>
      </c>
      <c r="B147" s="13" t="s">
        <v>2</v>
      </c>
      <c r="C147" s="14" t="s">
        <v>125</v>
      </c>
      <c r="D147" s="15">
        <v>46087.9375</v>
      </c>
      <c r="E147" s="15">
        <v>46088.25</v>
      </c>
      <c r="F147" s="14" t="s">
        <v>126</v>
      </c>
    </row>
    <row r="148" spans="1:6" ht="45">
      <c r="A148" s="13" t="s">
        <v>60</v>
      </c>
      <c r="B148" s="13" t="s">
        <v>2</v>
      </c>
      <c r="C148" s="14" t="s">
        <v>127</v>
      </c>
      <c r="D148" s="15">
        <v>46087.9375</v>
      </c>
      <c r="E148" s="15">
        <v>46088.25</v>
      </c>
      <c r="F148" s="14" t="s">
        <v>126</v>
      </c>
    </row>
    <row r="149" spans="1:6" ht="60">
      <c r="A149" s="13" t="s">
        <v>60</v>
      </c>
      <c r="B149" s="13" t="s">
        <v>2</v>
      </c>
      <c r="C149" s="14" t="s">
        <v>128</v>
      </c>
      <c r="D149" s="15">
        <v>46087.9375</v>
      </c>
      <c r="E149" s="15">
        <v>46088.25</v>
      </c>
      <c r="F149" s="14" t="s">
        <v>126</v>
      </c>
    </row>
    <row r="150" spans="1:6" ht="45">
      <c r="A150" s="13" t="s">
        <v>60</v>
      </c>
      <c r="B150" s="13" t="s">
        <v>2</v>
      </c>
      <c r="C150" s="14" t="s">
        <v>129</v>
      </c>
      <c r="D150" s="15">
        <v>46087.9375</v>
      </c>
      <c r="E150" s="15">
        <v>46088.25</v>
      </c>
      <c r="F150" s="14" t="s">
        <v>126</v>
      </c>
    </row>
    <row r="151" spans="1:6" ht="45">
      <c r="A151" s="13" t="s">
        <v>60</v>
      </c>
      <c r="B151" s="13" t="s">
        <v>2</v>
      </c>
      <c r="C151" s="14" t="s">
        <v>130</v>
      </c>
      <c r="D151" s="15">
        <v>46087.9375</v>
      </c>
      <c r="E151" s="15">
        <v>46088.25</v>
      </c>
      <c r="F151" s="14" t="s">
        <v>126</v>
      </c>
    </row>
    <row r="152" spans="1:6" ht="30">
      <c r="A152" s="13" t="s">
        <v>60</v>
      </c>
      <c r="B152" s="13" t="s">
        <v>6</v>
      </c>
      <c r="C152" s="14" t="s">
        <v>156</v>
      </c>
      <c r="D152" s="15">
        <v>46087.833333333299</v>
      </c>
      <c r="E152" s="15">
        <v>46088.25</v>
      </c>
      <c r="F152" s="14" t="s">
        <v>157</v>
      </c>
    </row>
    <row r="153" spans="1:6" ht="30">
      <c r="A153" s="13" t="s">
        <v>203</v>
      </c>
      <c r="B153" s="13" t="s">
        <v>2</v>
      </c>
      <c r="C153" s="14" t="s">
        <v>204</v>
      </c>
      <c r="D153" s="15">
        <v>46087.833333333299</v>
      </c>
      <c r="E153" s="15">
        <v>46088.25</v>
      </c>
      <c r="F153" s="14" t="s">
        <v>205</v>
      </c>
    </row>
    <row r="154" spans="1:6" ht="30">
      <c r="A154" s="13" t="s">
        <v>203</v>
      </c>
      <c r="B154" s="13" t="s">
        <v>2</v>
      </c>
      <c r="C154" s="14" t="s">
        <v>206</v>
      </c>
      <c r="D154" s="15">
        <v>46087.833333333299</v>
      </c>
      <c r="E154" s="15">
        <v>46088.25</v>
      </c>
      <c r="F154" s="14" t="s">
        <v>205</v>
      </c>
    </row>
    <row r="155" spans="1:6" ht="30">
      <c r="A155" s="13" t="s">
        <v>37</v>
      </c>
      <c r="B155" s="13" t="s">
        <v>2</v>
      </c>
      <c r="C155" s="14" t="s">
        <v>38</v>
      </c>
      <c r="D155" s="15">
        <v>46087.875</v>
      </c>
      <c r="E155" s="15">
        <v>46088.208333333299</v>
      </c>
      <c r="F155" s="14" t="s">
        <v>39</v>
      </c>
    </row>
    <row r="156" spans="1:6" ht="30">
      <c r="A156" s="13" t="s">
        <v>305</v>
      </c>
      <c r="B156" s="13" t="s">
        <v>4</v>
      </c>
      <c r="C156" s="14" t="s">
        <v>306</v>
      </c>
      <c r="D156" s="15">
        <v>46087.833333333299</v>
      </c>
      <c r="E156" s="15">
        <v>46088.25</v>
      </c>
      <c r="F156" s="14" t="s">
        <v>307</v>
      </c>
    </row>
    <row r="157" spans="1:6" ht="45">
      <c r="A157" s="13" t="s">
        <v>63</v>
      </c>
      <c r="B157" s="13" t="s">
        <v>7</v>
      </c>
      <c r="C157" s="14" t="s">
        <v>64</v>
      </c>
      <c r="D157" s="15">
        <v>46087.916666666701</v>
      </c>
      <c r="E157" s="15">
        <v>46088.208333333299</v>
      </c>
      <c r="F157" s="14" t="s">
        <v>62</v>
      </c>
    </row>
    <row r="158" spans="1:6" ht="45">
      <c r="A158" s="13" t="s">
        <v>63</v>
      </c>
      <c r="B158" s="13" t="s">
        <v>8</v>
      </c>
      <c r="C158" s="14" t="s">
        <v>65</v>
      </c>
      <c r="D158" s="15">
        <v>46087.916666666701</v>
      </c>
      <c r="E158" s="15">
        <v>46088.208333333299</v>
      </c>
      <c r="F158" s="14" t="s">
        <v>62</v>
      </c>
    </row>
    <row r="159" spans="1:6" ht="45">
      <c r="A159" s="13" t="s">
        <v>63</v>
      </c>
      <c r="B159" s="13" t="s">
        <v>8</v>
      </c>
      <c r="C159" s="14" t="s">
        <v>328</v>
      </c>
      <c r="D159" s="15">
        <v>46087.958333333299</v>
      </c>
      <c r="E159" s="15">
        <v>46088.25</v>
      </c>
      <c r="F159" s="14" t="s">
        <v>329</v>
      </c>
    </row>
    <row r="160" spans="1:6" ht="45">
      <c r="A160" s="13" t="s">
        <v>63</v>
      </c>
      <c r="B160" s="13" t="s">
        <v>7</v>
      </c>
      <c r="C160" s="14" t="s">
        <v>330</v>
      </c>
      <c r="D160" s="15">
        <v>46087.958333333299</v>
      </c>
      <c r="E160" s="15">
        <v>46088.25</v>
      </c>
      <c r="F160" s="14" t="s">
        <v>331</v>
      </c>
    </row>
    <row r="161" spans="1:6" ht="45">
      <c r="A161" s="13" t="s">
        <v>63</v>
      </c>
      <c r="B161" s="13" t="s">
        <v>8</v>
      </c>
      <c r="C161" s="14" t="s">
        <v>338</v>
      </c>
      <c r="D161" s="15">
        <v>46087.958333333299</v>
      </c>
      <c r="E161" s="15">
        <v>46088.229166666701</v>
      </c>
      <c r="F161" s="14" t="s">
        <v>339</v>
      </c>
    </row>
    <row r="162" spans="1:6" ht="45">
      <c r="A162" s="13" t="s">
        <v>63</v>
      </c>
      <c r="B162" s="13" t="s">
        <v>8</v>
      </c>
      <c r="C162" s="14" t="s">
        <v>342</v>
      </c>
      <c r="D162" s="15">
        <v>46087.958333333299</v>
      </c>
      <c r="E162" s="15">
        <v>46088.25</v>
      </c>
      <c r="F162" s="14" t="s">
        <v>341</v>
      </c>
    </row>
    <row r="163" spans="1:6" ht="45">
      <c r="A163" s="13" t="s">
        <v>63</v>
      </c>
      <c r="B163" s="13" t="s">
        <v>7</v>
      </c>
      <c r="C163" s="14" t="s">
        <v>345</v>
      </c>
      <c r="D163" s="15">
        <v>46087.916666666701</v>
      </c>
      <c r="E163" s="15">
        <v>46088.229166666701</v>
      </c>
      <c r="F163" s="14" t="s">
        <v>346</v>
      </c>
    </row>
    <row r="164" spans="1:6" ht="45">
      <c r="A164" s="13" t="s">
        <v>63</v>
      </c>
      <c r="B164" s="13" t="s">
        <v>8</v>
      </c>
      <c r="C164" s="14" t="s">
        <v>352</v>
      </c>
      <c r="D164" s="15">
        <v>46087.958333333299</v>
      </c>
      <c r="E164" s="15">
        <v>46088.229166666701</v>
      </c>
      <c r="F164" s="14" t="s">
        <v>353</v>
      </c>
    </row>
    <row r="165" spans="1:6" ht="45">
      <c r="A165" s="13" t="s">
        <v>63</v>
      </c>
      <c r="B165" s="13" t="s">
        <v>4</v>
      </c>
      <c r="C165" s="14" t="s">
        <v>357</v>
      </c>
      <c r="D165" s="15">
        <v>46087.958333333299</v>
      </c>
      <c r="E165" s="15">
        <v>46088.229166666701</v>
      </c>
      <c r="F165" s="14" t="s">
        <v>358</v>
      </c>
    </row>
    <row r="166" spans="1:6" ht="45">
      <c r="A166" s="13" t="s">
        <v>271</v>
      </c>
      <c r="B166" s="13" t="s">
        <v>5</v>
      </c>
      <c r="C166" s="14" t="s">
        <v>272</v>
      </c>
      <c r="D166" s="15">
        <v>46087.875</v>
      </c>
      <c r="E166" s="15">
        <v>46088.25</v>
      </c>
      <c r="F166" s="14" t="s">
        <v>273</v>
      </c>
    </row>
    <row r="167" spans="1:6" ht="45">
      <c r="A167" s="13" t="s">
        <v>271</v>
      </c>
      <c r="B167" s="13" t="s">
        <v>4</v>
      </c>
      <c r="C167" s="14" t="s">
        <v>274</v>
      </c>
      <c r="D167" s="15">
        <v>46087.875</v>
      </c>
      <c r="E167" s="15">
        <v>46088.25</v>
      </c>
      <c r="F167" s="14" t="s">
        <v>275</v>
      </c>
    </row>
    <row r="168" spans="1:6" ht="45">
      <c r="A168" s="13" t="s">
        <v>295</v>
      </c>
      <c r="B168" s="13" t="s">
        <v>2</v>
      </c>
      <c r="C168" s="14" t="s">
        <v>296</v>
      </c>
      <c r="D168" s="15">
        <v>46087.958333333299</v>
      </c>
      <c r="E168" s="15">
        <v>46090.25</v>
      </c>
      <c r="F168" s="14" t="s">
        <v>297</v>
      </c>
    </row>
    <row r="169" spans="1:6" ht="45">
      <c r="A169" s="13" t="s">
        <v>282</v>
      </c>
      <c r="B169" s="13" t="s">
        <v>4</v>
      </c>
      <c r="C169" s="14" t="s">
        <v>283</v>
      </c>
      <c r="D169" s="15">
        <v>46087.875</v>
      </c>
      <c r="E169" s="15">
        <v>46088.25</v>
      </c>
      <c r="F169" s="14" t="s">
        <v>284</v>
      </c>
    </row>
    <row r="170" spans="1:6" ht="60">
      <c r="A170" s="13" t="s">
        <v>282</v>
      </c>
      <c r="B170" s="13" t="s">
        <v>5</v>
      </c>
      <c r="C170" s="14" t="s">
        <v>293</v>
      </c>
      <c r="D170" s="15">
        <v>46087.875</v>
      </c>
      <c r="E170" s="15">
        <v>46088.25</v>
      </c>
      <c r="F170" s="14" t="s">
        <v>294</v>
      </c>
    </row>
    <row r="171" spans="1:6" ht="45">
      <c r="A171" s="13" t="s">
        <v>282</v>
      </c>
      <c r="B171" s="13" t="s">
        <v>4</v>
      </c>
      <c r="C171" s="14" t="s">
        <v>340</v>
      </c>
      <c r="D171" s="15">
        <v>46087.958333333299</v>
      </c>
      <c r="E171" s="15">
        <v>46088.25</v>
      </c>
      <c r="F171" s="14" t="s">
        <v>341</v>
      </c>
    </row>
    <row r="172" spans="1:6" ht="90">
      <c r="A172" s="13" t="s">
        <v>282</v>
      </c>
      <c r="B172" s="13" t="s">
        <v>5</v>
      </c>
      <c r="C172" s="14" t="s">
        <v>343</v>
      </c>
      <c r="D172" s="15">
        <v>46087.958333333299</v>
      </c>
      <c r="E172" s="15">
        <v>46088.25</v>
      </c>
      <c r="F172" s="14" t="s">
        <v>344</v>
      </c>
    </row>
    <row r="173" spans="1:6" ht="60">
      <c r="A173" s="13" t="s">
        <v>75</v>
      </c>
      <c r="B173" s="13" t="s">
        <v>6</v>
      </c>
      <c r="C173" s="14" t="s">
        <v>76</v>
      </c>
      <c r="D173" s="15">
        <v>46087.927083333299</v>
      </c>
      <c r="E173" s="15">
        <v>46088.25</v>
      </c>
      <c r="F173" s="14" t="s">
        <v>77</v>
      </c>
    </row>
    <row r="174" spans="1:6" ht="60">
      <c r="A174" s="13" t="s">
        <v>75</v>
      </c>
      <c r="B174" s="13" t="s">
        <v>6</v>
      </c>
      <c r="C174" s="14" t="s">
        <v>78</v>
      </c>
      <c r="D174" s="15">
        <v>46087.927083333299</v>
      </c>
      <c r="E174" s="15">
        <v>46088.25</v>
      </c>
      <c r="F174" s="14" t="s">
        <v>77</v>
      </c>
    </row>
    <row r="175" spans="1:6" ht="90">
      <c r="A175" s="13" t="s">
        <v>75</v>
      </c>
      <c r="B175" s="13" t="s">
        <v>2</v>
      </c>
      <c r="C175" s="14" t="s">
        <v>79</v>
      </c>
      <c r="D175" s="15">
        <v>46087.927083333299</v>
      </c>
      <c r="E175" s="15">
        <v>46088.25</v>
      </c>
      <c r="F175" s="14" t="s">
        <v>80</v>
      </c>
    </row>
    <row r="176" spans="1:6" ht="75">
      <c r="A176" s="13" t="s">
        <v>75</v>
      </c>
      <c r="B176" s="13" t="s">
        <v>2</v>
      </c>
      <c r="C176" s="14" t="s">
        <v>81</v>
      </c>
      <c r="D176" s="15">
        <v>46087.927083333299</v>
      </c>
      <c r="E176" s="15">
        <v>46088.25</v>
      </c>
      <c r="F176" s="14" t="s">
        <v>80</v>
      </c>
    </row>
    <row r="177" spans="1:6" ht="75">
      <c r="A177" s="13" t="s">
        <v>413</v>
      </c>
      <c r="B177" s="13" t="s">
        <v>6</v>
      </c>
      <c r="C177" s="14" t="s">
        <v>414</v>
      </c>
      <c r="D177" s="15">
        <v>46087.833333333299</v>
      </c>
      <c r="E177" s="15">
        <v>46088.25</v>
      </c>
      <c r="F177" s="14" t="s">
        <v>415</v>
      </c>
    </row>
    <row r="178" spans="1:6" ht="45">
      <c r="A178" s="13" t="s">
        <v>413</v>
      </c>
      <c r="B178" s="13" t="s">
        <v>2</v>
      </c>
      <c r="C178" s="14" t="s">
        <v>438</v>
      </c>
      <c r="D178" s="15">
        <v>46087.875</v>
      </c>
      <c r="E178" s="15">
        <v>46088.208333333299</v>
      </c>
      <c r="F178" s="14" t="s">
        <v>439</v>
      </c>
    </row>
    <row r="179" spans="1:6" ht="45">
      <c r="A179" s="13" t="s">
        <v>408</v>
      </c>
      <c r="B179" s="13" t="s">
        <v>5</v>
      </c>
      <c r="C179" s="14" t="s">
        <v>409</v>
      </c>
      <c r="D179" s="15">
        <v>46087.833333333299</v>
      </c>
      <c r="E179" s="15">
        <v>46090.25</v>
      </c>
      <c r="F179" s="14" t="s">
        <v>410</v>
      </c>
    </row>
    <row r="180" spans="1:6" ht="90">
      <c r="A180" s="13" t="s">
        <v>387</v>
      </c>
      <c r="B180" s="13" t="s">
        <v>6</v>
      </c>
      <c r="C180" s="14" t="s">
        <v>388</v>
      </c>
      <c r="D180" s="15">
        <v>46087.833333333299</v>
      </c>
      <c r="E180" s="15">
        <v>46088.25</v>
      </c>
      <c r="F180" s="14" t="s">
        <v>389</v>
      </c>
    </row>
    <row r="181" spans="1:6" ht="75">
      <c r="A181" s="13" t="s">
        <v>387</v>
      </c>
      <c r="B181" s="13" t="s">
        <v>6</v>
      </c>
      <c r="C181" s="14" t="s">
        <v>390</v>
      </c>
      <c r="D181" s="15">
        <v>46087.875</v>
      </c>
      <c r="E181" s="15">
        <v>46088.25</v>
      </c>
      <c r="F181" s="14" t="s">
        <v>391</v>
      </c>
    </row>
    <row r="182" spans="1:6" ht="60">
      <c r="A182" s="13" t="s">
        <v>387</v>
      </c>
      <c r="B182" s="13" t="s">
        <v>20</v>
      </c>
      <c r="C182" s="14" t="s">
        <v>395</v>
      </c>
      <c r="D182" s="15">
        <v>46087.833333333299</v>
      </c>
      <c r="E182" s="15">
        <v>46088.25</v>
      </c>
      <c r="F182" s="14" t="s">
        <v>396</v>
      </c>
    </row>
    <row r="183" spans="1:6" ht="60">
      <c r="A183" s="13" t="s">
        <v>387</v>
      </c>
      <c r="B183" s="13" t="s">
        <v>2</v>
      </c>
      <c r="C183" s="14" t="s">
        <v>399</v>
      </c>
      <c r="D183" s="15">
        <v>46087.833333333299</v>
      </c>
      <c r="E183" s="15">
        <v>46088.25</v>
      </c>
      <c r="F183" s="14" t="s">
        <v>400</v>
      </c>
    </row>
    <row r="184" spans="1:6" ht="75">
      <c r="A184" s="13" t="s">
        <v>387</v>
      </c>
      <c r="B184" s="13" t="s">
        <v>2</v>
      </c>
      <c r="C184" s="14" t="s">
        <v>443</v>
      </c>
      <c r="D184" s="15">
        <v>46087.875</v>
      </c>
      <c r="E184" s="15">
        <v>46088.25</v>
      </c>
      <c r="F184" s="14" t="s">
        <v>444</v>
      </c>
    </row>
    <row r="185" spans="1:6" ht="60">
      <c r="A185" s="13" t="s">
        <v>431</v>
      </c>
      <c r="B185" s="13" t="s">
        <v>4</v>
      </c>
      <c r="C185" s="14" t="s">
        <v>432</v>
      </c>
      <c r="D185" s="15">
        <v>46087.833333333299</v>
      </c>
      <c r="E185" s="15">
        <v>46088.25</v>
      </c>
      <c r="F185" s="14" t="s">
        <v>433</v>
      </c>
    </row>
    <row r="186" spans="1:6" ht="60">
      <c r="A186" s="13" t="s">
        <v>241</v>
      </c>
      <c r="B186" s="13" t="s">
        <v>6</v>
      </c>
      <c r="C186" s="14" t="s">
        <v>242</v>
      </c>
      <c r="D186" s="15">
        <v>46087.875</v>
      </c>
      <c r="E186" s="15">
        <v>46088.25</v>
      </c>
      <c r="F186" s="14" t="s">
        <v>243</v>
      </c>
    </row>
    <row r="187" spans="1:6" ht="60">
      <c r="A187" s="13" t="s">
        <v>241</v>
      </c>
      <c r="B187" s="13" t="s">
        <v>6</v>
      </c>
      <c r="C187" s="14" t="s">
        <v>261</v>
      </c>
      <c r="D187" s="15">
        <v>46087.875</v>
      </c>
      <c r="E187" s="15">
        <v>46088.25</v>
      </c>
      <c r="F187" s="14" t="s">
        <v>262</v>
      </c>
    </row>
    <row r="188" spans="1:6" ht="60">
      <c r="A188" s="13" t="s">
        <v>209</v>
      </c>
      <c r="B188" s="13" t="s">
        <v>6</v>
      </c>
      <c r="C188" s="14" t="s">
        <v>210</v>
      </c>
      <c r="D188" s="15">
        <v>45804.208333333299</v>
      </c>
      <c r="E188" s="15">
        <v>46143.208333333299</v>
      </c>
      <c r="F188" s="14" t="s">
        <v>211</v>
      </c>
    </row>
    <row r="189" spans="1:6" ht="90">
      <c r="A189" s="13" t="s">
        <v>220</v>
      </c>
      <c r="B189" s="13" t="s">
        <v>4</v>
      </c>
      <c r="C189" s="14" t="s">
        <v>221</v>
      </c>
      <c r="D189" s="15">
        <v>46087.833333333299</v>
      </c>
      <c r="E189" s="15">
        <v>46088.25</v>
      </c>
      <c r="F189" s="14" t="s">
        <v>222</v>
      </c>
    </row>
    <row r="190" spans="1:6" ht="45">
      <c r="A190" s="13" t="s">
        <v>258</v>
      </c>
      <c r="B190" s="13" t="s">
        <v>2</v>
      </c>
      <c r="C190" s="14" t="s">
        <v>259</v>
      </c>
      <c r="D190" s="15">
        <v>46087.875</v>
      </c>
      <c r="E190" s="15">
        <v>46088.25</v>
      </c>
      <c r="F190" s="14" t="s">
        <v>260</v>
      </c>
    </row>
    <row r="191" spans="1:6" ht="60">
      <c r="A191" s="13" t="s">
        <v>258</v>
      </c>
      <c r="B191" s="13" t="s">
        <v>6</v>
      </c>
      <c r="C191" s="14" t="s">
        <v>266</v>
      </c>
      <c r="D191" s="15">
        <v>46087.833333333299</v>
      </c>
      <c r="E191" s="15">
        <v>46088.25</v>
      </c>
      <c r="F191" s="14" t="s">
        <v>267</v>
      </c>
    </row>
    <row r="192" spans="1:6" ht="45">
      <c r="A192" s="13" t="s">
        <v>258</v>
      </c>
      <c r="B192" s="13" t="s">
        <v>2</v>
      </c>
      <c r="C192" s="14" t="s">
        <v>268</v>
      </c>
      <c r="D192" s="15">
        <v>46087.833333333299</v>
      </c>
      <c r="E192" s="15">
        <v>46088.25</v>
      </c>
      <c r="F192" s="14" t="s">
        <v>267</v>
      </c>
    </row>
    <row r="193" spans="1:6" ht="90">
      <c r="A193" s="13" t="s">
        <v>258</v>
      </c>
      <c r="B193" s="13" t="s">
        <v>2</v>
      </c>
      <c r="C193" s="14" t="s">
        <v>269</v>
      </c>
      <c r="D193" s="15">
        <v>46087.833333333299</v>
      </c>
      <c r="E193" s="15">
        <v>46088.208333333299</v>
      </c>
      <c r="F193" s="14" t="s">
        <v>270</v>
      </c>
    </row>
    <row r="194" spans="1:6" ht="75">
      <c r="A194" s="13" t="s">
        <v>258</v>
      </c>
      <c r="B194" s="13" t="s">
        <v>2</v>
      </c>
      <c r="C194" s="14" t="s">
        <v>411</v>
      </c>
      <c r="D194" s="15">
        <v>46087.875</v>
      </c>
      <c r="E194" s="15">
        <v>46088.25</v>
      </c>
      <c r="F194" s="14" t="s">
        <v>412</v>
      </c>
    </row>
    <row r="195" spans="1:6" ht="90">
      <c r="A195" s="13" t="s">
        <v>258</v>
      </c>
      <c r="B195" s="13" t="s">
        <v>6</v>
      </c>
      <c r="C195" s="14" t="s">
        <v>440</v>
      </c>
      <c r="D195" s="15">
        <v>46087.875</v>
      </c>
      <c r="E195" s="15">
        <v>46088.25</v>
      </c>
      <c r="F195" s="14" t="s">
        <v>441</v>
      </c>
    </row>
    <row r="196" spans="1:6" ht="90">
      <c r="A196" s="13" t="s">
        <v>258</v>
      </c>
      <c r="B196" s="13" t="s">
        <v>6</v>
      </c>
      <c r="C196" s="14" t="s">
        <v>442</v>
      </c>
      <c r="D196" s="15">
        <v>46087.875</v>
      </c>
      <c r="E196" s="15">
        <v>46088.25</v>
      </c>
      <c r="F196" s="14" t="s">
        <v>441</v>
      </c>
    </row>
    <row r="197" spans="1:6" ht="90">
      <c r="A197" s="13" t="s">
        <v>212</v>
      </c>
      <c r="B197" s="13" t="s">
        <v>7</v>
      </c>
      <c r="C197" s="14" t="s">
        <v>213</v>
      </c>
      <c r="D197" s="15">
        <v>46087.875</v>
      </c>
      <c r="E197" s="15">
        <v>46088.25</v>
      </c>
      <c r="F197" s="14" t="s">
        <v>214</v>
      </c>
    </row>
    <row r="198" spans="1:6" ht="45">
      <c r="A198" s="13" t="s">
        <v>212</v>
      </c>
      <c r="B198" s="13" t="s">
        <v>7</v>
      </c>
      <c r="C198" s="14" t="s">
        <v>215</v>
      </c>
      <c r="D198" s="15">
        <v>46087.999305555597</v>
      </c>
      <c r="E198" s="15">
        <v>46088.25</v>
      </c>
      <c r="F198" s="14" t="s">
        <v>214</v>
      </c>
    </row>
    <row r="199" spans="1:6" ht="60">
      <c r="A199" s="13" t="s">
        <v>212</v>
      </c>
      <c r="B199" s="13" t="s">
        <v>7</v>
      </c>
      <c r="C199" s="14" t="s">
        <v>216</v>
      </c>
      <c r="D199" s="15">
        <v>46087.999305555597</v>
      </c>
      <c r="E199" s="15">
        <v>46088.25</v>
      </c>
      <c r="F199" s="14" t="s">
        <v>214</v>
      </c>
    </row>
    <row r="200" spans="1:6" ht="45">
      <c r="A200" s="13" t="s">
        <v>212</v>
      </c>
      <c r="B200" s="13" t="s">
        <v>7</v>
      </c>
      <c r="C200" s="14" t="s">
        <v>223</v>
      </c>
      <c r="D200" s="15">
        <v>46087.875</v>
      </c>
      <c r="E200" s="15">
        <v>46088.25</v>
      </c>
      <c r="F200" s="14" t="s">
        <v>224</v>
      </c>
    </row>
    <row r="201" spans="1:6" ht="75">
      <c r="A201" s="13" t="s">
        <v>212</v>
      </c>
      <c r="B201" s="13" t="s">
        <v>7</v>
      </c>
      <c r="C201" s="14" t="s">
        <v>225</v>
      </c>
      <c r="D201" s="15">
        <v>46087.875</v>
      </c>
      <c r="E201" s="15">
        <v>46088.25</v>
      </c>
      <c r="F201" s="14" t="s">
        <v>224</v>
      </c>
    </row>
    <row r="202" spans="1:6" ht="75">
      <c r="A202" s="13" t="s">
        <v>212</v>
      </c>
      <c r="B202" s="13" t="s">
        <v>8</v>
      </c>
      <c r="C202" s="14" t="s">
        <v>226</v>
      </c>
      <c r="D202" s="15">
        <v>46087.875</v>
      </c>
      <c r="E202" s="15">
        <v>46088.25</v>
      </c>
      <c r="F202" s="14" t="s">
        <v>224</v>
      </c>
    </row>
    <row r="203" spans="1:6" ht="45">
      <c r="A203" s="13" t="s">
        <v>212</v>
      </c>
      <c r="B203" s="13" t="s">
        <v>8</v>
      </c>
      <c r="C203" s="14" t="s">
        <v>227</v>
      </c>
      <c r="D203" s="15">
        <v>46087.875</v>
      </c>
      <c r="E203" s="15">
        <v>46088.25</v>
      </c>
      <c r="F203" s="14" t="s">
        <v>224</v>
      </c>
    </row>
    <row r="204" spans="1:6" ht="60">
      <c r="A204" s="13" t="s">
        <v>212</v>
      </c>
      <c r="B204" s="13" t="s">
        <v>2</v>
      </c>
      <c r="C204" s="14" t="s">
        <v>244</v>
      </c>
      <c r="D204" s="15">
        <v>46087.875</v>
      </c>
      <c r="E204" s="15">
        <v>46088.25</v>
      </c>
      <c r="F204" s="14" t="s">
        <v>245</v>
      </c>
    </row>
    <row r="205" spans="1:6" ht="45">
      <c r="A205" s="13" t="s">
        <v>212</v>
      </c>
      <c r="B205" s="13" t="s">
        <v>8</v>
      </c>
      <c r="C205" s="14" t="s">
        <v>246</v>
      </c>
      <c r="D205" s="15">
        <v>46087.875</v>
      </c>
      <c r="E205" s="15">
        <v>46088.25</v>
      </c>
      <c r="F205" s="14" t="s">
        <v>245</v>
      </c>
    </row>
    <row r="206" spans="1:6" ht="30">
      <c r="A206" s="13" t="s">
        <v>228</v>
      </c>
      <c r="B206" s="13" t="s">
        <v>4</v>
      </c>
      <c r="C206" s="14" t="s">
        <v>229</v>
      </c>
      <c r="D206" s="15">
        <v>46087.875</v>
      </c>
      <c r="E206" s="15">
        <v>46088.25</v>
      </c>
      <c r="F206" s="14" t="s">
        <v>230</v>
      </c>
    </row>
    <row r="207" spans="1:6" ht="60">
      <c r="A207" s="13" t="s">
        <v>154</v>
      </c>
      <c r="B207" s="13" t="s">
        <v>6</v>
      </c>
      <c r="C207" s="14" t="s">
        <v>155</v>
      </c>
      <c r="D207" s="15">
        <v>46087.833333333299</v>
      </c>
      <c r="E207" s="15">
        <v>46088.25</v>
      </c>
      <c r="F207" s="14" t="s">
        <v>149</v>
      </c>
    </row>
    <row r="208" spans="1:6" ht="75">
      <c r="A208" s="13" t="s">
        <v>154</v>
      </c>
      <c r="B208" s="13" t="s">
        <v>2</v>
      </c>
      <c r="C208" s="14" t="s">
        <v>178</v>
      </c>
      <c r="D208" s="15">
        <v>46087.833333333299</v>
      </c>
      <c r="E208" s="15">
        <v>46088.25</v>
      </c>
      <c r="F208" s="14" t="s">
        <v>177</v>
      </c>
    </row>
    <row r="209" spans="1:6" ht="75">
      <c r="A209" s="13" t="s">
        <v>154</v>
      </c>
      <c r="B209" s="13" t="s">
        <v>2</v>
      </c>
      <c r="C209" s="14" t="s">
        <v>179</v>
      </c>
      <c r="D209" s="15">
        <v>46087.833333333299</v>
      </c>
      <c r="E209" s="15">
        <v>46088.25</v>
      </c>
      <c r="F209" s="14" t="s">
        <v>177</v>
      </c>
    </row>
    <row r="210" spans="1:6" ht="75">
      <c r="A210" s="13" t="s">
        <v>154</v>
      </c>
      <c r="B210" s="13" t="s">
        <v>2</v>
      </c>
      <c r="C210" s="14" t="s">
        <v>180</v>
      </c>
      <c r="D210" s="15">
        <v>46087.833333333299</v>
      </c>
      <c r="E210" s="15">
        <v>46088.25</v>
      </c>
      <c r="F210" s="14" t="s">
        <v>177</v>
      </c>
    </row>
    <row r="211" spans="1:6" ht="90">
      <c r="A211" s="13" t="s">
        <v>236</v>
      </c>
      <c r="B211" s="13" t="s">
        <v>6</v>
      </c>
      <c r="C211" s="14" t="s">
        <v>237</v>
      </c>
      <c r="D211" s="15">
        <v>46087.875</v>
      </c>
      <c r="E211" s="15">
        <v>46088.208333333299</v>
      </c>
      <c r="F211" s="14" t="s">
        <v>233</v>
      </c>
    </row>
    <row r="212" spans="1:6" ht="75">
      <c r="A212" s="13" t="s">
        <v>147</v>
      </c>
      <c r="B212" s="13" t="s">
        <v>5</v>
      </c>
      <c r="C212" s="14" t="s">
        <v>148</v>
      </c>
      <c r="D212" s="15">
        <v>46087.833333333299</v>
      </c>
      <c r="E212" s="15">
        <v>46088.25</v>
      </c>
      <c r="F212" s="14" t="s">
        <v>149</v>
      </c>
    </row>
    <row r="213" spans="1:6" ht="75">
      <c r="A213" s="13" t="s">
        <v>147</v>
      </c>
      <c r="B213" s="13" t="s">
        <v>5</v>
      </c>
      <c r="C213" s="14" t="s">
        <v>150</v>
      </c>
      <c r="D213" s="15">
        <v>46087.833333333299</v>
      </c>
      <c r="E213" s="15">
        <v>46088.25</v>
      </c>
      <c r="F213" s="14" t="s">
        <v>149</v>
      </c>
    </row>
    <row r="214" spans="1:6" ht="75">
      <c r="A214" s="13" t="s">
        <v>147</v>
      </c>
      <c r="B214" s="13" t="s">
        <v>5</v>
      </c>
      <c r="C214" s="14" t="s">
        <v>151</v>
      </c>
      <c r="D214" s="15">
        <v>46087.833333333299</v>
      </c>
      <c r="E214" s="15">
        <v>46088.25</v>
      </c>
      <c r="F214" s="14" t="s">
        <v>149</v>
      </c>
    </row>
    <row r="215" spans="1:6" ht="75">
      <c r="A215" s="13" t="s">
        <v>147</v>
      </c>
      <c r="B215" s="13" t="s">
        <v>5</v>
      </c>
      <c r="C215" s="14" t="s">
        <v>152</v>
      </c>
      <c r="D215" s="15">
        <v>46087.833333333299</v>
      </c>
      <c r="E215" s="15">
        <v>46088.25</v>
      </c>
      <c r="F215" s="14" t="s">
        <v>149</v>
      </c>
    </row>
    <row r="216" spans="1:6" ht="75">
      <c r="A216" s="13" t="s">
        <v>147</v>
      </c>
      <c r="B216" s="13" t="s">
        <v>5</v>
      </c>
      <c r="C216" s="14" t="s">
        <v>153</v>
      </c>
      <c r="D216" s="15">
        <v>46087.833333333299</v>
      </c>
      <c r="E216" s="15">
        <v>46088.25</v>
      </c>
      <c r="F216" s="14" t="s">
        <v>149</v>
      </c>
    </row>
    <row r="217" spans="1:6" ht="75">
      <c r="A217" s="13" t="s">
        <v>147</v>
      </c>
      <c r="B217" s="13" t="s">
        <v>5</v>
      </c>
      <c r="C217" s="14" t="s">
        <v>164</v>
      </c>
      <c r="D217" s="15">
        <v>46087.833333333299</v>
      </c>
      <c r="E217" s="15">
        <v>46088.25</v>
      </c>
      <c r="F217" s="14" t="s">
        <v>165</v>
      </c>
    </row>
    <row r="218" spans="1:6" ht="60">
      <c r="A218" s="13" t="s">
        <v>147</v>
      </c>
      <c r="B218" s="13" t="s">
        <v>4</v>
      </c>
      <c r="C218" s="14" t="s">
        <v>169</v>
      </c>
      <c r="D218" s="15">
        <v>46087.833333333299</v>
      </c>
      <c r="E218" s="15">
        <v>46088.25</v>
      </c>
      <c r="F218" s="14" t="s">
        <v>170</v>
      </c>
    </row>
    <row r="219" spans="1:6" ht="75">
      <c r="A219" s="13" t="s">
        <v>147</v>
      </c>
      <c r="B219" s="13" t="s">
        <v>4</v>
      </c>
      <c r="C219" s="14" t="s">
        <v>171</v>
      </c>
      <c r="D219" s="15">
        <v>46087.875</v>
      </c>
      <c r="E219" s="15">
        <v>46088.208333333299</v>
      </c>
      <c r="F219" s="14" t="s">
        <v>172</v>
      </c>
    </row>
    <row r="220" spans="1:6" ht="75">
      <c r="A220" s="13" t="s">
        <v>147</v>
      </c>
      <c r="B220" s="13" t="s">
        <v>4</v>
      </c>
      <c r="C220" s="14" t="s">
        <v>173</v>
      </c>
      <c r="D220" s="15">
        <v>46087.875</v>
      </c>
      <c r="E220" s="15">
        <v>46088.208333333299</v>
      </c>
      <c r="F220" s="14" t="s">
        <v>172</v>
      </c>
    </row>
    <row r="221" spans="1:6" ht="60">
      <c r="A221" s="13" t="s">
        <v>147</v>
      </c>
      <c r="B221" s="13" t="s">
        <v>2</v>
      </c>
      <c r="C221" s="14" t="s">
        <v>176</v>
      </c>
      <c r="D221" s="15">
        <v>46087.833333333299</v>
      </c>
      <c r="E221" s="15">
        <v>46088.25</v>
      </c>
      <c r="F221" s="14" t="s">
        <v>177</v>
      </c>
    </row>
    <row r="222" spans="1:6" ht="75">
      <c r="A222" s="13" t="s">
        <v>147</v>
      </c>
      <c r="B222" s="13" t="s">
        <v>4</v>
      </c>
      <c r="C222" s="14" t="s">
        <v>217</v>
      </c>
      <c r="D222" s="15">
        <v>46087.875</v>
      </c>
      <c r="E222" s="15">
        <v>46088.208333333299</v>
      </c>
      <c r="F222" s="14" t="s">
        <v>218</v>
      </c>
    </row>
    <row r="223" spans="1:6" ht="75">
      <c r="A223" s="13" t="s">
        <v>147</v>
      </c>
      <c r="B223" s="13" t="s">
        <v>5</v>
      </c>
      <c r="C223" s="14" t="s">
        <v>219</v>
      </c>
      <c r="D223" s="15">
        <v>46087.875</v>
      </c>
      <c r="E223" s="15">
        <v>46088.208333333299</v>
      </c>
      <c r="F223" s="14" t="s">
        <v>218</v>
      </c>
    </row>
    <row r="224" spans="1:6" ht="60">
      <c r="A224" s="13" t="s">
        <v>147</v>
      </c>
      <c r="B224" s="13" t="s">
        <v>4</v>
      </c>
      <c r="C224" s="14" t="s">
        <v>247</v>
      </c>
      <c r="D224" s="15">
        <v>46087.916666666701</v>
      </c>
      <c r="E224" s="15">
        <v>46088.25</v>
      </c>
      <c r="F224" s="14" t="s">
        <v>248</v>
      </c>
    </row>
    <row r="225" spans="1:6" ht="75">
      <c r="A225" s="13" t="s">
        <v>147</v>
      </c>
      <c r="B225" s="13" t="s">
        <v>4</v>
      </c>
      <c r="C225" s="14" t="s">
        <v>249</v>
      </c>
      <c r="D225" s="15">
        <v>46087.875</v>
      </c>
      <c r="E225" s="15">
        <v>46088.208333333299</v>
      </c>
      <c r="F225" s="14" t="s">
        <v>250</v>
      </c>
    </row>
    <row r="226" spans="1:6" ht="90">
      <c r="A226" s="13" t="s">
        <v>147</v>
      </c>
      <c r="B226" s="13" t="s">
        <v>4</v>
      </c>
      <c r="C226" s="14" t="s">
        <v>256</v>
      </c>
      <c r="D226" s="15">
        <v>46087.875</v>
      </c>
      <c r="E226" s="15">
        <v>46088.25</v>
      </c>
      <c r="F226" s="14" t="s">
        <v>257</v>
      </c>
    </row>
    <row r="227" spans="1:6" ht="90">
      <c r="A227" s="13" t="s">
        <v>231</v>
      </c>
      <c r="B227" s="13" t="s">
        <v>4</v>
      </c>
      <c r="C227" s="14" t="s">
        <v>232</v>
      </c>
      <c r="D227" s="15">
        <v>46087.875</v>
      </c>
      <c r="E227" s="15">
        <v>46088.208333333299</v>
      </c>
      <c r="F227" s="14" t="s">
        <v>233</v>
      </c>
    </row>
    <row r="228" spans="1:6" ht="45">
      <c r="A228" s="13" t="s">
        <v>231</v>
      </c>
      <c r="B228" s="13" t="s">
        <v>4</v>
      </c>
      <c r="C228" s="14" t="s">
        <v>234</v>
      </c>
      <c r="D228" s="15">
        <v>46087.875</v>
      </c>
      <c r="E228" s="15">
        <v>46088.208333333299</v>
      </c>
      <c r="F228" s="14" t="s">
        <v>233</v>
      </c>
    </row>
    <row r="229" spans="1:6" ht="45">
      <c r="A229" s="13" t="s">
        <v>231</v>
      </c>
      <c r="B229" s="13" t="s">
        <v>4</v>
      </c>
      <c r="C229" s="14" t="s">
        <v>235</v>
      </c>
      <c r="D229" s="15">
        <v>46087.875</v>
      </c>
      <c r="E229" s="15">
        <v>46088.208333333299</v>
      </c>
      <c r="F229" s="14" t="s">
        <v>233</v>
      </c>
    </row>
    <row r="230" spans="1:6" ht="60">
      <c r="A230" s="26" t="s">
        <v>263</v>
      </c>
      <c r="B230" s="26" t="s">
        <v>5</v>
      </c>
      <c r="C230" s="27" t="s">
        <v>264</v>
      </c>
      <c r="D230" s="28">
        <v>46087.875</v>
      </c>
      <c r="E230" s="28">
        <v>46088.25</v>
      </c>
      <c r="F230" s="27" t="s">
        <v>265</v>
      </c>
    </row>
  </sheetData>
  <autoFilter ref="A2:F3" xr:uid="{9B10CC16-75C3-4B38-89E9-8B46EE5903F7}">
    <sortState xmlns:xlrd2="http://schemas.microsoft.com/office/spreadsheetml/2017/richdata2" ref="A3:F230">
      <sortCondition ref="A2:A3"/>
    </sortState>
  </autoFilter>
  <mergeCells count="1">
    <mergeCell ref="A1:F1"/>
  </mergeCells>
  <conditionalFormatting sqref="A3:F230">
    <cfRule type="expression" dxfId="6" priority="1">
      <formula>$J3="Over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2F54-6167-40AE-8321-0BC16F1B0425}">
  <sheetPr>
    <tabColor theme="5"/>
  </sheetPr>
  <dimension ref="A1:K101"/>
  <sheetViews>
    <sheetView zoomScaleNormal="100" workbookViewId="0">
      <pane ySplit="1" topLeftCell="A2" activePane="bottomLeft" state="frozenSplit"/>
      <selection sqref="A1:F1"/>
      <selection pane="bottomLeft" activeCell="A3" sqref="A3"/>
    </sheetView>
  </sheetViews>
  <sheetFormatPr defaultColWidth="0" defaultRowHeight="15"/>
  <cols>
    <col min="1" max="2" width="13.26953125" style="4" customWidth="1"/>
    <col min="3" max="3" width="64.26953125" style="4" customWidth="1"/>
    <col min="4" max="4" width="16.7265625" style="4" customWidth="1"/>
    <col min="5" max="5" width="17.7265625" style="9" customWidth="1"/>
    <col min="6" max="6" width="47" style="9" customWidth="1"/>
    <col min="7" max="11" width="0" hidden="1" customWidth="1"/>
    <col min="12" max="16384" width="8.7265625" hidden="1"/>
  </cols>
  <sheetData>
    <row r="1" spans="1:6" ht="33">
      <c r="A1" s="25" t="str">
        <f>"Daily closure report: "&amp;'Front page'!A5</f>
        <v>Daily closure report: Saturday, 7 March</v>
      </c>
      <c r="B1" s="25"/>
      <c r="C1" s="25"/>
      <c r="D1" s="25"/>
      <c r="E1" s="25"/>
      <c r="F1" s="25"/>
    </row>
    <row r="2" spans="1:6" s="3" customFormat="1" ht="27.6">
      <c r="A2" s="8" t="s">
        <v>9</v>
      </c>
      <c r="B2" s="8" t="s">
        <v>1</v>
      </c>
      <c r="C2" s="8" t="s">
        <v>0</v>
      </c>
      <c r="D2" s="7" t="s">
        <v>11</v>
      </c>
      <c r="E2" s="7" t="s">
        <v>12</v>
      </c>
      <c r="F2" s="8" t="s">
        <v>10</v>
      </c>
    </row>
    <row r="3" spans="1:6" ht="60">
      <c r="A3" s="10" t="s">
        <v>53</v>
      </c>
      <c r="B3" s="10" t="s">
        <v>20</v>
      </c>
      <c r="C3" s="11" t="s">
        <v>54</v>
      </c>
      <c r="D3" s="12">
        <v>45847.208333333299</v>
      </c>
      <c r="E3" s="12">
        <v>46507.999305555597</v>
      </c>
      <c r="F3" s="11" t="s">
        <v>55</v>
      </c>
    </row>
    <row r="4" spans="1:6" ht="60">
      <c r="A4" s="10" t="s">
        <v>53</v>
      </c>
      <c r="B4" s="10" t="s">
        <v>6</v>
      </c>
      <c r="C4" s="11" t="s">
        <v>184</v>
      </c>
      <c r="D4" s="12">
        <v>46027.333333333299</v>
      </c>
      <c r="E4" s="12">
        <v>46129.75</v>
      </c>
      <c r="F4" s="11" t="s">
        <v>185</v>
      </c>
    </row>
    <row r="5" spans="1:6" ht="60">
      <c r="A5" s="10" t="s">
        <v>53</v>
      </c>
      <c r="B5" s="10" t="s">
        <v>6</v>
      </c>
      <c r="C5" s="11" t="s">
        <v>495</v>
      </c>
      <c r="D5" s="12">
        <v>46088.833333333299</v>
      </c>
      <c r="E5" s="12">
        <v>46089.25</v>
      </c>
      <c r="F5" s="11" t="s">
        <v>496</v>
      </c>
    </row>
    <row r="6" spans="1:6" ht="60">
      <c r="A6" s="10" t="s">
        <v>53</v>
      </c>
      <c r="B6" s="10" t="s">
        <v>2</v>
      </c>
      <c r="C6" s="11" t="s">
        <v>497</v>
      </c>
      <c r="D6" s="12">
        <v>46088.833333333299</v>
      </c>
      <c r="E6" s="12">
        <v>46089.25</v>
      </c>
      <c r="F6" s="11" t="s">
        <v>496</v>
      </c>
    </row>
    <row r="7" spans="1:6" ht="60">
      <c r="A7" s="10" t="s">
        <v>53</v>
      </c>
      <c r="B7" s="10" t="s">
        <v>2</v>
      </c>
      <c r="C7" s="11" t="s">
        <v>498</v>
      </c>
      <c r="D7" s="12">
        <v>46088.833333333299</v>
      </c>
      <c r="E7" s="12">
        <v>46089.25</v>
      </c>
      <c r="F7" s="11" t="s">
        <v>496</v>
      </c>
    </row>
    <row r="8" spans="1:6" ht="60">
      <c r="A8" s="10" t="s">
        <v>53</v>
      </c>
      <c r="B8" s="10" t="s">
        <v>2</v>
      </c>
      <c r="C8" s="11" t="s">
        <v>499</v>
      </c>
      <c r="D8" s="12">
        <v>46088.833333333299</v>
      </c>
      <c r="E8" s="12">
        <v>46089.25</v>
      </c>
      <c r="F8" s="11" t="s">
        <v>496</v>
      </c>
    </row>
    <row r="9" spans="1:6" ht="60">
      <c r="A9" s="10" t="s">
        <v>72</v>
      </c>
      <c r="B9" s="10" t="s">
        <v>6</v>
      </c>
      <c r="C9" s="11" t="s">
        <v>190</v>
      </c>
      <c r="D9" s="12">
        <v>46088.833333333299</v>
      </c>
      <c r="E9" s="12">
        <v>46089.25</v>
      </c>
      <c r="F9" s="11" t="s">
        <v>191</v>
      </c>
    </row>
    <row r="10" spans="1:6" ht="60">
      <c r="A10" s="10" t="s">
        <v>72</v>
      </c>
      <c r="B10" s="10" t="s">
        <v>6</v>
      </c>
      <c r="C10" s="11" t="s">
        <v>192</v>
      </c>
      <c r="D10" s="12">
        <v>46088.833333333299</v>
      </c>
      <c r="E10" s="12">
        <v>46089.25</v>
      </c>
      <c r="F10" s="11" t="s">
        <v>191</v>
      </c>
    </row>
    <row r="11" spans="1:6" ht="45">
      <c r="A11" s="10" t="s">
        <v>72</v>
      </c>
      <c r="B11" s="10" t="s">
        <v>6</v>
      </c>
      <c r="C11" s="11" t="s">
        <v>193</v>
      </c>
      <c r="D11" s="12">
        <v>46088.833333333299</v>
      </c>
      <c r="E11" s="12">
        <v>46089.25</v>
      </c>
      <c r="F11" s="11" t="s">
        <v>191</v>
      </c>
    </row>
    <row r="12" spans="1:6" ht="45">
      <c r="A12" s="10" t="s">
        <v>23</v>
      </c>
      <c r="B12" s="10" t="s">
        <v>4</v>
      </c>
      <c r="C12" s="11" t="s">
        <v>468</v>
      </c>
      <c r="D12" s="12">
        <v>46088.833333333299</v>
      </c>
      <c r="E12" s="12">
        <v>46089.25</v>
      </c>
      <c r="F12" s="11" t="s">
        <v>469</v>
      </c>
    </row>
    <row r="13" spans="1:6" ht="60">
      <c r="A13" s="10" t="s">
        <v>23</v>
      </c>
      <c r="B13" s="10" t="s">
        <v>5</v>
      </c>
      <c r="C13" s="11" t="s">
        <v>102</v>
      </c>
      <c r="D13" s="12">
        <v>46041.229166666701</v>
      </c>
      <c r="E13" s="12">
        <v>46111.229166666701</v>
      </c>
      <c r="F13" s="11" t="s">
        <v>103</v>
      </c>
    </row>
    <row r="14" spans="1:6" ht="45">
      <c r="A14" s="10" t="s">
        <v>23</v>
      </c>
      <c r="B14" s="10" t="s">
        <v>5</v>
      </c>
      <c r="C14" s="11" t="s">
        <v>477</v>
      </c>
      <c r="D14" s="12">
        <v>46088.833333333299</v>
      </c>
      <c r="E14" s="12">
        <v>46089.25</v>
      </c>
      <c r="F14" s="11" t="s">
        <v>478</v>
      </c>
    </row>
    <row r="15" spans="1:6" ht="60">
      <c r="A15" s="10" t="s">
        <v>23</v>
      </c>
      <c r="B15" s="10" t="s">
        <v>5</v>
      </c>
      <c r="C15" s="11" t="s">
        <v>479</v>
      </c>
      <c r="D15" s="12">
        <v>46088.833333333299</v>
      </c>
      <c r="E15" s="12">
        <v>46089.25</v>
      </c>
      <c r="F15" s="11" t="s">
        <v>478</v>
      </c>
    </row>
    <row r="16" spans="1:6" ht="90">
      <c r="A16" s="10" t="s">
        <v>23</v>
      </c>
      <c r="B16" s="10" t="s">
        <v>5</v>
      </c>
      <c r="C16" s="11" t="s">
        <v>480</v>
      </c>
      <c r="D16" s="12">
        <v>46088.833333333299</v>
      </c>
      <c r="E16" s="12">
        <v>46089.25</v>
      </c>
      <c r="F16" s="11" t="s">
        <v>478</v>
      </c>
    </row>
    <row r="17" spans="1:6" ht="90">
      <c r="A17" s="10" t="s">
        <v>23</v>
      </c>
      <c r="B17" s="10" t="s">
        <v>5</v>
      </c>
      <c r="C17" s="11" t="s">
        <v>481</v>
      </c>
      <c r="D17" s="12">
        <v>46088.833333333299</v>
      </c>
      <c r="E17" s="12">
        <v>46089.25</v>
      </c>
      <c r="F17" s="11" t="s">
        <v>478</v>
      </c>
    </row>
    <row r="18" spans="1:6" ht="75">
      <c r="A18" s="10" t="s">
        <v>23</v>
      </c>
      <c r="B18" s="10" t="s">
        <v>5</v>
      </c>
      <c r="C18" s="11" t="s">
        <v>483</v>
      </c>
      <c r="D18" s="12">
        <v>46088.833333333299</v>
      </c>
      <c r="E18" s="12">
        <v>46089.25</v>
      </c>
      <c r="F18" s="11" t="s">
        <v>478</v>
      </c>
    </row>
    <row r="19" spans="1:6" ht="90">
      <c r="A19" s="10" t="s">
        <v>314</v>
      </c>
      <c r="B19" s="10" t="s">
        <v>4</v>
      </c>
      <c r="C19" s="11" t="s">
        <v>315</v>
      </c>
      <c r="D19" s="12">
        <v>46088.833333333299</v>
      </c>
      <c r="E19" s="12">
        <v>46089.25</v>
      </c>
      <c r="F19" s="11" t="s">
        <v>316</v>
      </c>
    </row>
    <row r="20" spans="1:6" ht="105">
      <c r="A20" s="10" t="s">
        <v>311</v>
      </c>
      <c r="B20" s="10" t="s">
        <v>6</v>
      </c>
      <c r="C20" s="11" t="s">
        <v>312</v>
      </c>
      <c r="D20" s="12">
        <v>45974.916666666701</v>
      </c>
      <c r="E20" s="12">
        <v>46173.25</v>
      </c>
      <c r="F20" s="11" t="s">
        <v>313</v>
      </c>
    </row>
    <row r="21" spans="1:6" ht="60">
      <c r="A21" s="10" t="s">
        <v>311</v>
      </c>
      <c r="B21" s="10" t="s">
        <v>2</v>
      </c>
      <c r="C21" s="11" t="s">
        <v>536</v>
      </c>
      <c r="D21" s="12">
        <v>46088.833333333299</v>
      </c>
      <c r="E21" s="12">
        <v>46089.25</v>
      </c>
      <c r="F21" s="11" t="s">
        <v>537</v>
      </c>
    </row>
    <row r="22" spans="1:6" ht="60">
      <c r="A22" s="10" t="s">
        <v>308</v>
      </c>
      <c r="B22" s="10" t="s">
        <v>2</v>
      </c>
      <c r="C22" s="11" t="s">
        <v>538</v>
      </c>
      <c r="D22" s="12">
        <v>46088.875</v>
      </c>
      <c r="E22" s="12">
        <v>46089.25</v>
      </c>
      <c r="F22" s="11" t="s">
        <v>539</v>
      </c>
    </row>
    <row r="23" spans="1:6" ht="75">
      <c r="A23" s="10" t="s">
        <v>322</v>
      </c>
      <c r="B23" s="10" t="s">
        <v>6</v>
      </c>
      <c r="C23" s="11" t="s">
        <v>323</v>
      </c>
      <c r="D23" s="12">
        <v>46088.25</v>
      </c>
      <c r="E23" s="12">
        <v>46089.875</v>
      </c>
      <c r="F23" s="11" t="s">
        <v>324</v>
      </c>
    </row>
    <row r="24" spans="1:6" ht="90">
      <c r="A24" s="10" t="s">
        <v>317</v>
      </c>
      <c r="B24" s="10" t="s">
        <v>20</v>
      </c>
      <c r="C24" s="11" t="s">
        <v>320</v>
      </c>
      <c r="D24" s="12">
        <v>46088.833333333299</v>
      </c>
      <c r="E24" s="12">
        <v>46089.25</v>
      </c>
      <c r="F24" s="11" t="s">
        <v>321</v>
      </c>
    </row>
    <row r="25" spans="1:6" ht="90">
      <c r="A25" s="10" t="s">
        <v>317</v>
      </c>
      <c r="B25" s="10" t="s">
        <v>4</v>
      </c>
      <c r="C25" s="11" t="s">
        <v>533</v>
      </c>
      <c r="D25" s="12">
        <v>46088.833333333299</v>
      </c>
      <c r="E25" s="12">
        <v>46089.25</v>
      </c>
      <c r="F25" s="11" t="s">
        <v>534</v>
      </c>
    </row>
    <row r="26" spans="1:6" ht="90">
      <c r="A26" s="10" t="s">
        <v>317</v>
      </c>
      <c r="B26" s="10" t="s">
        <v>5</v>
      </c>
      <c r="C26" s="11" t="s">
        <v>535</v>
      </c>
      <c r="D26" s="12">
        <v>46088.833333333299</v>
      </c>
      <c r="E26" s="12">
        <v>46089.25</v>
      </c>
      <c r="F26" s="11" t="s">
        <v>534</v>
      </c>
    </row>
    <row r="27" spans="1:6" ht="90">
      <c r="A27" s="10" t="s">
        <v>332</v>
      </c>
      <c r="B27" s="10" t="s">
        <v>2</v>
      </c>
      <c r="C27" s="11" t="s">
        <v>335</v>
      </c>
      <c r="D27" s="12">
        <v>46088.916666666701</v>
      </c>
      <c r="E27" s="12">
        <v>46089.208333333299</v>
      </c>
      <c r="F27" s="11" t="s">
        <v>336</v>
      </c>
    </row>
    <row r="28" spans="1:6" ht="90">
      <c r="A28" s="10" t="s">
        <v>378</v>
      </c>
      <c r="B28" s="10" t="s">
        <v>20</v>
      </c>
      <c r="C28" s="11" t="s">
        <v>385</v>
      </c>
      <c r="D28" s="12">
        <v>46034.833333333299</v>
      </c>
      <c r="E28" s="12">
        <v>46143.25</v>
      </c>
      <c r="F28" s="10" t="s">
        <v>386</v>
      </c>
    </row>
    <row r="29" spans="1:6" ht="90">
      <c r="A29" s="10" t="s">
        <v>378</v>
      </c>
      <c r="B29" s="10" t="s">
        <v>5</v>
      </c>
      <c r="C29" s="11" t="s">
        <v>551</v>
      </c>
      <c r="D29" s="12">
        <v>46088.854166666701</v>
      </c>
      <c r="E29" s="12">
        <v>46089.25</v>
      </c>
      <c r="F29" s="11" t="s">
        <v>552</v>
      </c>
    </row>
    <row r="30" spans="1:6" ht="75">
      <c r="A30" s="10" t="s">
        <v>381</v>
      </c>
      <c r="B30" s="10" t="s">
        <v>2</v>
      </c>
      <c r="C30" s="11" t="s">
        <v>553</v>
      </c>
      <c r="D30" s="12">
        <v>46088.854166666701</v>
      </c>
      <c r="E30" s="12">
        <v>46089.25</v>
      </c>
      <c r="F30" s="11" t="s">
        <v>552</v>
      </c>
    </row>
    <row r="31" spans="1:6" ht="75">
      <c r="A31" s="10" t="s">
        <v>381</v>
      </c>
      <c r="B31" s="10" t="s">
        <v>20</v>
      </c>
      <c r="C31" s="11" t="s">
        <v>554</v>
      </c>
      <c r="D31" s="12">
        <v>46088.854166666701</v>
      </c>
      <c r="E31" s="12">
        <v>46089.25</v>
      </c>
      <c r="F31" s="11" t="s">
        <v>552</v>
      </c>
    </row>
    <row r="32" spans="1:6" ht="75">
      <c r="A32" s="10" t="s">
        <v>381</v>
      </c>
      <c r="B32" s="10" t="s">
        <v>6</v>
      </c>
      <c r="C32" s="11" t="s">
        <v>555</v>
      </c>
      <c r="D32" s="12">
        <v>46088.854166666701</v>
      </c>
      <c r="E32" s="12">
        <v>46089.25</v>
      </c>
      <c r="F32" s="11" t="s">
        <v>552</v>
      </c>
    </row>
    <row r="33" spans="1:6" ht="75">
      <c r="A33" s="10" t="s">
        <v>110</v>
      </c>
      <c r="B33" s="10" t="s">
        <v>6</v>
      </c>
      <c r="C33" s="11" t="s">
        <v>111</v>
      </c>
      <c r="D33" s="12">
        <v>46088.833333333299</v>
      </c>
      <c r="E33" s="12">
        <v>46089.25</v>
      </c>
      <c r="F33" s="11" t="s">
        <v>112</v>
      </c>
    </row>
    <row r="34" spans="1:6" ht="60">
      <c r="A34" s="10" t="s">
        <v>110</v>
      </c>
      <c r="B34" s="10" t="s">
        <v>6</v>
      </c>
      <c r="C34" s="11" t="s">
        <v>113</v>
      </c>
      <c r="D34" s="12">
        <v>46088.833333333299</v>
      </c>
      <c r="E34" s="12">
        <v>46089.25</v>
      </c>
      <c r="F34" s="11" t="s">
        <v>112</v>
      </c>
    </row>
    <row r="35" spans="1:6" ht="60">
      <c r="A35" s="10" t="s">
        <v>392</v>
      </c>
      <c r="B35" s="10" t="s">
        <v>7</v>
      </c>
      <c r="C35" s="11" t="s">
        <v>549</v>
      </c>
      <c r="D35" s="12">
        <v>46088.916666666701</v>
      </c>
      <c r="E35" s="12">
        <v>46089.25</v>
      </c>
      <c r="F35" s="11" t="s">
        <v>550</v>
      </c>
    </row>
    <row r="36" spans="1:6" ht="45">
      <c r="A36" s="10" t="s">
        <v>403</v>
      </c>
      <c r="B36" s="10" t="s">
        <v>6</v>
      </c>
      <c r="C36" s="11" t="s">
        <v>560</v>
      </c>
      <c r="D36" s="12">
        <v>46088.833333333299</v>
      </c>
      <c r="E36" s="12">
        <v>46089.25</v>
      </c>
      <c r="F36" s="10" t="s">
        <v>561</v>
      </c>
    </row>
    <row r="37" spans="1:6" ht="60">
      <c r="A37" s="10" t="s">
        <v>90</v>
      </c>
      <c r="B37" s="10" t="s">
        <v>2</v>
      </c>
      <c r="C37" s="11" t="s">
        <v>475</v>
      </c>
      <c r="D37" s="12">
        <v>46088.833333333299</v>
      </c>
      <c r="E37" s="12">
        <v>46089.25</v>
      </c>
      <c r="F37" s="11" t="s">
        <v>476</v>
      </c>
    </row>
    <row r="38" spans="1:6" ht="60">
      <c r="A38" s="10" t="s">
        <v>17</v>
      </c>
      <c r="B38" s="10" t="s">
        <v>20</v>
      </c>
      <c r="C38" s="11" t="s">
        <v>457</v>
      </c>
      <c r="D38" s="12">
        <v>46088.833333333299</v>
      </c>
      <c r="E38" s="12">
        <v>46089.25</v>
      </c>
      <c r="F38" s="11" t="s">
        <v>19</v>
      </c>
    </row>
    <row r="39" spans="1:6" ht="60">
      <c r="A39" s="10" t="s">
        <v>17</v>
      </c>
      <c r="B39" s="10" t="s">
        <v>5</v>
      </c>
      <c r="C39" s="11" t="s">
        <v>458</v>
      </c>
      <c r="D39" s="12">
        <v>46088.833333333299</v>
      </c>
      <c r="E39" s="12">
        <v>46089.25</v>
      </c>
      <c r="F39" s="11" t="s">
        <v>19</v>
      </c>
    </row>
    <row r="40" spans="1:6" ht="60">
      <c r="A40" s="10" t="s">
        <v>17</v>
      </c>
      <c r="B40" s="10" t="s">
        <v>20</v>
      </c>
      <c r="C40" s="11" t="s">
        <v>459</v>
      </c>
      <c r="D40" s="12">
        <v>46088.833333333299</v>
      </c>
      <c r="E40" s="12">
        <v>46089.25</v>
      </c>
      <c r="F40" s="11" t="s">
        <v>19</v>
      </c>
    </row>
    <row r="41" spans="1:6" ht="60">
      <c r="A41" s="10" t="s">
        <v>17</v>
      </c>
      <c r="B41" s="10" t="s">
        <v>4</v>
      </c>
      <c r="C41" s="11" t="s">
        <v>460</v>
      </c>
      <c r="D41" s="12">
        <v>46088.833333333299</v>
      </c>
      <c r="E41" s="12">
        <v>46089.25</v>
      </c>
      <c r="F41" s="11" t="s">
        <v>19</v>
      </c>
    </row>
    <row r="42" spans="1:6" ht="60">
      <c r="A42" s="10" t="s">
        <v>17</v>
      </c>
      <c r="B42" s="10" t="s">
        <v>4</v>
      </c>
      <c r="C42" s="11" t="s">
        <v>461</v>
      </c>
      <c r="D42" s="12">
        <v>46088.833333333299</v>
      </c>
      <c r="E42" s="12">
        <v>46089.25</v>
      </c>
      <c r="F42" s="11" t="s">
        <v>35</v>
      </c>
    </row>
    <row r="43" spans="1:6" ht="60">
      <c r="A43" s="10" t="s">
        <v>17</v>
      </c>
      <c r="B43" s="10" t="s">
        <v>4</v>
      </c>
      <c r="C43" s="11" t="s">
        <v>34</v>
      </c>
      <c r="D43" s="12">
        <v>46088.833333333299</v>
      </c>
      <c r="E43" s="12">
        <v>46089.25</v>
      </c>
      <c r="F43" s="11" t="s">
        <v>35</v>
      </c>
    </row>
    <row r="44" spans="1:6">
      <c r="A44" s="10" t="s">
        <v>17</v>
      </c>
      <c r="B44" s="10" t="s">
        <v>5</v>
      </c>
      <c r="C44" s="11" t="s">
        <v>462</v>
      </c>
      <c r="D44" s="12">
        <v>46088.833333333299</v>
      </c>
      <c r="E44" s="12">
        <v>46089.25</v>
      </c>
      <c r="F44" s="11" t="s">
        <v>35</v>
      </c>
    </row>
    <row r="45" spans="1:6">
      <c r="A45" s="10" t="s">
        <v>17</v>
      </c>
      <c r="B45" s="10" t="s">
        <v>4</v>
      </c>
      <c r="C45" s="11" t="s">
        <v>463</v>
      </c>
      <c r="D45" s="12">
        <v>46088.833333333299</v>
      </c>
      <c r="E45" s="12">
        <v>46089.041666666701</v>
      </c>
      <c r="F45" s="11" t="s">
        <v>464</v>
      </c>
    </row>
    <row r="46" spans="1:6">
      <c r="A46" s="10" t="s">
        <v>17</v>
      </c>
      <c r="B46" s="10" t="s">
        <v>5</v>
      </c>
      <c r="C46" s="11" t="s">
        <v>465</v>
      </c>
      <c r="D46" s="12">
        <v>46089.041666666701</v>
      </c>
      <c r="E46" s="12">
        <v>46089.25</v>
      </c>
      <c r="F46" s="11" t="s">
        <v>464</v>
      </c>
    </row>
    <row r="47" spans="1:6">
      <c r="A47" s="10" t="s">
        <v>434</v>
      </c>
      <c r="B47" s="10" t="s">
        <v>20</v>
      </c>
      <c r="C47" s="11" t="s">
        <v>435</v>
      </c>
      <c r="D47" s="12">
        <v>46088.833333333299</v>
      </c>
      <c r="E47" s="12">
        <v>46089.25</v>
      </c>
      <c r="F47" s="11" t="s">
        <v>436</v>
      </c>
    </row>
    <row r="48" spans="1:6">
      <c r="A48" s="10" t="s">
        <v>434</v>
      </c>
      <c r="B48" s="10" t="s">
        <v>4</v>
      </c>
      <c r="C48" s="11" t="s">
        <v>437</v>
      </c>
      <c r="D48" s="12">
        <v>46088.833333333299</v>
      </c>
      <c r="E48" s="12">
        <v>46089.25</v>
      </c>
      <c r="F48" s="11" t="s">
        <v>436</v>
      </c>
    </row>
    <row r="49" spans="1:6">
      <c r="A49" s="10" t="s">
        <v>82</v>
      </c>
      <c r="B49" s="10" t="s">
        <v>5</v>
      </c>
      <c r="C49" s="11" t="s">
        <v>83</v>
      </c>
      <c r="D49" s="12">
        <v>46055.25</v>
      </c>
      <c r="E49" s="12">
        <v>46111.25</v>
      </c>
      <c r="F49" s="11" t="s">
        <v>84</v>
      </c>
    </row>
    <row r="50" spans="1:6">
      <c r="A50" s="10" t="s">
        <v>527</v>
      </c>
      <c r="B50" s="10" t="s">
        <v>2</v>
      </c>
      <c r="C50" s="11" t="s">
        <v>528</v>
      </c>
      <c r="D50" s="12">
        <v>46088.875</v>
      </c>
      <c r="E50" s="12">
        <v>46089.208333333299</v>
      </c>
      <c r="F50" s="10" t="s">
        <v>529</v>
      </c>
    </row>
    <row r="51" spans="1:6">
      <c r="A51" s="10" t="s">
        <v>527</v>
      </c>
      <c r="B51" s="10" t="s">
        <v>2</v>
      </c>
      <c r="C51" s="11" t="s">
        <v>530</v>
      </c>
      <c r="D51" s="12">
        <v>46088.875</v>
      </c>
      <c r="E51" s="12">
        <v>46089.208333333299</v>
      </c>
      <c r="F51" s="10" t="s">
        <v>529</v>
      </c>
    </row>
    <row r="52" spans="1:6">
      <c r="A52" s="10" t="s">
        <v>60</v>
      </c>
      <c r="B52" s="10" t="s">
        <v>2</v>
      </c>
      <c r="C52" s="11" t="s">
        <v>482</v>
      </c>
      <c r="D52" s="12">
        <v>46088.833333333299</v>
      </c>
      <c r="E52" s="12">
        <v>46089.25</v>
      </c>
      <c r="F52" s="11" t="s">
        <v>478</v>
      </c>
    </row>
    <row r="53" spans="1:6">
      <c r="A53" s="10" t="s">
        <v>60</v>
      </c>
      <c r="B53" s="10" t="s">
        <v>2</v>
      </c>
      <c r="C53" s="11" t="s">
        <v>484</v>
      </c>
      <c r="D53" s="12">
        <v>46088.833333333299</v>
      </c>
      <c r="E53" s="12">
        <v>46089.25</v>
      </c>
      <c r="F53" s="11" t="s">
        <v>485</v>
      </c>
    </row>
    <row r="54" spans="1:6">
      <c r="A54" s="10" t="s">
        <v>60</v>
      </c>
      <c r="B54" s="10" t="s">
        <v>2</v>
      </c>
      <c r="C54" s="11" t="s">
        <v>486</v>
      </c>
      <c r="D54" s="12">
        <v>46088.833333333299</v>
      </c>
      <c r="E54" s="12">
        <v>46089.25</v>
      </c>
      <c r="F54" s="11" t="s">
        <v>485</v>
      </c>
    </row>
    <row r="55" spans="1:6">
      <c r="A55" s="10" t="s">
        <v>60</v>
      </c>
      <c r="B55" s="10" t="s">
        <v>2</v>
      </c>
      <c r="C55" s="11" t="s">
        <v>487</v>
      </c>
      <c r="D55" s="12">
        <v>46088.833333333299</v>
      </c>
      <c r="E55" s="12">
        <v>46089.25</v>
      </c>
      <c r="F55" s="11" t="s">
        <v>485</v>
      </c>
    </row>
    <row r="56" spans="1:6">
      <c r="A56" s="10" t="s">
        <v>60</v>
      </c>
      <c r="B56" s="10" t="s">
        <v>6</v>
      </c>
      <c r="C56" s="11" t="s">
        <v>488</v>
      </c>
      <c r="D56" s="12">
        <v>46088.833333333299</v>
      </c>
      <c r="E56" s="12">
        <v>46089.25</v>
      </c>
      <c r="F56" s="11" t="s">
        <v>489</v>
      </c>
    </row>
    <row r="57" spans="1:6">
      <c r="A57" s="10" t="s">
        <v>60</v>
      </c>
      <c r="B57" s="10" t="s">
        <v>2</v>
      </c>
      <c r="C57" s="11" t="s">
        <v>490</v>
      </c>
      <c r="D57" s="12">
        <v>46088.875</v>
      </c>
      <c r="E57" s="12">
        <v>46089.25</v>
      </c>
      <c r="F57" s="11" t="s">
        <v>491</v>
      </c>
    </row>
    <row r="58" spans="1:6">
      <c r="A58" s="10" t="s">
        <v>37</v>
      </c>
      <c r="B58" s="10" t="s">
        <v>2</v>
      </c>
      <c r="C58" s="11" t="s">
        <v>38</v>
      </c>
      <c r="D58" s="12">
        <v>46088.875</v>
      </c>
      <c r="E58" s="12">
        <v>46089.208333333299</v>
      </c>
      <c r="F58" s="11" t="s">
        <v>39</v>
      </c>
    </row>
    <row r="59" spans="1:6">
      <c r="A59" s="10" t="s">
        <v>37</v>
      </c>
      <c r="B59" s="10" t="s">
        <v>6</v>
      </c>
      <c r="C59" s="11" t="s">
        <v>466</v>
      </c>
      <c r="D59" s="12">
        <v>46088.875</v>
      </c>
      <c r="E59" s="12">
        <v>46089.208333333299</v>
      </c>
      <c r="F59" s="11" t="s">
        <v>467</v>
      </c>
    </row>
    <row r="60" spans="1:6">
      <c r="A60" s="10" t="s">
        <v>492</v>
      </c>
      <c r="B60" s="10" t="s">
        <v>20</v>
      </c>
      <c r="C60" s="11" t="s">
        <v>493</v>
      </c>
      <c r="D60" s="12">
        <v>46088.833333333299</v>
      </c>
      <c r="E60" s="12">
        <v>46089.25</v>
      </c>
      <c r="F60" s="11" t="s">
        <v>494</v>
      </c>
    </row>
    <row r="61" spans="1:6">
      <c r="A61" s="10" t="s">
        <v>63</v>
      </c>
      <c r="B61" s="10" t="s">
        <v>6</v>
      </c>
      <c r="C61" s="11" t="s">
        <v>473</v>
      </c>
      <c r="D61" s="12">
        <v>46088.927083333299</v>
      </c>
      <c r="E61" s="12">
        <v>46089.25</v>
      </c>
      <c r="F61" s="11" t="s">
        <v>474</v>
      </c>
    </row>
    <row r="62" spans="1:6">
      <c r="A62" s="10" t="s">
        <v>63</v>
      </c>
      <c r="B62" s="10" t="s">
        <v>8</v>
      </c>
      <c r="C62" s="11" t="s">
        <v>540</v>
      </c>
      <c r="D62" s="12">
        <v>46088.916666666701</v>
      </c>
      <c r="E62" s="12">
        <v>46089.229166666701</v>
      </c>
      <c r="F62" s="11" t="s">
        <v>541</v>
      </c>
    </row>
    <row r="63" spans="1:6">
      <c r="A63" s="10" t="s">
        <v>63</v>
      </c>
      <c r="B63" s="10" t="s">
        <v>7</v>
      </c>
      <c r="C63" s="11" t="s">
        <v>542</v>
      </c>
      <c r="D63" s="12">
        <v>46088.916666666701</v>
      </c>
      <c r="E63" s="12">
        <v>46089.229166666701</v>
      </c>
      <c r="F63" s="11" t="s">
        <v>543</v>
      </c>
    </row>
    <row r="64" spans="1:6">
      <c r="A64" s="10" t="s">
        <v>63</v>
      </c>
      <c r="B64" s="10" t="s">
        <v>8</v>
      </c>
      <c r="C64" s="11" t="s">
        <v>544</v>
      </c>
      <c r="D64" s="12">
        <v>46088.916666666701</v>
      </c>
      <c r="E64" s="12">
        <v>46089.229166666701</v>
      </c>
      <c r="F64" s="11" t="s">
        <v>543</v>
      </c>
    </row>
    <row r="65" spans="1:6">
      <c r="A65" s="10" t="s">
        <v>63</v>
      </c>
      <c r="B65" s="10" t="s">
        <v>4</v>
      </c>
      <c r="C65" s="11" t="s">
        <v>545</v>
      </c>
      <c r="D65" s="12">
        <v>46088.916666666701</v>
      </c>
      <c r="E65" s="12">
        <v>46089.25</v>
      </c>
      <c r="F65" s="11" t="s">
        <v>546</v>
      </c>
    </row>
    <row r="66" spans="1:6">
      <c r="A66" s="10" t="s">
        <v>63</v>
      </c>
      <c r="B66" s="10" t="s">
        <v>7</v>
      </c>
      <c r="C66" s="11" t="s">
        <v>547</v>
      </c>
      <c r="D66" s="12">
        <v>46088.916666666701</v>
      </c>
      <c r="E66" s="12">
        <v>46089.25</v>
      </c>
      <c r="F66" s="11" t="s">
        <v>548</v>
      </c>
    </row>
    <row r="67" spans="1:6" ht="60">
      <c r="A67" s="10" t="s">
        <v>271</v>
      </c>
      <c r="B67" s="10" t="s">
        <v>5</v>
      </c>
      <c r="C67" s="11" t="s">
        <v>272</v>
      </c>
      <c r="D67" s="12">
        <v>46088.875</v>
      </c>
      <c r="E67" s="12">
        <v>46089.25</v>
      </c>
      <c r="F67" s="11" t="s">
        <v>273</v>
      </c>
    </row>
    <row r="68" spans="1:6" ht="60">
      <c r="A68" s="10" t="s">
        <v>295</v>
      </c>
      <c r="B68" s="10" t="s">
        <v>2</v>
      </c>
      <c r="C68" s="11" t="s">
        <v>296</v>
      </c>
      <c r="D68" s="12">
        <v>46087.958333333299</v>
      </c>
      <c r="E68" s="12">
        <v>46090.25</v>
      </c>
      <c r="F68" s="11" t="s">
        <v>297</v>
      </c>
    </row>
    <row r="69" spans="1:6" ht="30">
      <c r="A69" s="10" t="s">
        <v>282</v>
      </c>
      <c r="B69" s="10" t="s">
        <v>4</v>
      </c>
      <c r="C69" s="11" t="s">
        <v>531</v>
      </c>
      <c r="D69" s="12">
        <v>46088.875</v>
      </c>
      <c r="E69" s="12">
        <v>46089.25</v>
      </c>
      <c r="F69" s="11" t="s">
        <v>532</v>
      </c>
    </row>
    <row r="70" spans="1:6" ht="30">
      <c r="A70" s="10" t="s">
        <v>282</v>
      </c>
      <c r="B70" s="10" t="s">
        <v>5</v>
      </c>
      <c r="C70" s="11" t="s">
        <v>343</v>
      </c>
      <c r="D70" s="12">
        <v>46088.916666666701</v>
      </c>
      <c r="E70" s="12">
        <v>46089.229166666701</v>
      </c>
      <c r="F70" s="11" t="s">
        <v>344</v>
      </c>
    </row>
    <row r="71" spans="1:6" ht="45">
      <c r="A71" s="10" t="s">
        <v>75</v>
      </c>
      <c r="B71" s="10" t="s">
        <v>2</v>
      </c>
      <c r="C71" s="11" t="s">
        <v>470</v>
      </c>
      <c r="D71" s="12">
        <v>46088.927083333299</v>
      </c>
      <c r="E71" s="12">
        <v>46089.25</v>
      </c>
      <c r="F71" s="11" t="s">
        <v>471</v>
      </c>
    </row>
    <row r="72" spans="1:6" ht="45">
      <c r="A72" s="10" t="s">
        <v>75</v>
      </c>
      <c r="B72" s="10" t="s">
        <v>2</v>
      </c>
      <c r="C72" s="11" t="s">
        <v>472</v>
      </c>
      <c r="D72" s="12">
        <v>46088.927083333299</v>
      </c>
      <c r="E72" s="12">
        <v>46089.25</v>
      </c>
      <c r="F72" s="11" t="s">
        <v>471</v>
      </c>
    </row>
    <row r="73" spans="1:6" ht="45">
      <c r="A73" s="10" t="s">
        <v>408</v>
      </c>
      <c r="B73" s="10" t="s">
        <v>5</v>
      </c>
      <c r="C73" s="11" t="s">
        <v>409</v>
      </c>
      <c r="D73" s="12">
        <v>46087.833333333299</v>
      </c>
      <c r="E73" s="12">
        <v>46090.25</v>
      </c>
      <c r="F73" s="11" t="s">
        <v>410</v>
      </c>
    </row>
    <row r="74" spans="1:6" ht="45">
      <c r="A74" s="10" t="s">
        <v>387</v>
      </c>
      <c r="B74" s="10" t="s">
        <v>2</v>
      </c>
      <c r="C74" s="11" t="s">
        <v>556</v>
      </c>
      <c r="D74" s="12">
        <v>46088.875</v>
      </c>
      <c r="E74" s="12">
        <v>46089.25</v>
      </c>
      <c r="F74" s="11" t="s">
        <v>557</v>
      </c>
    </row>
    <row r="75" spans="1:6" ht="45">
      <c r="A75" s="10" t="s">
        <v>387</v>
      </c>
      <c r="B75" s="10" t="s">
        <v>6</v>
      </c>
      <c r="C75" s="11" t="s">
        <v>558</v>
      </c>
      <c r="D75" s="12">
        <v>46088.833333333299</v>
      </c>
      <c r="E75" s="12">
        <v>46089.25</v>
      </c>
      <c r="F75" s="10" t="s">
        <v>559</v>
      </c>
    </row>
    <row r="76" spans="1:6" ht="45">
      <c r="A76" s="10" t="s">
        <v>517</v>
      </c>
      <c r="B76" s="10" t="s">
        <v>4</v>
      </c>
      <c r="C76" s="11" t="s">
        <v>518</v>
      </c>
      <c r="D76" s="12">
        <v>46088.875</v>
      </c>
      <c r="E76" s="12">
        <v>46089.166666666701</v>
      </c>
      <c r="F76" s="10" t="s">
        <v>519</v>
      </c>
    </row>
    <row r="77" spans="1:6" ht="60">
      <c r="A77" s="10" t="s">
        <v>517</v>
      </c>
      <c r="B77" s="10" t="s">
        <v>4</v>
      </c>
      <c r="C77" s="11" t="s">
        <v>520</v>
      </c>
      <c r="D77" s="12">
        <v>46088.875</v>
      </c>
      <c r="E77" s="12">
        <v>46089.166666666701</v>
      </c>
      <c r="F77" s="10" t="s">
        <v>519</v>
      </c>
    </row>
    <row r="78" spans="1:6" ht="45">
      <c r="A78" s="10" t="s">
        <v>517</v>
      </c>
      <c r="B78" s="10" t="s">
        <v>4</v>
      </c>
      <c r="C78" s="11" t="s">
        <v>521</v>
      </c>
      <c r="D78" s="12">
        <v>46088.875</v>
      </c>
      <c r="E78" s="12">
        <v>46089.166666666701</v>
      </c>
      <c r="F78" s="10" t="s">
        <v>519</v>
      </c>
    </row>
    <row r="79" spans="1:6" ht="75">
      <c r="A79" s="10" t="s">
        <v>517</v>
      </c>
      <c r="B79" s="10" t="s">
        <v>4</v>
      </c>
      <c r="C79" s="11" t="s">
        <v>522</v>
      </c>
      <c r="D79" s="12">
        <v>46088.875</v>
      </c>
      <c r="E79" s="12">
        <v>46089.166666666701</v>
      </c>
      <c r="F79" s="10" t="s">
        <v>519</v>
      </c>
    </row>
    <row r="80" spans="1:6" ht="60">
      <c r="A80" s="10" t="s">
        <v>209</v>
      </c>
      <c r="B80" s="10" t="s">
        <v>6</v>
      </c>
      <c r="C80" s="11" t="s">
        <v>210</v>
      </c>
      <c r="D80" s="12">
        <v>45804.208333333299</v>
      </c>
      <c r="E80" s="12">
        <v>46143.208333333299</v>
      </c>
      <c r="F80" s="10" t="s">
        <v>211</v>
      </c>
    </row>
    <row r="81" spans="1:6" ht="60">
      <c r="A81" s="10" t="s">
        <v>258</v>
      </c>
      <c r="B81" s="10" t="s">
        <v>6</v>
      </c>
      <c r="C81" s="11" t="s">
        <v>515</v>
      </c>
      <c r="D81" s="12">
        <v>46088.958333333299</v>
      </c>
      <c r="E81" s="12">
        <v>46089.25</v>
      </c>
      <c r="F81" s="10" t="s">
        <v>516</v>
      </c>
    </row>
    <row r="82" spans="1:6" ht="60">
      <c r="A82" s="10" t="s">
        <v>258</v>
      </c>
      <c r="B82" s="10" t="s">
        <v>2</v>
      </c>
      <c r="C82" s="11" t="s">
        <v>269</v>
      </c>
      <c r="D82" s="12">
        <v>46088.833333333299</v>
      </c>
      <c r="E82" s="12">
        <v>46089.25</v>
      </c>
      <c r="F82" s="11" t="s">
        <v>270</v>
      </c>
    </row>
    <row r="83" spans="1:6" ht="60">
      <c r="A83" s="10" t="s">
        <v>258</v>
      </c>
      <c r="B83" s="10" t="s">
        <v>6</v>
      </c>
      <c r="C83" s="11" t="s">
        <v>562</v>
      </c>
      <c r="D83" s="12">
        <v>46088.875</v>
      </c>
      <c r="E83" s="12">
        <v>46089.25</v>
      </c>
      <c r="F83" s="11" t="s">
        <v>563</v>
      </c>
    </row>
    <row r="84" spans="1:6" ht="60">
      <c r="A84" s="10" t="s">
        <v>258</v>
      </c>
      <c r="B84" s="10" t="s">
        <v>6</v>
      </c>
      <c r="C84" s="11" t="s">
        <v>564</v>
      </c>
      <c r="D84" s="12">
        <v>46088.875</v>
      </c>
      <c r="E84" s="12">
        <v>46089.25</v>
      </c>
      <c r="F84" s="11" t="s">
        <v>563</v>
      </c>
    </row>
    <row r="85" spans="1:6" ht="45">
      <c r="A85" s="10" t="s">
        <v>258</v>
      </c>
      <c r="B85" s="10" t="s">
        <v>6</v>
      </c>
      <c r="C85" s="11" t="s">
        <v>565</v>
      </c>
      <c r="D85" s="12">
        <v>46088.875</v>
      </c>
      <c r="E85" s="12">
        <v>46089.25</v>
      </c>
      <c r="F85" s="11" t="s">
        <v>563</v>
      </c>
    </row>
    <row r="86" spans="1:6" ht="60">
      <c r="A86" s="10" t="s">
        <v>258</v>
      </c>
      <c r="B86" s="10" t="s">
        <v>2</v>
      </c>
      <c r="C86" s="11" t="s">
        <v>566</v>
      </c>
      <c r="D86" s="12">
        <v>46088.875</v>
      </c>
      <c r="E86" s="12">
        <v>46089.25</v>
      </c>
      <c r="F86" s="11" t="s">
        <v>567</v>
      </c>
    </row>
    <row r="87" spans="1:6">
      <c r="A87" s="10" t="s">
        <v>212</v>
      </c>
      <c r="B87" s="10" t="s">
        <v>4</v>
      </c>
      <c r="C87" s="11" t="s">
        <v>508</v>
      </c>
      <c r="D87" s="12">
        <v>46088.875</v>
      </c>
      <c r="E87" s="12">
        <v>46089.25</v>
      </c>
      <c r="F87" s="10" t="s">
        <v>509</v>
      </c>
    </row>
    <row r="88" spans="1:6" ht="75">
      <c r="A88" s="10" t="s">
        <v>212</v>
      </c>
      <c r="B88" s="10" t="s">
        <v>5</v>
      </c>
      <c r="C88" s="11" t="s">
        <v>510</v>
      </c>
      <c r="D88" s="12">
        <v>46088.875</v>
      </c>
      <c r="E88" s="12">
        <v>46089.25</v>
      </c>
      <c r="F88" s="10" t="s">
        <v>509</v>
      </c>
    </row>
    <row r="89" spans="1:6" ht="75">
      <c r="A89" s="10" t="s">
        <v>212</v>
      </c>
      <c r="B89" s="10" t="s">
        <v>8</v>
      </c>
      <c r="C89" s="11" t="s">
        <v>511</v>
      </c>
      <c r="D89" s="12">
        <v>46088.875</v>
      </c>
      <c r="E89" s="12">
        <v>46089.25</v>
      </c>
      <c r="F89" s="10" t="s">
        <v>509</v>
      </c>
    </row>
    <row r="90" spans="1:6" ht="75">
      <c r="A90" s="10" t="s">
        <v>212</v>
      </c>
      <c r="B90" s="10" t="s">
        <v>8</v>
      </c>
      <c r="C90" s="11" t="s">
        <v>512</v>
      </c>
      <c r="D90" s="12">
        <v>46088.875</v>
      </c>
      <c r="E90" s="12">
        <v>46089.25</v>
      </c>
      <c r="F90" s="10" t="s">
        <v>509</v>
      </c>
    </row>
    <row r="91" spans="1:6" ht="75">
      <c r="A91" s="10" t="s">
        <v>236</v>
      </c>
      <c r="B91" s="10" t="s">
        <v>6</v>
      </c>
      <c r="C91" s="11" t="s">
        <v>500</v>
      </c>
      <c r="D91" s="12">
        <v>46088.895833333299</v>
      </c>
      <c r="E91" s="12">
        <v>46089.291666666701</v>
      </c>
      <c r="F91" s="10" t="s">
        <v>501</v>
      </c>
    </row>
    <row r="92" spans="1:6" ht="60">
      <c r="A92" s="10" t="s">
        <v>236</v>
      </c>
      <c r="B92" s="10" t="s">
        <v>2</v>
      </c>
      <c r="C92" s="11" t="s">
        <v>502</v>
      </c>
      <c r="D92" s="12">
        <v>46088.895833333299</v>
      </c>
      <c r="E92" s="12">
        <v>46089.291666666701</v>
      </c>
      <c r="F92" s="10" t="s">
        <v>501</v>
      </c>
    </row>
    <row r="93" spans="1:6">
      <c r="A93" s="10" t="s">
        <v>147</v>
      </c>
      <c r="B93" s="10" t="s">
        <v>5</v>
      </c>
      <c r="C93" s="11" t="s">
        <v>219</v>
      </c>
      <c r="D93" s="12">
        <v>46088.875</v>
      </c>
      <c r="E93" s="12">
        <v>46089.208333333299</v>
      </c>
      <c r="F93" s="10" t="s">
        <v>513</v>
      </c>
    </row>
    <row r="94" spans="1:6" ht="30">
      <c r="A94" s="10" t="s">
        <v>147</v>
      </c>
      <c r="B94" s="10" t="s">
        <v>4</v>
      </c>
      <c r="C94" s="11" t="s">
        <v>514</v>
      </c>
      <c r="D94" s="12">
        <v>46088.875</v>
      </c>
      <c r="E94" s="12">
        <v>46089.208333333299</v>
      </c>
      <c r="F94" s="10" t="s">
        <v>513</v>
      </c>
    </row>
    <row r="95" spans="1:6" ht="75">
      <c r="A95" s="10" t="s">
        <v>147</v>
      </c>
      <c r="B95" s="10" t="s">
        <v>5</v>
      </c>
      <c r="C95" s="11" t="s">
        <v>523</v>
      </c>
      <c r="D95" s="12">
        <v>46088.958333333299</v>
      </c>
      <c r="E95" s="12">
        <v>46089.25</v>
      </c>
      <c r="F95" s="10" t="s">
        <v>524</v>
      </c>
    </row>
    <row r="96" spans="1:6" ht="60">
      <c r="A96" s="10" t="s">
        <v>147</v>
      </c>
      <c r="B96" s="10" t="s">
        <v>5</v>
      </c>
      <c r="C96" s="11" t="s">
        <v>525</v>
      </c>
      <c r="D96" s="12">
        <v>46088.958333333299</v>
      </c>
      <c r="E96" s="12">
        <v>46089.25</v>
      </c>
      <c r="F96" s="10" t="s">
        <v>524</v>
      </c>
    </row>
    <row r="97" spans="1:6" ht="60">
      <c r="A97" s="10" t="s">
        <v>147</v>
      </c>
      <c r="B97" s="10" t="s">
        <v>5</v>
      </c>
      <c r="C97" s="11" t="s">
        <v>526</v>
      </c>
      <c r="D97" s="12">
        <v>46088.958333333299</v>
      </c>
      <c r="E97" s="12">
        <v>46089.25</v>
      </c>
      <c r="F97" s="10" t="s">
        <v>524</v>
      </c>
    </row>
    <row r="98" spans="1:6" ht="60">
      <c r="A98" s="10" t="s">
        <v>231</v>
      </c>
      <c r="B98" s="10" t="s">
        <v>5</v>
      </c>
      <c r="C98" s="11" t="s">
        <v>503</v>
      </c>
      <c r="D98" s="12">
        <v>46088.875</v>
      </c>
      <c r="E98" s="12">
        <v>46089.208333333299</v>
      </c>
      <c r="F98" s="10" t="s">
        <v>504</v>
      </c>
    </row>
    <row r="99" spans="1:6" ht="75">
      <c r="A99" s="10" t="s">
        <v>231</v>
      </c>
      <c r="B99" s="10" t="s">
        <v>5</v>
      </c>
      <c r="C99" s="11" t="s">
        <v>505</v>
      </c>
      <c r="D99" s="12">
        <v>46088.875</v>
      </c>
      <c r="E99" s="12">
        <v>46089.208333333299</v>
      </c>
      <c r="F99" s="10" t="s">
        <v>504</v>
      </c>
    </row>
    <row r="100" spans="1:6" ht="75">
      <c r="A100" s="10" t="s">
        <v>231</v>
      </c>
      <c r="B100" s="10" t="s">
        <v>5</v>
      </c>
      <c r="C100" s="11" t="s">
        <v>506</v>
      </c>
      <c r="D100" s="12">
        <v>46088.875</v>
      </c>
      <c r="E100" s="12">
        <v>46089.208333333299</v>
      </c>
      <c r="F100" s="10" t="s">
        <v>504</v>
      </c>
    </row>
    <row r="101" spans="1:6" ht="60">
      <c r="A101" s="10" t="s">
        <v>231</v>
      </c>
      <c r="B101" s="10" t="s">
        <v>6</v>
      </c>
      <c r="C101" s="11" t="s">
        <v>507</v>
      </c>
      <c r="D101" s="12">
        <v>46088.875</v>
      </c>
      <c r="E101" s="12">
        <v>46089.208333333299</v>
      </c>
      <c r="F101" s="10" t="s">
        <v>504</v>
      </c>
    </row>
  </sheetData>
  <autoFilter ref="A2:F35" xr:uid="{628606CA-9C79-4222-A53B-2C673F1BF1CB}">
    <sortState xmlns:xlrd2="http://schemas.microsoft.com/office/spreadsheetml/2017/richdata2" ref="A3:F101">
      <sortCondition ref="A2:A35"/>
    </sortState>
  </autoFilter>
  <mergeCells count="1">
    <mergeCell ref="A1:F1"/>
  </mergeCells>
  <conditionalFormatting sqref="A3:F101">
    <cfRule type="expression" dxfId="5" priority="1">
      <formula>$J3="Over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AA26-1BA6-47F8-B64F-0F6ECDC9D8B1}">
  <sheetPr>
    <tabColor theme="6"/>
  </sheetPr>
  <dimension ref="A1:K100"/>
  <sheetViews>
    <sheetView zoomScaleNormal="100" workbookViewId="0">
      <pane ySplit="1" topLeftCell="A2" activePane="bottomLeft" state="frozenSplit"/>
      <selection sqref="A1:F1"/>
      <selection pane="bottomLeft" activeCell="A3" sqref="A3"/>
    </sheetView>
  </sheetViews>
  <sheetFormatPr defaultColWidth="0" defaultRowHeight="15"/>
  <cols>
    <col min="1" max="2" width="13.26953125" style="4" customWidth="1"/>
    <col min="3" max="3" width="61.7265625" style="4" customWidth="1"/>
    <col min="4" max="4" width="16.453125" style="4" customWidth="1"/>
    <col min="5" max="5" width="17.453125" style="9" customWidth="1"/>
    <col min="6" max="6" width="47" style="9" customWidth="1"/>
    <col min="7" max="11" width="0" hidden="1" customWidth="1"/>
    <col min="12" max="16384" width="8.7265625" hidden="1"/>
  </cols>
  <sheetData>
    <row r="1" spans="1:6" ht="33">
      <c r="A1" s="25" t="str">
        <f>"Daily closure report: "&amp;'Front page'!A6</f>
        <v>Daily closure report: Sunday, 8 March</v>
      </c>
      <c r="B1" s="25"/>
      <c r="C1" s="25"/>
      <c r="D1" s="25"/>
      <c r="E1" s="25"/>
      <c r="F1" s="25"/>
    </row>
    <row r="2" spans="1:6" s="3" customFormat="1" ht="27.6">
      <c r="A2" s="8" t="s">
        <v>9</v>
      </c>
      <c r="B2" s="8" t="s">
        <v>1</v>
      </c>
      <c r="C2" s="8" t="s">
        <v>0</v>
      </c>
      <c r="D2" s="7" t="s">
        <v>11</v>
      </c>
      <c r="E2" s="7" t="s">
        <v>12</v>
      </c>
      <c r="F2" s="8" t="s">
        <v>10</v>
      </c>
    </row>
    <row r="3" spans="1:6" ht="60">
      <c r="A3" s="10" t="s">
        <v>53</v>
      </c>
      <c r="B3" s="10" t="s">
        <v>20</v>
      </c>
      <c r="C3" s="11" t="s">
        <v>54</v>
      </c>
      <c r="D3" s="12">
        <v>45847.208333333299</v>
      </c>
      <c r="E3" s="12">
        <v>46507.999305555597</v>
      </c>
      <c r="F3" s="11" t="s">
        <v>55</v>
      </c>
    </row>
    <row r="4" spans="1:6" ht="60">
      <c r="A4" s="10" t="s">
        <v>53</v>
      </c>
      <c r="B4" s="10" t="s">
        <v>6</v>
      </c>
      <c r="C4" s="11" t="s">
        <v>184</v>
      </c>
      <c r="D4" s="12">
        <v>46027.333333333299</v>
      </c>
      <c r="E4" s="12">
        <v>46129.75</v>
      </c>
      <c r="F4" s="11" t="s">
        <v>185</v>
      </c>
    </row>
    <row r="5" spans="1:6" ht="60">
      <c r="A5" s="10" t="s">
        <v>23</v>
      </c>
      <c r="B5" s="10" t="s">
        <v>4</v>
      </c>
      <c r="C5" s="11" t="s">
        <v>468</v>
      </c>
      <c r="D5" s="12">
        <v>46089.833333333299</v>
      </c>
      <c r="E5" s="12">
        <v>46090.25</v>
      </c>
      <c r="F5" s="11" t="s">
        <v>469</v>
      </c>
    </row>
    <row r="6" spans="1:6" ht="60">
      <c r="A6" s="10" t="s">
        <v>23</v>
      </c>
      <c r="B6" s="10" t="s">
        <v>5</v>
      </c>
      <c r="C6" s="11" t="s">
        <v>102</v>
      </c>
      <c r="D6" s="12">
        <v>46041.229166666701</v>
      </c>
      <c r="E6" s="12">
        <v>46111.229166666701</v>
      </c>
      <c r="F6" s="11" t="s">
        <v>103</v>
      </c>
    </row>
    <row r="7" spans="1:6" ht="75">
      <c r="A7" s="10" t="s">
        <v>23</v>
      </c>
      <c r="B7" s="10" t="s">
        <v>5</v>
      </c>
      <c r="C7" s="11" t="s">
        <v>477</v>
      </c>
      <c r="D7" s="12">
        <v>46089.833333333299</v>
      </c>
      <c r="E7" s="12">
        <v>46090.25</v>
      </c>
      <c r="F7" s="11" t="s">
        <v>478</v>
      </c>
    </row>
    <row r="8" spans="1:6" ht="60">
      <c r="A8" s="10" t="s">
        <v>23</v>
      </c>
      <c r="B8" s="10" t="s">
        <v>5</v>
      </c>
      <c r="C8" s="11" t="s">
        <v>479</v>
      </c>
      <c r="D8" s="12">
        <v>46089.833333333299</v>
      </c>
      <c r="E8" s="12">
        <v>46090.25</v>
      </c>
      <c r="F8" s="11" t="s">
        <v>478</v>
      </c>
    </row>
    <row r="9" spans="1:6" ht="60">
      <c r="A9" s="10" t="s">
        <v>23</v>
      </c>
      <c r="B9" s="10" t="s">
        <v>5</v>
      </c>
      <c r="C9" s="11" t="s">
        <v>480</v>
      </c>
      <c r="D9" s="12">
        <v>46089.833333333299</v>
      </c>
      <c r="E9" s="12">
        <v>46090.25</v>
      </c>
      <c r="F9" s="11" t="s">
        <v>478</v>
      </c>
    </row>
    <row r="10" spans="1:6" ht="60">
      <c r="A10" s="10" t="s">
        <v>23</v>
      </c>
      <c r="B10" s="10" t="s">
        <v>5</v>
      </c>
      <c r="C10" s="11" t="s">
        <v>481</v>
      </c>
      <c r="D10" s="12">
        <v>46089.833333333299</v>
      </c>
      <c r="E10" s="12">
        <v>46090.25</v>
      </c>
      <c r="F10" s="11" t="s">
        <v>478</v>
      </c>
    </row>
    <row r="11" spans="1:6" ht="45">
      <c r="A11" s="10" t="s">
        <v>23</v>
      </c>
      <c r="B11" s="10" t="s">
        <v>5</v>
      </c>
      <c r="C11" s="11" t="s">
        <v>483</v>
      </c>
      <c r="D11" s="12">
        <v>46089.833333333299</v>
      </c>
      <c r="E11" s="12">
        <v>46090.25</v>
      </c>
      <c r="F11" s="11" t="s">
        <v>478</v>
      </c>
    </row>
    <row r="12" spans="1:6" ht="60">
      <c r="A12" s="10" t="s">
        <v>314</v>
      </c>
      <c r="B12" s="10" t="s">
        <v>4</v>
      </c>
      <c r="C12" s="11" t="s">
        <v>315</v>
      </c>
      <c r="D12" s="12">
        <v>46089.833333333299</v>
      </c>
      <c r="E12" s="12">
        <v>46090.25</v>
      </c>
      <c r="F12" s="11" t="s">
        <v>316</v>
      </c>
    </row>
    <row r="13" spans="1:6" ht="75">
      <c r="A13" s="10" t="s">
        <v>314</v>
      </c>
      <c r="B13" s="10" t="s">
        <v>5</v>
      </c>
      <c r="C13" s="11" t="s">
        <v>615</v>
      </c>
      <c r="D13" s="12">
        <v>46089.833333333299</v>
      </c>
      <c r="E13" s="12">
        <v>46090.25</v>
      </c>
      <c r="F13" s="11" t="s">
        <v>616</v>
      </c>
    </row>
    <row r="14" spans="1:6" ht="90">
      <c r="A14" s="10" t="s">
        <v>311</v>
      </c>
      <c r="B14" s="10" t="s">
        <v>6</v>
      </c>
      <c r="C14" s="11" t="s">
        <v>312</v>
      </c>
      <c r="D14" s="12">
        <v>45974.916666666701</v>
      </c>
      <c r="E14" s="12">
        <v>46173.25</v>
      </c>
      <c r="F14" s="11" t="s">
        <v>313</v>
      </c>
    </row>
    <row r="15" spans="1:6" ht="90">
      <c r="A15" s="10" t="s">
        <v>311</v>
      </c>
      <c r="B15" s="10" t="s">
        <v>2</v>
      </c>
      <c r="C15" s="11" t="s">
        <v>536</v>
      </c>
      <c r="D15" s="12">
        <v>46089.833333333299</v>
      </c>
      <c r="E15" s="12">
        <v>46090.25</v>
      </c>
      <c r="F15" s="11" t="s">
        <v>537</v>
      </c>
    </row>
    <row r="16" spans="1:6" ht="75">
      <c r="A16" s="10" t="s">
        <v>308</v>
      </c>
      <c r="B16" s="10" t="s">
        <v>2</v>
      </c>
      <c r="C16" s="11" t="s">
        <v>538</v>
      </c>
      <c r="D16" s="12">
        <v>46089.875</v>
      </c>
      <c r="E16" s="12">
        <v>46090.25</v>
      </c>
      <c r="F16" s="11" t="s">
        <v>539</v>
      </c>
    </row>
    <row r="17" spans="1:6" ht="90">
      <c r="A17" s="10" t="s">
        <v>322</v>
      </c>
      <c r="B17" s="10" t="s">
        <v>6</v>
      </c>
      <c r="C17" s="11" t="s">
        <v>323</v>
      </c>
      <c r="D17" s="12">
        <v>46088.25</v>
      </c>
      <c r="E17" s="12">
        <v>46089.875</v>
      </c>
      <c r="F17" s="11" t="s">
        <v>324</v>
      </c>
    </row>
    <row r="18" spans="1:6" ht="105">
      <c r="A18" s="10" t="s">
        <v>322</v>
      </c>
      <c r="B18" s="10" t="s">
        <v>6</v>
      </c>
      <c r="C18" s="11" t="s">
        <v>617</v>
      </c>
      <c r="D18" s="12">
        <v>46090.25</v>
      </c>
      <c r="E18" s="12">
        <v>46131.833333333299</v>
      </c>
      <c r="F18" s="11" t="s">
        <v>618</v>
      </c>
    </row>
    <row r="19" spans="1:6" ht="60">
      <c r="A19" s="10" t="s">
        <v>317</v>
      </c>
      <c r="B19" s="10" t="s">
        <v>2</v>
      </c>
      <c r="C19" s="11" t="s">
        <v>606</v>
      </c>
      <c r="D19" s="12">
        <v>46089.875</v>
      </c>
      <c r="E19" s="12">
        <v>46090.25</v>
      </c>
      <c r="F19" s="11" t="s">
        <v>607</v>
      </c>
    </row>
    <row r="20" spans="1:6" ht="60">
      <c r="A20" s="10" t="s">
        <v>317</v>
      </c>
      <c r="B20" s="10" t="s">
        <v>5</v>
      </c>
      <c r="C20" s="11" t="s">
        <v>610</v>
      </c>
      <c r="D20" s="12">
        <v>46089.833333333299</v>
      </c>
      <c r="E20" s="12">
        <v>46090.208333333299</v>
      </c>
      <c r="F20" s="11" t="s">
        <v>611</v>
      </c>
    </row>
    <row r="21" spans="1:6" ht="75">
      <c r="A21" s="10" t="s">
        <v>317</v>
      </c>
      <c r="B21" s="10" t="s">
        <v>4</v>
      </c>
      <c r="C21" s="11" t="s">
        <v>533</v>
      </c>
      <c r="D21" s="12">
        <v>46089.833333333299</v>
      </c>
      <c r="E21" s="12">
        <v>46090.25</v>
      </c>
      <c r="F21" s="11" t="s">
        <v>534</v>
      </c>
    </row>
    <row r="22" spans="1:6" ht="90">
      <c r="A22" s="10" t="s">
        <v>317</v>
      </c>
      <c r="B22" s="10" t="s">
        <v>5</v>
      </c>
      <c r="C22" s="11" t="s">
        <v>535</v>
      </c>
      <c r="D22" s="12">
        <v>46089.833333333299</v>
      </c>
      <c r="E22" s="12">
        <v>46090.25</v>
      </c>
      <c r="F22" s="11" t="s">
        <v>534</v>
      </c>
    </row>
    <row r="23" spans="1:6" ht="90">
      <c r="A23" s="10" t="s">
        <v>332</v>
      </c>
      <c r="B23" s="10" t="s">
        <v>2</v>
      </c>
      <c r="C23" s="11" t="s">
        <v>619</v>
      </c>
      <c r="D23" s="12">
        <v>46089.9375</v>
      </c>
      <c r="E23" s="12">
        <v>46090.229166666701</v>
      </c>
      <c r="F23" s="11" t="s">
        <v>620</v>
      </c>
    </row>
    <row r="24" spans="1:6" ht="90">
      <c r="A24" s="10" t="s">
        <v>378</v>
      </c>
      <c r="B24" s="10" t="s">
        <v>20</v>
      </c>
      <c r="C24" s="11" t="s">
        <v>385</v>
      </c>
      <c r="D24" s="12">
        <v>46034.833333333299</v>
      </c>
      <c r="E24" s="12">
        <v>46143.25</v>
      </c>
      <c r="F24" s="11" t="s">
        <v>386</v>
      </c>
    </row>
    <row r="25" spans="1:6" ht="90">
      <c r="A25" s="10" t="s">
        <v>378</v>
      </c>
      <c r="B25" s="10" t="s">
        <v>5</v>
      </c>
      <c r="C25" s="11" t="s">
        <v>551</v>
      </c>
      <c r="D25" s="12">
        <v>46089.854166666701</v>
      </c>
      <c r="E25" s="12">
        <v>46090.25</v>
      </c>
      <c r="F25" s="11" t="s">
        <v>552</v>
      </c>
    </row>
    <row r="26" spans="1:6" ht="90">
      <c r="A26" s="10" t="s">
        <v>381</v>
      </c>
      <c r="B26" s="10" t="s">
        <v>2</v>
      </c>
      <c r="C26" s="11" t="s">
        <v>553</v>
      </c>
      <c r="D26" s="12">
        <v>46089.854166666701</v>
      </c>
      <c r="E26" s="12">
        <v>46090.25</v>
      </c>
      <c r="F26" s="11" t="s">
        <v>552</v>
      </c>
    </row>
    <row r="27" spans="1:6" ht="90">
      <c r="A27" s="10" t="s">
        <v>381</v>
      </c>
      <c r="B27" s="10" t="s">
        <v>20</v>
      </c>
      <c r="C27" s="11" t="s">
        <v>554</v>
      </c>
      <c r="D27" s="12">
        <v>46089.854166666701</v>
      </c>
      <c r="E27" s="12">
        <v>46090.25</v>
      </c>
      <c r="F27" s="11" t="s">
        <v>552</v>
      </c>
    </row>
    <row r="28" spans="1:6" ht="75">
      <c r="A28" s="10" t="s">
        <v>381</v>
      </c>
      <c r="B28" s="10" t="s">
        <v>6</v>
      </c>
      <c r="C28" s="11" t="s">
        <v>555</v>
      </c>
      <c r="D28" s="12">
        <v>46089.854166666701</v>
      </c>
      <c r="E28" s="12">
        <v>46090.25</v>
      </c>
      <c r="F28" s="11" t="s">
        <v>552</v>
      </c>
    </row>
    <row r="29" spans="1:6" ht="75">
      <c r="A29" s="10" t="s">
        <v>110</v>
      </c>
      <c r="B29" s="10" t="s">
        <v>2</v>
      </c>
      <c r="C29" s="11" t="s">
        <v>574</v>
      </c>
      <c r="D29" s="12">
        <v>46089.833333333299</v>
      </c>
      <c r="E29" s="12">
        <v>46090.25</v>
      </c>
      <c r="F29" s="11" t="s">
        <v>112</v>
      </c>
    </row>
    <row r="30" spans="1:6" ht="75">
      <c r="A30" s="10" t="s">
        <v>110</v>
      </c>
      <c r="B30" s="10" t="s">
        <v>2</v>
      </c>
      <c r="C30" s="11" t="s">
        <v>575</v>
      </c>
      <c r="D30" s="12">
        <v>46089.833333333299</v>
      </c>
      <c r="E30" s="12">
        <v>46090.25</v>
      </c>
      <c r="F30" s="11" t="s">
        <v>112</v>
      </c>
    </row>
    <row r="31" spans="1:6" ht="60">
      <c r="A31" s="10" t="s">
        <v>90</v>
      </c>
      <c r="B31" s="10" t="s">
        <v>2</v>
      </c>
      <c r="C31" s="11" t="s">
        <v>475</v>
      </c>
      <c r="D31" s="12">
        <v>46089.833333333299</v>
      </c>
      <c r="E31" s="12">
        <v>46090.25</v>
      </c>
      <c r="F31" s="11" t="s">
        <v>476</v>
      </c>
    </row>
    <row r="32" spans="1:6" ht="75">
      <c r="A32" s="10" t="s">
        <v>17</v>
      </c>
      <c r="B32" s="10" t="s">
        <v>20</v>
      </c>
      <c r="C32" s="11" t="s">
        <v>457</v>
      </c>
      <c r="D32" s="12">
        <v>46089.833333333299</v>
      </c>
      <c r="E32" s="12">
        <v>46090.25</v>
      </c>
      <c r="F32" s="11" t="s">
        <v>19</v>
      </c>
    </row>
    <row r="33" spans="1:6" ht="60">
      <c r="A33" s="10" t="s">
        <v>17</v>
      </c>
      <c r="B33" s="10" t="s">
        <v>5</v>
      </c>
      <c r="C33" s="11" t="s">
        <v>458</v>
      </c>
      <c r="D33" s="12">
        <v>46089.833333333299</v>
      </c>
      <c r="E33" s="12">
        <v>46090.25</v>
      </c>
      <c r="F33" s="11" t="s">
        <v>19</v>
      </c>
    </row>
    <row r="34" spans="1:6" ht="75">
      <c r="A34" s="10" t="s">
        <v>17</v>
      </c>
      <c r="B34" s="10" t="s">
        <v>20</v>
      </c>
      <c r="C34" s="11" t="s">
        <v>459</v>
      </c>
      <c r="D34" s="12">
        <v>46089.833333333299</v>
      </c>
      <c r="E34" s="12">
        <v>46090.25</v>
      </c>
      <c r="F34" s="11" t="s">
        <v>19</v>
      </c>
    </row>
    <row r="35" spans="1:6" ht="75">
      <c r="A35" s="10" t="s">
        <v>17</v>
      </c>
      <c r="B35" s="10" t="s">
        <v>4</v>
      </c>
      <c r="C35" s="11" t="s">
        <v>460</v>
      </c>
      <c r="D35" s="12">
        <v>46089.833333333299</v>
      </c>
      <c r="E35" s="12">
        <v>46090.25</v>
      </c>
      <c r="F35" s="11" t="s">
        <v>19</v>
      </c>
    </row>
    <row r="36" spans="1:6" ht="60">
      <c r="A36" s="10" t="s">
        <v>17</v>
      </c>
      <c r="B36" s="10" t="s">
        <v>20</v>
      </c>
      <c r="C36" s="11" t="s">
        <v>568</v>
      </c>
      <c r="D36" s="12">
        <v>46089.833333333299</v>
      </c>
      <c r="E36" s="12">
        <v>46090.25</v>
      </c>
      <c r="F36" s="11" t="s">
        <v>569</v>
      </c>
    </row>
    <row r="37" spans="1:6" ht="75">
      <c r="A37" s="10" t="s">
        <v>17</v>
      </c>
      <c r="B37" s="10" t="s">
        <v>4</v>
      </c>
      <c r="C37" s="11" t="s">
        <v>461</v>
      </c>
      <c r="D37" s="12">
        <v>46089.833333333299</v>
      </c>
      <c r="E37" s="12">
        <v>46090.25</v>
      </c>
      <c r="F37" s="11" t="s">
        <v>35</v>
      </c>
    </row>
    <row r="38" spans="1:6" ht="45">
      <c r="A38" s="10" t="s">
        <v>17</v>
      </c>
      <c r="B38" s="10" t="s">
        <v>4</v>
      </c>
      <c r="C38" s="11" t="s">
        <v>34</v>
      </c>
      <c r="D38" s="12">
        <v>46089.833333333299</v>
      </c>
      <c r="E38" s="12">
        <v>46090.25</v>
      </c>
      <c r="F38" s="11" t="s">
        <v>35</v>
      </c>
    </row>
    <row r="39" spans="1:6" ht="45">
      <c r="A39" s="10" t="s">
        <v>17</v>
      </c>
      <c r="B39" s="10" t="s">
        <v>5</v>
      </c>
      <c r="C39" s="11" t="s">
        <v>462</v>
      </c>
      <c r="D39" s="12">
        <v>46089.833333333299</v>
      </c>
      <c r="E39" s="12">
        <v>46090.25</v>
      </c>
      <c r="F39" s="11" t="s">
        <v>35</v>
      </c>
    </row>
    <row r="40" spans="1:6" ht="45">
      <c r="A40" s="10" t="s">
        <v>434</v>
      </c>
      <c r="B40" s="10" t="s">
        <v>4</v>
      </c>
      <c r="C40" s="11" t="s">
        <v>623</v>
      </c>
      <c r="D40" s="12">
        <v>46089.833333333299</v>
      </c>
      <c r="E40" s="12">
        <v>46090.25</v>
      </c>
      <c r="F40" s="11" t="s">
        <v>436</v>
      </c>
    </row>
    <row r="41" spans="1:6" ht="45">
      <c r="A41" s="10" t="s">
        <v>434</v>
      </c>
      <c r="B41" s="10" t="s">
        <v>5</v>
      </c>
      <c r="C41" s="11" t="s">
        <v>624</v>
      </c>
      <c r="D41" s="12">
        <v>46089.833333333299</v>
      </c>
      <c r="E41" s="12">
        <v>46090.25</v>
      </c>
      <c r="F41" s="11" t="s">
        <v>436</v>
      </c>
    </row>
    <row r="42" spans="1:6" ht="45">
      <c r="A42" s="10" t="s">
        <v>434</v>
      </c>
      <c r="B42" s="10" t="s">
        <v>4</v>
      </c>
      <c r="C42" s="11" t="s">
        <v>625</v>
      </c>
      <c r="D42" s="12">
        <v>46089.833333333299</v>
      </c>
      <c r="E42" s="12">
        <v>46090.25</v>
      </c>
      <c r="F42" s="11" t="s">
        <v>436</v>
      </c>
    </row>
    <row r="43" spans="1:6" ht="45">
      <c r="A43" s="10" t="s">
        <v>434</v>
      </c>
      <c r="B43" s="10" t="s">
        <v>5</v>
      </c>
      <c r="C43" s="11" t="s">
        <v>626</v>
      </c>
      <c r="D43" s="12">
        <v>46089.833333333299</v>
      </c>
      <c r="E43" s="12">
        <v>46090.25</v>
      </c>
      <c r="F43" s="11" t="s">
        <v>436</v>
      </c>
    </row>
    <row r="44" spans="1:6" ht="45">
      <c r="A44" s="10" t="s">
        <v>428</v>
      </c>
      <c r="B44" s="10" t="s">
        <v>6</v>
      </c>
      <c r="C44" s="11" t="s">
        <v>627</v>
      </c>
      <c r="D44" s="12">
        <v>46089.875</v>
      </c>
      <c r="E44" s="12">
        <v>46090.25</v>
      </c>
      <c r="F44" s="11" t="s">
        <v>628</v>
      </c>
    </row>
    <row r="45" spans="1:6" ht="30">
      <c r="A45" s="10" t="s">
        <v>428</v>
      </c>
      <c r="B45" s="10" t="s">
        <v>6</v>
      </c>
      <c r="C45" s="11" t="s">
        <v>629</v>
      </c>
      <c r="D45" s="12">
        <v>46089.875</v>
      </c>
      <c r="E45" s="12">
        <v>46090.25</v>
      </c>
      <c r="F45" s="11" t="s">
        <v>628</v>
      </c>
    </row>
    <row r="46" spans="1:6" ht="30">
      <c r="A46" s="10" t="s">
        <v>82</v>
      </c>
      <c r="B46" s="10" t="s">
        <v>5</v>
      </c>
      <c r="C46" s="11" t="s">
        <v>83</v>
      </c>
      <c r="D46" s="12">
        <v>46055.25</v>
      </c>
      <c r="E46" s="12">
        <v>46111.25</v>
      </c>
      <c r="F46" s="11" t="s">
        <v>84</v>
      </c>
    </row>
    <row r="47" spans="1:6" ht="30">
      <c r="A47" s="10" t="s">
        <v>527</v>
      </c>
      <c r="B47" s="10" t="s">
        <v>2</v>
      </c>
      <c r="C47" s="11" t="s">
        <v>528</v>
      </c>
      <c r="D47" s="12">
        <v>46089.875</v>
      </c>
      <c r="E47" s="12">
        <v>46090.208333333299</v>
      </c>
      <c r="F47" s="11" t="s">
        <v>529</v>
      </c>
    </row>
    <row r="48" spans="1:6" ht="30">
      <c r="A48" s="10" t="s">
        <v>527</v>
      </c>
      <c r="B48" s="10" t="s">
        <v>2</v>
      </c>
      <c r="C48" s="11" t="s">
        <v>530</v>
      </c>
      <c r="D48" s="12">
        <v>46089.875</v>
      </c>
      <c r="E48" s="12">
        <v>46090.208333333299</v>
      </c>
      <c r="F48" s="11" t="s">
        <v>529</v>
      </c>
    </row>
    <row r="49" spans="1:6" ht="30">
      <c r="A49" s="10" t="s">
        <v>597</v>
      </c>
      <c r="B49" s="10" t="s">
        <v>2</v>
      </c>
      <c r="C49" s="11" t="s">
        <v>598</v>
      </c>
      <c r="D49" s="12">
        <v>46090.208333333299</v>
      </c>
      <c r="E49" s="12">
        <v>46104.999305555597</v>
      </c>
      <c r="F49" s="11" t="s">
        <v>596</v>
      </c>
    </row>
    <row r="50" spans="1:6" ht="30">
      <c r="A50" s="10" t="s">
        <v>576</v>
      </c>
      <c r="B50" s="10" t="s">
        <v>4</v>
      </c>
      <c r="C50" s="11" t="s">
        <v>577</v>
      </c>
      <c r="D50" s="12">
        <v>46089.875</v>
      </c>
      <c r="E50" s="12">
        <v>46090.25</v>
      </c>
      <c r="F50" s="11" t="s">
        <v>578</v>
      </c>
    </row>
    <row r="51" spans="1:6" ht="30">
      <c r="A51" s="10" t="s">
        <v>581</v>
      </c>
      <c r="B51" s="10" t="s">
        <v>6</v>
      </c>
      <c r="C51" s="11" t="s">
        <v>582</v>
      </c>
      <c r="D51" s="12">
        <v>46089.875</v>
      </c>
      <c r="E51" s="12">
        <v>46090.25</v>
      </c>
      <c r="F51" s="11" t="s">
        <v>583</v>
      </c>
    </row>
    <row r="52" spans="1:6" ht="45">
      <c r="A52" s="10" t="s">
        <v>581</v>
      </c>
      <c r="B52" s="10" t="s">
        <v>2</v>
      </c>
      <c r="C52" s="11" t="s">
        <v>584</v>
      </c>
      <c r="D52" s="12">
        <v>46089.875</v>
      </c>
      <c r="E52" s="12">
        <v>46090.25</v>
      </c>
      <c r="F52" s="11" t="s">
        <v>583</v>
      </c>
    </row>
    <row r="53" spans="1:6" ht="45">
      <c r="A53" s="10" t="s">
        <v>181</v>
      </c>
      <c r="B53" s="10" t="s">
        <v>5</v>
      </c>
      <c r="C53" s="11" t="s">
        <v>587</v>
      </c>
      <c r="D53" s="12">
        <v>46089.833333333299</v>
      </c>
      <c r="E53" s="12">
        <v>46090.25</v>
      </c>
      <c r="F53" s="11" t="s">
        <v>183</v>
      </c>
    </row>
    <row r="54" spans="1:6" ht="45">
      <c r="A54" s="10" t="s">
        <v>594</v>
      </c>
      <c r="B54" s="10" t="s">
        <v>2</v>
      </c>
      <c r="C54" s="11" t="s">
        <v>595</v>
      </c>
      <c r="D54" s="12">
        <v>46090.208333333299</v>
      </c>
      <c r="E54" s="12">
        <v>46104.999305555597</v>
      </c>
      <c r="F54" s="11" t="s">
        <v>596</v>
      </c>
    </row>
    <row r="55" spans="1:6" ht="45">
      <c r="A55" s="10" t="s">
        <v>60</v>
      </c>
      <c r="B55" s="10" t="s">
        <v>2</v>
      </c>
      <c r="C55" s="11" t="s">
        <v>570</v>
      </c>
      <c r="D55" s="12">
        <v>46089.916666666701</v>
      </c>
      <c r="E55" s="12">
        <v>46090.208333333299</v>
      </c>
      <c r="F55" s="11" t="s">
        <v>571</v>
      </c>
    </row>
    <row r="56" spans="1:6" ht="45">
      <c r="A56" s="10" t="s">
        <v>60</v>
      </c>
      <c r="B56" s="10" t="s">
        <v>2</v>
      </c>
      <c r="C56" s="11" t="s">
        <v>482</v>
      </c>
      <c r="D56" s="12">
        <v>46089.833333333299</v>
      </c>
      <c r="E56" s="12">
        <v>46090.25</v>
      </c>
      <c r="F56" s="11" t="s">
        <v>478</v>
      </c>
    </row>
    <row r="57" spans="1:6" ht="45">
      <c r="A57" s="10" t="s">
        <v>60</v>
      </c>
      <c r="B57" s="10" t="s">
        <v>2</v>
      </c>
      <c r="C57" s="11" t="s">
        <v>484</v>
      </c>
      <c r="D57" s="12">
        <v>46089.916666666701</v>
      </c>
      <c r="E57" s="12">
        <v>46090.25</v>
      </c>
      <c r="F57" s="11" t="s">
        <v>485</v>
      </c>
    </row>
    <row r="58" spans="1:6" ht="45">
      <c r="A58" s="10" t="s">
        <v>60</v>
      </c>
      <c r="B58" s="10" t="s">
        <v>2</v>
      </c>
      <c r="C58" s="11" t="s">
        <v>486</v>
      </c>
      <c r="D58" s="12">
        <v>46089.916666666701</v>
      </c>
      <c r="E58" s="12">
        <v>46090.25</v>
      </c>
      <c r="F58" s="11" t="s">
        <v>485</v>
      </c>
    </row>
    <row r="59" spans="1:6" ht="45">
      <c r="A59" s="10" t="s">
        <v>60</v>
      </c>
      <c r="B59" s="10" t="s">
        <v>2</v>
      </c>
      <c r="C59" s="11" t="s">
        <v>487</v>
      </c>
      <c r="D59" s="12">
        <v>46089.916666666701</v>
      </c>
      <c r="E59" s="12">
        <v>46090.25</v>
      </c>
      <c r="F59" s="11" t="s">
        <v>485</v>
      </c>
    </row>
    <row r="60" spans="1:6" ht="45">
      <c r="A60" s="10" t="s">
        <v>60</v>
      </c>
      <c r="B60" s="10" t="s">
        <v>2</v>
      </c>
      <c r="C60" s="11" t="s">
        <v>490</v>
      </c>
      <c r="D60" s="12">
        <v>46089.875</v>
      </c>
      <c r="E60" s="12">
        <v>46090.208333333299</v>
      </c>
      <c r="F60" s="11" t="s">
        <v>491</v>
      </c>
    </row>
    <row r="61" spans="1:6" ht="45">
      <c r="A61" s="10" t="s">
        <v>60</v>
      </c>
      <c r="B61" s="10" t="s">
        <v>2</v>
      </c>
      <c r="C61" s="11" t="s">
        <v>585</v>
      </c>
      <c r="D61" s="12">
        <v>46089.833333333299</v>
      </c>
      <c r="E61" s="12">
        <v>46090.25</v>
      </c>
      <c r="F61" s="11" t="s">
        <v>586</v>
      </c>
    </row>
    <row r="62" spans="1:6" ht="45">
      <c r="A62" s="10" t="s">
        <v>612</v>
      </c>
      <c r="B62" s="10" t="s">
        <v>5</v>
      </c>
      <c r="C62" s="11" t="s">
        <v>613</v>
      </c>
      <c r="D62" s="12">
        <v>46089.833333333299</v>
      </c>
      <c r="E62" s="12">
        <v>46090.25</v>
      </c>
      <c r="F62" s="11" t="s">
        <v>614</v>
      </c>
    </row>
    <row r="63" spans="1:6" ht="60">
      <c r="A63" s="10" t="s">
        <v>63</v>
      </c>
      <c r="B63" s="10" t="s">
        <v>7</v>
      </c>
      <c r="C63" s="11" t="s">
        <v>542</v>
      </c>
      <c r="D63" s="12">
        <v>46089.9375</v>
      </c>
      <c r="E63" s="12">
        <v>46090.229166666701</v>
      </c>
      <c r="F63" s="11" t="s">
        <v>543</v>
      </c>
    </row>
    <row r="64" spans="1:6" ht="45">
      <c r="A64" s="10" t="s">
        <v>63</v>
      </c>
      <c r="B64" s="10" t="s">
        <v>8</v>
      </c>
      <c r="C64" s="11" t="s">
        <v>544</v>
      </c>
      <c r="D64" s="12">
        <v>46089.9375</v>
      </c>
      <c r="E64" s="12">
        <v>46090.229166666701</v>
      </c>
      <c r="F64" s="11" t="s">
        <v>543</v>
      </c>
    </row>
    <row r="65" spans="1:6" ht="30">
      <c r="A65" s="10" t="s">
        <v>63</v>
      </c>
      <c r="B65" s="10" t="s">
        <v>4</v>
      </c>
      <c r="C65" s="11" t="s">
        <v>545</v>
      </c>
      <c r="D65" s="12">
        <v>46089.9375</v>
      </c>
      <c r="E65" s="12">
        <v>46090.229166666701</v>
      </c>
      <c r="F65" s="11" t="s">
        <v>546</v>
      </c>
    </row>
    <row r="66" spans="1:6" ht="30">
      <c r="A66" s="10" t="s">
        <v>63</v>
      </c>
      <c r="B66" s="10" t="s">
        <v>7</v>
      </c>
      <c r="C66" s="11" t="s">
        <v>547</v>
      </c>
      <c r="D66" s="12">
        <v>46089.9375</v>
      </c>
      <c r="E66" s="12">
        <v>46090.229166666701</v>
      </c>
      <c r="F66" s="11" t="s">
        <v>548</v>
      </c>
    </row>
    <row r="67" spans="1:6" ht="45">
      <c r="A67" s="10" t="s">
        <v>63</v>
      </c>
      <c r="B67" s="10" t="s">
        <v>7</v>
      </c>
      <c r="C67" s="11" t="s">
        <v>621</v>
      </c>
      <c r="D67" s="12">
        <v>46089.9375</v>
      </c>
      <c r="E67" s="12">
        <v>46090.229166666701</v>
      </c>
      <c r="F67" s="11" t="s">
        <v>622</v>
      </c>
    </row>
    <row r="68" spans="1:6" ht="45">
      <c r="A68" s="10" t="s">
        <v>271</v>
      </c>
      <c r="B68" s="10" t="s">
        <v>5</v>
      </c>
      <c r="C68" s="11" t="s">
        <v>272</v>
      </c>
      <c r="D68" s="12">
        <v>46089.875</v>
      </c>
      <c r="E68" s="12">
        <v>46090.25</v>
      </c>
      <c r="F68" s="11" t="s">
        <v>273</v>
      </c>
    </row>
    <row r="69" spans="1:6" ht="45">
      <c r="A69" s="10" t="s">
        <v>295</v>
      </c>
      <c r="B69" s="10" t="s">
        <v>2</v>
      </c>
      <c r="C69" s="11" t="s">
        <v>296</v>
      </c>
      <c r="D69" s="12">
        <v>46087.958333333299</v>
      </c>
      <c r="E69" s="12">
        <v>46090.25</v>
      </c>
      <c r="F69" s="11" t="s">
        <v>297</v>
      </c>
    </row>
    <row r="70" spans="1:6" ht="45">
      <c r="A70" s="10" t="s">
        <v>295</v>
      </c>
      <c r="B70" s="10" t="s">
        <v>6</v>
      </c>
      <c r="C70" s="11" t="s">
        <v>608</v>
      </c>
      <c r="D70" s="12">
        <v>46089.875</v>
      </c>
      <c r="E70" s="12">
        <v>46090.25</v>
      </c>
      <c r="F70" s="11" t="s">
        <v>609</v>
      </c>
    </row>
    <row r="71" spans="1:6" ht="45">
      <c r="A71" s="10" t="s">
        <v>282</v>
      </c>
      <c r="B71" s="10" t="s">
        <v>5</v>
      </c>
      <c r="C71" s="11" t="s">
        <v>343</v>
      </c>
      <c r="D71" s="12">
        <v>46089.9375</v>
      </c>
      <c r="E71" s="12">
        <v>46090.229166666701</v>
      </c>
      <c r="F71" s="11" t="s">
        <v>344</v>
      </c>
    </row>
    <row r="72" spans="1:6" ht="45">
      <c r="A72" s="10" t="s">
        <v>75</v>
      </c>
      <c r="B72" s="10" t="s">
        <v>2</v>
      </c>
      <c r="C72" s="11" t="s">
        <v>470</v>
      </c>
      <c r="D72" s="12">
        <v>46089.927083333299</v>
      </c>
      <c r="E72" s="12">
        <v>46090.25</v>
      </c>
      <c r="F72" s="11" t="s">
        <v>471</v>
      </c>
    </row>
    <row r="73" spans="1:6" ht="30">
      <c r="A73" s="10" t="s">
        <v>75</v>
      </c>
      <c r="B73" s="10" t="s">
        <v>2</v>
      </c>
      <c r="C73" s="11" t="s">
        <v>472</v>
      </c>
      <c r="D73" s="12">
        <v>46089.927083333299</v>
      </c>
      <c r="E73" s="12">
        <v>46090.25</v>
      </c>
      <c r="F73" s="11" t="s">
        <v>471</v>
      </c>
    </row>
    <row r="74" spans="1:6" ht="60">
      <c r="A74" s="10" t="s">
        <v>75</v>
      </c>
      <c r="B74" s="10" t="s">
        <v>6</v>
      </c>
      <c r="C74" s="11" t="s">
        <v>572</v>
      </c>
      <c r="D74" s="12">
        <v>46089.927083333299</v>
      </c>
      <c r="E74" s="12">
        <v>46090.25</v>
      </c>
      <c r="F74" s="11" t="s">
        <v>573</v>
      </c>
    </row>
    <row r="75" spans="1:6" ht="45">
      <c r="A75" s="10" t="s">
        <v>408</v>
      </c>
      <c r="B75" s="10" t="s">
        <v>5</v>
      </c>
      <c r="C75" s="11" t="s">
        <v>409</v>
      </c>
      <c r="D75" s="12">
        <v>46087.833333333299</v>
      </c>
      <c r="E75" s="12">
        <v>46090.25</v>
      </c>
      <c r="F75" s="11" t="s">
        <v>410</v>
      </c>
    </row>
    <row r="76" spans="1:6" ht="45">
      <c r="A76" s="10" t="s">
        <v>387</v>
      </c>
      <c r="B76" s="10" t="s">
        <v>2</v>
      </c>
      <c r="C76" s="11" t="s">
        <v>556</v>
      </c>
      <c r="D76" s="12">
        <v>46089.875</v>
      </c>
      <c r="E76" s="12">
        <v>46090.25</v>
      </c>
      <c r="F76" s="11" t="s">
        <v>557</v>
      </c>
    </row>
    <row r="77" spans="1:6" ht="45">
      <c r="A77" s="10" t="s">
        <v>517</v>
      </c>
      <c r="B77" s="10" t="s">
        <v>4</v>
      </c>
      <c r="C77" s="11" t="s">
        <v>518</v>
      </c>
      <c r="D77" s="12">
        <v>46089.875</v>
      </c>
      <c r="E77" s="12">
        <v>46090.166666666701</v>
      </c>
      <c r="F77" s="11" t="s">
        <v>519</v>
      </c>
    </row>
    <row r="78" spans="1:6" ht="60">
      <c r="A78" s="10" t="s">
        <v>517</v>
      </c>
      <c r="B78" s="10" t="s">
        <v>4</v>
      </c>
      <c r="C78" s="11" t="s">
        <v>520</v>
      </c>
      <c r="D78" s="12">
        <v>46089.875</v>
      </c>
      <c r="E78" s="12">
        <v>46090.166666666701</v>
      </c>
      <c r="F78" s="11" t="s">
        <v>519</v>
      </c>
    </row>
    <row r="79" spans="1:6" ht="60">
      <c r="A79" s="10" t="s">
        <v>517</v>
      </c>
      <c r="B79" s="10" t="s">
        <v>4</v>
      </c>
      <c r="C79" s="11" t="s">
        <v>521</v>
      </c>
      <c r="D79" s="12">
        <v>46089.875</v>
      </c>
      <c r="E79" s="12">
        <v>46090.166666666701</v>
      </c>
      <c r="F79" s="11" t="s">
        <v>519</v>
      </c>
    </row>
    <row r="80" spans="1:6" ht="60">
      <c r="A80" s="10" t="s">
        <v>517</v>
      </c>
      <c r="B80" s="10" t="s">
        <v>4</v>
      </c>
      <c r="C80" s="11" t="s">
        <v>522</v>
      </c>
      <c r="D80" s="12">
        <v>46089.875</v>
      </c>
      <c r="E80" s="12">
        <v>46090.166666666701</v>
      </c>
      <c r="F80" s="11" t="s">
        <v>519</v>
      </c>
    </row>
    <row r="81" spans="1:6" ht="60">
      <c r="A81" s="10" t="s">
        <v>209</v>
      </c>
      <c r="B81" s="10" t="s">
        <v>6</v>
      </c>
      <c r="C81" s="11" t="s">
        <v>210</v>
      </c>
      <c r="D81" s="12">
        <v>45804.208333333299</v>
      </c>
      <c r="E81" s="12">
        <v>46143.208333333299</v>
      </c>
      <c r="F81" s="11" t="s">
        <v>211</v>
      </c>
    </row>
    <row r="82" spans="1:6" ht="60">
      <c r="A82" s="10" t="s">
        <v>258</v>
      </c>
      <c r="B82" s="10" t="s">
        <v>6</v>
      </c>
      <c r="C82" s="11" t="s">
        <v>591</v>
      </c>
      <c r="D82" s="12">
        <v>46089.875</v>
      </c>
      <c r="E82" s="12">
        <v>46090.208333333299</v>
      </c>
      <c r="F82" s="11" t="s">
        <v>589</v>
      </c>
    </row>
    <row r="83" spans="1:6" ht="45">
      <c r="A83" s="10" t="s">
        <v>258</v>
      </c>
      <c r="B83" s="10" t="s">
        <v>6</v>
      </c>
      <c r="C83" s="11" t="s">
        <v>515</v>
      </c>
      <c r="D83" s="12">
        <v>46089.958333333299</v>
      </c>
      <c r="E83" s="12">
        <v>46090.25</v>
      </c>
      <c r="F83" s="11" t="s">
        <v>516</v>
      </c>
    </row>
    <row r="84" spans="1:6" ht="75">
      <c r="A84" s="10" t="s">
        <v>258</v>
      </c>
      <c r="B84" s="10" t="s">
        <v>6</v>
      </c>
      <c r="C84" s="11" t="s">
        <v>562</v>
      </c>
      <c r="D84" s="12">
        <v>46089.875</v>
      </c>
      <c r="E84" s="12">
        <v>46090.25</v>
      </c>
      <c r="F84" s="11" t="s">
        <v>563</v>
      </c>
    </row>
    <row r="85" spans="1:6" ht="45">
      <c r="A85" s="10" t="s">
        <v>258</v>
      </c>
      <c r="B85" s="10" t="s">
        <v>6</v>
      </c>
      <c r="C85" s="11" t="s">
        <v>564</v>
      </c>
      <c r="D85" s="12">
        <v>46089.875</v>
      </c>
      <c r="E85" s="12">
        <v>46090.25</v>
      </c>
      <c r="F85" s="11" t="s">
        <v>563</v>
      </c>
    </row>
    <row r="86" spans="1:6" ht="75">
      <c r="A86" s="10" t="s">
        <v>258</v>
      </c>
      <c r="B86" s="10" t="s">
        <v>6</v>
      </c>
      <c r="C86" s="11" t="s">
        <v>565</v>
      </c>
      <c r="D86" s="12">
        <v>46089.875</v>
      </c>
      <c r="E86" s="12">
        <v>46090.25</v>
      </c>
      <c r="F86" s="11" t="s">
        <v>563</v>
      </c>
    </row>
    <row r="87" spans="1:6" ht="75">
      <c r="A87" s="10" t="s">
        <v>212</v>
      </c>
      <c r="B87" s="10" t="s">
        <v>4</v>
      </c>
      <c r="C87" s="11" t="s">
        <v>508</v>
      </c>
      <c r="D87" s="12">
        <v>46089.875</v>
      </c>
      <c r="E87" s="12">
        <v>46090.25</v>
      </c>
      <c r="F87" s="11" t="s">
        <v>509</v>
      </c>
    </row>
    <row r="88" spans="1:6" ht="75">
      <c r="A88" s="10" t="s">
        <v>212</v>
      </c>
      <c r="B88" s="10" t="s">
        <v>5</v>
      </c>
      <c r="C88" s="11" t="s">
        <v>510</v>
      </c>
      <c r="D88" s="12">
        <v>46089.875</v>
      </c>
      <c r="E88" s="12">
        <v>46090.25</v>
      </c>
      <c r="F88" s="11" t="s">
        <v>509</v>
      </c>
    </row>
    <row r="89" spans="1:6" ht="75">
      <c r="A89" s="10" t="s">
        <v>212</v>
      </c>
      <c r="B89" s="10" t="s">
        <v>8</v>
      </c>
      <c r="C89" s="11" t="s">
        <v>511</v>
      </c>
      <c r="D89" s="12">
        <v>46089.875</v>
      </c>
      <c r="E89" s="12">
        <v>46090.25</v>
      </c>
      <c r="F89" s="11" t="s">
        <v>509</v>
      </c>
    </row>
    <row r="90" spans="1:6" ht="60">
      <c r="A90" s="10" t="s">
        <v>212</v>
      </c>
      <c r="B90" s="10" t="s">
        <v>8</v>
      </c>
      <c r="C90" s="11" t="s">
        <v>512</v>
      </c>
      <c r="D90" s="12">
        <v>46089.875</v>
      </c>
      <c r="E90" s="12">
        <v>46090.25</v>
      </c>
      <c r="F90" s="11" t="s">
        <v>509</v>
      </c>
    </row>
    <row r="91" spans="1:6" ht="75">
      <c r="A91" s="10" t="s">
        <v>212</v>
      </c>
      <c r="B91" s="10" t="s">
        <v>8</v>
      </c>
      <c r="C91" s="11" t="s">
        <v>599</v>
      </c>
      <c r="D91" s="12">
        <v>46089.916666666701</v>
      </c>
      <c r="E91" s="12">
        <v>46090.25</v>
      </c>
      <c r="F91" s="11" t="s">
        <v>600</v>
      </c>
    </row>
    <row r="92" spans="1:6" ht="60">
      <c r="A92" s="10" t="s">
        <v>212</v>
      </c>
      <c r="B92" s="10" t="s">
        <v>8</v>
      </c>
      <c r="C92" s="11" t="s">
        <v>601</v>
      </c>
      <c r="D92" s="12">
        <v>46089.916666666701</v>
      </c>
      <c r="E92" s="12">
        <v>46090.25</v>
      </c>
      <c r="F92" s="11" t="s">
        <v>600</v>
      </c>
    </row>
    <row r="93" spans="1:6" ht="60">
      <c r="A93" s="10" t="s">
        <v>212</v>
      </c>
      <c r="B93" s="10" t="s">
        <v>8</v>
      </c>
      <c r="C93" s="11" t="s">
        <v>602</v>
      </c>
      <c r="D93" s="12">
        <v>46089.916666666701</v>
      </c>
      <c r="E93" s="12">
        <v>46090.25</v>
      </c>
      <c r="F93" s="11" t="s">
        <v>600</v>
      </c>
    </row>
    <row r="94" spans="1:6" ht="60">
      <c r="A94" s="10" t="s">
        <v>212</v>
      </c>
      <c r="B94" s="10" t="s">
        <v>8</v>
      </c>
      <c r="C94" s="11" t="s">
        <v>603</v>
      </c>
      <c r="D94" s="12">
        <v>46089.916666666701</v>
      </c>
      <c r="E94" s="12">
        <v>46090.25</v>
      </c>
      <c r="F94" s="11" t="s">
        <v>600</v>
      </c>
    </row>
    <row r="95" spans="1:6" ht="75">
      <c r="A95" s="10" t="s">
        <v>212</v>
      </c>
      <c r="B95" s="10" t="s">
        <v>7</v>
      </c>
      <c r="C95" s="11" t="s">
        <v>604</v>
      </c>
      <c r="D95" s="12">
        <v>46089.999305555597</v>
      </c>
      <c r="E95" s="12">
        <v>46090.208333333299</v>
      </c>
      <c r="F95" s="11" t="s">
        <v>605</v>
      </c>
    </row>
    <row r="96" spans="1:6" ht="75">
      <c r="A96" s="10" t="s">
        <v>147</v>
      </c>
      <c r="B96" s="10" t="s">
        <v>4</v>
      </c>
      <c r="C96" s="11" t="s">
        <v>579</v>
      </c>
      <c r="D96" s="12">
        <v>46089.833333333299</v>
      </c>
      <c r="E96" s="12">
        <v>46090.25</v>
      </c>
      <c r="F96" s="11" t="s">
        <v>580</v>
      </c>
    </row>
    <row r="97" spans="1:6" ht="75">
      <c r="A97" s="10" t="s">
        <v>231</v>
      </c>
      <c r="B97" s="10" t="s">
        <v>4</v>
      </c>
      <c r="C97" s="11" t="s">
        <v>588</v>
      </c>
      <c r="D97" s="12">
        <v>46089.875</v>
      </c>
      <c r="E97" s="12">
        <v>46090.208333333299</v>
      </c>
      <c r="F97" s="11" t="s">
        <v>589</v>
      </c>
    </row>
    <row r="98" spans="1:6" ht="75">
      <c r="A98" s="10" t="s">
        <v>231</v>
      </c>
      <c r="B98" s="10" t="s">
        <v>4</v>
      </c>
      <c r="C98" s="11" t="s">
        <v>590</v>
      </c>
      <c r="D98" s="12">
        <v>46089.875</v>
      </c>
      <c r="E98" s="12">
        <v>46090.208333333299</v>
      </c>
      <c r="F98" s="11" t="s">
        <v>589</v>
      </c>
    </row>
    <row r="99" spans="1:6" ht="75">
      <c r="A99" s="10" t="s">
        <v>231</v>
      </c>
      <c r="B99" s="10" t="s">
        <v>4</v>
      </c>
      <c r="C99" s="11" t="s">
        <v>592</v>
      </c>
      <c r="D99" s="12">
        <v>46089.875</v>
      </c>
      <c r="E99" s="12">
        <v>46090.208333333299</v>
      </c>
      <c r="F99" s="11" t="s">
        <v>589</v>
      </c>
    </row>
    <row r="100" spans="1:6" ht="75">
      <c r="A100" s="10" t="s">
        <v>231</v>
      </c>
      <c r="B100" s="10" t="s">
        <v>4</v>
      </c>
      <c r="C100" s="11" t="s">
        <v>593</v>
      </c>
      <c r="D100" s="12">
        <v>46089.875</v>
      </c>
      <c r="E100" s="12">
        <v>46090.208333333299</v>
      </c>
      <c r="F100" s="11" t="s">
        <v>589</v>
      </c>
    </row>
  </sheetData>
  <autoFilter ref="A2:F18" xr:uid="{9D16C859-1B8A-4AF2-8D50-1644B5F49E85}">
    <sortState xmlns:xlrd2="http://schemas.microsoft.com/office/spreadsheetml/2017/richdata2" ref="A3:F100">
      <sortCondition ref="A2:A18"/>
    </sortState>
  </autoFilter>
  <mergeCells count="1">
    <mergeCell ref="A1:F1"/>
  </mergeCells>
  <conditionalFormatting sqref="A3:F100">
    <cfRule type="expression" dxfId="4"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D3749-7F19-4164-8637-F068C6045FF3}">
  <sheetPr>
    <tabColor theme="7"/>
  </sheetPr>
  <dimension ref="A1:K228"/>
  <sheetViews>
    <sheetView zoomScaleNormal="100" workbookViewId="0">
      <pane ySplit="1" topLeftCell="A2" activePane="bottomLeft" state="frozenSplit"/>
      <selection sqref="A1:F1"/>
      <selection pane="bottomLeft" activeCell="A3" sqref="A3"/>
    </sheetView>
  </sheetViews>
  <sheetFormatPr defaultColWidth="0" defaultRowHeight="15"/>
  <cols>
    <col min="1" max="1" width="15.08984375" style="4" customWidth="1"/>
    <col min="2" max="2" width="13.26953125" style="4" customWidth="1"/>
    <col min="3" max="3" width="61.7265625" style="4" customWidth="1"/>
    <col min="4" max="4" width="17.7265625" style="4" customWidth="1"/>
    <col min="5" max="5" width="17.7265625" style="9" customWidth="1"/>
    <col min="6" max="6" width="47" style="9" customWidth="1"/>
    <col min="7" max="11" width="0" hidden="1" customWidth="1"/>
    <col min="12" max="16384" width="8.7265625" hidden="1"/>
  </cols>
  <sheetData>
    <row r="1" spans="1:6" ht="33">
      <c r="A1" s="25" t="str">
        <f>"Daily closure report: "&amp;'Front page'!A7</f>
        <v>Daily closure report: Monday, 9 March</v>
      </c>
      <c r="B1" s="25"/>
      <c r="C1" s="25"/>
      <c r="D1" s="25"/>
      <c r="E1" s="25"/>
      <c r="F1" s="25"/>
    </row>
    <row r="2" spans="1:6" s="8" customFormat="1" ht="27.6">
      <c r="A2" s="8" t="s">
        <v>9</v>
      </c>
      <c r="B2" s="8" t="s">
        <v>1</v>
      </c>
      <c r="C2" s="8" t="s">
        <v>0</v>
      </c>
      <c r="D2" s="8" t="s">
        <v>11</v>
      </c>
      <c r="E2" s="8" t="s">
        <v>12</v>
      </c>
      <c r="F2" s="8" t="s">
        <v>10</v>
      </c>
    </row>
    <row r="3" spans="1:6" ht="60">
      <c r="A3" s="10" t="s">
        <v>53</v>
      </c>
      <c r="B3" s="10" t="s">
        <v>20</v>
      </c>
      <c r="C3" s="11" t="s">
        <v>54</v>
      </c>
      <c r="D3" s="12">
        <v>45847.208333333299</v>
      </c>
      <c r="E3" s="12">
        <v>46507.999305555597</v>
      </c>
      <c r="F3" s="11" t="s">
        <v>55</v>
      </c>
    </row>
    <row r="4" spans="1:6" ht="60">
      <c r="A4" s="10" t="s">
        <v>53</v>
      </c>
      <c r="B4" s="10" t="s">
        <v>6</v>
      </c>
      <c r="C4" s="11" t="s">
        <v>68</v>
      </c>
      <c r="D4" s="12">
        <v>46090.875</v>
      </c>
      <c r="E4" s="12">
        <v>46091.208333333299</v>
      </c>
      <c r="F4" s="11" t="s">
        <v>69</v>
      </c>
    </row>
    <row r="5" spans="1:6" ht="60">
      <c r="A5" s="10" t="s">
        <v>53</v>
      </c>
      <c r="B5" s="10" t="s">
        <v>6</v>
      </c>
      <c r="C5" s="11" t="s">
        <v>641</v>
      </c>
      <c r="D5" s="12">
        <v>46090.875</v>
      </c>
      <c r="E5" s="12">
        <v>46091.208333333299</v>
      </c>
      <c r="F5" s="11" t="s">
        <v>642</v>
      </c>
    </row>
    <row r="6" spans="1:6" ht="60">
      <c r="A6" s="10" t="s">
        <v>53</v>
      </c>
      <c r="B6" s="10" t="s">
        <v>2</v>
      </c>
      <c r="C6" s="11" t="s">
        <v>643</v>
      </c>
      <c r="D6" s="12">
        <v>46090.875</v>
      </c>
      <c r="E6" s="12">
        <v>46091.208333333299</v>
      </c>
      <c r="F6" s="11" t="s">
        <v>644</v>
      </c>
    </row>
    <row r="7" spans="1:6" ht="60">
      <c r="A7" s="10" t="s">
        <v>53</v>
      </c>
      <c r="B7" s="10" t="s">
        <v>6</v>
      </c>
      <c r="C7" s="11" t="s">
        <v>184</v>
      </c>
      <c r="D7" s="12">
        <v>46027.333333333299</v>
      </c>
      <c r="E7" s="12">
        <v>46129.75</v>
      </c>
      <c r="F7" s="11" t="s">
        <v>185</v>
      </c>
    </row>
    <row r="8" spans="1:6" ht="60">
      <c r="A8" s="10" t="s">
        <v>53</v>
      </c>
      <c r="B8" s="10" t="s">
        <v>2</v>
      </c>
      <c r="C8" s="11" t="s">
        <v>694</v>
      </c>
      <c r="D8" s="12">
        <v>46090.833333333299</v>
      </c>
      <c r="E8" s="12">
        <v>46091.25</v>
      </c>
      <c r="F8" s="11" t="s">
        <v>695</v>
      </c>
    </row>
    <row r="9" spans="1:6" ht="45">
      <c r="A9" s="10" t="s">
        <v>53</v>
      </c>
      <c r="B9" s="10" t="s">
        <v>2</v>
      </c>
      <c r="C9" s="11" t="s">
        <v>696</v>
      </c>
      <c r="D9" s="12">
        <v>46090.833333333299</v>
      </c>
      <c r="E9" s="12">
        <v>46091.25</v>
      </c>
      <c r="F9" s="11" t="s">
        <v>695</v>
      </c>
    </row>
    <row r="10" spans="1:6" ht="60">
      <c r="A10" s="10" t="s">
        <v>72</v>
      </c>
      <c r="B10" s="10" t="s">
        <v>2</v>
      </c>
      <c r="C10" s="11" t="s">
        <v>645</v>
      </c>
      <c r="D10" s="12">
        <v>46090.875</v>
      </c>
      <c r="E10" s="12">
        <v>46091.208333333299</v>
      </c>
      <c r="F10" s="11" t="s">
        <v>646</v>
      </c>
    </row>
    <row r="11" spans="1:6" ht="60">
      <c r="A11" s="10" t="s">
        <v>72</v>
      </c>
      <c r="B11" s="10" t="s">
        <v>2</v>
      </c>
      <c r="C11" s="11" t="s">
        <v>649</v>
      </c>
      <c r="D11" s="12">
        <v>46090.833333333299</v>
      </c>
      <c r="E11" s="12">
        <v>46091.25</v>
      </c>
      <c r="F11" s="11" t="s">
        <v>650</v>
      </c>
    </row>
    <row r="12" spans="1:6" ht="75">
      <c r="A12" s="10" t="s">
        <v>72</v>
      </c>
      <c r="B12" s="10" t="s">
        <v>6</v>
      </c>
      <c r="C12" s="11" t="s">
        <v>73</v>
      </c>
      <c r="D12" s="12">
        <v>46090.833333333299</v>
      </c>
      <c r="E12" s="12">
        <v>46091.25</v>
      </c>
      <c r="F12" s="11" t="s">
        <v>74</v>
      </c>
    </row>
    <row r="13" spans="1:6" ht="60">
      <c r="A13" s="10" t="s">
        <v>72</v>
      </c>
      <c r="B13" s="10" t="s">
        <v>6</v>
      </c>
      <c r="C13" s="11" t="s">
        <v>186</v>
      </c>
      <c r="D13" s="12">
        <v>46090.833333333299</v>
      </c>
      <c r="E13" s="12">
        <v>46091.25</v>
      </c>
      <c r="F13" s="11" t="s">
        <v>187</v>
      </c>
    </row>
    <row r="14" spans="1:6" ht="60">
      <c r="A14" s="10" t="s">
        <v>72</v>
      </c>
      <c r="B14" s="10" t="s">
        <v>6</v>
      </c>
      <c r="C14" s="11" t="s">
        <v>188</v>
      </c>
      <c r="D14" s="12">
        <v>46090.833333333299</v>
      </c>
      <c r="E14" s="12">
        <v>46091.25</v>
      </c>
      <c r="F14" s="11" t="s">
        <v>187</v>
      </c>
    </row>
    <row r="15" spans="1:6" ht="60">
      <c r="A15" s="10" t="s">
        <v>72</v>
      </c>
      <c r="B15" s="10" t="s">
        <v>6</v>
      </c>
      <c r="C15" s="11" t="s">
        <v>189</v>
      </c>
      <c r="D15" s="12">
        <v>46090.833333333299</v>
      </c>
      <c r="E15" s="12">
        <v>46091.25</v>
      </c>
      <c r="F15" s="11" t="s">
        <v>187</v>
      </c>
    </row>
    <row r="16" spans="1:6" ht="60">
      <c r="A16" s="10" t="s">
        <v>72</v>
      </c>
      <c r="B16" s="10" t="s">
        <v>6</v>
      </c>
      <c r="C16" s="11" t="s">
        <v>190</v>
      </c>
      <c r="D16" s="12">
        <v>46090.833333333299</v>
      </c>
      <c r="E16" s="12">
        <v>46091.25</v>
      </c>
      <c r="F16" s="11" t="s">
        <v>191</v>
      </c>
    </row>
    <row r="17" spans="1:6" ht="45">
      <c r="A17" s="10" t="s">
        <v>72</v>
      </c>
      <c r="B17" s="10" t="s">
        <v>6</v>
      </c>
      <c r="C17" s="11" t="s">
        <v>192</v>
      </c>
      <c r="D17" s="12">
        <v>46090.833333333299</v>
      </c>
      <c r="E17" s="12">
        <v>46091.25</v>
      </c>
      <c r="F17" s="11" t="s">
        <v>191</v>
      </c>
    </row>
    <row r="18" spans="1:6" ht="45">
      <c r="A18" s="10" t="s">
        <v>72</v>
      </c>
      <c r="B18" s="10" t="s">
        <v>6</v>
      </c>
      <c r="C18" s="11" t="s">
        <v>193</v>
      </c>
      <c r="D18" s="12">
        <v>46090.833333333299</v>
      </c>
      <c r="E18" s="12">
        <v>46091.25</v>
      </c>
      <c r="F18" s="11" t="s">
        <v>191</v>
      </c>
    </row>
    <row r="19" spans="1:6" ht="45">
      <c r="A19" s="10" t="s">
        <v>359</v>
      </c>
      <c r="B19" s="10" t="s">
        <v>6</v>
      </c>
      <c r="C19" s="11" t="s">
        <v>787</v>
      </c>
      <c r="D19" s="12">
        <v>46090.916666666701</v>
      </c>
      <c r="E19" s="12">
        <v>46091.229166666701</v>
      </c>
      <c r="F19" s="11" t="s">
        <v>788</v>
      </c>
    </row>
    <row r="20" spans="1:6" ht="60">
      <c r="A20" s="10" t="s">
        <v>29</v>
      </c>
      <c r="B20" s="10" t="s">
        <v>6</v>
      </c>
      <c r="C20" s="11" t="s">
        <v>30</v>
      </c>
      <c r="D20" s="12">
        <v>46090.833333333299</v>
      </c>
      <c r="E20" s="12">
        <v>46091.25</v>
      </c>
      <c r="F20" s="11" t="s">
        <v>31</v>
      </c>
    </row>
    <row r="21" spans="1:6" ht="45">
      <c r="A21" s="10" t="s">
        <v>29</v>
      </c>
      <c r="B21" s="10" t="s">
        <v>6</v>
      </c>
      <c r="C21" s="11" t="s">
        <v>636</v>
      </c>
      <c r="D21" s="12">
        <v>46090.833333333299</v>
      </c>
      <c r="E21" s="12">
        <v>46091.25</v>
      </c>
      <c r="F21" s="11" t="s">
        <v>637</v>
      </c>
    </row>
    <row r="22" spans="1:6" ht="45">
      <c r="A22" s="10" t="s">
        <v>26</v>
      </c>
      <c r="B22" s="10" t="s">
        <v>6</v>
      </c>
      <c r="C22" s="11" t="s">
        <v>27</v>
      </c>
      <c r="D22" s="12">
        <v>46090.875</v>
      </c>
      <c r="E22" s="12">
        <v>46091.208333333299</v>
      </c>
      <c r="F22" s="11" t="s">
        <v>28</v>
      </c>
    </row>
    <row r="23" spans="1:6" ht="45">
      <c r="A23" s="10" t="s">
        <v>26</v>
      </c>
      <c r="B23" s="10" t="s">
        <v>6</v>
      </c>
      <c r="C23" s="11" t="s">
        <v>634</v>
      </c>
      <c r="D23" s="12">
        <v>46090.875</v>
      </c>
      <c r="E23" s="12">
        <v>46091.208333333299</v>
      </c>
      <c r="F23" s="11" t="s">
        <v>635</v>
      </c>
    </row>
    <row r="24" spans="1:6" ht="60">
      <c r="A24" s="10" t="s">
        <v>26</v>
      </c>
      <c r="B24" s="10" t="s">
        <v>6</v>
      </c>
      <c r="C24" s="11" t="s">
        <v>49</v>
      </c>
      <c r="D24" s="12">
        <v>46090.875</v>
      </c>
      <c r="E24" s="12">
        <v>46091.208333333299</v>
      </c>
      <c r="F24" s="11" t="s">
        <v>50</v>
      </c>
    </row>
    <row r="25" spans="1:6" ht="90">
      <c r="A25" s="10" t="s">
        <v>26</v>
      </c>
      <c r="B25" s="10" t="s">
        <v>6</v>
      </c>
      <c r="C25" s="11" t="s">
        <v>51</v>
      </c>
      <c r="D25" s="12">
        <v>46090.875</v>
      </c>
      <c r="E25" s="12">
        <v>46091.208333333299</v>
      </c>
      <c r="F25" s="11" t="s">
        <v>52</v>
      </c>
    </row>
    <row r="26" spans="1:6" ht="90">
      <c r="A26" s="10" t="s">
        <v>651</v>
      </c>
      <c r="B26" s="10" t="s">
        <v>2</v>
      </c>
      <c r="C26" s="11" t="s">
        <v>652</v>
      </c>
      <c r="D26" s="12">
        <v>46090.833333333299</v>
      </c>
      <c r="E26" s="12">
        <v>46091.25</v>
      </c>
      <c r="F26" s="11" t="s">
        <v>653</v>
      </c>
    </row>
    <row r="27" spans="1:6" ht="90">
      <c r="A27" s="10" t="s">
        <v>23</v>
      </c>
      <c r="B27" s="10" t="s">
        <v>5</v>
      </c>
      <c r="C27" s="11" t="s">
        <v>24</v>
      </c>
      <c r="D27" s="12">
        <v>46090.833333333299</v>
      </c>
      <c r="E27" s="12">
        <v>46091.25</v>
      </c>
      <c r="F27" s="11" t="s">
        <v>25</v>
      </c>
    </row>
    <row r="28" spans="1:6" ht="90">
      <c r="A28" s="10" t="s">
        <v>23</v>
      </c>
      <c r="B28" s="10" t="s">
        <v>4</v>
      </c>
      <c r="C28" s="11" t="s">
        <v>632</v>
      </c>
      <c r="D28" s="12">
        <v>46090.875</v>
      </c>
      <c r="E28" s="12">
        <v>46091.208333333299</v>
      </c>
      <c r="F28" s="11" t="s">
        <v>633</v>
      </c>
    </row>
    <row r="29" spans="1:6" ht="60">
      <c r="A29" s="10" t="s">
        <v>23</v>
      </c>
      <c r="B29" s="10" t="s">
        <v>5</v>
      </c>
      <c r="C29" s="11" t="s">
        <v>638</v>
      </c>
      <c r="D29" s="12">
        <v>46090.833333333299</v>
      </c>
      <c r="E29" s="12">
        <v>46091.25</v>
      </c>
      <c r="F29" s="11" t="s">
        <v>639</v>
      </c>
    </row>
    <row r="30" spans="1:6" ht="60">
      <c r="A30" s="10" t="s">
        <v>23</v>
      </c>
      <c r="B30" s="10" t="s">
        <v>4</v>
      </c>
      <c r="C30" s="11" t="s">
        <v>647</v>
      </c>
      <c r="D30" s="12">
        <v>46090.875</v>
      </c>
      <c r="E30" s="12">
        <v>46091.208333333299</v>
      </c>
      <c r="F30" s="11" t="s">
        <v>648</v>
      </c>
    </row>
    <row r="31" spans="1:6" ht="75">
      <c r="A31" s="10" t="s">
        <v>23</v>
      </c>
      <c r="B31" s="10" t="s">
        <v>5</v>
      </c>
      <c r="C31" s="11" t="s">
        <v>102</v>
      </c>
      <c r="D31" s="12">
        <v>46041.229166666701</v>
      </c>
      <c r="E31" s="12">
        <v>46111.229166666701</v>
      </c>
      <c r="F31" s="11" t="s">
        <v>103</v>
      </c>
    </row>
    <row r="32" spans="1:6" ht="60">
      <c r="A32" s="10" t="s">
        <v>23</v>
      </c>
      <c r="B32" s="10" t="s">
        <v>4</v>
      </c>
      <c r="C32" s="11" t="s">
        <v>104</v>
      </c>
      <c r="D32" s="12">
        <v>46090.833333333299</v>
      </c>
      <c r="E32" s="12">
        <v>46091.25</v>
      </c>
      <c r="F32" s="11" t="s">
        <v>105</v>
      </c>
    </row>
    <row r="33" spans="1:6" ht="45">
      <c r="A33" s="10" t="s">
        <v>23</v>
      </c>
      <c r="B33" s="10" t="s">
        <v>4</v>
      </c>
      <c r="C33" s="11" t="s">
        <v>106</v>
      </c>
      <c r="D33" s="12">
        <v>46090.833333333299</v>
      </c>
      <c r="E33" s="12">
        <v>46091.25</v>
      </c>
      <c r="F33" s="11" t="s">
        <v>105</v>
      </c>
    </row>
    <row r="34" spans="1:6" ht="75">
      <c r="A34" s="10" t="s">
        <v>23</v>
      </c>
      <c r="B34" s="10" t="s">
        <v>4</v>
      </c>
      <c r="C34" s="11" t="s">
        <v>107</v>
      </c>
      <c r="D34" s="12">
        <v>46090.833333333299</v>
      </c>
      <c r="E34" s="12">
        <v>46091.25</v>
      </c>
      <c r="F34" s="11" t="s">
        <v>105</v>
      </c>
    </row>
    <row r="35" spans="1:6" ht="45">
      <c r="A35" s="10" t="s">
        <v>134</v>
      </c>
      <c r="B35" s="10" t="s">
        <v>5</v>
      </c>
      <c r="C35" s="11" t="s">
        <v>682</v>
      </c>
      <c r="D35" s="12">
        <v>46090.833333333299</v>
      </c>
      <c r="E35" s="12">
        <v>46091.25</v>
      </c>
      <c r="F35" s="11" t="s">
        <v>133</v>
      </c>
    </row>
    <row r="36" spans="1:6" ht="60">
      <c r="A36" s="10" t="s">
        <v>131</v>
      </c>
      <c r="B36" s="10" t="s">
        <v>5</v>
      </c>
      <c r="C36" s="11" t="s">
        <v>680</v>
      </c>
      <c r="D36" s="12">
        <v>46090.833333333299</v>
      </c>
      <c r="E36" s="12">
        <v>46091.25</v>
      </c>
      <c r="F36" s="11" t="s">
        <v>133</v>
      </c>
    </row>
    <row r="37" spans="1:6" ht="45">
      <c r="A37" s="10" t="s">
        <v>131</v>
      </c>
      <c r="B37" s="10" t="s">
        <v>5</v>
      </c>
      <c r="C37" s="11" t="s">
        <v>681</v>
      </c>
      <c r="D37" s="12">
        <v>46090.833333333299</v>
      </c>
      <c r="E37" s="12">
        <v>46091.25</v>
      </c>
      <c r="F37" s="11" t="s">
        <v>133</v>
      </c>
    </row>
    <row r="38" spans="1:6" ht="75">
      <c r="A38" s="10" t="s">
        <v>194</v>
      </c>
      <c r="B38" s="10" t="s">
        <v>20</v>
      </c>
      <c r="C38" s="11" t="s">
        <v>195</v>
      </c>
      <c r="D38" s="12">
        <v>46090.833333333299</v>
      </c>
      <c r="E38" s="12">
        <v>46091.25</v>
      </c>
      <c r="F38" s="11" t="s">
        <v>196</v>
      </c>
    </row>
    <row r="39" spans="1:6" ht="75">
      <c r="A39" s="10" t="s">
        <v>194</v>
      </c>
      <c r="B39" s="10" t="s">
        <v>6</v>
      </c>
      <c r="C39" s="11" t="s">
        <v>200</v>
      </c>
      <c r="D39" s="12">
        <v>46090.833333333299</v>
      </c>
      <c r="E39" s="12">
        <v>46091.25</v>
      </c>
      <c r="F39" s="11" t="s">
        <v>198</v>
      </c>
    </row>
    <row r="40" spans="1:6" ht="60">
      <c r="A40" s="10" t="s">
        <v>194</v>
      </c>
      <c r="B40" s="10" t="s">
        <v>6</v>
      </c>
      <c r="C40" s="11" t="s">
        <v>697</v>
      </c>
      <c r="D40" s="12">
        <v>46090.833333333299</v>
      </c>
      <c r="E40" s="12">
        <v>46091.25</v>
      </c>
      <c r="F40" s="11" t="s">
        <v>698</v>
      </c>
    </row>
    <row r="41" spans="1:6" ht="60">
      <c r="A41" s="10" t="s">
        <v>194</v>
      </c>
      <c r="B41" s="10" t="s">
        <v>2</v>
      </c>
      <c r="C41" s="11" t="s">
        <v>699</v>
      </c>
      <c r="D41" s="12">
        <v>46090.833333333299</v>
      </c>
      <c r="E41" s="12">
        <v>46091.25</v>
      </c>
      <c r="F41" s="11" t="s">
        <v>698</v>
      </c>
    </row>
    <row r="42" spans="1:6" ht="75">
      <c r="A42" s="10" t="s">
        <v>770</v>
      </c>
      <c r="B42" s="10" t="s">
        <v>4</v>
      </c>
      <c r="C42" s="11" t="s">
        <v>771</v>
      </c>
      <c r="D42" s="12">
        <v>46090.916666666701</v>
      </c>
      <c r="E42" s="12">
        <v>46091.229166666701</v>
      </c>
      <c r="F42" s="11" t="s">
        <v>772</v>
      </c>
    </row>
    <row r="43" spans="1:6" ht="75">
      <c r="A43" s="10" t="s">
        <v>311</v>
      </c>
      <c r="B43" s="10" t="s">
        <v>6</v>
      </c>
      <c r="C43" s="11" t="s">
        <v>312</v>
      </c>
      <c r="D43" s="12">
        <v>45974.916666666701</v>
      </c>
      <c r="E43" s="12">
        <v>46173.25</v>
      </c>
      <c r="F43" s="11" t="s">
        <v>313</v>
      </c>
    </row>
    <row r="44" spans="1:6" ht="60">
      <c r="A44" s="10" t="s">
        <v>308</v>
      </c>
      <c r="B44" s="10" t="s">
        <v>2</v>
      </c>
      <c r="C44" s="11" t="s">
        <v>309</v>
      </c>
      <c r="D44" s="12">
        <v>46090.833333333299</v>
      </c>
      <c r="E44" s="12">
        <v>46091.25</v>
      </c>
      <c r="F44" s="11" t="s">
        <v>310</v>
      </c>
    </row>
    <row r="45" spans="1:6" ht="45">
      <c r="A45" s="10" t="s">
        <v>322</v>
      </c>
      <c r="B45" s="10" t="s">
        <v>6</v>
      </c>
      <c r="C45" s="11" t="s">
        <v>617</v>
      </c>
      <c r="D45" s="12">
        <v>46090.25</v>
      </c>
      <c r="E45" s="12">
        <v>46131.833333333299</v>
      </c>
      <c r="F45" s="11" t="s">
        <v>618</v>
      </c>
    </row>
    <row r="46" spans="1:6" ht="45">
      <c r="A46" s="10" t="s">
        <v>750</v>
      </c>
      <c r="B46" s="10" t="s">
        <v>20</v>
      </c>
      <c r="C46" s="11" t="s">
        <v>751</v>
      </c>
      <c r="D46" s="12">
        <v>46090.833333333299</v>
      </c>
      <c r="E46" s="12">
        <v>46091.25</v>
      </c>
      <c r="F46" s="11" t="s">
        <v>752</v>
      </c>
    </row>
    <row r="47" spans="1:6" ht="90">
      <c r="A47" s="10" t="s">
        <v>317</v>
      </c>
      <c r="B47" s="10" t="s">
        <v>5</v>
      </c>
      <c r="C47" s="11" t="s">
        <v>755</v>
      </c>
      <c r="D47" s="12">
        <v>46090.833333333299</v>
      </c>
      <c r="E47" s="12">
        <v>46091.25</v>
      </c>
      <c r="F47" s="11" t="s">
        <v>756</v>
      </c>
    </row>
    <row r="48" spans="1:6" ht="90">
      <c r="A48" s="10" t="s">
        <v>317</v>
      </c>
      <c r="B48" s="10" t="s">
        <v>5</v>
      </c>
      <c r="C48" s="11" t="s">
        <v>759</v>
      </c>
      <c r="D48" s="12">
        <v>46090.875</v>
      </c>
      <c r="E48" s="12">
        <v>46091.208333333299</v>
      </c>
      <c r="F48" s="11" t="s">
        <v>760</v>
      </c>
    </row>
    <row r="49" spans="1:6" ht="90">
      <c r="A49" s="10" t="s">
        <v>317</v>
      </c>
      <c r="B49" s="10" t="s">
        <v>5</v>
      </c>
      <c r="C49" s="11" t="s">
        <v>761</v>
      </c>
      <c r="D49" s="12">
        <v>46090.916666666701</v>
      </c>
      <c r="E49" s="12">
        <v>46091.208333333299</v>
      </c>
      <c r="F49" s="11" t="s">
        <v>760</v>
      </c>
    </row>
    <row r="50" spans="1:6" ht="90">
      <c r="A50" s="10" t="s">
        <v>317</v>
      </c>
      <c r="B50" s="10" t="s">
        <v>20</v>
      </c>
      <c r="C50" s="11" t="s">
        <v>762</v>
      </c>
      <c r="D50" s="12">
        <v>46090.833333333299</v>
      </c>
      <c r="E50" s="12">
        <v>46091.25</v>
      </c>
      <c r="F50" s="11" t="s">
        <v>763</v>
      </c>
    </row>
    <row r="51" spans="1:6" ht="105">
      <c r="A51" s="10" t="s">
        <v>317</v>
      </c>
      <c r="B51" s="10" t="s">
        <v>20</v>
      </c>
      <c r="C51" s="11" t="s">
        <v>320</v>
      </c>
      <c r="D51" s="12">
        <v>46090.833333333299</v>
      </c>
      <c r="E51" s="12">
        <v>46091.25</v>
      </c>
      <c r="F51" s="11" t="s">
        <v>321</v>
      </c>
    </row>
    <row r="52" spans="1:6" ht="75">
      <c r="A52" s="10" t="s">
        <v>332</v>
      </c>
      <c r="B52" s="10" t="s">
        <v>2</v>
      </c>
      <c r="C52" s="11" t="s">
        <v>335</v>
      </c>
      <c r="D52" s="12">
        <v>46090.875</v>
      </c>
      <c r="E52" s="12">
        <v>46091.229166666701</v>
      </c>
      <c r="F52" s="11" t="s">
        <v>336</v>
      </c>
    </row>
    <row r="53" spans="1:6" ht="75">
      <c r="A53" s="10" t="s">
        <v>332</v>
      </c>
      <c r="B53" s="10" t="s">
        <v>2</v>
      </c>
      <c r="C53" s="11" t="s">
        <v>337</v>
      </c>
      <c r="D53" s="12">
        <v>46090.875</v>
      </c>
      <c r="E53" s="12">
        <v>46091.229166666701</v>
      </c>
      <c r="F53" s="11" t="s">
        <v>336</v>
      </c>
    </row>
    <row r="54" spans="1:6" ht="75">
      <c r="A54" s="10" t="s">
        <v>276</v>
      </c>
      <c r="B54" s="10" t="s">
        <v>2</v>
      </c>
      <c r="C54" s="11" t="s">
        <v>277</v>
      </c>
      <c r="D54" s="12">
        <v>46090.875</v>
      </c>
      <c r="E54" s="12">
        <v>46091.25</v>
      </c>
      <c r="F54" s="11" t="s">
        <v>278</v>
      </c>
    </row>
    <row r="55" spans="1:6" ht="90">
      <c r="A55" s="10" t="s">
        <v>276</v>
      </c>
      <c r="B55" s="10" t="s">
        <v>6</v>
      </c>
      <c r="C55" s="11" t="s">
        <v>290</v>
      </c>
      <c r="D55" s="12">
        <v>46090.875</v>
      </c>
      <c r="E55" s="12">
        <v>46091.25</v>
      </c>
      <c r="F55" s="11" t="s">
        <v>291</v>
      </c>
    </row>
    <row r="56" spans="1:6" ht="90">
      <c r="A56" s="10" t="s">
        <v>276</v>
      </c>
      <c r="B56" s="10" t="s">
        <v>6</v>
      </c>
      <c r="C56" s="11" t="s">
        <v>292</v>
      </c>
      <c r="D56" s="12">
        <v>46090.875</v>
      </c>
      <c r="E56" s="12">
        <v>46091.25</v>
      </c>
      <c r="F56" s="11" t="s">
        <v>291</v>
      </c>
    </row>
    <row r="57" spans="1:6" ht="75">
      <c r="A57" s="10" t="s">
        <v>276</v>
      </c>
      <c r="B57" s="10" t="s">
        <v>6</v>
      </c>
      <c r="C57" s="11" t="s">
        <v>789</v>
      </c>
      <c r="D57" s="12">
        <v>46090.916666666701</v>
      </c>
      <c r="E57" s="12">
        <v>46091.229166666701</v>
      </c>
      <c r="F57" s="11" t="s">
        <v>790</v>
      </c>
    </row>
    <row r="58" spans="1:6" ht="75">
      <c r="A58" s="10" t="s">
        <v>276</v>
      </c>
      <c r="B58" s="10" t="s">
        <v>2</v>
      </c>
      <c r="C58" s="11" t="s">
        <v>791</v>
      </c>
      <c r="D58" s="12">
        <v>46090.916666666701</v>
      </c>
      <c r="E58" s="12">
        <v>46091.229166666701</v>
      </c>
      <c r="F58" s="11" t="s">
        <v>792</v>
      </c>
    </row>
    <row r="59" spans="1:6" ht="75">
      <c r="A59" s="10" t="s">
        <v>287</v>
      </c>
      <c r="B59" s="10" t="s">
        <v>6</v>
      </c>
      <c r="C59" s="11" t="s">
        <v>288</v>
      </c>
      <c r="D59" s="12">
        <v>46090.875</v>
      </c>
      <c r="E59" s="12">
        <v>46091.25</v>
      </c>
      <c r="F59" s="11" t="s">
        <v>289</v>
      </c>
    </row>
    <row r="60" spans="1:6" ht="75">
      <c r="A60" s="10" t="s">
        <v>349</v>
      </c>
      <c r="B60" s="10" t="s">
        <v>5</v>
      </c>
      <c r="C60" s="11" t="s">
        <v>777</v>
      </c>
      <c r="D60" s="12">
        <v>46090.916666666701</v>
      </c>
      <c r="E60" s="12">
        <v>46091.229166666701</v>
      </c>
      <c r="F60" s="11" t="s">
        <v>778</v>
      </c>
    </row>
    <row r="61" spans="1:6" ht="45">
      <c r="A61" s="10" t="s">
        <v>349</v>
      </c>
      <c r="B61" s="10" t="s">
        <v>4</v>
      </c>
      <c r="C61" s="11" t="s">
        <v>779</v>
      </c>
      <c r="D61" s="12">
        <v>46090.916666666701</v>
      </c>
      <c r="E61" s="12">
        <v>46091.229166666701</v>
      </c>
      <c r="F61" s="11" t="s">
        <v>778</v>
      </c>
    </row>
    <row r="62" spans="1:6" ht="45">
      <c r="A62" s="10" t="s">
        <v>349</v>
      </c>
      <c r="B62" s="10" t="s">
        <v>4</v>
      </c>
      <c r="C62" s="11" t="s">
        <v>780</v>
      </c>
      <c r="D62" s="12">
        <v>46090.916666666701</v>
      </c>
      <c r="E62" s="12">
        <v>46091.229166666701</v>
      </c>
      <c r="F62" s="11" t="s">
        <v>778</v>
      </c>
    </row>
    <row r="63" spans="1:6" ht="75">
      <c r="A63" s="10" t="s">
        <v>349</v>
      </c>
      <c r="B63" s="10" t="s">
        <v>5</v>
      </c>
      <c r="C63" s="11" t="s">
        <v>795</v>
      </c>
      <c r="D63" s="12">
        <v>46090.791666666701</v>
      </c>
      <c r="E63" s="12">
        <v>46091.25</v>
      </c>
      <c r="F63" s="11" t="s">
        <v>796</v>
      </c>
    </row>
    <row r="64" spans="1:6" ht="75">
      <c r="A64" s="10" t="s">
        <v>349</v>
      </c>
      <c r="B64" s="10" t="s">
        <v>20</v>
      </c>
      <c r="C64" s="11" t="s">
        <v>374</v>
      </c>
      <c r="D64" s="12">
        <v>46090.833333333299</v>
      </c>
      <c r="E64" s="12">
        <v>46091.25</v>
      </c>
      <c r="F64" s="11" t="s">
        <v>799</v>
      </c>
    </row>
    <row r="65" spans="1:6" ht="75">
      <c r="A65" s="10" t="s">
        <v>349</v>
      </c>
      <c r="B65" s="10" t="s">
        <v>20</v>
      </c>
      <c r="C65" s="11" t="s">
        <v>809</v>
      </c>
      <c r="D65" s="12">
        <v>46090.833333333299</v>
      </c>
      <c r="E65" s="12">
        <v>46091.25</v>
      </c>
      <c r="F65" s="11" t="s">
        <v>810</v>
      </c>
    </row>
    <row r="66" spans="1:6" ht="90">
      <c r="A66" s="10" t="s">
        <v>378</v>
      </c>
      <c r="B66" s="10" t="s">
        <v>4</v>
      </c>
      <c r="C66" s="11" t="s">
        <v>743</v>
      </c>
      <c r="D66" s="12">
        <v>46090.875</v>
      </c>
      <c r="E66" s="12">
        <v>46091.25</v>
      </c>
      <c r="F66" s="11" t="s">
        <v>744</v>
      </c>
    </row>
    <row r="67" spans="1:6" ht="90">
      <c r="A67" s="10" t="s">
        <v>378</v>
      </c>
      <c r="B67" s="10" t="s">
        <v>20</v>
      </c>
      <c r="C67" s="11" t="s">
        <v>385</v>
      </c>
      <c r="D67" s="12">
        <v>46034.833333333299</v>
      </c>
      <c r="E67" s="12">
        <v>46143.25</v>
      </c>
      <c r="F67" s="11" t="s">
        <v>386</v>
      </c>
    </row>
    <row r="68" spans="1:6" ht="90">
      <c r="A68" s="10" t="s">
        <v>378</v>
      </c>
      <c r="B68" s="10" t="s">
        <v>20</v>
      </c>
      <c r="C68" s="11" t="s">
        <v>803</v>
      </c>
      <c r="D68" s="12">
        <v>46090.833333333299</v>
      </c>
      <c r="E68" s="12">
        <v>46091.25</v>
      </c>
      <c r="F68" s="11" t="s">
        <v>804</v>
      </c>
    </row>
    <row r="69" spans="1:6" ht="90">
      <c r="A69" s="10" t="s">
        <v>378</v>
      </c>
      <c r="B69" s="10" t="s">
        <v>4</v>
      </c>
      <c r="C69" s="11" t="s">
        <v>811</v>
      </c>
      <c r="D69" s="12">
        <v>46090.833333333299</v>
      </c>
      <c r="E69" s="12">
        <v>46091.25</v>
      </c>
      <c r="F69" s="11" t="s">
        <v>812</v>
      </c>
    </row>
    <row r="70" spans="1:6" ht="90">
      <c r="A70" s="10" t="s">
        <v>279</v>
      </c>
      <c r="B70" s="10" t="s">
        <v>2</v>
      </c>
      <c r="C70" s="11" t="s">
        <v>733</v>
      </c>
      <c r="D70" s="12">
        <v>46090.875</v>
      </c>
      <c r="E70" s="12">
        <v>46091.25</v>
      </c>
      <c r="F70" s="11" t="s">
        <v>734</v>
      </c>
    </row>
    <row r="71" spans="1:6" ht="90">
      <c r="A71" s="10" t="s">
        <v>279</v>
      </c>
      <c r="B71" s="10" t="s">
        <v>6</v>
      </c>
      <c r="C71" s="11" t="s">
        <v>735</v>
      </c>
      <c r="D71" s="12">
        <v>46090.875</v>
      </c>
      <c r="E71" s="12">
        <v>46091.25</v>
      </c>
      <c r="F71" s="11" t="s">
        <v>736</v>
      </c>
    </row>
    <row r="72" spans="1:6" ht="90">
      <c r="A72" s="10" t="s">
        <v>279</v>
      </c>
      <c r="B72" s="10" t="s">
        <v>2</v>
      </c>
      <c r="C72" s="11" t="s">
        <v>739</v>
      </c>
      <c r="D72" s="12">
        <v>46090.875</v>
      </c>
      <c r="E72" s="12">
        <v>46091.25</v>
      </c>
      <c r="F72" s="11" t="s">
        <v>740</v>
      </c>
    </row>
    <row r="73" spans="1:6" ht="90">
      <c r="A73" s="10" t="s">
        <v>815</v>
      </c>
      <c r="B73" s="10" t="s">
        <v>20</v>
      </c>
      <c r="C73" s="11" t="s">
        <v>816</v>
      </c>
      <c r="D73" s="12">
        <v>46090.833333333299</v>
      </c>
      <c r="E73" s="12">
        <v>46091.25</v>
      </c>
      <c r="F73" s="11" t="s">
        <v>817</v>
      </c>
    </row>
    <row r="74" spans="1:6" ht="75">
      <c r="A74" s="10" t="s">
        <v>381</v>
      </c>
      <c r="B74" s="10" t="s">
        <v>2</v>
      </c>
      <c r="C74" s="11" t="s">
        <v>805</v>
      </c>
      <c r="D74" s="12">
        <v>46090.854166666701</v>
      </c>
      <c r="E74" s="12">
        <v>46091.25</v>
      </c>
      <c r="F74" s="11" t="s">
        <v>806</v>
      </c>
    </row>
    <row r="75" spans="1:6" ht="75">
      <c r="A75" s="10" t="s">
        <v>110</v>
      </c>
      <c r="B75" s="10" t="s">
        <v>2</v>
      </c>
      <c r="C75" s="11" t="s">
        <v>678</v>
      </c>
      <c r="D75" s="12">
        <v>46090.833333333299</v>
      </c>
      <c r="E75" s="12">
        <v>46091.208333333299</v>
      </c>
      <c r="F75" s="11" t="s">
        <v>679</v>
      </c>
    </row>
    <row r="76" spans="1:6" ht="75">
      <c r="A76" s="10" t="s">
        <v>110</v>
      </c>
      <c r="B76" s="10" t="s">
        <v>4</v>
      </c>
      <c r="C76" s="11" t="s">
        <v>368</v>
      </c>
      <c r="D76" s="12">
        <v>46090.833333333299</v>
      </c>
      <c r="E76" s="12">
        <v>46091.25</v>
      </c>
      <c r="F76" s="11" t="s">
        <v>369</v>
      </c>
    </row>
    <row r="77" spans="1:6" ht="60">
      <c r="A77" s="10" t="s">
        <v>110</v>
      </c>
      <c r="B77" s="10" t="s">
        <v>5</v>
      </c>
      <c r="C77" s="11" t="s">
        <v>370</v>
      </c>
      <c r="D77" s="12">
        <v>46090.833333333299</v>
      </c>
      <c r="E77" s="12">
        <v>46091.25</v>
      </c>
      <c r="F77" s="11" t="s">
        <v>371</v>
      </c>
    </row>
    <row r="78" spans="1:6" ht="60">
      <c r="A78" s="10" t="s">
        <v>110</v>
      </c>
      <c r="B78" s="10" t="s">
        <v>4</v>
      </c>
      <c r="C78" s="11" t="s">
        <v>797</v>
      </c>
      <c r="D78" s="12">
        <v>46090.833333333299</v>
      </c>
      <c r="E78" s="12">
        <v>46091.25</v>
      </c>
      <c r="F78" s="11" t="s">
        <v>798</v>
      </c>
    </row>
    <row r="79" spans="1:6" ht="60">
      <c r="A79" s="10" t="s">
        <v>110</v>
      </c>
      <c r="B79" s="10" t="s">
        <v>2</v>
      </c>
      <c r="C79" s="11" t="s">
        <v>830</v>
      </c>
      <c r="D79" s="12">
        <v>46090.875</v>
      </c>
      <c r="E79" s="12">
        <v>46091.25</v>
      </c>
      <c r="F79" s="11" t="s">
        <v>831</v>
      </c>
    </row>
    <row r="80" spans="1:6" ht="75">
      <c r="A80" s="10" t="s">
        <v>110</v>
      </c>
      <c r="B80" s="10" t="s">
        <v>2</v>
      </c>
      <c r="C80" s="11" t="s">
        <v>832</v>
      </c>
      <c r="D80" s="12">
        <v>46090.875</v>
      </c>
      <c r="E80" s="12">
        <v>46091.25</v>
      </c>
      <c r="F80" s="11" t="s">
        <v>831</v>
      </c>
    </row>
    <row r="81" spans="1:6" ht="75">
      <c r="A81" s="10" t="s">
        <v>66</v>
      </c>
      <c r="B81" s="10" t="s">
        <v>2</v>
      </c>
      <c r="C81" s="11" t="s">
        <v>67</v>
      </c>
      <c r="D81" s="12">
        <v>46090.916666666701</v>
      </c>
      <c r="E81" s="12">
        <v>46091.208333333299</v>
      </c>
      <c r="F81" s="11" t="s">
        <v>62</v>
      </c>
    </row>
    <row r="82" spans="1:6" ht="75">
      <c r="A82" s="10" t="s">
        <v>818</v>
      </c>
      <c r="B82" s="10" t="s">
        <v>2</v>
      </c>
      <c r="C82" s="11" t="s">
        <v>819</v>
      </c>
      <c r="D82" s="12">
        <v>46090.875</v>
      </c>
      <c r="E82" s="12">
        <v>46091.25</v>
      </c>
      <c r="F82" s="11" t="s">
        <v>820</v>
      </c>
    </row>
    <row r="83" spans="1:6" ht="75">
      <c r="A83" s="10" t="s">
        <v>818</v>
      </c>
      <c r="B83" s="10" t="s">
        <v>6</v>
      </c>
      <c r="C83" s="11" t="s">
        <v>821</v>
      </c>
      <c r="D83" s="12">
        <v>46090.854166666701</v>
      </c>
      <c r="E83" s="12">
        <v>46091.25</v>
      </c>
      <c r="F83" s="11" t="s">
        <v>822</v>
      </c>
    </row>
    <row r="84" spans="1:6" ht="45">
      <c r="A84" s="10" t="s">
        <v>403</v>
      </c>
      <c r="B84" s="10" t="s">
        <v>6</v>
      </c>
      <c r="C84" s="11" t="s">
        <v>404</v>
      </c>
      <c r="D84" s="12">
        <v>46090.833333333299</v>
      </c>
      <c r="E84" s="12">
        <v>46091.25</v>
      </c>
      <c r="F84" s="11" t="s">
        <v>405</v>
      </c>
    </row>
    <row r="85" spans="1:6" ht="60">
      <c r="A85" s="10" t="s">
        <v>56</v>
      </c>
      <c r="B85" s="10" t="s">
        <v>5</v>
      </c>
      <c r="C85" s="11" t="s">
        <v>640</v>
      </c>
      <c r="D85" s="12">
        <v>46090.833333333299</v>
      </c>
      <c r="E85" s="12">
        <v>46091.25</v>
      </c>
      <c r="F85" s="11" t="s">
        <v>58</v>
      </c>
    </row>
    <row r="86" spans="1:6" ht="60">
      <c r="A86" s="10" t="s">
        <v>95</v>
      </c>
      <c r="B86" s="10" t="s">
        <v>2</v>
      </c>
      <c r="C86" s="11" t="s">
        <v>108</v>
      </c>
      <c r="D86" s="12">
        <v>46090.833333333299</v>
      </c>
      <c r="E86" s="12">
        <v>46091.25</v>
      </c>
      <c r="F86" s="11" t="s">
        <v>109</v>
      </c>
    </row>
    <row r="87" spans="1:6" ht="60">
      <c r="A87" s="10" t="s">
        <v>95</v>
      </c>
      <c r="B87" s="10" t="s">
        <v>4</v>
      </c>
      <c r="C87" s="11" t="s">
        <v>416</v>
      </c>
      <c r="D87" s="12">
        <v>46090.833333333299</v>
      </c>
      <c r="E87" s="12">
        <v>46091.25</v>
      </c>
      <c r="F87" s="11" t="s">
        <v>417</v>
      </c>
    </row>
    <row r="88" spans="1:6" ht="75">
      <c r="A88" s="10" t="s">
        <v>672</v>
      </c>
      <c r="B88" s="10" t="s">
        <v>6</v>
      </c>
      <c r="C88" s="11" t="s">
        <v>673</v>
      </c>
      <c r="D88" s="12">
        <v>46090.833333333299</v>
      </c>
      <c r="E88" s="12">
        <v>46091.25</v>
      </c>
      <c r="F88" s="11" t="s">
        <v>671</v>
      </c>
    </row>
    <row r="89" spans="1:6" ht="75">
      <c r="A89" s="10" t="s">
        <v>90</v>
      </c>
      <c r="B89" s="10" t="s">
        <v>6</v>
      </c>
      <c r="C89" s="11" t="s">
        <v>668</v>
      </c>
      <c r="D89" s="12">
        <v>46090.833333333299</v>
      </c>
      <c r="E89" s="12">
        <v>46091.25</v>
      </c>
      <c r="F89" s="11" t="s">
        <v>669</v>
      </c>
    </row>
    <row r="90" spans="1:6" ht="60">
      <c r="A90" s="10" t="s">
        <v>90</v>
      </c>
      <c r="B90" s="10" t="s">
        <v>2</v>
      </c>
      <c r="C90" s="11" t="s">
        <v>676</v>
      </c>
      <c r="D90" s="12">
        <v>46090.833333333299</v>
      </c>
      <c r="E90" s="12">
        <v>46091.208333333299</v>
      </c>
      <c r="F90" s="11" t="s">
        <v>677</v>
      </c>
    </row>
    <row r="91" spans="1:6" ht="60">
      <c r="A91" s="10" t="s">
        <v>90</v>
      </c>
      <c r="B91" s="10" t="s">
        <v>20</v>
      </c>
      <c r="C91" s="11" t="s">
        <v>383</v>
      </c>
      <c r="D91" s="12">
        <v>46090.833333333299</v>
      </c>
      <c r="E91" s="12">
        <v>46091.25</v>
      </c>
      <c r="F91" s="11" t="s">
        <v>384</v>
      </c>
    </row>
    <row r="92" spans="1:6" ht="60">
      <c r="A92" s="10" t="s">
        <v>90</v>
      </c>
      <c r="B92" s="10" t="s">
        <v>20</v>
      </c>
      <c r="C92" s="11" t="s">
        <v>837</v>
      </c>
      <c r="D92" s="12">
        <v>46090.875</v>
      </c>
      <c r="E92" s="12">
        <v>46091.25</v>
      </c>
      <c r="F92" s="11" t="s">
        <v>838</v>
      </c>
    </row>
    <row r="93" spans="1:6" ht="45">
      <c r="A93" s="10" t="s">
        <v>17</v>
      </c>
      <c r="B93" s="10" t="s">
        <v>20</v>
      </c>
      <c r="C93" s="11" t="s">
        <v>457</v>
      </c>
      <c r="D93" s="12">
        <v>46090.833333333299</v>
      </c>
      <c r="E93" s="12">
        <v>46091.25</v>
      </c>
      <c r="F93" s="11" t="s">
        <v>19</v>
      </c>
    </row>
    <row r="94" spans="1:6" ht="60">
      <c r="A94" s="10" t="s">
        <v>17</v>
      </c>
      <c r="B94" s="10" t="s">
        <v>5</v>
      </c>
      <c r="C94" s="11" t="s">
        <v>458</v>
      </c>
      <c r="D94" s="12">
        <v>46090.833333333299</v>
      </c>
      <c r="E94" s="12">
        <v>46091.25</v>
      </c>
      <c r="F94" s="11" t="s">
        <v>19</v>
      </c>
    </row>
    <row r="95" spans="1:6" ht="60">
      <c r="A95" s="10" t="s">
        <v>17</v>
      </c>
      <c r="B95" s="10" t="s">
        <v>20</v>
      </c>
      <c r="C95" s="11" t="s">
        <v>459</v>
      </c>
      <c r="D95" s="12">
        <v>46090.833333333299</v>
      </c>
      <c r="E95" s="12">
        <v>46091.25</v>
      </c>
      <c r="F95" s="11" t="s">
        <v>19</v>
      </c>
    </row>
    <row r="96" spans="1:6" ht="60">
      <c r="A96" s="10" t="s">
        <v>17</v>
      </c>
      <c r="B96" s="10" t="s">
        <v>4</v>
      </c>
      <c r="C96" s="11" t="s">
        <v>460</v>
      </c>
      <c r="D96" s="12">
        <v>46090.833333333299</v>
      </c>
      <c r="E96" s="12">
        <v>46091.25</v>
      </c>
      <c r="F96" s="11" t="s">
        <v>19</v>
      </c>
    </row>
    <row r="97" spans="1:6" ht="75">
      <c r="A97" s="10" t="s">
        <v>17</v>
      </c>
      <c r="B97" s="10" t="s">
        <v>20</v>
      </c>
      <c r="C97" s="11" t="s">
        <v>21</v>
      </c>
      <c r="D97" s="12">
        <v>46090.833333333299</v>
      </c>
      <c r="E97" s="12">
        <v>46091.25</v>
      </c>
      <c r="F97" s="11" t="s">
        <v>22</v>
      </c>
    </row>
    <row r="98" spans="1:6" ht="75">
      <c r="A98" s="10" t="s">
        <v>17</v>
      </c>
      <c r="B98" s="10" t="s">
        <v>20</v>
      </c>
      <c r="C98" s="11" t="s">
        <v>32</v>
      </c>
      <c r="D98" s="12">
        <v>46090.833333333299</v>
      </c>
      <c r="E98" s="12">
        <v>46091.25</v>
      </c>
      <c r="F98" s="11" t="s">
        <v>33</v>
      </c>
    </row>
    <row r="99" spans="1:6" ht="45">
      <c r="A99" s="10" t="s">
        <v>17</v>
      </c>
      <c r="B99" s="10" t="s">
        <v>20</v>
      </c>
      <c r="C99" s="11" t="s">
        <v>568</v>
      </c>
      <c r="D99" s="12">
        <v>46090.833333333299</v>
      </c>
      <c r="E99" s="12">
        <v>46091.25</v>
      </c>
      <c r="F99" s="11" t="s">
        <v>569</v>
      </c>
    </row>
    <row r="100" spans="1:6" ht="45">
      <c r="A100" s="10" t="s">
        <v>17</v>
      </c>
      <c r="B100" s="10" t="s">
        <v>4</v>
      </c>
      <c r="C100" s="11" t="s">
        <v>461</v>
      </c>
      <c r="D100" s="12">
        <v>46090.833333333299</v>
      </c>
      <c r="E100" s="12">
        <v>46091.25</v>
      </c>
      <c r="F100" s="11" t="s">
        <v>35</v>
      </c>
    </row>
    <row r="101" spans="1:6" ht="45">
      <c r="A101" s="10" t="s">
        <v>17</v>
      </c>
      <c r="B101" s="10" t="s">
        <v>4</v>
      </c>
      <c r="C101" s="11" t="s">
        <v>34</v>
      </c>
      <c r="D101" s="12">
        <v>46090.833333333299</v>
      </c>
      <c r="E101" s="12">
        <v>46091.25</v>
      </c>
      <c r="F101" s="11" t="s">
        <v>35</v>
      </c>
    </row>
    <row r="102" spans="1:6" ht="30">
      <c r="A102" s="10" t="s">
        <v>17</v>
      </c>
      <c r="B102" s="10" t="s">
        <v>5</v>
      </c>
      <c r="C102" s="11" t="s">
        <v>462</v>
      </c>
      <c r="D102" s="12">
        <v>46090.833333333299</v>
      </c>
      <c r="E102" s="12">
        <v>46091.25</v>
      </c>
      <c r="F102" s="11" t="s">
        <v>35</v>
      </c>
    </row>
    <row r="103" spans="1:6" ht="30">
      <c r="A103" s="10" t="s">
        <v>17</v>
      </c>
      <c r="B103" s="10" t="s">
        <v>7</v>
      </c>
      <c r="C103" s="11" t="s">
        <v>630</v>
      </c>
      <c r="D103" s="12">
        <v>46090.833333333299</v>
      </c>
      <c r="E103" s="12">
        <v>46091.25</v>
      </c>
      <c r="F103" s="11" t="s">
        <v>631</v>
      </c>
    </row>
    <row r="104" spans="1:6" ht="30">
      <c r="A104" s="10" t="s">
        <v>421</v>
      </c>
      <c r="B104" s="10" t="s">
        <v>20</v>
      </c>
      <c r="C104" s="11" t="s">
        <v>835</v>
      </c>
      <c r="D104" s="12">
        <v>46090.875</v>
      </c>
      <c r="E104" s="12">
        <v>46091.25</v>
      </c>
      <c r="F104" s="11" t="s">
        <v>836</v>
      </c>
    </row>
    <row r="105" spans="1:6" ht="45">
      <c r="A105" s="10" t="s">
        <v>418</v>
      </c>
      <c r="B105" s="10" t="s">
        <v>20</v>
      </c>
      <c r="C105" s="11" t="s">
        <v>419</v>
      </c>
      <c r="D105" s="12">
        <v>46090.833333333299</v>
      </c>
      <c r="E105" s="12">
        <v>46091.25</v>
      </c>
      <c r="F105" s="11" t="s">
        <v>420</v>
      </c>
    </row>
    <row r="106" spans="1:6" ht="45">
      <c r="A106" s="10" t="s">
        <v>418</v>
      </c>
      <c r="B106" s="10" t="s">
        <v>20</v>
      </c>
      <c r="C106" s="11" t="s">
        <v>846</v>
      </c>
      <c r="D106" s="12">
        <v>46090.875</v>
      </c>
      <c r="E106" s="12">
        <v>46091.25</v>
      </c>
      <c r="F106" s="11" t="s">
        <v>847</v>
      </c>
    </row>
    <row r="107" spans="1:6" ht="45">
      <c r="A107" s="10" t="s">
        <v>114</v>
      </c>
      <c r="B107" s="10" t="s">
        <v>4</v>
      </c>
      <c r="C107" s="11" t="s">
        <v>839</v>
      </c>
      <c r="D107" s="12">
        <v>46090.875</v>
      </c>
      <c r="E107" s="12">
        <v>46091.25</v>
      </c>
      <c r="F107" s="11" t="s">
        <v>840</v>
      </c>
    </row>
    <row r="108" spans="1:6" ht="45">
      <c r="A108" s="10" t="s">
        <v>114</v>
      </c>
      <c r="B108" s="10" t="s">
        <v>5</v>
      </c>
      <c r="C108" s="11" t="s">
        <v>853</v>
      </c>
      <c r="D108" s="12">
        <v>46090.875</v>
      </c>
      <c r="E108" s="12">
        <v>46091.25</v>
      </c>
      <c r="F108" s="11" t="s">
        <v>854</v>
      </c>
    </row>
    <row r="109" spans="1:6" ht="45">
      <c r="A109" s="10" t="s">
        <v>434</v>
      </c>
      <c r="B109" s="10" t="s">
        <v>4</v>
      </c>
      <c r="C109" s="11" t="s">
        <v>826</v>
      </c>
      <c r="D109" s="12">
        <v>46090.833333333299</v>
      </c>
      <c r="E109" s="12">
        <v>46091.25</v>
      </c>
      <c r="F109" s="11" t="s">
        <v>827</v>
      </c>
    </row>
    <row r="110" spans="1:6" ht="45">
      <c r="A110" s="10" t="s">
        <v>434</v>
      </c>
      <c r="B110" s="10" t="s">
        <v>5</v>
      </c>
      <c r="C110" s="11" t="s">
        <v>828</v>
      </c>
      <c r="D110" s="12">
        <v>46090.833333333299</v>
      </c>
      <c r="E110" s="12">
        <v>46091.25</v>
      </c>
      <c r="F110" s="11" t="s">
        <v>827</v>
      </c>
    </row>
    <row r="111" spans="1:6" ht="45">
      <c r="A111" s="10" t="s">
        <v>434</v>
      </c>
      <c r="B111" s="10" t="s">
        <v>5</v>
      </c>
      <c r="C111" s="11" t="s">
        <v>829</v>
      </c>
      <c r="D111" s="12">
        <v>46090.833333333299</v>
      </c>
      <c r="E111" s="12">
        <v>46091.25</v>
      </c>
      <c r="F111" s="11" t="s">
        <v>827</v>
      </c>
    </row>
    <row r="112" spans="1:6" ht="45">
      <c r="A112" s="10" t="s">
        <v>434</v>
      </c>
      <c r="B112" s="10" t="s">
        <v>5</v>
      </c>
      <c r="C112" s="11" t="s">
        <v>855</v>
      </c>
      <c r="D112" s="12">
        <v>46090.833333333299</v>
      </c>
      <c r="E112" s="12">
        <v>46091.208333333299</v>
      </c>
      <c r="F112" s="11" t="s">
        <v>856</v>
      </c>
    </row>
    <row r="113" spans="1:6" ht="45">
      <c r="A113" s="10" t="s">
        <v>434</v>
      </c>
      <c r="B113" s="10" t="s">
        <v>5</v>
      </c>
      <c r="C113" s="11" t="s">
        <v>857</v>
      </c>
      <c r="D113" s="12">
        <v>46090.833333333299</v>
      </c>
      <c r="E113" s="12">
        <v>46091.208333333299</v>
      </c>
      <c r="F113" s="11" t="s">
        <v>858</v>
      </c>
    </row>
    <row r="114" spans="1:6" ht="30">
      <c r="A114" s="10" t="s">
        <v>428</v>
      </c>
      <c r="B114" s="10" t="s">
        <v>2</v>
      </c>
      <c r="C114" s="11" t="s">
        <v>833</v>
      </c>
      <c r="D114" s="12">
        <v>46090.875</v>
      </c>
      <c r="E114" s="12">
        <v>46091.25</v>
      </c>
      <c r="F114" s="11" t="s">
        <v>834</v>
      </c>
    </row>
    <row r="115" spans="1:6" ht="30">
      <c r="A115" s="10" t="s">
        <v>428</v>
      </c>
      <c r="B115" s="10" t="s">
        <v>6</v>
      </c>
      <c r="C115" s="11" t="s">
        <v>627</v>
      </c>
      <c r="D115" s="12">
        <v>46090.875</v>
      </c>
      <c r="E115" s="12">
        <v>46091.25</v>
      </c>
      <c r="F115" s="11" t="s">
        <v>628</v>
      </c>
    </row>
    <row r="116" spans="1:6" ht="30">
      <c r="A116" s="10" t="s">
        <v>428</v>
      </c>
      <c r="B116" s="10" t="s">
        <v>6</v>
      </c>
      <c r="C116" s="11" t="s">
        <v>629</v>
      </c>
      <c r="D116" s="12">
        <v>46090.875</v>
      </c>
      <c r="E116" s="12">
        <v>46091.25</v>
      </c>
      <c r="F116" s="11" t="s">
        <v>628</v>
      </c>
    </row>
    <row r="117" spans="1:6" ht="45">
      <c r="A117" s="10" t="s">
        <v>700</v>
      </c>
      <c r="B117" s="10" t="s">
        <v>5</v>
      </c>
      <c r="C117" s="11" t="s">
        <v>701</v>
      </c>
      <c r="D117" s="12">
        <v>46090.833333333299</v>
      </c>
      <c r="E117" s="12">
        <v>46091.208333333299</v>
      </c>
      <c r="F117" s="11" t="s">
        <v>702</v>
      </c>
    </row>
    <row r="118" spans="1:6" ht="45">
      <c r="A118" s="10" t="s">
        <v>82</v>
      </c>
      <c r="B118" s="10" t="s">
        <v>5</v>
      </c>
      <c r="C118" s="11" t="s">
        <v>83</v>
      </c>
      <c r="D118" s="12">
        <v>46055.25</v>
      </c>
      <c r="E118" s="12">
        <v>46111.25</v>
      </c>
      <c r="F118" s="11" t="s">
        <v>84</v>
      </c>
    </row>
    <row r="119" spans="1:6" ht="45">
      <c r="A119" s="10" t="s">
        <v>82</v>
      </c>
      <c r="B119" s="10" t="s">
        <v>20</v>
      </c>
      <c r="C119" s="11" t="s">
        <v>88</v>
      </c>
      <c r="D119" s="12">
        <v>46090.833333333299</v>
      </c>
      <c r="E119" s="12">
        <v>46091.25</v>
      </c>
      <c r="F119" s="11" t="s">
        <v>84</v>
      </c>
    </row>
    <row r="120" spans="1:6" ht="45">
      <c r="A120" s="10" t="s">
        <v>82</v>
      </c>
      <c r="B120" s="10" t="s">
        <v>5</v>
      </c>
      <c r="C120" s="11" t="s">
        <v>89</v>
      </c>
      <c r="D120" s="12">
        <v>46090.833333333299</v>
      </c>
      <c r="E120" s="12">
        <v>46091.25</v>
      </c>
      <c r="F120" s="11" t="s">
        <v>84</v>
      </c>
    </row>
    <row r="121" spans="1:6" ht="45">
      <c r="A121" s="10" t="s">
        <v>82</v>
      </c>
      <c r="B121" s="10" t="s">
        <v>4</v>
      </c>
      <c r="C121" s="11" t="s">
        <v>667</v>
      </c>
      <c r="D121" s="12">
        <v>46090.833333333299</v>
      </c>
      <c r="E121" s="12">
        <v>46091.25</v>
      </c>
      <c r="F121" s="11" t="s">
        <v>84</v>
      </c>
    </row>
    <row r="122" spans="1:6" ht="45">
      <c r="A122" s="10" t="s">
        <v>82</v>
      </c>
      <c r="B122" s="10" t="s">
        <v>5</v>
      </c>
      <c r="C122" s="11" t="s">
        <v>670</v>
      </c>
      <c r="D122" s="12">
        <v>46090.833333333299</v>
      </c>
      <c r="E122" s="12">
        <v>46091.25</v>
      </c>
      <c r="F122" s="11" t="s">
        <v>671</v>
      </c>
    </row>
    <row r="123" spans="1:6" ht="45">
      <c r="A123" s="10" t="s">
        <v>82</v>
      </c>
      <c r="B123" s="10" t="s">
        <v>4</v>
      </c>
      <c r="C123" s="11" t="s">
        <v>674</v>
      </c>
      <c r="D123" s="12">
        <v>46090.833333333299</v>
      </c>
      <c r="E123" s="12">
        <v>46091.25</v>
      </c>
      <c r="F123" s="11" t="s">
        <v>671</v>
      </c>
    </row>
    <row r="124" spans="1:6" ht="45">
      <c r="A124" s="10" t="s">
        <v>82</v>
      </c>
      <c r="B124" s="10" t="s">
        <v>4</v>
      </c>
      <c r="C124" s="11" t="s">
        <v>675</v>
      </c>
      <c r="D124" s="12">
        <v>46090.833333333299</v>
      </c>
      <c r="E124" s="12">
        <v>46091.25</v>
      </c>
      <c r="F124" s="11" t="s">
        <v>671</v>
      </c>
    </row>
    <row r="125" spans="1:6" ht="60">
      <c r="A125" s="10" t="s">
        <v>691</v>
      </c>
      <c r="B125" s="10" t="s">
        <v>4</v>
      </c>
      <c r="C125" s="11" t="s">
        <v>692</v>
      </c>
      <c r="D125" s="12">
        <v>46090.875</v>
      </c>
      <c r="E125" s="12">
        <v>46091.208333333299</v>
      </c>
      <c r="F125" s="11" t="s">
        <v>693</v>
      </c>
    </row>
    <row r="126" spans="1:6" ht="60">
      <c r="A126" s="10" t="s">
        <v>251</v>
      </c>
      <c r="B126" s="10" t="s">
        <v>2</v>
      </c>
      <c r="C126" s="11" t="s">
        <v>598</v>
      </c>
      <c r="D126" s="12">
        <v>46090.208333333299</v>
      </c>
      <c r="E126" s="12">
        <v>46104.999305555597</v>
      </c>
      <c r="F126" s="11" t="s">
        <v>596</v>
      </c>
    </row>
    <row r="127" spans="1:6" ht="45">
      <c r="A127" s="10" t="s">
        <v>251</v>
      </c>
      <c r="B127" s="10" t="s">
        <v>6</v>
      </c>
      <c r="C127" s="11" t="s">
        <v>712</v>
      </c>
      <c r="D127" s="12">
        <v>46090.875</v>
      </c>
      <c r="E127" s="12">
        <v>46091.208333333299</v>
      </c>
      <c r="F127" s="11" t="s">
        <v>250</v>
      </c>
    </row>
    <row r="128" spans="1:6" ht="45">
      <c r="A128" s="10" t="s">
        <v>251</v>
      </c>
      <c r="B128" s="10" t="s">
        <v>6</v>
      </c>
      <c r="C128" s="11" t="s">
        <v>713</v>
      </c>
      <c r="D128" s="12">
        <v>46090.875</v>
      </c>
      <c r="E128" s="12">
        <v>46091.208333333299</v>
      </c>
      <c r="F128" s="11" t="s">
        <v>250</v>
      </c>
    </row>
    <row r="129" spans="1:6" ht="45">
      <c r="A129" s="10" t="s">
        <v>251</v>
      </c>
      <c r="B129" s="10" t="s">
        <v>6</v>
      </c>
      <c r="C129" s="11" t="s">
        <v>714</v>
      </c>
      <c r="D129" s="12">
        <v>46090.875</v>
      </c>
      <c r="E129" s="12">
        <v>46091.208333333299</v>
      </c>
      <c r="F129" s="11" t="s">
        <v>250</v>
      </c>
    </row>
    <row r="130" spans="1:6" ht="45">
      <c r="A130" s="10" t="s">
        <v>137</v>
      </c>
      <c r="B130" s="10" t="s">
        <v>5</v>
      </c>
      <c r="C130" s="11" t="s">
        <v>138</v>
      </c>
      <c r="D130" s="12">
        <v>46090.833333333299</v>
      </c>
      <c r="E130" s="12">
        <v>46091.25</v>
      </c>
      <c r="F130" s="11" t="s">
        <v>139</v>
      </c>
    </row>
    <row r="131" spans="1:6" ht="60">
      <c r="A131" s="10" t="s">
        <v>137</v>
      </c>
      <c r="B131" s="10" t="s">
        <v>4</v>
      </c>
      <c r="C131" s="11" t="s">
        <v>140</v>
      </c>
      <c r="D131" s="12">
        <v>46090.833333333299</v>
      </c>
      <c r="E131" s="12">
        <v>46091.25</v>
      </c>
      <c r="F131" s="11" t="s">
        <v>139</v>
      </c>
    </row>
    <row r="132" spans="1:6" ht="60">
      <c r="A132" s="10" t="s">
        <v>137</v>
      </c>
      <c r="B132" s="10" t="s">
        <v>4</v>
      </c>
      <c r="C132" s="11" t="s">
        <v>141</v>
      </c>
      <c r="D132" s="12">
        <v>46090.833333333299</v>
      </c>
      <c r="E132" s="12">
        <v>46091.25</v>
      </c>
      <c r="F132" s="11" t="s">
        <v>139</v>
      </c>
    </row>
    <row r="133" spans="1:6" ht="60">
      <c r="A133" s="10" t="s">
        <v>137</v>
      </c>
      <c r="B133" s="10" t="s">
        <v>4</v>
      </c>
      <c r="C133" s="11" t="s">
        <v>142</v>
      </c>
      <c r="D133" s="12">
        <v>46090.833333333299</v>
      </c>
      <c r="E133" s="12">
        <v>46091.25</v>
      </c>
      <c r="F133" s="11" t="s">
        <v>139</v>
      </c>
    </row>
    <row r="134" spans="1:6" ht="60">
      <c r="A134" s="10" t="s">
        <v>137</v>
      </c>
      <c r="B134" s="10" t="s">
        <v>4</v>
      </c>
      <c r="C134" s="11" t="s">
        <v>143</v>
      </c>
      <c r="D134" s="12">
        <v>46090.833333333299</v>
      </c>
      <c r="E134" s="12">
        <v>46091.25</v>
      </c>
      <c r="F134" s="11" t="s">
        <v>139</v>
      </c>
    </row>
    <row r="135" spans="1:6" ht="30">
      <c r="A135" s="10" t="s">
        <v>137</v>
      </c>
      <c r="B135" s="10" t="s">
        <v>5</v>
      </c>
      <c r="C135" s="11" t="s">
        <v>144</v>
      </c>
      <c r="D135" s="12">
        <v>46090.833333333299</v>
      </c>
      <c r="E135" s="12">
        <v>46091.25</v>
      </c>
      <c r="F135" s="11" t="s">
        <v>139</v>
      </c>
    </row>
    <row r="136" spans="1:6" ht="45">
      <c r="A136" s="10" t="s">
        <v>137</v>
      </c>
      <c r="B136" s="10" t="s">
        <v>5</v>
      </c>
      <c r="C136" s="11" t="s">
        <v>145</v>
      </c>
      <c r="D136" s="12">
        <v>46090.833333333299</v>
      </c>
      <c r="E136" s="12">
        <v>46091.25</v>
      </c>
      <c r="F136" s="11" t="s">
        <v>139</v>
      </c>
    </row>
    <row r="137" spans="1:6" ht="45">
      <c r="A137" s="10" t="s">
        <v>137</v>
      </c>
      <c r="B137" s="10" t="s">
        <v>5</v>
      </c>
      <c r="C137" s="11" t="s">
        <v>146</v>
      </c>
      <c r="D137" s="12">
        <v>46090.833333333299</v>
      </c>
      <c r="E137" s="12">
        <v>46091.25</v>
      </c>
      <c r="F137" s="11" t="s">
        <v>139</v>
      </c>
    </row>
    <row r="138" spans="1:6" ht="30">
      <c r="A138" s="10" t="s">
        <v>181</v>
      </c>
      <c r="B138" s="10" t="s">
        <v>5</v>
      </c>
      <c r="C138" s="11" t="s">
        <v>587</v>
      </c>
      <c r="D138" s="12">
        <v>46090.833333333299</v>
      </c>
      <c r="E138" s="12">
        <v>46091.25</v>
      </c>
      <c r="F138" s="11" t="s">
        <v>183</v>
      </c>
    </row>
    <row r="139" spans="1:6" ht="45">
      <c r="A139" s="10" t="s">
        <v>181</v>
      </c>
      <c r="B139" s="10" t="s">
        <v>4</v>
      </c>
      <c r="C139" s="11" t="s">
        <v>197</v>
      </c>
      <c r="D139" s="12">
        <v>46090.833333333299</v>
      </c>
      <c r="E139" s="12">
        <v>46091.25</v>
      </c>
      <c r="F139" s="11" t="s">
        <v>198</v>
      </c>
    </row>
    <row r="140" spans="1:6" ht="30">
      <c r="A140" s="10" t="s">
        <v>181</v>
      </c>
      <c r="B140" s="10" t="s">
        <v>5</v>
      </c>
      <c r="C140" s="11" t="s">
        <v>199</v>
      </c>
      <c r="D140" s="12">
        <v>46090.833333333299</v>
      </c>
      <c r="E140" s="12">
        <v>46091.25</v>
      </c>
      <c r="F140" s="11" t="s">
        <v>198</v>
      </c>
    </row>
    <row r="141" spans="1:6" ht="60">
      <c r="A141" s="10" t="s">
        <v>594</v>
      </c>
      <c r="B141" s="10" t="s">
        <v>2</v>
      </c>
      <c r="C141" s="11" t="s">
        <v>595</v>
      </c>
      <c r="D141" s="12">
        <v>46090.208333333299</v>
      </c>
      <c r="E141" s="12">
        <v>46104.999305555597</v>
      </c>
      <c r="F141" s="11" t="s">
        <v>596</v>
      </c>
    </row>
    <row r="142" spans="1:6" ht="30">
      <c r="A142" s="10" t="s">
        <v>238</v>
      </c>
      <c r="B142" s="10" t="s">
        <v>6</v>
      </c>
      <c r="C142" s="11" t="s">
        <v>239</v>
      </c>
      <c r="D142" s="12">
        <v>46090.833333333299</v>
      </c>
      <c r="E142" s="12">
        <v>46091.208333333299</v>
      </c>
      <c r="F142" s="11" t="s">
        <v>240</v>
      </c>
    </row>
    <row r="143" spans="1:6" ht="45">
      <c r="A143" s="10" t="s">
        <v>60</v>
      </c>
      <c r="B143" s="10" t="s">
        <v>2</v>
      </c>
      <c r="C143" s="11" t="s">
        <v>61</v>
      </c>
      <c r="D143" s="12">
        <v>46090.916666666701</v>
      </c>
      <c r="E143" s="12">
        <v>46091.208333333299</v>
      </c>
      <c r="F143" s="11" t="s">
        <v>62</v>
      </c>
    </row>
    <row r="144" spans="1:6" ht="30">
      <c r="A144" s="10" t="s">
        <v>60</v>
      </c>
      <c r="B144" s="10" t="s">
        <v>2</v>
      </c>
      <c r="C144" s="11" t="s">
        <v>570</v>
      </c>
      <c r="D144" s="12">
        <v>46090.916666666701</v>
      </c>
      <c r="E144" s="12">
        <v>46091.208333333299</v>
      </c>
      <c r="F144" s="11" t="s">
        <v>571</v>
      </c>
    </row>
    <row r="145" spans="1:6" ht="30">
      <c r="A145" s="10" t="s">
        <v>60</v>
      </c>
      <c r="B145" s="10" t="s">
        <v>6</v>
      </c>
      <c r="C145" s="11" t="s">
        <v>685</v>
      </c>
      <c r="D145" s="12">
        <v>46090.875</v>
      </c>
      <c r="E145" s="12">
        <v>46091.25</v>
      </c>
      <c r="F145" s="11" t="s">
        <v>686</v>
      </c>
    </row>
    <row r="146" spans="1:6" ht="30">
      <c r="A146" s="10" t="s">
        <v>60</v>
      </c>
      <c r="B146" s="10" t="s">
        <v>6</v>
      </c>
      <c r="C146" s="11" t="s">
        <v>687</v>
      </c>
      <c r="D146" s="12">
        <v>46090.875</v>
      </c>
      <c r="E146" s="12">
        <v>46091.25</v>
      </c>
      <c r="F146" s="11" t="s">
        <v>686</v>
      </c>
    </row>
    <row r="147" spans="1:6" ht="30">
      <c r="A147" s="10" t="s">
        <v>60</v>
      </c>
      <c r="B147" s="10" t="s">
        <v>6</v>
      </c>
      <c r="C147" s="11" t="s">
        <v>688</v>
      </c>
      <c r="D147" s="12">
        <v>46090.875</v>
      </c>
      <c r="E147" s="12">
        <v>46091.25</v>
      </c>
      <c r="F147" s="11" t="s">
        <v>686</v>
      </c>
    </row>
    <row r="148" spans="1:6" ht="30">
      <c r="A148" s="10" t="s">
        <v>60</v>
      </c>
      <c r="B148" s="10" t="s">
        <v>6</v>
      </c>
      <c r="C148" s="11" t="s">
        <v>156</v>
      </c>
      <c r="D148" s="12">
        <v>46090.833333333299</v>
      </c>
      <c r="E148" s="12">
        <v>46091.25</v>
      </c>
      <c r="F148" s="11" t="s">
        <v>157</v>
      </c>
    </row>
    <row r="149" spans="1:6" ht="45">
      <c r="A149" s="10" t="s">
        <v>203</v>
      </c>
      <c r="B149" s="10" t="s">
        <v>2</v>
      </c>
      <c r="C149" s="11" t="s">
        <v>204</v>
      </c>
      <c r="D149" s="12">
        <v>46090.833333333299</v>
      </c>
      <c r="E149" s="12">
        <v>46091.25</v>
      </c>
      <c r="F149" s="11" t="s">
        <v>205</v>
      </c>
    </row>
    <row r="150" spans="1:6" ht="45">
      <c r="A150" s="10" t="s">
        <v>203</v>
      </c>
      <c r="B150" s="10" t="s">
        <v>2</v>
      </c>
      <c r="C150" s="11" t="s">
        <v>206</v>
      </c>
      <c r="D150" s="12">
        <v>46090.833333333299</v>
      </c>
      <c r="E150" s="12">
        <v>46091.25</v>
      </c>
      <c r="F150" s="11" t="s">
        <v>205</v>
      </c>
    </row>
    <row r="151" spans="1:6" ht="45">
      <c r="A151" s="10" t="s">
        <v>60</v>
      </c>
      <c r="B151" s="10" t="s">
        <v>6</v>
      </c>
      <c r="C151" s="11" t="s">
        <v>859</v>
      </c>
      <c r="D151" s="12">
        <v>46090.833333333299</v>
      </c>
      <c r="E151" s="12">
        <v>46091.208333333299</v>
      </c>
      <c r="F151" s="11" t="s">
        <v>858</v>
      </c>
    </row>
    <row r="152" spans="1:6" ht="45">
      <c r="A152" s="10" t="s">
        <v>37</v>
      </c>
      <c r="B152" s="10" t="s">
        <v>6</v>
      </c>
      <c r="C152" s="11" t="s">
        <v>783</v>
      </c>
      <c r="D152" s="12">
        <v>46090.916666666701</v>
      </c>
      <c r="E152" s="12">
        <v>46091.229166666701</v>
      </c>
      <c r="F152" s="11" t="s">
        <v>784</v>
      </c>
    </row>
    <row r="153" spans="1:6" ht="30">
      <c r="A153" s="10" t="s">
        <v>612</v>
      </c>
      <c r="B153" s="10" t="s">
        <v>5</v>
      </c>
      <c r="C153" s="11" t="s">
        <v>757</v>
      </c>
      <c r="D153" s="12">
        <v>46090.833333333299</v>
      </c>
      <c r="E153" s="12">
        <v>46091.25</v>
      </c>
      <c r="F153" s="11" t="s">
        <v>758</v>
      </c>
    </row>
    <row r="154" spans="1:6" ht="45">
      <c r="A154" s="10" t="s">
        <v>612</v>
      </c>
      <c r="B154" s="10" t="s">
        <v>4</v>
      </c>
      <c r="C154" s="11" t="s">
        <v>764</v>
      </c>
      <c r="D154" s="12">
        <v>46090.833333333299</v>
      </c>
      <c r="E154" s="12">
        <v>46091.25</v>
      </c>
      <c r="F154" s="11" t="s">
        <v>765</v>
      </c>
    </row>
    <row r="155" spans="1:6" ht="45">
      <c r="A155" s="10" t="s">
        <v>305</v>
      </c>
      <c r="B155" s="10" t="s">
        <v>4</v>
      </c>
      <c r="C155" s="11" t="s">
        <v>306</v>
      </c>
      <c r="D155" s="12">
        <v>46090.833333333299</v>
      </c>
      <c r="E155" s="12">
        <v>46091.25</v>
      </c>
      <c r="F155" s="11" t="s">
        <v>307</v>
      </c>
    </row>
    <row r="156" spans="1:6" ht="60">
      <c r="A156" s="10" t="s">
        <v>305</v>
      </c>
      <c r="B156" s="10" t="s">
        <v>5</v>
      </c>
      <c r="C156" s="11" t="s">
        <v>753</v>
      </c>
      <c r="D156" s="12">
        <v>46090.833333333299</v>
      </c>
      <c r="E156" s="12">
        <v>46091.25</v>
      </c>
      <c r="F156" s="11" t="s">
        <v>754</v>
      </c>
    </row>
    <row r="157" spans="1:6" ht="60">
      <c r="A157" s="10" t="s">
        <v>305</v>
      </c>
      <c r="B157" s="10" t="s">
        <v>5</v>
      </c>
      <c r="C157" s="11" t="s">
        <v>766</v>
      </c>
      <c r="D157" s="12">
        <v>46090.875</v>
      </c>
      <c r="E157" s="12">
        <v>46091.208333333299</v>
      </c>
      <c r="F157" s="11" t="s">
        <v>767</v>
      </c>
    </row>
    <row r="158" spans="1:6" ht="45">
      <c r="A158" s="10" t="s">
        <v>305</v>
      </c>
      <c r="B158" s="10" t="s">
        <v>5</v>
      </c>
      <c r="C158" s="11" t="s">
        <v>768</v>
      </c>
      <c r="D158" s="12">
        <v>46090.833333333299</v>
      </c>
      <c r="E158" s="12">
        <v>46091.25</v>
      </c>
      <c r="F158" s="11" t="s">
        <v>769</v>
      </c>
    </row>
    <row r="159" spans="1:6" ht="45">
      <c r="A159" s="10" t="s">
        <v>747</v>
      </c>
      <c r="B159" s="10" t="s">
        <v>6</v>
      </c>
      <c r="C159" s="11" t="s">
        <v>748</v>
      </c>
      <c r="D159" s="12">
        <v>46090.875</v>
      </c>
      <c r="E159" s="12">
        <v>46091.25</v>
      </c>
      <c r="F159" s="11" t="s">
        <v>749</v>
      </c>
    </row>
    <row r="160" spans="1:6" ht="30">
      <c r="A160" s="10" t="s">
        <v>747</v>
      </c>
      <c r="B160" s="10" t="s">
        <v>2</v>
      </c>
      <c r="C160" s="11" t="s">
        <v>793</v>
      </c>
      <c r="D160" s="12">
        <v>46090.9375</v>
      </c>
      <c r="E160" s="12">
        <v>46091.229166666701</v>
      </c>
      <c r="F160" s="11" t="s">
        <v>794</v>
      </c>
    </row>
    <row r="161" spans="1:6" ht="30">
      <c r="A161" s="10" t="s">
        <v>63</v>
      </c>
      <c r="B161" s="10" t="s">
        <v>7</v>
      </c>
      <c r="C161" s="11" t="s">
        <v>64</v>
      </c>
      <c r="D161" s="12">
        <v>46090.916666666701</v>
      </c>
      <c r="E161" s="12">
        <v>46091.208333333299</v>
      </c>
      <c r="F161" s="11" t="s">
        <v>62</v>
      </c>
    </row>
    <row r="162" spans="1:6" ht="45">
      <c r="A162" s="10" t="s">
        <v>63</v>
      </c>
      <c r="B162" s="10" t="s">
        <v>8</v>
      </c>
      <c r="C162" s="11" t="s">
        <v>65</v>
      </c>
      <c r="D162" s="12">
        <v>46090.916666666701</v>
      </c>
      <c r="E162" s="12">
        <v>46091.208333333299</v>
      </c>
      <c r="F162" s="11" t="s">
        <v>62</v>
      </c>
    </row>
    <row r="163" spans="1:6" ht="45">
      <c r="A163" s="10" t="s">
        <v>63</v>
      </c>
      <c r="B163" s="10" t="s">
        <v>7</v>
      </c>
      <c r="C163" s="11" t="s">
        <v>775</v>
      </c>
      <c r="D163" s="12">
        <v>46090.916666666701</v>
      </c>
      <c r="E163" s="12">
        <v>46091.229166666701</v>
      </c>
      <c r="F163" s="11" t="s">
        <v>776</v>
      </c>
    </row>
    <row r="164" spans="1:6" ht="60">
      <c r="A164" s="10" t="s">
        <v>63</v>
      </c>
      <c r="B164" s="10" t="s">
        <v>8</v>
      </c>
      <c r="C164" s="11" t="s">
        <v>781</v>
      </c>
      <c r="D164" s="12">
        <v>46090.916666666701</v>
      </c>
      <c r="E164" s="12">
        <v>46091.229166666701</v>
      </c>
      <c r="F164" s="11" t="s">
        <v>778</v>
      </c>
    </row>
    <row r="165" spans="1:6" ht="45">
      <c r="A165" s="10" t="s">
        <v>63</v>
      </c>
      <c r="B165" s="10" t="s">
        <v>7</v>
      </c>
      <c r="C165" s="11" t="s">
        <v>782</v>
      </c>
      <c r="D165" s="12">
        <v>46090.916666666701</v>
      </c>
      <c r="E165" s="12">
        <v>46091.229166666701</v>
      </c>
      <c r="F165" s="11" t="s">
        <v>778</v>
      </c>
    </row>
    <row r="166" spans="1:6" ht="45">
      <c r="A166" s="10" t="s">
        <v>63</v>
      </c>
      <c r="B166" s="10" t="s">
        <v>4</v>
      </c>
      <c r="C166" s="11" t="s">
        <v>785</v>
      </c>
      <c r="D166" s="12">
        <v>46090.916666666701</v>
      </c>
      <c r="E166" s="12">
        <v>46091.229166666701</v>
      </c>
      <c r="F166" s="11" t="s">
        <v>786</v>
      </c>
    </row>
    <row r="167" spans="1:6" ht="60">
      <c r="A167" s="10" t="s">
        <v>271</v>
      </c>
      <c r="B167" s="10" t="s">
        <v>5</v>
      </c>
      <c r="C167" s="11" t="s">
        <v>272</v>
      </c>
      <c r="D167" s="12">
        <v>46090.875</v>
      </c>
      <c r="E167" s="12">
        <v>46091.25</v>
      </c>
      <c r="F167" s="11" t="s">
        <v>273</v>
      </c>
    </row>
    <row r="168" spans="1:6" ht="60">
      <c r="A168" s="10" t="s">
        <v>730</v>
      </c>
      <c r="B168" s="10" t="s">
        <v>6</v>
      </c>
      <c r="C168" s="11" t="s">
        <v>731</v>
      </c>
      <c r="D168" s="12">
        <v>46090.875</v>
      </c>
      <c r="E168" s="12">
        <v>46091.25</v>
      </c>
      <c r="F168" s="11" t="s">
        <v>732</v>
      </c>
    </row>
    <row r="169" spans="1:6" ht="60">
      <c r="A169" s="10" t="s">
        <v>295</v>
      </c>
      <c r="B169" s="10" t="s">
        <v>2</v>
      </c>
      <c r="C169" s="11" t="s">
        <v>741</v>
      </c>
      <c r="D169" s="12">
        <v>46090.875</v>
      </c>
      <c r="E169" s="12">
        <v>46091.25</v>
      </c>
      <c r="F169" s="11" t="s">
        <v>742</v>
      </c>
    </row>
    <row r="170" spans="1:6" ht="60">
      <c r="A170" s="10" t="s">
        <v>295</v>
      </c>
      <c r="B170" s="10" t="s">
        <v>6</v>
      </c>
      <c r="C170" s="11" t="s">
        <v>745</v>
      </c>
      <c r="D170" s="12">
        <v>46090.875</v>
      </c>
      <c r="E170" s="12">
        <v>46091.25</v>
      </c>
      <c r="F170" s="11" t="s">
        <v>746</v>
      </c>
    </row>
    <row r="171" spans="1:6" ht="60">
      <c r="A171" s="10" t="s">
        <v>282</v>
      </c>
      <c r="B171" s="10" t="s">
        <v>5</v>
      </c>
      <c r="C171" s="11" t="s">
        <v>737</v>
      </c>
      <c r="D171" s="12">
        <v>46090.875</v>
      </c>
      <c r="E171" s="12">
        <v>46091.25</v>
      </c>
      <c r="F171" s="11" t="s">
        <v>284</v>
      </c>
    </row>
    <row r="172" spans="1:6" ht="60">
      <c r="A172" s="10" t="s">
        <v>282</v>
      </c>
      <c r="B172" s="10" t="s">
        <v>4</v>
      </c>
      <c r="C172" s="11" t="s">
        <v>738</v>
      </c>
      <c r="D172" s="12">
        <v>46090.875</v>
      </c>
      <c r="E172" s="12">
        <v>46091.25</v>
      </c>
      <c r="F172" s="11" t="s">
        <v>532</v>
      </c>
    </row>
    <row r="173" spans="1:6" ht="60">
      <c r="A173" s="10" t="s">
        <v>282</v>
      </c>
      <c r="B173" s="10" t="s">
        <v>4</v>
      </c>
      <c r="C173" s="11" t="s">
        <v>773</v>
      </c>
      <c r="D173" s="12">
        <v>46090.916666666701</v>
      </c>
      <c r="E173" s="12">
        <v>46091.229166666701</v>
      </c>
      <c r="F173" s="11" t="s">
        <v>774</v>
      </c>
    </row>
    <row r="174" spans="1:6" ht="75">
      <c r="A174" s="10" t="s">
        <v>282</v>
      </c>
      <c r="B174" s="10" t="s">
        <v>5</v>
      </c>
      <c r="C174" s="11" t="s">
        <v>813</v>
      </c>
      <c r="D174" s="12">
        <v>46090.875</v>
      </c>
      <c r="E174" s="12">
        <v>46091.25</v>
      </c>
      <c r="F174" s="11" t="s">
        <v>814</v>
      </c>
    </row>
    <row r="175" spans="1:6" ht="45">
      <c r="A175" s="10" t="s">
        <v>75</v>
      </c>
      <c r="B175" s="10" t="s">
        <v>6</v>
      </c>
      <c r="C175" s="11" t="s">
        <v>76</v>
      </c>
      <c r="D175" s="12">
        <v>46090.927083333299</v>
      </c>
      <c r="E175" s="12">
        <v>46091.25</v>
      </c>
      <c r="F175" s="11" t="s">
        <v>77</v>
      </c>
    </row>
    <row r="176" spans="1:6" ht="75">
      <c r="A176" s="10" t="s">
        <v>75</v>
      </c>
      <c r="B176" s="10" t="s">
        <v>6</v>
      </c>
      <c r="C176" s="11" t="s">
        <v>78</v>
      </c>
      <c r="D176" s="12">
        <v>46090.927083333299</v>
      </c>
      <c r="E176" s="12">
        <v>46091.25</v>
      </c>
      <c r="F176" s="11" t="s">
        <v>77</v>
      </c>
    </row>
    <row r="177" spans="1:6" ht="60">
      <c r="A177" s="10" t="s">
        <v>75</v>
      </c>
      <c r="B177" s="10" t="s">
        <v>6</v>
      </c>
      <c r="C177" s="11" t="s">
        <v>654</v>
      </c>
      <c r="D177" s="12">
        <v>46090.927083333299</v>
      </c>
      <c r="E177" s="12">
        <v>46091.25</v>
      </c>
      <c r="F177" s="11" t="s">
        <v>655</v>
      </c>
    </row>
    <row r="178" spans="1:6" ht="60">
      <c r="A178" s="10" t="s">
        <v>75</v>
      </c>
      <c r="B178" s="10" t="s">
        <v>2</v>
      </c>
      <c r="C178" s="11" t="s">
        <v>656</v>
      </c>
      <c r="D178" s="12">
        <v>46090.927083333299</v>
      </c>
      <c r="E178" s="12">
        <v>46091.25</v>
      </c>
      <c r="F178" s="11" t="s">
        <v>657</v>
      </c>
    </row>
    <row r="179" spans="1:6" ht="75">
      <c r="A179" s="10" t="s">
        <v>75</v>
      </c>
      <c r="B179" s="10" t="s">
        <v>2</v>
      </c>
      <c r="C179" s="11" t="s">
        <v>658</v>
      </c>
      <c r="D179" s="12">
        <v>46090.875</v>
      </c>
      <c r="E179" s="12">
        <v>46091.25</v>
      </c>
      <c r="F179" s="11" t="s">
        <v>659</v>
      </c>
    </row>
    <row r="180" spans="1:6" ht="45">
      <c r="A180" s="10" t="s">
        <v>75</v>
      </c>
      <c r="B180" s="10" t="s">
        <v>6</v>
      </c>
      <c r="C180" s="11" t="s">
        <v>660</v>
      </c>
      <c r="D180" s="12">
        <v>46090.927083333299</v>
      </c>
      <c r="E180" s="12">
        <v>46091.25</v>
      </c>
      <c r="F180" s="11" t="s">
        <v>661</v>
      </c>
    </row>
    <row r="181" spans="1:6" ht="60">
      <c r="A181" s="10" t="s">
        <v>75</v>
      </c>
      <c r="B181" s="10" t="s">
        <v>2</v>
      </c>
      <c r="C181" s="11" t="s">
        <v>662</v>
      </c>
      <c r="D181" s="12">
        <v>46090.927083333299</v>
      </c>
      <c r="E181" s="12">
        <v>46091.229166666701</v>
      </c>
      <c r="F181" s="11" t="s">
        <v>663</v>
      </c>
    </row>
    <row r="182" spans="1:6" ht="60">
      <c r="A182" s="10" t="s">
        <v>75</v>
      </c>
      <c r="B182" s="10" t="s">
        <v>6</v>
      </c>
      <c r="C182" s="11" t="s">
        <v>664</v>
      </c>
      <c r="D182" s="12">
        <v>46090.927083333299</v>
      </c>
      <c r="E182" s="12">
        <v>46091.25</v>
      </c>
      <c r="F182" s="11" t="s">
        <v>665</v>
      </c>
    </row>
    <row r="183" spans="1:6" ht="90">
      <c r="A183" s="10" t="s">
        <v>75</v>
      </c>
      <c r="B183" s="10" t="s">
        <v>6</v>
      </c>
      <c r="C183" s="11" t="s">
        <v>666</v>
      </c>
      <c r="D183" s="12">
        <v>46090.927083333299</v>
      </c>
      <c r="E183" s="12">
        <v>46091.25</v>
      </c>
      <c r="F183" s="11" t="s">
        <v>665</v>
      </c>
    </row>
    <row r="184" spans="1:6" ht="75">
      <c r="A184" s="10" t="s">
        <v>413</v>
      </c>
      <c r="B184" s="10" t="s">
        <v>6</v>
      </c>
      <c r="C184" s="11" t="s">
        <v>414</v>
      </c>
      <c r="D184" s="12">
        <v>46090.833333333299</v>
      </c>
      <c r="E184" s="12">
        <v>46091.25</v>
      </c>
      <c r="F184" s="11" t="s">
        <v>415</v>
      </c>
    </row>
    <row r="185" spans="1:6" ht="90">
      <c r="A185" s="10" t="s">
        <v>413</v>
      </c>
      <c r="B185" s="10" t="s">
        <v>6</v>
      </c>
      <c r="C185" s="11" t="s">
        <v>844</v>
      </c>
      <c r="D185" s="12">
        <v>46090.875</v>
      </c>
      <c r="E185" s="12">
        <v>46091.25</v>
      </c>
      <c r="F185" s="11" t="s">
        <v>845</v>
      </c>
    </row>
    <row r="186" spans="1:6" ht="150">
      <c r="A186" s="10" t="s">
        <v>408</v>
      </c>
      <c r="B186" s="10" t="s">
        <v>5</v>
      </c>
      <c r="C186" s="11" t="s">
        <v>409</v>
      </c>
      <c r="D186" s="12">
        <v>46090.833333333299</v>
      </c>
      <c r="E186" s="12">
        <v>46091.25</v>
      </c>
      <c r="F186" s="11" t="s">
        <v>823</v>
      </c>
    </row>
    <row r="187" spans="1:6" ht="150">
      <c r="A187" s="10" t="s">
        <v>387</v>
      </c>
      <c r="B187" s="10" t="s">
        <v>6</v>
      </c>
      <c r="C187" s="11" t="s">
        <v>800</v>
      </c>
      <c r="D187" s="12">
        <v>46090.875</v>
      </c>
      <c r="E187" s="12">
        <v>46091.25</v>
      </c>
      <c r="F187" s="11" t="s">
        <v>801</v>
      </c>
    </row>
    <row r="188" spans="1:6" ht="45">
      <c r="A188" s="10" t="s">
        <v>387</v>
      </c>
      <c r="B188" s="10" t="s">
        <v>2</v>
      </c>
      <c r="C188" s="11" t="s">
        <v>802</v>
      </c>
      <c r="D188" s="12">
        <v>46090.875</v>
      </c>
      <c r="E188" s="12">
        <v>46091.25</v>
      </c>
      <c r="F188" s="11" t="s">
        <v>801</v>
      </c>
    </row>
    <row r="189" spans="1:6" ht="195">
      <c r="A189" s="10" t="s">
        <v>387</v>
      </c>
      <c r="B189" s="10" t="s">
        <v>2</v>
      </c>
      <c r="C189" s="11" t="s">
        <v>807</v>
      </c>
      <c r="D189" s="12">
        <v>46090.875</v>
      </c>
      <c r="E189" s="12">
        <v>46091.25</v>
      </c>
      <c r="F189" s="11" t="s">
        <v>808</v>
      </c>
    </row>
    <row r="190" spans="1:6" ht="45">
      <c r="A190" s="10" t="s">
        <v>387</v>
      </c>
      <c r="B190" s="10" t="s">
        <v>2</v>
      </c>
      <c r="C190" s="11" t="s">
        <v>443</v>
      </c>
      <c r="D190" s="12">
        <v>46090.875</v>
      </c>
      <c r="E190" s="12">
        <v>46091.25</v>
      </c>
      <c r="F190" s="11" t="s">
        <v>444</v>
      </c>
    </row>
    <row r="191" spans="1:6" ht="45">
      <c r="A191" s="10" t="s">
        <v>431</v>
      </c>
      <c r="B191" s="10" t="s">
        <v>4</v>
      </c>
      <c r="C191" s="11" t="s">
        <v>432</v>
      </c>
      <c r="D191" s="12">
        <v>46090.833333333299</v>
      </c>
      <c r="E191" s="12">
        <v>46091.25</v>
      </c>
      <c r="F191" s="11" t="s">
        <v>433</v>
      </c>
    </row>
    <row r="192" spans="1:6" ht="45">
      <c r="A192" s="10" t="s">
        <v>241</v>
      </c>
      <c r="B192" s="10" t="s">
        <v>2</v>
      </c>
      <c r="C192" s="11" t="s">
        <v>708</v>
      </c>
      <c r="D192" s="12">
        <v>46090.875</v>
      </c>
      <c r="E192" s="12">
        <v>46091.25</v>
      </c>
      <c r="F192" s="11" t="s">
        <v>243</v>
      </c>
    </row>
    <row r="193" spans="1:6" ht="45">
      <c r="A193" s="10" t="s">
        <v>848</v>
      </c>
      <c r="B193" s="10" t="s">
        <v>5</v>
      </c>
      <c r="C193" s="11" t="s">
        <v>849</v>
      </c>
      <c r="D193" s="12">
        <v>46090.875</v>
      </c>
      <c r="E193" s="12">
        <v>46091.208333333299</v>
      </c>
      <c r="F193" s="11" t="s">
        <v>850</v>
      </c>
    </row>
    <row r="194" spans="1:6" ht="60">
      <c r="A194" s="10" t="s">
        <v>727</v>
      </c>
      <c r="B194" s="10" t="s">
        <v>5</v>
      </c>
      <c r="C194" s="11" t="s">
        <v>728</v>
      </c>
      <c r="D194" s="12">
        <v>46090.875</v>
      </c>
      <c r="E194" s="12">
        <v>46091.25</v>
      </c>
      <c r="F194" s="11" t="s">
        <v>726</v>
      </c>
    </row>
    <row r="195" spans="1:6" ht="30">
      <c r="A195" s="10" t="s">
        <v>517</v>
      </c>
      <c r="B195" s="10" t="s">
        <v>4</v>
      </c>
      <c r="C195" s="11" t="s">
        <v>723</v>
      </c>
      <c r="D195" s="12">
        <v>46090.875</v>
      </c>
      <c r="E195" s="12">
        <v>46091.25</v>
      </c>
      <c r="F195" s="11" t="s">
        <v>724</v>
      </c>
    </row>
    <row r="196" spans="1:6" ht="30">
      <c r="A196" s="10" t="s">
        <v>517</v>
      </c>
      <c r="B196" s="10" t="s">
        <v>4</v>
      </c>
      <c r="C196" s="11" t="s">
        <v>520</v>
      </c>
      <c r="D196" s="12">
        <v>46090.875</v>
      </c>
      <c r="E196" s="12">
        <v>46091.25</v>
      </c>
      <c r="F196" s="11" t="s">
        <v>724</v>
      </c>
    </row>
    <row r="197" spans="1:6" ht="75">
      <c r="A197" s="10" t="s">
        <v>209</v>
      </c>
      <c r="B197" s="10" t="s">
        <v>6</v>
      </c>
      <c r="C197" s="11" t="s">
        <v>210</v>
      </c>
      <c r="D197" s="12">
        <v>45804.208333333299</v>
      </c>
      <c r="E197" s="12">
        <v>46143.208333333299</v>
      </c>
      <c r="F197" s="11" t="s">
        <v>211</v>
      </c>
    </row>
    <row r="198" spans="1:6" ht="75">
      <c r="A198" s="10" t="s">
        <v>258</v>
      </c>
      <c r="B198" s="10" t="s">
        <v>6</v>
      </c>
      <c r="C198" s="11" t="s">
        <v>515</v>
      </c>
      <c r="D198" s="12">
        <v>46090.916666666701</v>
      </c>
      <c r="E198" s="12">
        <v>46091.25</v>
      </c>
      <c r="F198" s="11" t="s">
        <v>703</v>
      </c>
    </row>
    <row r="199" spans="1:6" ht="75">
      <c r="A199" s="10" t="s">
        <v>258</v>
      </c>
      <c r="B199" s="10" t="s">
        <v>2</v>
      </c>
      <c r="C199" s="11" t="s">
        <v>717</v>
      </c>
      <c r="D199" s="12">
        <v>46090.875</v>
      </c>
      <c r="E199" s="12">
        <v>46091.25</v>
      </c>
      <c r="F199" s="11" t="s">
        <v>718</v>
      </c>
    </row>
    <row r="200" spans="1:6" ht="75">
      <c r="A200" s="10" t="s">
        <v>258</v>
      </c>
      <c r="B200" s="10" t="s">
        <v>6</v>
      </c>
      <c r="C200" s="11" t="s">
        <v>725</v>
      </c>
      <c r="D200" s="12">
        <v>46090.791666666701</v>
      </c>
      <c r="E200" s="12">
        <v>46091.25</v>
      </c>
      <c r="F200" s="11" t="s">
        <v>726</v>
      </c>
    </row>
    <row r="201" spans="1:6" ht="90">
      <c r="A201" s="10" t="s">
        <v>258</v>
      </c>
      <c r="B201" s="10" t="s">
        <v>6</v>
      </c>
      <c r="C201" s="11" t="s">
        <v>729</v>
      </c>
      <c r="D201" s="12">
        <v>46090.833333333299</v>
      </c>
      <c r="E201" s="12">
        <v>46091.208333333299</v>
      </c>
      <c r="F201" s="11" t="s">
        <v>270</v>
      </c>
    </row>
    <row r="202" spans="1:6" ht="90">
      <c r="A202" s="10" t="s">
        <v>258</v>
      </c>
      <c r="B202" s="10" t="s">
        <v>6</v>
      </c>
      <c r="C202" s="11" t="s">
        <v>824</v>
      </c>
      <c r="D202" s="12">
        <v>46090.875</v>
      </c>
      <c r="E202" s="12">
        <v>46091.25</v>
      </c>
      <c r="F202" s="11" t="s">
        <v>825</v>
      </c>
    </row>
    <row r="203" spans="1:6" ht="90">
      <c r="A203" s="10" t="s">
        <v>258</v>
      </c>
      <c r="B203" s="10" t="s">
        <v>2</v>
      </c>
      <c r="C203" s="11" t="s">
        <v>411</v>
      </c>
      <c r="D203" s="12">
        <v>46090.875</v>
      </c>
      <c r="E203" s="12">
        <v>46091.25</v>
      </c>
      <c r="F203" s="11" t="s">
        <v>412</v>
      </c>
    </row>
    <row r="204" spans="1:6" ht="75">
      <c r="A204" s="10" t="s">
        <v>258</v>
      </c>
      <c r="B204" s="10" t="s">
        <v>6</v>
      </c>
      <c r="C204" s="11" t="s">
        <v>440</v>
      </c>
      <c r="D204" s="12">
        <v>46090.875</v>
      </c>
      <c r="E204" s="12">
        <v>46091.25</v>
      </c>
      <c r="F204" s="11" t="s">
        <v>441</v>
      </c>
    </row>
    <row r="205" spans="1:6" ht="75">
      <c r="A205" s="10" t="s">
        <v>258</v>
      </c>
      <c r="B205" s="10" t="s">
        <v>6</v>
      </c>
      <c r="C205" s="11" t="s">
        <v>442</v>
      </c>
      <c r="D205" s="12">
        <v>46090.875</v>
      </c>
      <c r="E205" s="12">
        <v>46091.25</v>
      </c>
      <c r="F205" s="11" t="s">
        <v>441</v>
      </c>
    </row>
    <row r="206" spans="1:6" ht="90">
      <c r="A206" s="10" t="s">
        <v>258</v>
      </c>
      <c r="B206" s="10" t="s">
        <v>6</v>
      </c>
      <c r="C206" s="11" t="s">
        <v>851</v>
      </c>
      <c r="D206" s="12">
        <v>46090.875</v>
      </c>
      <c r="E206" s="12">
        <v>46091.208333333299</v>
      </c>
      <c r="F206" s="11" t="s">
        <v>852</v>
      </c>
    </row>
    <row r="207" spans="1:6" ht="75">
      <c r="A207" s="10" t="s">
        <v>212</v>
      </c>
      <c r="B207" s="10" t="s">
        <v>7</v>
      </c>
      <c r="C207" s="11" t="s">
        <v>213</v>
      </c>
      <c r="D207" s="12">
        <v>46090.875</v>
      </c>
      <c r="E207" s="12">
        <v>46091.25</v>
      </c>
      <c r="F207" s="11" t="s">
        <v>214</v>
      </c>
    </row>
    <row r="208" spans="1:6" ht="45">
      <c r="A208" s="10" t="s">
        <v>212</v>
      </c>
      <c r="B208" s="10" t="s">
        <v>7</v>
      </c>
      <c r="C208" s="11" t="s">
        <v>215</v>
      </c>
      <c r="D208" s="12">
        <v>46090.875</v>
      </c>
      <c r="E208" s="12">
        <v>46091.25</v>
      </c>
      <c r="F208" s="11" t="s">
        <v>214</v>
      </c>
    </row>
    <row r="209" spans="1:6" ht="45">
      <c r="A209" s="10" t="s">
        <v>212</v>
      </c>
      <c r="B209" s="10" t="s">
        <v>7</v>
      </c>
      <c r="C209" s="11" t="s">
        <v>216</v>
      </c>
      <c r="D209" s="12">
        <v>46090.875</v>
      </c>
      <c r="E209" s="12">
        <v>46091.25</v>
      </c>
      <c r="F209" s="11" t="s">
        <v>214</v>
      </c>
    </row>
    <row r="210" spans="1:6" ht="90">
      <c r="A210" s="10" t="s">
        <v>212</v>
      </c>
      <c r="B210" s="10" t="s">
        <v>8</v>
      </c>
      <c r="C210" s="11" t="s">
        <v>715</v>
      </c>
      <c r="D210" s="12">
        <v>46090.875</v>
      </c>
      <c r="E210" s="12">
        <v>46091.25</v>
      </c>
      <c r="F210" s="11" t="s">
        <v>716</v>
      </c>
    </row>
    <row r="211" spans="1:6" ht="90">
      <c r="A211" s="10" t="s">
        <v>212</v>
      </c>
      <c r="B211" s="10" t="s">
        <v>8</v>
      </c>
      <c r="C211" s="11" t="s">
        <v>601</v>
      </c>
      <c r="D211" s="12">
        <v>46090.916666666701</v>
      </c>
      <c r="E211" s="12">
        <v>46091.25</v>
      </c>
      <c r="F211" s="11" t="s">
        <v>600</v>
      </c>
    </row>
    <row r="212" spans="1:6" ht="90">
      <c r="A212" s="10" t="s">
        <v>228</v>
      </c>
      <c r="B212" s="10" t="s">
        <v>5</v>
      </c>
      <c r="C212" s="11" t="s">
        <v>709</v>
      </c>
      <c r="D212" s="12">
        <v>46090.916666666701</v>
      </c>
      <c r="E212" s="12">
        <v>46091.25</v>
      </c>
      <c r="F212" s="11" t="s">
        <v>710</v>
      </c>
    </row>
    <row r="213" spans="1:6" ht="75">
      <c r="A213" s="10" t="s">
        <v>228</v>
      </c>
      <c r="B213" s="10" t="s">
        <v>5</v>
      </c>
      <c r="C213" s="11" t="s">
        <v>711</v>
      </c>
      <c r="D213" s="12">
        <v>46090.916666666701</v>
      </c>
      <c r="E213" s="12">
        <v>46091.25</v>
      </c>
      <c r="F213" s="11" t="s">
        <v>710</v>
      </c>
    </row>
    <row r="214" spans="1:6" ht="60">
      <c r="A214" s="10" t="s">
        <v>154</v>
      </c>
      <c r="B214" s="10" t="s">
        <v>6</v>
      </c>
      <c r="C214" s="11" t="s">
        <v>684</v>
      </c>
      <c r="D214" s="12">
        <v>46090.833333333299</v>
      </c>
      <c r="E214" s="12">
        <v>46091.25</v>
      </c>
      <c r="F214" s="11" t="s">
        <v>683</v>
      </c>
    </row>
    <row r="215" spans="1:6" ht="75">
      <c r="A215" s="10" t="s">
        <v>147</v>
      </c>
      <c r="B215" s="10" t="s">
        <v>5</v>
      </c>
      <c r="C215" s="11" t="s">
        <v>153</v>
      </c>
      <c r="D215" s="12">
        <v>46090.833333333299</v>
      </c>
      <c r="E215" s="12">
        <v>46091.25</v>
      </c>
      <c r="F215" s="11" t="s">
        <v>683</v>
      </c>
    </row>
    <row r="216" spans="1:6" ht="75">
      <c r="A216" s="10" t="s">
        <v>147</v>
      </c>
      <c r="B216" s="10" t="s">
        <v>5</v>
      </c>
      <c r="C216" s="11" t="s">
        <v>152</v>
      </c>
      <c r="D216" s="12">
        <v>46090.833333333299</v>
      </c>
      <c r="E216" s="12">
        <v>46091.25</v>
      </c>
      <c r="F216" s="11" t="s">
        <v>683</v>
      </c>
    </row>
    <row r="217" spans="1:6" ht="75">
      <c r="A217" s="10" t="s">
        <v>147</v>
      </c>
      <c r="B217" s="10" t="s">
        <v>4</v>
      </c>
      <c r="C217" s="11" t="s">
        <v>689</v>
      </c>
      <c r="D217" s="12">
        <v>46090.895833333299</v>
      </c>
      <c r="E217" s="12">
        <v>46091.25</v>
      </c>
      <c r="F217" s="11" t="s">
        <v>690</v>
      </c>
    </row>
    <row r="218" spans="1:6" ht="75">
      <c r="A218" s="10" t="s">
        <v>147</v>
      </c>
      <c r="B218" s="10" t="s">
        <v>4</v>
      </c>
      <c r="C218" s="11" t="s">
        <v>217</v>
      </c>
      <c r="D218" s="12">
        <v>46090.875</v>
      </c>
      <c r="E218" s="12">
        <v>46091.208333333299</v>
      </c>
      <c r="F218" s="11" t="s">
        <v>218</v>
      </c>
    </row>
    <row r="219" spans="1:6" ht="75">
      <c r="A219" s="10" t="s">
        <v>147</v>
      </c>
      <c r="B219" s="10" t="s">
        <v>5</v>
      </c>
      <c r="C219" s="11" t="s">
        <v>219</v>
      </c>
      <c r="D219" s="12">
        <v>46090.875</v>
      </c>
      <c r="E219" s="12">
        <v>46091.208333333299</v>
      </c>
      <c r="F219" s="11" t="s">
        <v>218</v>
      </c>
    </row>
    <row r="220" spans="1:6" ht="60">
      <c r="A220" s="10" t="s">
        <v>147</v>
      </c>
      <c r="B220" s="10" t="s">
        <v>4</v>
      </c>
      <c r="C220" s="11" t="s">
        <v>722</v>
      </c>
      <c r="D220" s="12">
        <v>46090.875</v>
      </c>
      <c r="E220" s="12">
        <v>46091.25</v>
      </c>
      <c r="F220" s="11" t="s">
        <v>248</v>
      </c>
    </row>
    <row r="221" spans="1:6" ht="60">
      <c r="A221" s="10" t="s">
        <v>147</v>
      </c>
      <c r="B221" s="10" t="s">
        <v>4</v>
      </c>
      <c r="C221" s="11" t="s">
        <v>249</v>
      </c>
      <c r="D221" s="12">
        <v>46090.875</v>
      </c>
      <c r="E221" s="12">
        <v>46091.25</v>
      </c>
      <c r="F221" s="11" t="s">
        <v>248</v>
      </c>
    </row>
    <row r="222" spans="1:6" ht="75">
      <c r="A222" s="10" t="s">
        <v>231</v>
      </c>
      <c r="B222" s="10" t="s">
        <v>5</v>
      </c>
      <c r="C222" s="11" t="s">
        <v>704</v>
      </c>
      <c r="D222" s="12">
        <v>46090.875</v>
      </c>
      <c r="E222" s="12">
        <v>46091.208333333299</v>
      </c>
      <c r="F222" s="11" t="s">
        <v>589</v>
      </c>
    </row>
    <row r="223" spans="1:6" ht="60">
      <c r="A223" s="10" t="s">
        <v>231</v>
      </c>
      <c r="B223" s="10" t="s">
        <v>5</v>
      </c>
      <c r="C223" s="11" t="s">
        <v>705</v>
      </c>
      <c r="D223" s="12">
        <v>46090.875</v>
      </c>
      <c r="E223" s="12">
        <v>46091.208333333299</v>
      </c>
      <c r="F223" s="11" t="s">
        <v>589</v>
      </c>
    </row>
    <row r="224" spans="1:6" ht="75">
      <c r="A224" s="10" t="s">
        <v>231</v>
      </c>
      <c r="B224" s="10" t="s">
        <v>5</v>
      </c>
      <c r="C224" s="11" t="s">
        <v>706</v>
      </c>
      <c r="D224" s="12">
        <v>46090.875</v>
      </c>
      <c r="E224" s="12">
        <v>46091.208333333299</v>
      </c>
      <c r="F224" s="11" t="s">
        <v>589</v>
      </c>
    </row>
    <row r="225" spans="1:6" ht="75">
      <c r="A225" s="10" t="s">
        <v>231</v>
      </c>
      <c r="B225" s="10" t="s">
        <v>6</v>
      </c>
      <c r="C225" s="11" t="s">
        <v>707</v>
      </c>
      <c r="D225" s="12">
        <v>46090.875</v>
      </c>
      <c r="E225" s="12">
        <v>46091</v>
      </c>
      <c r="F225" s="11" t="s">
        <v>589</v>
      </c>
    </row>
    <row r="226" spans="1:6" ht="60">
      <c r="A226" s="10" t="s">
        <v>231</v>
      </c>
      <c r="B226" s="10" t="s">
        <v>5</v>
      </c>
      <c r="C226" s="11" t="s">
        <v>719</v>
      </c>
      <c r="D226" s="12">
        <v>46090.875</v>
      </c>
      <c r="E226" s="12">
        <v>46091.25</v>
      </c>
      <c r="F226" s="11" t="s">
        <v>720</v>
      </c>
    </row>
    <row r="227" spans="1:6" ht="45">
      <c r="A227" s="10" t="s">
        <v>231</v>
      </c>
      <c r="B227" s="10" t="s">
        <v>5</v>
      </c>
      <c r="C227" s="11" t="s">
        <v>721</v>
      </c>
      <c r="D227" s="12">
        <v>46090.875</v>
      </c>
      <c r="E227" s="12">
        <v>46091.25</v>
      </c>
      <c r="F227" s="11" t="s">
        <v>720</v>
      </c>
    </row>
    <row r="228" spans="1:6" ht="45">
      <c r="A228" s="10" t="s">
        <v>841</v>
      </c>
      <c r="B228" s="10" t="s">
        <v>6</v>
      </c>
      <c r="C228" s="11" t="s">
        <v>842</v>
      </c>
      <c r="D228" s="12">
        <v>46090.875</v>
      </c>
      <c r="E228" s="12">
        <v>46091.25</v>
      </c>
      <c r="F228" s="11" t="s">
        <v>843</v>
      </c>
    </row>
  </sheetData>
  <autoFilter ref="A2:F44" xr:uid="{EAF5096B-2F41-4EFE-9DE9-A204CAB2E3DA}">
    <sortState xmlns:xlrd2="http://schemas.microsoft.com/office/spreadsheetml/2017/richdata2" ref="A3:F228">
      <sortCondition ref="A2:A44"/>
    </sortState>
  </autoFilter>
  <mergeCells count="1">
    <mergeCell ref="A1:F1"/>
  </mergeCells>
  <conditionalFormatting sqref="A3:F228">
    <cfRule type="expression" dxfId="3"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54193-465E-4CDA-A774-7E91121BD6B3}">
  <sheetPr>
    <tabColor theme="9"/>
  </sheetPr>
  <dimension ref="A1:K217"/>
  <sheetViews>
    <sheetView zoomScaleNormal="100" workbookViewId="0">
      <pane ySplit="1" topLeftCell="A2" activePane="bottomLeft" state="frozenSplit"/>
      <selection sqref="A1:F1"/>
      <selection pane="bottomLeft" activeCell="A3" sqref="A3"/>
    </sheetView>
  </sheetViews>
  <sheetFormatPr defaultColWidth="0" defaultRowHeight="15"/>
  <cols>
    <col min="1" max="2" width="13.26953125" style="4" customWidth="1"/>
    <col min="3" max="3" width="62.54296875" style="4" customWidth="1"/>
    <col min="4" max="4" width="16.453125" style="4" customWidth="1"/>
    <col min="5" max="5" width="16" style="9" customWidth="1"/>
    <col min="6" max="6" width="47" style="9" customWidth="1"/>
    <col min="7" max="11" width="0" hidden="1" customWidth="1"/>
    <col min="12" max="16384" width="8.7265625" hidden="1"/>
  </cols>
  <sheetData>
    <row r="1" spans="1:6" ht="33">
      <c r="A1" s="25" t="str">
        <f>"Daily closure report: "&amp;'Front page'!A8</f>
        <v>Daily closure report: Tuesday, 10 March</v>
      </c>
      <c r="B1" s="25"/>
      <c r="C1" s="25"/>
      <c r="D1" s="25"/>
      <c r="E1" s="25"/>
      <c r="F1" s="25"/>
    </row>
    <row r="2" spans="1:6" s="3" customFormat="1" ht="27.6">
      <c r="A2" s="8" t="s">
        <v>9</v>
      </c>
      <c r="B2" s="8" t="s">
        <v>1</v>
      </c>
      <c r="C2" s="8" t="s">
        <v>0</v>
      </c>
      <c r="D2" s="7" t="s">
        <v>11</v>
      </c>
      <c r="E2" s="7" t="s">
        <v>12</v>
      </c>
      <c r="F2" s="8" t="s">
        <v>10</v>
      </c>
    </row>
    <row r="3" spans="1:6" s="3" customFormat="1" ht="60">
      <c r="A3" s="10" t="s">
        <v>53</v>
      </c>
      <c r="B3" s="10" t="s">
        <v>20</v>
      </c>
      <c r="C3" s="11" t="s">
        <v>54</v>
      </c>
      <c r="D3" s="12">
        <v>45847.208333333299</v>
      </c>
      <c r="E3" s="12">
        <v>46507.999305555597</v>
      </c>
      <c r="F3" s="11" t="s">
        <v>55</v>
      </c>
    </row>
    <row r="4" spans="1:6" s="3" customFormat="1" ht="60">
      <c r="A4" s="10" t="s">
        <v>53</v>
      </c>
      <c r="B4" s="10" t="s">
        <v>6</v>
      </c>
      <c r="C4" s="11" t="s">
        <v>68</v>
      </c>
      <c r="D4" s="12">
        <v>46091.875</v>
      </c>
      <c r="E4" s="12">
        <v>46092.208333333299</v>
      </c>
      <c r="F4" s="11" t="s">
        <v>69</v>
      </c>
    </row>
    <row r="5" spans="1:6" s="3" customFormat="1" ht="60">
      <c r="A5" s="10" t="s">
        <v>53</v>
      </c>
      <c r="B5" s="10" t="s">
        <v>2</v>
      </c>
      <c r="C5" s="11" t="s">
        <v>643</v>
      </c>
      <c r="D5" s="12">
        <v>46091.875</v>
      </c>
      <c r="E5" s="12">
        <v>46092.208333333299</v>
      </c>
      <c r="F5" s="11" t="s">
        <v>644</v>
      </c>
    </row>
    <row r="6" spans="1:6" s="3" customFormat="1" ht="60">
      <c r="A6" s="10" t="s">
        <v>53</v>
      </c>
      <c r="B6" s="10" t="s">
        <v>6</v>
      </c>
      <c r="C6" s="11" t="s">
        <v>184</v>
      </c>
      <c r="D6" s="12">
        <v>46027.333333333299</v>
      </c>
      <c r="E6" s="12">
        <v>46129.75</v>
      </c>
      <c r="F6" s="11" t="s">
        <v>185</v>
      </c>
    </row>
    <row r="7" spans="1:6" s="3" customFormat="1" ht="60">
      <c r="A7" s="10" t="s">
        <v>53</v>
      </c>
      <c r="B7" s="10" t="s">
        <v>2</v>
      </c>
      <c r="C7" s="11" t="s">
        <v>694</v>
      </c>
      <c r="D7" s="12">
        <v>46091.833333333299</v>
      </c>
      <c r="E7" s="12">
        <v>46092.25</v>
      </c>
      <c r="F7" s="11" t="s">
        <v>695</v>
      </c>
    </row>
    <row r="8" spans="1:6" s="3" customFormat="1" ht="60">
      <c r="A8" s="10" t="s">
        <v>53</v>
      </c>
      <c r="B8" s="10" t="s">
        <v>2</v>
      </c>
      <c r="C8" s="11" t="s">
        <v>696</v>
      </c>
      <c r="D8" s="12">
        <v>46091.833333333299</v>
      </c>
      <c r="E8" s="12">
        <v>46092.25</v>
      </c>
      <c r="F8" s="11" t="s">
        <v>695</v>
      </c>
    </row>
    <row r="9" spans="1:6" s="3" customFormat="1" ht="45">
      <c r="A9" s="10" t="s">
        <v>72</v>
      </c>
      <c r="B9" s="10" t="s">
        <v>2</v>
      </c>
      <c r="C9" s="11" t="s">
        <v>645</v>
      </c>
      <c r="D9" s="12">
        <v>46091.875</v>
      </c>
      <c r="E9" s="12">
        <v>46092.208333333299</v>
      </c>
      <c r="F9" s="11" t="s">
        <v>646</v>
      </c>
    </row>
    <row r="10" spans="1:6" s="3" customFormat="1" ht="45">
      <c r="A10" s="10" t="s">
        <v>72</v>
      </c>
      <c r="B10" s="10" t="s">
        <v>2</v>
      </c>
      <c r="C10" s="11" t="s">
        <v>865</v>
      </c>
      <c r="D10" s="12">
        <v>46091.833333333299</v>
      </c>
      <c r="E10" s="12">
        <v>46092.25</v>
      </c>
      <c r="F10" s="11" t="s">
        <v>866</v>
      </c>
    </row>
    <row r="11" spans="1:6" s="3" customFormat="1" ht="60">
      <c r="A11" s="10" t="s">
        <v>72</v>
      </c>
      <c r="B11" s="10" t="s">
        <v>6</v>
      </c>
      <c r="C11" s="11" t="s">
        <v>186</v>
      </c>
      <c r="D11" s="12">
        <v>46091.833333333299</v>
      </c>
      <c r="E11" s="12">
        <v>46092.25</v>
      </c>
      <c r="F11" s="11" t="s">
        <v>187</v>
      </c>
    </row>
    <row r="12" spans="1:6" s="3" customFormat="1" ht="60">
      <c r="A12" s="10" t="s">
        <v>72</v>
      </c>
      <c r="B12" s="10" t="s">
        <v>6</v>
      </c>
      <c r="C12" s="11" t="s">
        <v>188</v>
      </c>
      <c r="D12" s="12">
        <v>46091.833333333299</v>
      </c>
      <c r="E12" s="12">
        <v>46092.25</v>
      </c>
      <c r="F12" s="11" t="s">
        <v>187</v>
      </c>
    </row>
    <row r="13" spans="1:6" s="3" customFormat="1" ht="75">
      <c r="A13" s="10" t="s">
        <v>72</v>
      </c>
      <c r="B13" s="10" t="s">
        <v>6</v>
      </c>
      <c r="C13" s="11" t="s">
        <v>189</v>
      </c>
      <c r="D13" s="12">
        <v>46091.833333333299</v>
      </c>
      <c r="E13" s="12">
        <v>46092.25</v>
      </c>
      <c r="F13" s="11" t="s">
        <v>187</v>
      </c>
    </row>
    <row r="14" spans="1:6" s="3" customFormat="1" ht="60">
      <c r="A14" s="10" t="s">
        <v>359</v>
      </c>
      <c r="B14" s="10" t="s">
        <v>6</v>
      </c>
      <c r="C14" s="11" t="s">
        <v>787</v>
      </c>
      <c r="D14" s="12">
        <v>46091.916666666701</v>
      </c>
      <c r="E14" s="12">
        <v>46092.229166666701</v>
      </c>
      <c r="F14" s="11" t="s">
        <v>788</v>
      </c>
    </row>
    <row r="15" spans="1:6" s="3" customFormat="1" ht="60">
      <c r="A15" s="10" t="s">
        <v>29</v>
      </c>
      <c r="B15" s="10" t="s">
        <v>6</v>
      </c>
      <c r="C15" s="11" t="s">
        <v>30</v>
      </c>
      <c r="D15" s="12">
        <v>46091.833333333299</v>
      </c>
      <c r="E15" s="12">
        <v>46092.25</v>
      </c>
      <c r="F15" s="11" t="s">
        <v>31</v>
      </c>
    </row>
    <row r="16" spans="1:6" s="3" customFormat="1" ht="45">
      <c r="A16" s="10" t="s">
        <v>26</v>
      </c>
      <c r="B16" s="10" t="s">
        <v>6</v>
      </c>
      <c r="C16" s="11" t="s">
        <v>27</v>
      </c>
      <c r="D16" s="12">
        <v>46091.875</v>
      </c>
      <c r="E16" s="12">
        <v>46092.208333333299</v>
      </c>
      <c r="F16" s="11" t="s">
        <v>28</v>
      </c>
    </row>
    <row r="17" spans="1:6" s="3" customFormat="1" ht="45">
      <c r="A17" s="10" t="s">
        <v>26</v>
      </c>
      <c r="B17" s="10" t="s">
        <v>6</v>
      </c>
      <c r="C17" s="11" t="s">
        <v>49</v>
      </c>
      <c r="D17" s="12">
        <v>46091.875</v>
      </c>
      <c r="E17" s="12">
        <v>46092.208333333299</v>
      </c>
      <c r="F17" s="11" t="s">
        <v>50</v>
      </c>
    </row>
    <row r="18" spans="1:6" s="3" customFormat="1" ht="45">
      <c r="A18" s="10" t="s">
        <v>26</v>
      </c>
      <c r="B18" s="10" t="s">
        <v>6</v>
      </c>
      <c r="C18" s="11" t="s">
        <v>51</v>
      </c>
      <c r="D18" s="12">
        <v>46091.875</v>
      </c>
      <c r="E18" s="12">
        <v>46092.208333333299</v>
      </c>
      <c r="F18" s="11" t="s">
        <v>52</v>
      </c>
    </row>
    <row r="19" spans="1:6" s="3" customFormat="1" ht="60">
      <c r="A19" s="10" t="s">
        <v>23</v>
      </c>
      <c r="B19" s="10" t="s">
        <v>5</v>
      </c>
      <c r="C19" s="11" t="s">
        <v>24</v>
      </c>
      <c r="D19" s="12">
        <v>46091.833333333299</v>
      </c>
      <c r="E19" s="12">
        <v>46092.25</v>
      </c>
      <c r="F19" s="11" t="s">
        <v>25</v>
      </c>
    </row>
    <row r="20" spans="1:6" s="3" customFormat="1" ht="90">
      <c r="A20" s="10" t="s">
        <v>23</v>
      </c>
      <c r="B20" s="10" t="s">
        <v>5</v>
      </c>
      <c r="C20" s="11" t="s">
        <v>860</v>
      </c>
      <c r="D20" s="12">
        <v>46091.833333333299</v>
      </c>
      <c r="E20" s="12">
        <v>46092.25</v>
      </c>
      <c r="F20" s="11" t="s">
        <v>861</v>
      </c>
    </row>
    <row r="21" spans="1:6" s="3" customFormat="1" ht="90">
      <c r="A21" s="10" t="s">
        <v>23</v>
      </c>
      <c r="B21" s="10" t="s">
        <v>5</v>
      </c>
      <c r="C21" s="11" t="s">
        <v>862</v>
      </c>
      <c r="D21" s="12">
        <v>46091.833333333299</v>
      </c>
      <c r="E21" s="12">
        <v>46092.25</v>
      </c>
      <c r="F21" s="11" t="s">
        <v>863</v>
      </c>
    </row>
    <row r="22" spans="1:6" s="3" customFormat="1" ht="90">
      <c r="A22" s="10" t="s">
        <v>23</v>
      </c>
      <c r="B22" s="10" t="s">
        <v>5</v>
      </c>
      <c r="C22" s="11" t="s">
        <v>864</v>
      </c>
      <c r="D22" s="12">
        <v>46091.833333333299</v>
      </c>
      <c r="E22" s="12">
        <v>46092.25</v>
      </c>
      <c r="F22" s="11" t="s">
        <v>863</v>
      </c>
    </row>
    <row r="23" spans="1:6" s="3" customFormat="1" ht="90">
      <c r="A23" s="10" t="s">
        <v>23</v>
      </c>
      <c r="B23" s="10" t="s">
        <v>5</v>
      </c>
      <c r="C23" s="11" t="s">
        <v>102</v>
      </c>
      <c r="D23" s="12">
        <v>46041.229166666701</v>
      </c>
      <c r="E23" s="12">
        <v>46111.229166666701</v>
      </c>
      <c r="F23" s="11" t="s">
        <v>103</v>
      </c>
    </row>
    <row r="24" spans="1:6" s="3" customFormat="1" ht="60">
      <c r="A24" s="10" t="s">
        <v>23</v>
      </c>
      <c r="B24" s="10" t="s">
        <v>4</v>
      </c>
      <c r="C24" s="11" t="s">
        <v>104</v>
      </c>
      <c r="D24" s="12">
        <v>46091.833333333299</v>
      </c>
      <c r="E24" s="12">
        <v>46092.25</v>
      </c>
      <c r="F24" s="11" t="s">
        <v>105</v>
      </c>
    </row>
    <row r="25" spans="1:6" s="3" customFormat="1" ht="75">
      <c r="A25" s="10" t="s">
        <v>23</v>
      </c>
      <c r="B25" s="10" t="s">
        <v>4</v>
      </c>
      <c r="C25" s="11" t="s">
        <v>106</v>
      </c>
      <c r="D25" s="12">
        <v>46091.833333333299</v>
      </c>
      <c r="E25" s="12">
        <v>46092.25</v>
      </c>
      <c r="F25" s="11" t="s">
        <v>105</v>
      </c>
    </row>
    <row r="26" spans="1:6" s="3" customFormat="1" ht="60">
      <c r="A26" s="10" t="s">
        <v>23</v>
      </c>
      <c r="B26" s="10" t="s">
        <v>4</v>
      </c>
      <c r="C26" s="11" t="s">
        <v>107</v>
      </c>
      <c r="D26" s="12">
        <v>46091.833333333299</v>
      </c>
      <c r="E26" s="12">
        <v>46092.25</v>
      </c>
      <c r="F26" s="11" t="s">
        <v>105</v>
      </c>
    </row>
    <row r="27" spans="1:6" s="3" customFormat="1" ht="30">
      <c r="A27" s="10" t="s">
        <v>134</v>
      </c>
      <c r="B27" s="10" t="s">
        <v>5</v>
      </c>
      <c r="C27" s="11" t="s">
        <v>682</v>
      </c>
      <c r="D27" s="12">
        <v>46091.833333333299</v>
      </c>
      <c r="E27" s="12">
        <v>46092.25</v>
      </c>
      <c r="F27" s="11" t="s">
        <v>133</v>
      </c>
    </row>
    <row r="28" spans="1:6" s="3" customFormat="1" ht="75">
      <c r="A28" s="10" t="s">
        <v>131</v>
      </c>
      <c r="B28" s="10" t="s">
        <v>5</v>
      </c>
      <c r="C28" s="11" t="s">
        <v>680</v>
      </c>
      <c r="D28" s="12">
        <v>46091.833333333299</v>
      </c>
      <c r="E28" s="12">
        <v>46092.25</v>
      </c>
      <c r="F28" s="11" t="s">
        <v>133</v>
      </c>
    </row>
    <row r="29" spans="1:6" s="3" customFormat="1" ht="75">
      <c r="A29" s="10" t="s">
        <v>131</v>
      </c>
      <c r="B29" s="10" t="s">
        <v>5</v>
      </c>
      <c r="C29" s="11" t="s">
        <v>681</v>
      </c>
      <c r="D29" s="12">
        <v>46091.833333333299</v>
      </c>
      <c r="E29" s="12">
        <v>46092.25</v>
      </c>
      <c r="F29" s="11" t="s">
        <v>133</v>
      </c>
    </row>
    <row r="30" spans="1:6" s="3" customFormat="1" ht="60">
      <c r="A30" s="10" t="s">
        <v>194</v>
      </c>
      <c r="B30" s="10" t="s">
        <v>20</v>
      </c>
      <c r="C30" s="11" t="s">
        <v>195</v>
      </c>
      <c r="D30" s="12">
        <v>46091.833333333299</v>
      </c>
      <c r="E30" s="12">
        <v>46092.25</v>
      </c>
      <c r="F30" s="11" t="s">
        <v>196</v>
      </c>
    </row>
    <row r="31" spans="1:6" s="3" customFormat="1" ht="60">
      <c r="A31" s="10" t="s">
        <v>194</v>
      </c>
      <c r="B31" s="10" t="s">
        <v>6</v>
      </c>
      <c r="C31" s="11" t="s">
        <v>200</v>
      </c>
      <c r="D31" s="12">
        <v>46091.833333333299</v>
      </c>
      <c r="E31" s="12">
        <v>46092.25</v>
      </c>
      <c r="F31" s="11" t="s">
        <v>198</v>
      </c>
    </row>
    <row r="32" spans="1:6" s="3" customFormat="1" ht="75">
      <c r="A32" s="10" t="s">
        <v>194</v>
      </c>
      <c r="B32" s="10" t="s">
        <v>6</v>
      </c>
      <c r="C32" s="11" t="s">
        <v>697</v>
      </c>
      <c r="D32" s="12">
        <v>46091.833333333299</v>
      </c>
      <c r="E32" s="12">
        <v>46092.25</v>
      </c>
      <c r="F32" s="11" t="s">
        <v>698</v>
      </c>
    </row>
    <row r="33" spans="1:6" s="3" customFormat="1" ht="75">
      <c r="A33" s="10" t="s">
        <v>194</v>
      </c>
      <c r="B33" s="10" t="s">
        <v>2</v>
      </c>
      <c r="C33" s="11" t="s">
        <v>699</v>
      </c>
      <c r="D33" s="12">
        <v>46091.833333333299</v>
      </c>
      <c r="E33" s="12">
        <v>46092.25</v>
      </c>
      <c r="F33" s="11" t="s">
        <v>698</v>
      </c>
    </row>
    <row r="34" spans="1:6" s="3" customFormat="1" ht="60">
      <c r="A34" s="10" t="s">
        <v>770</v>
      </c>
      <c r="B34" s="10" t="s">
        <v>4</v>
      </c>
      <c r="C34" s="11" t="s">
        <v>929</v>
      </c>
      <c r="D34" s="12">
        <v>46091.875</v>
      </c>
      <c r="E34" s="12">
        <v>46092.25</v>
      </c>
      <c r="F34" s="11" t="s">
        <v>930</v>
      </c>
    </row>
    <row r="35" spans="1:6" s="3" customFormat="1" ht="75">
      <c r="A35" s="10" t="s">
        <v>770</v>
      </c>
      <c r="B35" s="10" t="s">
        <v>4</v>
      </c>
      <c r="C35" s="11" t="s">
        <v>771</v>
      </c>
      <c r="D35" s="12">
        <v>46091.916666666701</v>
      </c>
      <c r="E35" s="12">
        <v>46092.229166666701</v>
      </c>
      <c r="F35" s="11" t="s">
        <v>772</v>
      </c>
    </row>
    <row r="36" spans="1:6" s="3" customFormat="1" ht="75">
      <c r="A36" s="10" t="s">
        <v>311</v>
      </c>
      <c r="B36" s="10" t="s">
        <v>6</v>
      </c>
      <c r="C36" s="11" t="s">
        <v>312</v>
      </c>
      <c r="D36" s="12">
        <v>45974.916666666701</v>
      </c>
      <c r="E36" s="12">
        <v>46173.25</v>
      </c>
      <c r="F36" s="11" t="s">
        <v>313</v>
      </c>
    </row>
    <row r="37" spans="1:6" s="3" customFormat="1" ht="60">
      <c r="A37" s="10" t="s">
        <v>311</v>
      </c>
      <c r="B37" s="10" t="s">
        <v>6</v>
      </c>
      <c r="C37" s="11" t="s">
        <v>926</v>
      </c>
      <c r="D37" s="12">
        <v>46091.875</v>
      </c>
      <c r="E37" s="12">
        <v>46092.25</v>
      </c>
      <c r="F37" s="11" t="s">
        <v>927</v>
      </c>
    </row>
    <row r="38" spans="1:6" s="3" customFormat="1" ht="90">
      <c r="A38" s="10" t="s">
        <v>311</v>
      </c>
      <c r="B38" s="10" t="s">
        <v>2</v>
      </c>
      <c r="C38" s="11" t="s">
        <v>928</v>
      </c>
      <c r="D38" s="12">
        <v>46091.875</v>
      </c>
      <c r="E38" s="12">
        <v>46092.25</v>
      </c>
      <c r="F38" s="11" t="s">
        <v>927</v>
      </c>
    </row>
    <row r="39" spans="1:6" s="3" customFormat="1" ht="90">
      <c r="A39" s="10" t="s">
        <v>308</v>
      </c>
      <c r="B39" s="10" t="s">
        <v>2</v>
      </c>
      <c r="C39" s="11" t="s">
        <v>309</v>
      </c>
      <c r="D39" s="12">
        <v>46091.833333333299</v>
      </c>
      <c r="E39" s="12">
        <v>46092.25</v>
      </c>
      <c r="F39" s="11" t="s">
        <v>310</v>
      </c>
    </row>
    <row r="40" spans="1:6" s="3" customFormat="1" ht="90">
      <c r="A40" s="10" t="s">
        <v>322</v>
      </c>
      <c r="B40" s="10" t="s">
        <v>6</v>
      </c>
      <c r="C40" s="11" t="s">
        <v>617</v>
      </c>
      <c r="D40" s="12">
        <v>46090.25</v>
      </c>
      <c r="E40" s="12">
        <v>46131.833333333299</v>
      </c>
      <c r="F40" s="11" t="s">
        <v>618</v>
      </c>
    </row>
    <row r="41" spans="1:6" s="3" customFormat="1" ht="90">
      <c r="A41" s="10" t="s">
        <v>750</v>
      </c>
      <c r="B41" s="10" t="s">
        <v>20</v>
      </c>
      <c r="C41" s="11" t="s">
        <v>751</v>
      </c>
      <c r="D41" s="12">
        <v>46091.833333333299</v>
      </c>
      <c r="E41" s="12">
        <v>46092.25</v>
      </c>
      <c r="F41" s="11" t="s">
        <v>752</v>
      </c>
    </row>
    <row r="42" spans="1:6" s="3" customFormat="1" ht="90">
      <c r="A42" s="10" t="s">
        <v>317</v>
      </c>
      <c r="B42" s="10" t="s">
        <v>4</v>
      </c>
      <c r="C42" s="11" t="s">
        <v>921</v>
      </c>
      <c r="D42" s="12">
        <v>46091.875</v>
      </c>
      <c r="E42" s="12">
        <v>46092.25</v>
      </c>
      <c r="F42" s="11" t="s">
        <v>922</v>
      </c>
    </row>
    <row r="43" spans="1:6" s="3" customFormat="1" ht="105">
      <c r="A43" s="10" t="s">
        <v>317</v>
      </c>
      <c r="B43" s="10" t="s">
        <v>5</v>
      </c>
      <c r="C43" s="11" t="s">
        <v>923</v>
      </c>
      <c r="D43" s="12">
        <v>46091.833333333299</v>
      </c>
      <c r="E43" s="12">
        <v>46092.25</v>
      </c>
      <c r="F43" s="11" t="s">
        <v>756</v>
      </c>
    </row>
    <row r="44" spans="1:6" ht="75">
      <c r="A44" s="10" t="s">
        <v>317</v>
      </c>
      <c r="B44" s="10" t="s">
        <v>20</v>
      </c>
      <c r="C44" s="11" t="s">
        <v>762</v>
      </c>
      <c r="D44" s="12">
        <v>46091.833333333299</v>
      </c>
      <c r="E44" s="12">
        <v>46092.25</v>
      </c>
      <c r="F44" s="11" t="s">
        <v>763</v>
      </c>
    </row>
    <row r="45" spans="1:6" ht="75">
      <c r="A45" s="10" t="s">
        <v>317</v>
      </c>
      <c r="B45" s="10" t="s">
        <v>20</v>
      </c>
      <c r="C45" s="11" t="s">
        <v>320</v>
      </c>
      <c r="D45" s="12">
        <v>46091.833333333299</v>
      </c>
      <c r="E45" s="12">
        <v>46092.25</v>
      </c>
      <c r="F45" s="11" t="s">
        <v>321</v>
      </c>
    </row>
    <row r="46" spans="1:6" ht="75">
      <c r="A46" s="10" t="s">
        <v>332</v>
      </c>
      <c r="B46" s="10" t="s">
        <v>2</v>
      </c>
      <c r="C46" s="11" t="s">
        <v>335</v>
      </c>
      <c r="D46" s="12">
        <v>46091.875</v>
      </c>
      <c r="E46" s="12">
        <v>46092.229166666701</v>
      </c>
      <c r="F46" s="11" t="s">
        <v>336</v>
      </c>
    </row>
    <row r="47" spans="1:6" ht="90">
      <c r="A47" s="10" t="s">
        <v>332</v>
      </c>
      <c r="B47" s="10" t="s">
        <v>2</v>
      </c>
      <c r="C47" s="11" t="s">
        <v>337</v>
      </c>
      <c r="D47" s="12">
        <v>46091.875</v>
      </c>
      <c r="E47" s="12">
        <v>46092.229166666701</v>
      </c>
      <c r="F47" s="11" t="s">
        <v>336</v>
      </c>
    </row>
    <row r="48" spans="1:6" ht="75">
      <c r="A48" s="10" t="s">
        <v>276</v>
      </c>
      <c r="B48" s="10" t="s">
        <v>2</v>
      </c>
      <c r="C48" s="11" t="s">
        <v>908</v>
      </c>
      <c r="D48" s="12">
        <v>46091.875</v>
      </c>
      <c r="E48" s="12">
        <v>46092.25</v>
      </c>
      <c r="F48" s="11" t="s">
        <v>909</v>
      </c>
    </row>
    <row r="49" spans="1:6" ht="75">
      <c r="A49" s="10" t="s">
        <v>276</v>
      </c>
      <c r="B49" s="10" t="s">
        <v>6</v>
      </c>
      <c r="C49" s="11" t="s">
        <v>911</v>
      </c>
      <c r="D49" s="12">
        <v>46091.875</v>
      </c>
      <c r="E49" s="12">
        <v>46092.25</v>
      </c>
      <c r="F49" s="11" t="s">
        <v>912</v>
      </c>
    </row>
    <row r="50" spans="1:6" ht="75">
      <c r="A50" s="10" t="s">
        <v>276</v>
      </c>
      <c r="B50" s="10" t="s">
        <v>2</v>
      </c>
      <c r="C50" s="11" t="s">
        <v>913</v>
      </c>
      <c r="D50" s="12">
        <v>46091.9375</v>
      </c>
      <c r="E50" s="12">
        <v>46092.25</v>
      </c>
      <c r="F50" s="11" t="s">
        <v>914</v>
      </c>
    </row>
    <row r="51" spans="1:6" ht="75">
      <c r="A51" s="10" t="s">
        <v>276</v>
      </c>
      <c r="B51" s="10" t="s">
        <v>6</v>
      </c>
      <c r="C51" s="11" t="s">
        <v>789</v>
      </c>
      <c r="D51" s="12">
        <v>46091.916666666701</v>
      </c>
      <c r="E51" s="12">
        <v>46092.229166666701</v>
      </c>
      <c r="F51" s="11" t="s">
        <v>790</v>
      </c>
    </row>
    <row r="52" spans="1:6" ht="75">
      <c r="A52" s="10" t="s">
        <v>276</v>
      </c>
      <c r="B52" s="10" t="s">
        <v>2</v>
      </c>
      <c r="C52" s="11" t="s">
        <v>791</v>
      </c>
      <c r="D52" s="12">
        <v>46091.916666666701</v>
      </c>
      <c r="E52" s="12">
        <v>46092.229166666701</v>
      </c>
      <c r="F52" s="11" t="s">
        <v>792</v>
      </c>
    </row>
    <row r="53" spans="1:6" ht="75">
      <c r="A53" s="10" t="s">
        <v>287</v>
      </c>
      <c r="B53" s="10" t="s">
        <v>6</v>
      </c>
      <c r="C53" s="11" t="s">
        <v>288</v>
      </c>
      <c r="D53" s="12">
        <v>46091.875</v>
      </c>
      <c r="E53" s="12">
        <v>46092.25</v>
      </c>
      <c r="F53" s="11" t="s">
        <v>289</v>
      </c>
    </row>
    <row r="54" spans="1:6" ht="75">
      <c r="A54" s="10" t="s">
        <v>349</v>
      </c>
      <c r="B54" s="10" t="s">
        <v>5</v>
      </c>
      <c r="C54" s="11" t="s">
        <v>777</v>
      </c>
      <c r="D54" s="12">
        <v>46091.916666666701</v>
      </c>
      <c r="E54" s="12">
        <v>46092.229166666701</v>
      </c>
      <c r="F54" s="11" t="s">
        <v>778</v>
      </c>
    </row>
    <row r="55" spans="1:6" ht="90">
      <c r="A55" s="10" t="s">
        <v>349</v>
      </c>
      <c r="B55" s="10" t="s">
        <v>4</v>
      </c>
      <c r="C55" s="11" t="s">
        <v>779</v>
      </c>
      <c r="D55" s="12">
        <v>46091.916666666701</v>
      </c>
      <c r="E55" s="12">
        <v>46092.229166666701</v>
      </c>
      <c r="F55" s="11" t="s">
        <v>778</v>
      </c>
    </row>
    <row r="56" spans="1:6" ht="90">
      <c r="A56" s="10" t="s">
        <v>349</v>
      </c>
      <c r="B56" s="10" t="s">
        <v>4</v>
      </c>
      <c r="C56" s="11" t="s">
        <v>780</v>
      </c>
      <c r="D56" s="12">
        <v>46091.916666666701</v>
      </c>
      <c r="E56" s="12">
        <v>46092.229166666701</v>
      </c>
      <c r="F56" s="11" t="s">
        <v>778</v>
      </c>
    </row>
    <row r="57" spans="1:6" ht="90">
      <c r="A57" s="10" t="s">
        <v>349</v>
      </c>
      <c r="B57" s="10" t="s">
        <v>20</v>
      </c>
      <c r="C57" s="11" t="s">
        <v>374</v>
      </c>
      <c r="D57" s="12">
        <v>46091.833333333299</v>
      </c>
      <c r="E57" s="12">
        <v>46092.25</v>
      </c>
      <c r="F57" s="11" t="s">
        <v>799</v>
      </c>
    </row>
    <row r="58" spans="1:6" ht="90">
      <c r="A58" s="10" t="s">
        <v>349</v>
      </c>
      <c r="B58" s="10" t="s">
        <v>20</v>
      </c>
      <c r="C58" s="11" t="s">
        <v>809</v>
      </c>
      <c r="D58" s="12">
        <v>46091.833333333299</v>
      </c>
      <c r="E58" s="12">
        <v>46092.25</v>
      </c>
      <c r="F58" s="11" t="s">
        <v>810</v>
      </c>
    </row>
    <row r="59" spans="1:6" ht="90">
      <c r="A59" s="10" t="s">
        <v>378</v>
      </c>
      <c r="B59" s="10" t="s">
        <v>4</v>
      </c>
      <c r="C59" s="11" t="s">
        <v>743</v>
      </c>
      <c r="D59" s="12">
        <v>46091.875</v>
      </c>
      <c r="E59" s="12">
        <v>46092.25</v>
      </c>
      <c r="F59" s="11" t="s">
        <v>744</v>
      </c>
    </row>
    <row r="60" spans="1:6" ht="90">
      <c r="A60" s="10" t="s">
        <v>378</v>
      </c>
      <c r="B60" s="10" t="s">
        <v>20</v>
      </c>
      <c r="C60" s="11" t="s">
        <v>385</v>
      </c>
      <c r="D60" s="12">
        <v>46034.833333333299</v>
      </c>
      <c r="E60" s="12">
        <v>46143.25</v>
      </c>
      <c r="F60" s="11" t="s">
        <v>386</v>
      </c>
    </row>
    <row r="61" spans="1:6" ht="90">
      <c r="A61" s="10" t="s">
        <v>378</v>
      </c>
      <c r="B61" s="10" t="s">
        <v>20</v>
      </c>
      <c r="C61" s="11" t="s">
        <v>803</v>
      </c>
      <c r="D61" s="12">
        <v>46091.833333333299</v>
      </c>
      <c r="E61" s="12">
        <v>46092.25</v>
      </c>
      <c r="F61" s="11" t="s">
        <v>804</v>
      </c>
    </row>
    <row r="62" spans="1:6" ht="90">
      <c r="A62" s="10" t="s">
        <v>378</v>
      </c>
      <c r="B62" s="10" t="s">
        <v>4</v>
      </c>
      <c r="C62" s="11" t="s">
        <v>935</v>
      </c>
      <c r="D62" s="12">
        <v>46091.833333333299</v>
      </c>
      <c r="E62" s="12">
        <v>46092.25</v>
      </c>
      <c r="F62" s="11" t="s">
        <v>936</v>
      </c>
    </row>
    <row r="63" spans="1:6" ht="75">
      <c r="A63" s="10" t="s">
        <v>279</v>
      </c>
      <c r="B63" s="10" t="s">
        <v>2</v>
      </c>
      <c r="C63" s="11" t="s">
        <v>733</v>
      </c>
      <c r="D63" s="12">
        <v>46091.875</v>
      </c>
      <c r="E63" s="12">
        <v>46092.25</v>
      </c>
      <c r="F63" s="11" t="s">
        <v>734</v>
      </c>
    </row>
    <row r="64" spans="1:6" ht="75">
      <c r="A64" s="10" t="s">
        <v>279</v>
      </c>
      <c r="B64" s="10" t="s">
        <v>6</v>
      </c>
      <c r="C64" s="11" t="s">
        <v>735</v>
      </c>
      <c r="D64" s="12">
        <v>46091.875</v>
      </c>
      <c r="E64" s="12">
        <v>46092.25</v>
      </c>
      <c r="F64" s="11" t="s">
        <v>736</v>
      </c>
    </row>
    <row r="65" spans="1:6" ht="75">
      <c r="A65" s="10" t="s">
        <v>279</v>
      </c>
      <c r="B65" s="10" t="s">
        <v>2</v>
      </c>
      <c r="C65" s="11" t="s">
        <v>739</v>
      </c>
      <c r="D65" s="12">
        <v>46091.875</v>
      </c>
      <c r="E65" s="12">
        <v>46092.25</v>
      </c>
      <c r="F65" s="11" t="s">
        <v>740</v>
      </c>
    </row>
    <row r="66" spans="1:6" ht="60">
      <c r="A66" s="10" t="s">
        <v>279</v>
      </c>
      <c r="B66" s="10" t="s">
        <v>6</v>
      </c>
      <c r="C66" s="11" t="s">
        <v>915</v>
      </c>
      <c r="D66" s="12">
        <v>46091.875</v>
      </c>
      <c r="E66" s="12">
        <v>46092.25</v>
      </c>
      <c r="F66" s="11" t="s">
        <v>916</v>
      </c>
    </row>
    <row r="67" spans="1:6" ht="60">
      <c r="A67" s="10" t="s">
        <v>279</v>
      </c>
      <c r="B67" s="10" t="s">
        <v>6</v>
      </c>
      <c r="C67" s="11" t="s">
        <v>917</v>
      </c>
      <c r="D67" s="12">
        <v>46091.875</v>
      </c>
      <c r="E67" s="12">
        <v>46092.25</v>
      </c>
      <c r="F67" s="11" t="s">
        <v>916</v>
      </c>
    </row>
    <row r="68" spans="1:6" ht="60">
      <c r="A68" s="10" t="s">
        <v>279</v>
      </c>
      <c r="B68" s="10" t="s">
        <v>2</v>
      </c>
      <c r="C68" s="11" t="s">
        <v>918</v>
      </c>
      <c r="D68" s="12">
        <v>46091.875</v>
      </c>
      <c r="E68" s="12">
        <v>46092.25</v>
      </c>
      <c r="F68" s="11" t="s">
        <v>919</v>
      </c>
    </row>
    <row r="69" spans="1:6" ht="75">
      <c r="A69" s="10" t="s">
        <v>279</v>
      </c>
      <c r="B69" s="10" t="s">
        <v>2</v>
      </c>
      <c r="C69" s="11" t="s">
        <v>920</v>
      </c>
      <c r="D69" s="12">
        <v>46091.875</v>
      </c>
      <c r="E69" s="12">
        <v>46092.25</v>
      </c>
      <c r="F69" s="11" t="s">
        <v>919</v>
      </c>
    </row>
    <row r="70" spans="1:6" ht="75">
      <c r="A70" s="10" t="s">
        <v>815</v>
      </c>
      <c r="B70" s="10" t="s">
        <v>20</v>
      </c>
      <c r="C70" s="11" t="s">
        <v>937</v>
      </c>
      <c r="D70" s="12">
        <v>46091.833333333299</v>
      </c>
      <c r="E70" s="12">
        <v>46092.25</v>
      </c>
      <c r="F70" s="11" t="s">
        <v>817</v>
      </c>
    </row>
    <row r="71" spans="1:6" ht="60">
      <c r="A71" s="10" t="s">
        <v>381</v>
      </c>
      <c r="B71" s="10" t="s">
        <v>2</v>
      </c>
      <c r="C71" s="11" t="s">
        <v>805</v>
      </c>
      <c r="D71" s="12">
        <v>46091.854166666701</v>
      </c>
      <c r="E71" s="12">
        <v>46092.25</v>
      </c>
      <c r="F71" s="11" t="s">
        <v>806</v>
      </c>
    </row>
    <row r="72" spans="1:6" ht="60">
      <c r="A72" s="10" t="s">
        <v>110</v>
      </c>
      <c r="B72" s="10" t="s">
        <v>4</v>
      </c>
      <c r="C72" s="11" t="s">
        <v>368</v>
      </c>
      <c r="D72" s="12">
        <v>46091.833333333299</v>
      </c>
      <c r="E72" s="12">
        <v>46092.25</v>
      </c>
      <c r="F72" s="11" t="s">
        <v>369</v>
      </c>
    </row>
    <row r="73" spans="1:6" ht="60">
      <c r="A73" s="10" t="s">
        <v>110</v>
      </c>
      <c r="B73" s="10" t="s">
        <v>5</v>
      </c>
      <c r="C73" s="11" t="s">
        <v>370</v>
      </c>
      <c r="D73" s="12">
        <v>46091.833333333299</v>
      </c>
      <c r="E73" s="12">
        <v>46092.25</v>
      </c>
      <c r="F73" s="11" t="s">
        <v>371</v>
      </c>
    </row>
    <row r="74" spans="1:6" ht="75">
      <c r="A74" s="10" t="s">
        <v>110</v>
      </c>
      <c r="B74" s="10" t="s">
        <v>4</v>
      </c>
      <c r="C74" s="11" t="s">
        <v>933</v>
      </c>
      <c r="D74" s="12">
        <v>46091.875</v>
      </c>
      <c r="E74" s="12">
        <v>46092.25</v>
      </c>
      <c r="F74" s="11" t="s">
        <v>934</v>
      </c>
    </row>
    <row r="75" spans="1:6" ht="75">
      <c r="A75" s="10" t="s">
        <v>110</v>
      </c>
      <c r="B75" s="10" t="s">
        <v>2</v>
      </c>
      <c r="C75" s="11" t="s">
        <v>832</v>
      </c>
      <c r="D75" s="12">
        <v>46091.875</v>
      </c>
      <c r="E75" s="12">
        <v>46092.25</v>
      </c>
      <c r="F75" s="11" t="s">
        <v>831</v>
      </c>
    </row>
    <row r="76" spans="1:6" ht="75">
      <c r="A76" s="10" t="s">
        <v>66</v>
      </c>
      <c r="B76" s="10" t="s">
        <v>2</v>
      </c>
      <c r="C76" s="11" t="s">
        <v>67</v>
      </c>
      <c r="D76" s="12">
        <v>46091.916666666701</v>
      </c>
      <c r="E76" s="12">
        <v>46092.208333333299</v>
      </c>
      <c r="F76" s="11" t="s">
        <v>62</v>
      </c>
    </row>
    <row r="77" spans="1:6" ht="45">
      <c r="A77" s="10" t="s">
        <v>818</v>
      </c>
      <c r="B77" s="10" t="s">
        <v>2</v>
      </c>
      <c r="C77" s="11" t="s">
        <v>819</v>
      </c>
      <c r="D77" s="12">
        <v>46091.875</v>
      </c>
      <c r="E77" s="12">
        <v>46092.25</v>
      </c>
      <c r="F77" s="11" t="s">
        <v>820</v>
      </c>
    </row>
    <row r="78" spans="1:6" ht="60">
      <c r="A78" s="10" t="s">
        <v>818</v>
      </c>
      <c r="B78" s="10" t="s">
        <v>6</v>
      </c>
      <c r="C78" s="11" t="s">
        <v>821</v>
      </c>
      <c r="D78" s="12">
        <v>46091.854166666701</v>
      </c>
      <c r="E78" s="12">
        <v>46092.25</v>
      </c>
      <c r="F78" s="11" t="s">
        <v>822</v>
      </c>
    </row>
    <row r="79" spans="1:6" ht="60">
      <c r="A79" s="10" t="s">
        <v>403</v>
      </c>
      <c r="B79" s="10" t="s">
        <v>6</v>
      </c>
      <c r="C79" s="11" t="s">
        <v>404</v>
      </c>
      <c r="D79" s="12">
        <v>46091.833333333299</v>
      </c>
      <c r="E79" s="12">
        <v>46092.25</v>
      </c>
      <c r="F79" s="11" t="s">
        <v>405</v>
      </c>
    </row>
    <row r="80" spans="1:6" ht="60">
      <c r="A80" s="10" t="s">
        <v>56</v>
      </c>
      <c r="B80" s="10" t="s">
        <v>5</v>
      </c>
      <c r="C80" s="11" t="s">
        <v>640</v>
      </c>
      <c r="D80" s="12">
        <v>46091.833333333299</v>
      </c>
      <c r="E80" s="12">
        <v>46092.25</v>
      </c>
      <c r="F80" s="11" t="s">
        <v>58</v>
      </c>
    </row>
    <row r="81" spans="1:6" ht="75">
      <c r="A81" s="10" t="s">
        <v>95</v>
      </c>
      <c r="B81" s="10" t="s">
        <v>6</v>
      </c>
      <c r="C81" s="11" t="s">
        <v>874</v>
      </c>
      <c r="D81" s="12">
        <v>46091.833333333299</v>
      </c>
      <c r="E81" s="12">
        <v>46092.25</v>
      </c>
      <c r="F81" s="11" t="s">
        <v>875</v>
      </c>
    </row>
    <row r="82" spans="1:6" ht="75">
      <c r="A82" s="10" t="s">
        <v>95</v>
      </c>
      <c r="B82" s="10" t="s">
        <v>4</v>
      </c>
      <c r="C82" s="11" t="s">
        <v>416</v>
      </c>
      <c r="D82" s="12">
        <v>46091.833333333299</v>
      </c>
      <c r="E82" s="12">
        <v>46092.25</v>
      </c>
      <c r="F82" s="11" t="s">
        <v>417</v>
      </c>
    </row>
    <row r="83" spans="1:6" ht="45">
      <c r="A83" s="10" t="s">
        <v>672</v>
      </c>
      <c r="B83" s="10" t="s">
        <v>6</v>
      </c>
      <c r="C83" s="11" t="s">
        <v>673</v>
      </c>
      <c r="D83" s="12">
        <v>46091.833333333299</v>
      </c>
      <c r="E83" s="12">
        <v>46092.25</v>
      </c>
      <c r="F83" s="11" t="s">
        <v>671</v>
      </c>
    </row>
    <row r="84" spans="1:6" ht="60">
      <c r="A84" s="10" t="s">
        <v>90</v>
      </c>
      <c r="B84" s="10" t="s">
        <v>6</v>
      </c>
      <c r="C84" s="11" t="s">
        <v>668</v>
      </c>
      <c r="D84" s="12">
        <v>46091.833333333299</v>
      </c>
      <c r="E84" s="12">
        <v>46092.25</v>
      </c>
      <c r="F84" s="11" t="s">
        <v>669</v>
      </c>
    </row>
    <row r="85" spans="1:6" ht="60">
      <c r="A85" s="10" t="s">
        <v>90</v>
      </c>
      <c r="B85" s="10" t="s">
        <v>20</v>
      </c>
      <c r="C85" s="11" t="s">
        <v>837</v>
      </c>
      <c r="D85" s="12">
        <v>46091.875</v>
      </c>
      <c r="E85" s="12">
        <v>46092.25</v>
      </c>
      <c r="F85" s="11" t="s">
        <v>838</v>
      </c>
    </row>
    <row r="86" spans="1:6" ht="60">
      <c r="A86" s="10" t="s">
        <v>17</v>
      </c>
      <c r="B86" s="10" t="s">
        <v>20</v>
      </c>
      <c r="C86" s="11" t="s">
        <v>457</v>
      </c>
      <c r="D86" s="12">
        <v>46091.833333333299</v>
      </c>
      <c r="E86" s="12">
        <v>46092.25</v>
      </c>
      <c r="F86" s="11" t="s">
        <v>19</v>
      </c>
    </row>
    <row r="87" spans="1:6" ht="75">
      <c r="A87" s="10" t="s">
        <v>17</v>
      </c>
      <c r="B87" s="10" t="s">
        <v>5</v>
      </c>
      <c r="C87" s="11" t="s">
        <v>458</v>
      </c>
      <c r="D87" s="12">
        <v>46091.833333333299</v>
      </c>
      <c r="E87" s="12">
        <v>46092.25</v>
      </c>
      <c r="F87" s="11" t="s">
        <v>19</v>
      </c>
    </row>
    <row r="88" spans="1:6" ht="75">
      <c r="A88" s="10" t="s">
        <v>17</v>
      </c>
      <c r="B88" s="10" t="s">
        <v>20</v>
      </c>
      <c r="C88" s="11" t="s">
        <v>459</v>
      </c>
      <c r="D88" s="12">
        <v>46091.833333333299</v>
      </c>
      <c r="E88" s="12">
        <v>46092.25</v>
      </c>
      <c r="F88" s="11" t="s">
        <v>19</v>
      </c>
    </row>
    <row r="89" spans="1:6" ht="45">
      <c r="A89" s="10" t="s">
        <v>17</v>
      </c>
      <c r="B89" s="10" t="s">
        <v>4</v>
      </c>
      <c r="C89" s="11" t="s">
        <v>460</v>
      </c>
      <c r="D89" s="12">
        <v>46091.833333333299</v>
      </c>
      <c r="E89" s="12">
        <v>46092.25</v>
      </c>
      <c r="F89" s="11" t="s">
        <v>19</v>
      </c>
    </row>
    <row r="90" spans="1:6" ht="45">
      <c r="A90" s="10" t="s">
        <v>17</v>
      </c>
      <c r="B90" s="10" t="s">
        <v>20</v>
      </c>
      <c r="C90" s="11" t="s">
        <v>21</v>
      </c>
      <c r="D90" s="12">
        <v>46091.833333333299</v>
      </c>
      <c r="E90" s="12">
        <v>46092.25</v>
      </c>
      <c r="F90" s="11" t="s">
        <v>22</v>
      </c>
    </row>
    <row r="91" spans="1:6" ht="45">
      <c r="A91" s="10" t="s">
        <v>17</v>
      </c>
      <c r="B91" s="10" t="s">
        <v>20</v>
      </c>
      <c r="C91" s="11" t="s">
        <v>32</v>
      </c>
      <c r="D91" s="12">
        <v>46091.833333333299</v>
      </c>
      <c r="E91" s="12">
        <v>46092.25</v>
      </c>
      <c r="F91" s="11" t="s">
        <v>33</v>
      </c>
    </row>
    <row r="92" spans="1:6" ht="30">
      <c r="A92" s="10" t="s">
        <v>17</v>
      </c>
      <c r="B92" s="10" t="s">
        <v>20</v>
      </c>
      <c r="C92" s="11" t="s">
        <v>568</v>
      </c>
      <c r="D92" s="12">
        <v>46091.833333333299</v>
      </c>
      <c r="E92" s="12">
        <v>46092.25</v>
      </c>
      <c r="F92" s="11" t="s">
        <v>569</v>
      </c>
    </row>
    <row r="93" spans="1:6" ht="45">
      <c r="A93" s="10" t="s">
        <v>421</v>
      </c>
      <c r="B93" s="10" t="s">
        <v>20</v>
      </c>
      <c r="C93" s="11" t="s">
        <v>835</v>
      </c>
      <c r="D93" s="12">
        <v>46091.875</v>
      </c>
      <c r="E93" s="12">
        <v>46092.25</v>
      </c>
      <c r="F93" s="11" t="s">
        <v>836</v>
      </c>
    </row>
    <row r="94" spans="1:6" ht="30">
      <c r="A94" s="10" t="s">
        <v>418</v>
      </c>
      <c r="B94" s="10" t="s">
        <v>20</v>
      </c>
      <c r="C94" s="11" t="s">
        <v>419</v>
      </c>
      <c r="D94" s="12">
        <v>46091.833333333299</v>
      </c>
      <c r="E94" s="12">
        <v>46092.25</v>
      </c>
      <c r="F94" s="11" t="s">
        <v>420</v>
      </c>
    </row>
    <row r="95" spans="1:6" ht="30">
      <c r="A95" s="10" t="s">
        <v>418</v>
      </c>
      <c r="B95" s="10" t="s">
        <v>20</v>
      </c>
      <c r="C95" s="11" t="s">
        <v>846</v>
      </c>
      <c r="D95" s="12">
        <v>46091.875</v>
      </c>
      <c r="E95" s="12">
        <v>46092.25</v>
      </c>
      <c r="F95" s="11" t="s">
        <v>847</v>
      </c>
    </row>
    <row r="96" spans="1:6" ht="30">
      <c r="A96" s="10" t="s">
        <v>114</v>
      </c>
      <c r="B96" s="10" t="s">
        <v>20</v>
      </c>
      <c r="C96" s="11" t="s">
        <v>943</v>
      </c>
      <c r="D96" s="12">
        <v>46091.875</v>
      </c>
      <c r="E96" s="12">
        <v>46092.25</v>
      </c>
      <c r="F96" s="11" t="s">
        <v>944</v>
      </c>
    </row>
    <row r="97" spans="1:6" ht="45">
      <c r="A97" s="10" t="s">
        <v>114</v>
      </c>
      <c r="B97" s="10" t="s">
        <v>5</v>
      </c>
      <c r="C97" s="11" t="s">
        <v>853</v>
      </c>
      <c r="D97" s="12">
        <v>46091.875</v>
      </c>
      <c r="E97" s="12">
        <v>46092.25</v>
      </c>
      <c r="F97" s="11" t="s">
        <v>854</v>
      </c>
    </row>
    <row r="98" spans="1:6" ht="45">
      <c r="A98" s="10" t="s">
        <v>434</v>
      </c>
      <c r="B98" s="10" t="s">
        <v>4</v>
      </c>
      <c r="C98" s="11" t="s">
        <v>826</v>
      </c>
      <c r="D98" s="12">
        <v>46091.999305555597</v>
      </c>
      <c r="E98" s="12">
        <v>46092.25</v>
      </c>
      <c r="F98" s="11" t="s">
        <v>827</v>
      </c>
    </row>
    <row r="99" spans="1:6" ht="45">
      <c r="A99" s="10" t="s">
        <v>434</v>
      </c>
      <c r="B99" s="10" t="s">
        <v>5</v>
      </c>
      <c r="C99" s="11" t="s">
        <v>828</v>
      </c>
      <c r="D99" s="12">
        <v>46091.999305555597</v>
      </c>
      <c r="E99" s="12">
        <v>46092.25</v>
      </c>
      <c r="F99" s="11" t="s">
        <v>827</v>
      </c>
    </row>
    <row r="100" spans="1:6" ht="45">
      <c r="A100" s="10" t="s">
        <v>434</v>
      </c>
      <c r="B100" s="10" t="s">
        <v>5</v>
      </c>
      <c r="C100" s="11" t="s">
        <v>829</v>
      </c>
      <c r="D100" s="12">
        <v>46091.999305555597</v>
      </c>
      <c r="E100" s="12">
        <v>46092.25</v>
      </c>
      <c r="F100" s="11" t="s">
        <v>827</v>
      </c>
    </row>
    <row r="101" spans="1:6" ht="45">
      <c r="A101" s="10" t="s">
        <v>434</v>
      </c>
      <c r="B101" s="10" t="s">
        <v>5</v>
      </c>
      <c r="C101" s="11" t="s">
        <v>855</v>
      </c>
      <c r="D101" s="12">
        <v>46091.833333333299</v>
      </c>
      <c r="E101" s="12">
        <v>46092.208333333299</v>
      </c>
      <c r="F101" s="11" t="s">
        <v>856</v>
      </c>
    </row>
    <row r="102" spans="1:6" ht="45">
      <c r="A102" s="10" t="s">
        <v>434</v>
      </c>
      <c r="B102" s="10" t="s">
        <v>5</v>
      </c>
      <c r="C102" s="11" t="s">
        <v>857</v>
      </c>
      <c r="D102" s="12">
        <v>46091.833333333299</v>
      </c>
      <c r="E102" s="12">
        <v>46092.208333333299</v>
      </c>
      <c r="F102" s="11" t="s">
        <v>858</v>
      </c>
    </row>
    <row r="103" spans="1:6" ht="45">
      <c r="A103" s="10" t="s">
        <v>428</v>
      </c>
      <c r="B103" s="10" t="s">
        <v>2</v>
      </c>
      <c r="C103" s="11" t="s">
        <v>833</v>
      </c>
      <c r="D103" s="12">
        <v>46091.875</v>
      </c>
      <c r="E103" s="12">
        <v>46092.25</v>
      </c>
      <c r="F103" s="11" t="s">
        <v>834</v>
      </c>
    </row>
    <row r="104" spans="1:6" ht="45">
      <c r="A104" s="10" t="s">
        <v>428</v>
      </c>
      <c r="B104" s="10" t="s">
        <v>6</v>
      </c>
      <c r="C104" s="11" t="s">
        <v>627</v>
      </c>
      <c r="D104" s="12">
        <v>46091.999305555597</v>
      </c>
      <c r="E104" s="12">
        <v>46092.25</v>
      </c>
      <c r="F104" s="11" t="s">
        <v>628</v>
      </c>
    </row>
    <row r="105" spans="1:6" ht="45">
      <c r="A105" s="10" t="s">
        <v>428</v>
      </c>
      <c r="B105" s="10" t="s">
        <v>6</v>
      </c>
      <c r="C105" s="11" t="s">
        <v>629</v>
      </c>
      <c r="D105" s="12">
        <v>46091.999305555597</v>
      </c>
      <c r="E105" s="12">
        <v>46092.25</v>
      </c>
      <c r="F105" s="11" t="s">
        <v>628</v>
      </c>
    </row>
    <row r="106" spans="1:6" ht="45">
      <c r="A106" s="10" t="s">
        <v>700</v>
      </c>
      <c r="B106" s="10" t="s">
        <v>5</v>
      </c>
      <c r="C106" s="11" t="s">
        <v>701</v>
      </c>
      <c r="D106" s="12">
        <v>46091.833333333299</v>
      </c>
      <c r="E106" s="12">
        <v>46092.208333333299</v>
      </c>
      <c r="F106" s="11" t="s">
        <v>702</v>
      </c>
    </row>
    <row r="107" spans="1:6" ht="45">
      <c r="A107" s="10" t="s">
        <v>82</v>
      </c>
      <c r="B107" s="10" t="s">
        <v>5</v>
      </c>
      <c r="C107" s="11" t="s">
        <v>83</v>
      </c>
      <c r="D107" s="12">
        <v>46055.25</v>
      </c>
      <c r="E107" s="12">
        <v>46111.25</v>
      </c>
      <c r="F107" s="11" t="s">
        <v>84</v>
      </c>
    </row>
    <row r="108" spans="1:6" ht="30">
      <c r="A108" s="10" t="s">
        <v>82</v>
      </c>
      <c r="B108" s="10" t="s">
        <v>20</v>
      </c>
      <c r="C108" s="11" t="s">
        <v>88</v>
      </c>
      <c r="D108" s="12">
        <v>46091.833333333299</v>
      </c>
      <c r="E108" s="12">
        <v>46092.25</v>
      </c>
      <c r="F108" s="11" t="s">
        <v>84</v>
      </c>
    </row>
    <row r="109" spans="1:6" ht="30">
      <c r="A109" s="10" t="s">
        <v>82</v>
      </c>
      <c r="B109" s="10" t="s">
        <v>5</v>
      </c>
      <c r="C109" s="11" t="s">
        <v>89</v>
      </c>
      <c r="D109" s="12">
        <v>46091.833333333299</v>
      </c>
      <c r="E109" s="12">
        <v>46092.25</v>
      </c>
      <c r="F109" s="11" t="s">
        <v>84</v>
      </c>
    </row>
    <row r="110" spans="1:6" ht="30">
      <c r="A110" s="10" t="s">
        <v>82</v>
      </c>
      <c r="B110" s="10" t="s">
        <v>4</v>
      </c>
      <c r="C110" s="11" t="s">
        <v>667</v>
      </c>
      <c r="D110" s="12">
        <v>46091.833333333299</v>
      </c>
      <c r="E110" s="12">
        <v>46092.25</v>
      </c>
      <c r="F110" s="11" t="s">
        <v>84</v>
      </c>
    </row>
    <row r="111" spans="1:6" ht="30">
      <c r="A111" s="10" t="s">
        <v>82</v>
      </c>
      <c r="B111" s="10" t="s">
        <v>5</v>
      </c>
      <c r="C111" s="11" t="s">
        <v>670</v>
      </c>
      <c r="D111" s="12">
        <v>46091.833333333299</v>
      </c>
      <c r="E111" s="12">
        <v>46092.25</v>
      </c>
      <c r="F111" s="11" t="s">
        <v>671</v>
      </c>
    </row>
    <row r="112" spans="1:6" ht="45">
      <c r="A112" s="10" t="s">
        <v>82</v>
      </c>
      <c r="B112" s="10" t="s">
        <v>4</v>
      </c>
      <c r="C112" s="11" t="s">
        <v>674</v>
      </c>
      <c r="D112" s="12">
        <v>46091.833333333299</v>
      </c>
      <c r="E112" s="12">
        <v>46092.25</v>
      </c>
      <c r="F112" s="11" t="s">
        <v>671</v>
      </c>
    </row>
    <row r="113" spans="1:6" ht="45">
      <c r="A113" s="10" t="s">
        <v>82</v>
      </c>
      <c r="B113" s="10" t="s">
        <v>4</v>
      </c>
      <c r="C113" s="11" t="s">
        <v>675</v>
      </c>
      <c r="D113" s="12">
        <v>46091.833333333299</v>
      </c>
      <c r="E113" s="12">
        <v>46092.25</v>
      </c>
      <c r="F113" s="11" t="s">
        <v>671</v>
      </c>
    </row>
    <row r="114" spans="1:6" ht="45">
      <c r="A114" s="10" t="s">
        <v>691</v>
      </c>
      <c r="B114" s="10" t="s">
        <v>4</v>
      </c>
      <c r="C114" s="11" t="s">
        <v>692</v>
      </c>
      <c r="D114" s="12">
        <v>46091.875</v>
      </c>
      <c r="E114" s="12">
        <v>46092.208333333299</v>
      </c>
      <c r="F114" s="11" t="s">
        <v>693</v>
      </c>
    </row>
    <row r="115" spans="1:6" ht="45">
      <c r="A115" s="10" t="s">
        <v>597</v>
      </c>
      <c r="B115" s="10" t="s">
        <v>2</v>
      </c>
      <c r="C115" s="11" t="s">
        <v>598</v>
      </c>
      <c r="D115" s="12">
        <v>46090.208333333299</v>
      </c>
      <c r="E115" s="12">
        <v>46104.999305555597</v>
      </c>
      <c r="F115" s="11" t="s">
        <v>596</v>
      </c>
    </row>
    <row r="116" spans="1:6" ht="45">
      <c r="A116" s="10" t="s">
        <v>251</v>
      </c>
      <c r="B116" s="10" t="s">
        <v>6</v>
      </c>
      <c r="C116" s="11" t="s">
        <v>713</v>
      </c>
      <c r="D116" s="12">
        <v>46091.875</v>
      </c>
      <c r="E116" s="12">
        <v>46092.208333333299</v>
      </c>
      <c r="F116" s="11" t="s">
        <v>905</v>
      </c>
    </row>
    <row r="117" spans="1:6" ht="45">
      <c r="A117" s="10" t="s">
        <v>137</v>
      </c>
      <c r="B117" s="10" t="s">
        <v>5</v>
      </c>
      <c r="C117" s="11" t="s">
        <v>138</v>
      </c>
      <c r="D117" s="12">
        <v>46091.833333333299</v>
      </c>
      <c r="E117" s="12">
        <v>46092.25</v>
      </c>
      <c r="F117" s="11" t="s">
        <v>139</v>
      </c>
    </row>
    <row r="118" spans="1:6" ht="45">
      <c r="A118" s="10" t="s">
        <v>137</v>
      </c>
      <c r="B118" s="10" t="s">
        <v>4</v>
      </c>
      <c r="C118" s="11" t="s">
        <v>140</v>
      </c>
      <c r="D118" s="12">
        <v>46091.833333333299</v>
      </c>
      <c r="E118" s="12">
        <v>46092.25</v>
      </c>
      <c r="F118" s="11" t="s">
        <v>139</v>
      </c>
    </row>
    <row r="119" spans="1:6" ht="45">
      <c r="A119" s="10" t="s">
        <v>137</v>
      </c>
      <c r="B119" s="10" t="s">
        <v>4</v>
      </c>
      <c r="C119" s="11" t="s">
        <v>141</v>
      </c>
      <c r="D119" s="12">
        <v>46091.833333333299</v>
      </c>
      <c r="E119" s="12">
        <v>46092.25</v>
      </c>
      <c r="F119" s="11" t="s">
        <v>139</v>
      </c>
    </row>
    <row r="120" spans="1:6" ht="45">
      <c r="A120" s="10" t="s">
        <v>137</v>
      </c>
      <c r="B120" s="10" t="s">
        <v>4</v>
      </c>
      <c r="C120" s="11" t="s">
        <v>142</v>
      </c>
      <c r="D120" s="12">
        <v>46091.833333333299</v>
      </c>
      <c r="E120" s="12">
        <v>46092.25</v>
      </c>
      <c r="F120" s="11" t="s">
        <v>139</v>
      </c>
    </row>
    <row r="121" spans="1:6" ht="60">
      <c r="A121" s="10" t="s">
        <v>137</v>
      </c>
      <c r="B121" s="10" t="s">
        <v>4</v>
      </c>
      <c r="C121" s="11" t="s">
        <v>143</v>
      </c>
      <c r="D121" s="12">
        <v>46091.833333333299</v>
      </c>
      <c r="E121" s="12">
        <v>46092.25</v>
      </c>
      <c r="F121" s="11" t="s">
        <v>139</v>
      </c>
    </row>
    <row r="122" spans="1:6" ht="60">
      <c r="A122" s="10" t="s">
        <v>137</v>
      </c>
      <c r="B122" s="10" t="s">
        <v>5</v>
      </c>
      <c r="C122" s="11" t="s">
        <v>144</v>
      </c>
      <c r="D122" s="12">
        <v>46091.833333333299</v>
      </c>
      <c r="E122" s="12">
        <v>46092.25</v>
      </c>
      <c r="F122" s="11" t="s">
        <v>139</v>
      </c>
    </row>
    <row r="123" spans="1:6" ht="60">
      <c r="A123" s="10" t="s">
        <v>137</v>
      </c>
      <c r="B123" s="10" t="s">
        <v>5</v>
      </c>
      <c r="C123" s="11" t="s">
        <v>145</v>
      </c>
      <c r="D123" s="12">
        <v>46091.833333333299</v>
      </c>
      <c r="E123" s="12">
        <v>46092.25</v>
      </c>
      <c r="F123" s="11" t="s">
        <v>139</v>
      </c>
    </row>
    <row r="124" spans="1:6" ht="60">
      <c r="A124" s="10" t="s">
        <v>137</v>
      </c>
      <c r="B124" s="10" t="s">
        <v>5</v>
      </c>
      <c r="C124" s="11" t="s">
        <v>146</v>
      </c>
      <c r="D124" s="12">
        <v>46091.833333333299</v>
      </c>
      <c r="E124" s="12">
        <v>46092.25</v>
      </c>
      <c r="F124" s="11" t="s">
        <v>139</v>
      </c>
    </row>
    <row r="125" spans="1:6" ht="30">
      <c r="A125" s="10" t="s">
        <v>181</v>
      </c>
      <c r="B125" s="10" t="s">
        <v>5</v>
      </c>
      <c r="C125" s="11" t="s">
        <v>587</v>
      </c>
      <c r="D125" s="12">
        <v>46091.833333333299</v>
      </c>
      <c r="E125" s="12">
        <v>46092.25</v>
      </c>
      <c r="F125" s="11" t="s">
        <v>183</v>
      </c>
    </row>
    <row r="126" spans="1:6" ht="30">
      <c r="A126" s="10" t="s">
        <v>181</v>
      </c>
      <c r="B126" s="10" t="s">
        <v>4</v>
      </c>
      <c r="C126" s="11" t="s">
        <v>197</v>
      </c>
      <c r="D126" s="12">
        <v>46091.833333333299</v>
      </c>
      <c r="E126" s="12">
        <v>46092.25</v>
      </c>
      <c r="F126" s="11" t="s">
        <v>198</v>
      </c>
    </row>
    <row r="127" spans="1:6" ht="45">
      <c r="A127" s="10" t="s">
        <v>181</v>
      </c>
      <c r="B127" s="10" t="s">
        <v>5</v>
      </c>
      <c r="C127" s="11" t="s">
        <v>199</v>
      </c>
      <c r="D127" s="12">
        <v>46091.833333333299</v>
      </c>
      <c r="E127" s="12">
        <v>46092.25</v>
      </c>
      <c r="F127" s="11" t="s">
        <v>198</v>
      </c>
    </row>
    <row r="128" spans="1:6" ht="30">
      <c r="A128" s="10" t="s">
        <v>594</v>
      </c>
      <c r="B128" s="10" t="s">
        <v>2</v>
      </c>
      <c r="C128" s="11" t="s">
        <v>595</v>
      </c>
      <c r="D128" s="12">
        <v>46090.208333333299</v>
      </c>
      <c r="E128" s="12">
        <v>46104.999305555597</v>
      </c>
      <c r="F128" s="11" t="s">
        <v>596</v>
      </c>
    </row>
    <row r="129" spans="1:6" ht="45">
      <c r="A129" s="10" t="s">
        <v>238</v>
      </c>
      <c r="B129" s="10" t="s">
        <v>6</v>
      </c>
      <c r="C129" s="11" t="s">
        <v>239</v>
      </c>
      <c r="D129" s="12">
        <v>46091.833333333299</v>
      </c>
      <c r="E129" s="12">
        <v>46092.208333333299</v>
      </c>
      <c r="F129" s="11" t="s">
        <v>240</v>
      </c>
    </row>
    <row r="130" spans="1:6" ht="30">
      <c r="A130" s="10" t="s">
        <v>60</v>
      </c>
      <c r="B130" s="10" t="s">
        <v>2</v>
      </c>
      <c r="C130" s="11" t="s">
        <v>61</v>
      </c>
      <c r="D130" s="12">
        <v>46091.916666666701</v>
      </c>
      <c r="E130" s="12">
        <v>46092.208333333299</v>
      </c>
      <c r="F130" s="11" t="s">
        <v>62</v>
      </c>
    </row>
    <row r="131" spans="1:6" ht="30">
      <c r="A131" s="10" t="s">
        <v>60</v>
      </c>
      <c r="B131" s="10" t="s">
        <v>6</v>
      </c>
      <c r="C131" s="11" t="s">
        <v>685</v>
      </c>
      <c r="D131" s="12">
        <v>46091.875</v>
      </c>
      <c r="E131" s="12">
        <v>46092.25</v>
      </c>
      <c r="F131" s="11" t="s">
        <v>686</v>
      </c>
    </row>
    <row r="132" spans="1:6" ht="60">
      <c r="A132" s="10" t="s">
        <v>60</v>
      </c>
      <c r="B132" s="10" t="s">
        <v>6</v>
      </c>
      <c r="C132" s="11" t="s">
        <v>687</v>
      </c>
      <c r="D132" s="12">
        <v>46091.875</v>
      </c>
      <c r="E132" s="12">
        <v>46092.25</v>
      </c>
      <c r="F132" s="11" t="s">
        <v>686</v>
      </c>
    </row>
    <row r="133" spans="1:6" ht="30">
      <c r="A133" s="10" t="s">
        <v>60</v>
      </c>
      <c r="B133" s="10" t="s">
        <v>6</v>
      </c>
      <c r="C133" s="11" t="s">
        <v>688</v>
      </c>
      <c r="D133" s="12">
        <v>46091.875</v>
      </c>
      <c r="E133" s="12">
        <v>46092.25</v>
      </c>
      <c r="F133" s="11" t="s">
        <v>686</v>
      </c>
    </row>
    <row r="134" spans="1:6" ht="45">
      <c r="A134" s="10" t="s">
        <v>60</v>
      </c>
      <c r="B134" s="10" t="s">
        <v>6</v>
      </c>
      <c r="C134" s="11" t="s">
        <v>156</v>
      </c>
      <c r="D134" s="12">
        <v>46091.833333333299</v>
      </c>
      <c r="E134" s="12">
        <v>46092.25</v>
      </c>
      <c r="F134" s="11" t="s">
        <v>157</v>
      </c>
    </row>
    <row r="135" spans="1:6" ht="30">
      <c r="A135" s="10" t="s">
        <v>203</v>
      </c>
      <c r="B135" s="10" t="s">
        <v>6</v>
      </c>
      <c r="C135" s="11" t="s">
        <v>884</v>
      </c>
      <c r="D135" s="12">
        <v>46091.833333333299</v>
      </c>
      <c r="E135" s="12">
        <v>46092.25</v>
      </c>
      <c r="F135" s="11" t="s">
        <v>885</v>
      </c>
    </row>
    <row r="136" spans="1:6" ht="30">
      <c r="A136" s="10" t="s">
        <v>203</v>
      </c>
      <c r="B136" s="10" t="s">
        <v>6</v>
      </c>
      <c r="C136" s="11" t="s">
        <v>886</v>
      </c>
      <c r="D136" s="12">
        <v>46091.833333333299</v>
      </c>
      <c r="E136" s="12">
        <v>46092.25</v>
      </c>
      <c r="F136" s="11" t="s">
        <v>885</v>
      </c>
    </row>
    <row r="137" spans="1:6" ht="30">
      <c r="A137" s="10" t="s">
        <v>60</v>
      </c>
      <c r="B137" s="10" t="s">
        <v>6</v>
      </c>
      <c r="C137" s="11" t="s">
        <v>887</v>
      </c>
      <c r="D137" s="12">
        <v>46091.833333333299</v>
      </c>
      <c r="E137" s="12">
        <v>46092.25</v>
      </c>
      <c r="F137" s="11" t="s">
        <v>885</v>
      </c>
    </row>
    <row r="138" spans="1:6" ht="30">
      <c r="A138" s="10" t="s">
        <v>203</v>
      </c>
      <c r="B138" s="10" t="s">
        <v>2</v>
      </c>
      <c r="C138" s="11" t="s">
        <v>888</v>
      </c>
      <c r="D138" s="12">
        <v>46091.833333333299</v>
      </c>
      <c r="E138" s="12">
        <v>46092.25</v>
      </c>
      <c r="F138" s="11" t="s">
        <v>889</v>
      </c>
    </row>
    <row r="139" spans="1:6" ht="30">
      <c r="A139" s="10" t="s">
        <v>60</v>
      </c>
      <c r="B139" s="10" t="s">
        <v>6</v>
      </c>
      <c r="C139" s="11" t="s">
        <v>859</v>
      </c>
      <c r="D139" s="12">
        <v>46091.833333333299</v>
      </c>
      <c r="E139" s="12">
        <v>46092.208333333299</v>
      </c>
      <c r="F139" s="11" t="s">
        <v>858</v>
      </c>
    </row>
    <row r="140" spans="1:6" ht="30">
      <c r="A140" s="10" t="s">
        <v>37</v>
      </c>
      <c r="B140" s="10" t="s">
        <v>6</v>
      </c>
      <c r="C140" s="11" t="s">
        <v>783</v>
      </c>
      <c r="D140" s="12">
        <v>46091.916666666701</v>
      </c>
      <c r="E140" s="12">
        <v>46092.229166666701</v>
      </c>
      <c r="F140" s="11" t="s">
        <v>784</v>
      </c>
    </row>
    <row r="141" spans="1:6" ht="30">
      <c r="A141" s="10" t="s">
        <v>37</v>
      </c>
      <c r="B141" s="10" t="s">
        <v>2</v>
      </c>
      <c r="C141" s="11" t="s">
        <v>931</v>
      </c>
      <c r="D141" s="12">
        <v>46091.916666666701</v>
      </c>
      <c r="E141" s="12">
        <v>46092.229166666701</v>
      </c>
      <c r="F141" s="11" t="s">
        <v>932</v>
      </c>
    </row>
    <row r="142" spans="1:6" ht="45">
      <c r="A142" s="10" t="s">
        <v>612</v>
      </c>
      <c r="B142" s="10" t="s">
        <v>5</v>
      </c>
      <c r="C142" s="11" t="s">
        <v>924</v>
      </c>
      <c r="D142" s="12">
        <v>46091.833333333299</v>
      </c>
      <c r="E142" s="12">
        <v>46092.25</v>
      </c>
      <c r="F142" s="11" t="s">
        <v>758</v>
      </c>
    </row>
    <row r="143" spans="1:6" ht="45">
      <c r="A143" s="10" t="s">
        <v>612</v>
      </c>
      <c r="B143" s="10" t="s">
        <v>5</v>
      </c>
      <c r="C143" s="11" t="s">
        <v>925</v>
      </c>
      <c r="D143" s="12">
        <v>46091.833333333299</v>
      </c>
      <c r="E143" s="12">
        <v>46092.25</v>
      </c>
      <c r="F143" s="11" t="s">
        <v>758</v>
      </c>
    </row>
    <row r="144" spans="1:6" ht="45">
      <c r="A144" s="10" t="s">
        <v>305</v>
      </c>
      <c r="B144" s="10" t="s">
        <v>4</v>
      </c>
      <c r="C144" s="11" t="s">
        <v>306</v>
      </c>
      <c r="D144" s="12">
        <v>46091.833333333299</v>
      </c>
      <c r="E144" s="12">
        <v>46092.25</v>
      </c>
      <c r="F144" s="11" t="s">
        <v>307</v>
      </c>
    </row>
    <row r="145" spans="1:6" ht="45">
      <c r="A145" s="10" t="s">
        <v>305</v>
      </c>
      <c r="B145" s="10" t="s">
        <v>5</v>
      </c>
      <c r="C145" s="11" t="s">
        <v>753</v>
      </c>
      <c r="D145" s="12">
        <v>46091.833333333299</v>
      </c>
      <c r="E145" s="12">
        <v>46092.25</v>
      </c>
      <c r="F145" s="11" t="s">
        <v>754</v>
      </c>
    </row>
    <row r="146" spans="1:6" ht="45">
      <c r="A146" s="10" t="s">
        <v>747</v>
      </c>
      <c r="B146" s="10" t="s">
        <v>6</v>
      </c>
      <c r="C146" s="11" t="s">
        <v>748</v>
      </c>
      <c r="D146" s="12">
        <v>46091.875</v>
      </c>
      <c r="E146" s="12">
        <v>46092.25</v>
      </c>
      <c r="F146" s="11" t="s">
        <v>749</v>
      </c>
    </row>
    <row r="147" spans="1:6" ht="30">
      <c r="A147" s="10" t="s">
        <v>63</v>
      </c>
      <c r="B147" s="10" t="s">
        <v>7</v>
      </c>
      <c r="C147" s="11" t="s">
        <v>64</v>
      </c>
      <c r="D147" s="12">
        <v>46091.916666666701</v>
      </c>
      <c r="E147" s="12">
        <v>46092.208333333299</v>
      </c>
      <c r="F147" s="11" t="s">
        <v>62</v>
      </c>
    </row>
    <row r="148" spans="1:6" ht="45">
      <c r="A148" s="10" t="s">
        <v>63</v>
      </c>
      <c r="B148" s="10" t="s">
        <v>8</v>
      </c>
      <c r="C148" s="11" t="s">
        <v>65</v>
      </c>
      <c r="D148" s="12">
        <v>46091.916666666701</v>
      </c>
      <c r="E148" s="12">
        <v>46092.208333333299</v>
      </c>
      <c r="F148" s="11" t="s">
        <v>62</v>
      </c>
    </row>
    <row r="149" spans="1:6" ht="45">
      <c r="A149" s="10" t="s">
        <v>63</v>
      </c>
      <c r="B149" s="10" t="s">
        <v>7</v>
      </c>
      <c r="C149" s="11" t="s">
        <v>775</v>
      </c>
      <c r="D149" s="12">
        <v>46091.916666666701</v>
      </c>
      <c r="E149" s="12">
        <v>46092.229166666701</v>
      </c>
      <c r="F149" s="11" t="s">
        <v>776</v>
      </c>
    </row>
    <row r="150" spans="1:6" ht="45">
      <c r="A150" s="10" t="s">
        <v>63</v>
      </c>
      <c r="B150" s="10" t="s">
        <v>8</v>
      </c>
      <c r="C150" s="11" t="s">
        <v>781</v>
      </c>
      <c r="D150" s="12">
        <v>46091.916666666701</v>
      </c>
      <c r="E150" s="12">
        <v>46092.229166666701</v>
      </c>
      <c r="F150" s="11" t="s">
        <v>778</v>
      </c>
    </row>
    <row r="151" spans="1:6" ht="45">
      <c r="A151" s="10" t="s">
        <v>63</v>
      </c>
      <c r="B151" s="10" t="s">
        <v>7</v>
      </c>
      <c r="C151" s="11" t="s">
        <v>782</v>
      </c>
      <c r="D151" s="12">
        <v>46091.916666666701</v>
      </c>
      <c r="E151" s="12">
        <v>46092.229166666701</v>
      </c>
      <c r="F151" s="11" t="s">
        <v>778</v>
      </c>
    </row>
    <row r="152" spans="1:6" ht="45">
      <c r="A152" s="10" t="s">
        <v>63</v>
      </c>
      <c r="B152" s="10" t="s">
        <v>4</v>
      </c>
      <c r="C152" s="11" t="s">
        <v>785</v>
      </c>
      <c r="D152" s="12">
        <v>46091.916666666701</v>
      </c>
      <c r="E152" s="12">
        <v>46092.229166666701</v>
      </c>
      <c r="F152" s="11" t="s">
        <v>786</v>
      </c>
    </row>
    <row r="153" spans="1:6" ht="45">
      <c r="A153" s="10" t="s">
        <v>271</v>
      </c>
      <c r="B153" s="10" t="s">
        <v>5</v>
      </c>
      <c r="C153" s="11" t="s">
        <v>272</v>
      </c>
      <c r="D153" s="12">
        <v>46091.875</v>
      </c>
      <c r="E153" s="12">
        <v>46092.25</v>
      </c>
      <c r="F153" s="11" t="s">
        <v>273</v>
      </c>
    </row>
    <row r="154" spans="1:6" ht="45">
      <c r="A154" s="10" t="s">
        <v>730</v>
      </c>
      <c r="B154" s="10" t="s">
        <v>6</v>
      </c>
      <c r="C154" s="11" t="s">
        <v>731</v>
      </c>
      <c r="D154" s="12">
        <v>46091.875</v>
      </c>
      <c r="E154" s="12">
        <v>46092.25</v>
      </c>
      <c r="F154" s="11" t="s">
        <v>732</v>
      </c>
    </row>
    <row r="155" spans="1:6" ht="45">
      <c r="A155" s="10" t="s">
        <v>295</v>
      </c>
      <c r="B155" s="10" t="s">
        <v>2</v>
      </c>
      <c r="C155" s="11" t="s">
        <v>741</v>
      </c>
      <c r="D155" s="12">
        <v>46091.875</v>
      </c>
      <c r="E155" s="12">
        <v>46092.25</v>
      </c>
      <c r="F155" s="11" t="s">
        <v>742</v>
      </c>
    </row>
    <row r="156" spans="1:6" ht="45">
      <c r="A156" s="10" t="s">
        <v>282</v>
      </c>
      <c r="B156" s="10" t="s">
        <v>5</v>
      </c>
      <c r="C156" s="11" t="s">
        <v>737</v>
      </c>
      <c r="D156" s="12">
        <v>46091.875</v>
      </c>
      <c r="E156" s="12">
        <v>46092.25</v>
      </c>
      <c r="F156" s="11" t="s">
        <v>284</v>
      </c>
    </row>
    <row r="157" spans="1:6" ht="60">
      <c r="A157" s="10" t="s">
        <v>282</v>
      </c>
      <c r="B157" s="10" t="s">
        <v>4</v>
      </c>
      <c r="C157" s="11" t="s">
        <v>910</v>
      </c>
      <c r="D157" s="12">
        <v>46091.875</v>
      </c>
      <c r="E157" s="12">
        <v>46092.25</v>
      </c>
      <c r="F157" s="11" t="s">
        <v>532</v>
      </c>
    </row>
    <row r="158" spans="1:6" ht="45">
      <c r="A158" s="10" t="s">
        <v>282</v>
      </c>
      <c r="B158" s="10" t="s">
        <v>4</v>
      </c>
      <c r="C158" s="11" t="s">
        <v>773</v>
      </c>
      <c r="D158" s="12">
        <v>46091.916666666701</v>
      </c>
      <c r="E158" s="12">
        <v>46092.229166666701</v>
      </c>
      <c r="F158" s="11" t="s">
        <v>774</v>
      </c>
    </row>
    <row r="159" spans="1:6" ht="45">
      <c r="A159" s="10" t="s">
        <v>75</v>
      </c>
      <c r="B159" s="10" t="s">
        <v>6</v>
      </c>
      <c r="C159" s="11" t="s">
        <v>76</v>
      </c>
      <c r="D159" s="12">
        <v>46091.927083333299</v>
      </c>
      <c r="E159" s="12">
        <v>46092.25</v>
      </c>
      <c r="F159" s="11" t="s">
        <v>77</v>
      </c>
    </row>
    <row r="160" spans="1:6" ht="60">
      <c r="A160" s="10" t="s">
        <v>75</v>
      </c>
      <c r="B160" s="10" t="s">
        <v>6</v>
      </c>
      <c r="C160" s="11" t="s">
        <v>78</v>
      </c>
      <c r="D160" s="12">
        <v>46091.927083333299</v>
      </c>
      <c r="E160" s="12">
        <v>46092.25</v>
      </c>
      <c r="F160" s="11" t="s">
        <v>77</v>
      </c>
    </row>
    <row r="161" spans="1:6" ht="60">
      <c r="A161" s="10" t="s">
        <v>75</v>
      </c>
      <c r="B161" s="10" t="s">
        <v>6</v>
      </c>
      <c r="C161" s="11" t="s">
        <v>654</v>
      </c>
      <c r="D161" s="12">
        <v>46091.927083333299</v>
      </c>
      <c r="E161" s="12">
        <v>46092.25</v>
      </c>
      <c r="F161" s="11" t="s">
        <v>655</v>
      </c>
    </row>
    <row r="162" spans="1:6" ht="60">
      <c r="A162" s="10" t="s">
        <v>75</v>
      </c>
      <c r="B162" s="10" t="s">
        <v>2</v>
      </c>
      <c r="C162" s="11" t="s">
        <v>656</v>
      </c>
      <c r="D162" s="12">
        <v>46091.927083333299</v>
      </c>
      <c r="E162" s="12">
        <v>46092.25</v>
      </c>
      <c r="F162" s="11" t="s">
        <v>657</v>
      </c>
    </row>
    <row r="163" spans="1:6" ht="60">
      <c r="A163" s="10" t="s">
        <v>75</v>
      </c>
      <c r="B163" s="10" t="s">
        <v>2</v>
      </c>
      <c r="C163" s="11" t="s">
        <v>658</v>
      </c>
      <c r="D163" s="12">
        <v>46091.875</v>
      </c>
      <c r="E163" s="12">
        <v>46092.25</v>
      </c>
      <c r="F163" s="11" t="s">
        <v>659</v>
      </c>
    </row>
    <row r="164" spans="1:6" ht="60">
      <c r="A164" s="10" t="s">
        <v>75</v>
      </c>
      <c r="B164" s="10" t="s">
        <v>6</v>
      </c>
      <c r="C164" s="11" t="s">
        <v>660</v>
      </c>
      <c r="D164" s="12">
        <v>46091.927083333299</v>
      </c>
      <c r="E164" s="12">
        <v>46092.25</v>
      </c>
      <c r="F164" s="11" t="s">
        <v>661</v>
      </c>
    </row>
    <row r="165" spans="1:6" ht="60">
      <c r="A165" s="10" t="s">
        <v>75</v>
      </c>
      <c r="B165" s="10" t="s">
        <v>6</v>
      </c>
      <c r="C165" s="11" t="s">
        <v>867</v>
      </c>
      <c r="D165" s="12">
        <v>46091.927083333299</v>
      </c>
      <c r="E165" s="12">
        <v>46092.229166666701</v>
      </c>
      <c r="F165" s="11" t="s">
        <v>868</v>
      </c>
    </row>
    <row r="166" spans="1:6" ht="60">
      <c r="A166" s="10" t="s">
        <v>75</v>
      </c>
      <c r="B166" s="10" t="s">
        <v>2</v>
      </c>
      <c r="C166" s="11" t="s">
        <v>869</v>
      </c>
      <c r="D166" s="12">
        <v>46091.927083333299</v>
      </c>
      <c r="E166" s="12">
        <v>46092.25</v>
      </c>
      <c r="F166" s="11" t="s">
        <v>870</v>
      </c>
    </row>
    <row r="167" spans="1:6" ht="75">
      <c r="A167" s="10" t="s">
        <v>75</v>
      </c>
      <c r="B167" s="10" t="s">
        <v>2</v>
      </c>
      <c r="C167" s="11" t="s">
        <v>871</v>
      </c>
      <c r="D167" s="12">
        <v>46091.927083333299</v>
      </c>
      <c r="E167" s="12">
        <v>46092.25</v>
      </c>
      <c r="F167" s="11" t="s">
        <v>870</v>
      </c>
    </row>
    <row r="168" spans="1:6" ht="45">
      <c r="A168" s="10" t="s">
        <v>75</v>
      </c>
      <c r="B168" s="10" t="s">
        <v>6</v>
      </c>
      <c r="C168" s="11" t="s">
        <v>872</v>
      </c>
      <c r="D168" s="12">
        <v>46091.927083333299</v>
      </c>
      <c r="E168" s="12">
        <v>46092.25</v>
      </c>
      <c r="F168" s="11" t="s">
        <v>873</v>
      </c>
    </row>
    <row r="169" spans="1:6" ht="75">
      <c r="A169" s="10" t="s">
        <v>75</v>
      </c>
      <c r="B169" s="10" t="s">
        <v>2</v>
      </c>
      <c r="C169" s="11" t="s">
        <v>938</v>
      </c>
      <c r="D169" s="12">
        <v>46091.875</v>
      </c>
      <c r="E169" s="12">
        <v>46092.25</v>
      </c>
      <c r="F169" s="11" t="s">
        <v>939</v>
      </c>
    </row>
    <row r="170" spans="1:6" ht="60">
      <c r="A170" s="10" t="s">
        <v>75</v>
      </c>
      <c r="B170" s="10" t="s">
        <v>2</v>
      </c>
      <c r="C170" s="11" t="s">
        <v>942</v>
      </c>
      <c r="D170" s="12">
        <v>46091.875</v>
      </c>
      <c r="E170" s="12">
        <v>46092.25</v>
      </c>
      <c r="F170" s="11" t="s">
        <v>939</v>
      </c>
    </row>
    <row r="171" spans="1:6" ht="60">
      <c r="A171" s="10" t="s">
        <v>413</v>
      </c>
      <c r="B171" s="10" t="s">
        <v>6</v>
      </c>
      <c r="C171" s="11" t="s">
        <v>414</v>
      </c>
      <c r="D171" s="12">
        <v>46091.833333333299</v>
      </c>
      <c r="E171" s="12">
        <v>46092.25</v>
      </c>
      <c r="F171" s="11" t="s">
        <v>415</v>
      </c>
    </row>
    <row r="172" spans="1:6" ht="60">
      <c r="A172" s="10" t="s">
        <v>413</v>
      </c>
      <c r="B172" s="10" t="s">
        <v>6</v>
      </c>
      <c r="C172" s="11" t="s">
        <v>940</v>
      </c>
      <c r="D172" s="12">
        <v>46091.875</v>
      </c>
      <c r="E172" s="12">
        <v>46092.25</v>
      </c>
      <c r="F172" s="11" t="s">
        <v>939</v>
      </c>
    </row>
    <row r="173" spans="1:6" ht="45">
      <c r="A173" s="10" t="s">
        <v>413</v>
      </c>
      <c r="B173" s="10" t="s">
        <v>2</v>
      </c>
      <c r="C173" s="11" t="s">
        <v>941</v>
      </c>
      <c r="D173" s="12">
        <v>46091.875</v>
      </c>
      <c r="E173" s="12">
        <v>46092.25</v>
      </c>
      <c r="F173" s="11" t="s">
        <v>939</v>
      </c>
    </row>
    <row r="174" spans="1:6" ht="60">
      <c r="A174" s="10" t="s">
        <v>413</v>
      </c>
      <c r="B174" s="10" t="s">
        <v>6</v>
      </c>
      <c r="C174" s="11" t="s">
        <v>844</v>
      </c>
      <c r="D174" s="12">
        <v>46091.875</v>
      </c>
      <c r="E174" s="12">
        <v>46092.25</v>
      </c>
      <c r="F174" s="11" t="s">
        <v>845</v>
      </c>
    </row>
    <row r="175" spans="1:6" ht="75">
      <c r="A175" s="10" t="s">
        <v>408</v>
      </c>
      <c r="B175" s="10" t="s">
        <v>5</v>
      </c>
      <c r="C175" s="11" t="s">
        <v>409</v>
      </c>
      <c r="D175" s="12">
        <v>46091.833333333299</v>
      </c>
      <c r="E175" s="12">
        <v>46092.25</v>
      </c>
      <c r="F175" s="11" t="s">
        <v>823</v>
      </c>
    </row>
    <row r="176" spans="1:6" ht="75">
      <c r="A176" s="10" t="s">
        <v>387</v>
      </c>
      <c r="B176" s="10" t="s">
        <v>6</v>
      </c>
      <c r="C176" s="11" t="s">
        <v>800</v>
      </c>
      <c r="D176" s="12">
        <v>46091.875</v>
      </c>
      <c r="E176" s="12">
        <v>46092.25</v>
      </c>
      <c r="F176" s="11" t="s">
        <v>801</v>
      </c>
    </row>
    <row r="177" spans="1:6" ht="150">
      <c r="A177" s="10" t="s">
        <v>387</v>
      </c>
      <c r="B177" s="10" t="s">
        <v>2</v>
      </c>
      <c r="C177" s="11" t="s">
        <v>802</v>
      </c>
      <c r="D177" s="12">
        <v>46091.875</v>
      </c>
      <c r="E177" s="12">
        <v>46092.25</v>
      </c>
      <c r="F177" s="11" t="s">
        <v>801</v>
      </c>
    </row>
    <row r="178" spans="1:6" ht="150">
      <c r="A178" s="10" t="s">
        <v>387</v>
      </c>
      <c r="B178" s="10" t="s">
        <v>2</v>
      </c>
      <c r="C178" s="11" t="s">
        <v>807</v>
      </c>
      <c r="D178" s="12">
        <v>46091.875</v>
      </c>
      <c r="E178" s="12">
        <v>46092.25</v>
      </c>
      <c r="F178" s="11" t="s">
        <v>808</v>
      </c>
    </row>
    <row r="179" spans="1:6" ht="45">
      <c r="A179" s="10" t="s">
        <v>387</v>
      </c>
      <c r="B179" s="10" t="s">
        <v>2</v>
      </c>
      <c r="C179" s="11" t="s">
        <v>443</v>
      </c>
      <c r="D179" s="12">
        <v>46091.875</v>
      </c>
      <c r="E179" s="12">
        <v>46092.25</v>
      </c>
      <c r="F179" s="11" t="s">
        <v>444</v>
      </c>
    </row>
    <row r="180" spans="1:6" ht="195">
      <c r="A180" s="10" t="s">
        <v>431</v>
      </c>
      <c r="B180" s="10" t="s">
        <v>4</v>
      </c>
      <c r="C180" s="11" t="s">
        <v>432</v>
      </c>
      <c r="D180" s="12">
        <v>46091.833333333299</v>
      </c>
      <c r="E180" s="12">
        <v>46092.25</v>
      </c>
      <c r="F180" s="11" t="s">
        <v>433</v>
      </c>
    </row>
    <row r="181" spans="1:6" ht="45">
      <c r="A181" s="10" t="s">
        <v>241</v>
      </c>
      <c r="B181" s="10" t="s">
        <v>2</v>
      </c>
      <c r="C181" s="11" t="s">
        <v>708</v>
      </c>
      <c r="D181" s="12">
        <v>46091.875</v>
      </c>
      <c r="E181" s="12">
        <v>46092.25</v>
      </c>
      <c r="F181" s="11" t="s">
        <v>243</v>
      </c>
    </row>
    <row r="182" spans="1:6" ht="45">
      <c r="A182" s="10" t="s">
        <v>727</v>
      </c>
      <c r="B182" s="10" t="s">
        <v>5</v>
      </c>
      <c r="C182" s="11" t="s">
        <v>728</v>
      </c>
      <c r="D182" s="12">
        <v>46091.875</v>
      </c>
      <c r="E182" s="12">
        <v>46092.25</v>
      </c>
      <c r="F182" s="11" t="s">
        <v>726</v>
      </c>
    </row>
    <row r="183" spans="1:6" ht="45">
      <c r="A183" s="10" t="s">
        <v>517</v>
      </c>
      <c r="B183" s="10" t="s">
        <v>5</v>
      </c>
      <c r="C183" s="11" t="s">
        <v>903</v>
      </c>
      <c r="D183" s="12">
        <v>46091.875</v>
      </c>
      <c r="E183" s="12">
        <v>46092.208333333299</v>
      </c>
      <c r="F183" s="11" t="s">
        <v>724</v>
      </c>
    </row>
    <row r="184" spans="1:6" ht="45">
      <c r="A184" s="10" t="s">
        <v>517</v>
      </c>
      <c r="B184" s="10" t="s">
        <v>5</v>
      </c>
      <c r="C184" s="11" t="s">
        <v>904</v>
      </c>
      <c r="D184" s="12">
        <v>46091.875</v>
      </c>
      <c r="E184" s="12">
        <v>46092.208333333299</v>
      </c>
      <c r="F184" s="11" t="s">
        <v>724</v>
      </c>
    </row>
    <row r="185" spans="1:6" ht="30">
      <c r="A185" s="10" t="s">
        <v>209</v>
      </c>
      <c r="B185" s="10" t="s">
        <v>6</v>
      </c>
      <c r="C185" s="11" t="s">
        <v>210</v>
      </c>
      <c r="D185" s="12">
        <v>45804.208333333299</v>
      </c>
      <c r="E185" s="12">
        <v>46143.208333333299</v>
      </c>
      <c r="F185" s="11" t="s">
        <v>211</v>
      </c>
    </row>
    <row r="186" spans="1:6" ht="30">
      <c r="A186" s="10" t="s">
        <v>258</v>
      </c>
      <c r="B186" s="10" t="s">
        <v>6</v>
      </c>
      <c r="C186" s="11" t="s">
        <v>515</v>
      </c>
      <c r="D186" s="12">
        <v>46091.916666666701</v>
      </c>
      <c r="E186" s="12">
        <v>46092.25</v>
      </c>
      <c r="F186" s="11" t="s">
        <v>703</v>
      </c>
    </row>
    <row r="187" spans="1:6" ht="75">
      <c r="A187" s="10" t="s">
        <v>258</v>
      </c>
      <c r="B187" s="10" t="s">
        <v>2</v>
      </c>
      <c r="C187" s="11" t="s">
        <v>717</v>
      </c>
      <c r="D187" s="12">
        <v>46091.875</v>
      </c>
      <c r="E187" s="12">
        <v>46092.25</v>
      </c>
      <c r="F187" s="11" t="s">
        <v>718</v>
      </c>
    </row>
    <row r="188" spans="1:6" ht="75">
      <c r="A188" s="10" t="s">
        <v>258</v>
      </c>
      <c r="B188" s="10" t="s">
        <v>6</v>
      </c>
      <c r="C188" s="11" t="s">
        <v>725</v>
      </c>
      <c r="D188" s="12">
        <v>46091.791666666701</v>
      </c>
      <c r="E188" s="12">
        <v>46092.25</v>
      </c>
      <c r="F188" s="11" t="s">
        <v>726</v>
      </c>
    </row>
    <row r="189" spans="1:6" ht="75">
      <c r="A189" s="10" t="s">
        <v>258</v>
      </c>
      <c r="B189" s="10" t="s">
        <v>6</v>
      </c>
      <c r="C189" s="11" t="s">
        <v>729</v>
      </c>
      <c r="D189" s="12">
        <v>46091.833333333299</v>
      </c>
      <c r="E189" s="12">
        <v>46092.208333333299</v>
      </c>
      <c r="F189" s="11" t="s">
        <v>270</v>
      </c>
    </row>
    <row r="190" spans="1:6" ht="90">
      <c r="A190" s="10" t="s">
        <v>258</v>
      </c>
      <c r="B190" s="10" t="s">
        <v>2</v>
      </c>
      <c r="C190" s="11" t="s">
        <v>411</v>
      </c>
      <c r="D190" s="12">
        <v>46091.875</v>
      </c>
      <c r="E190" s="12">
        <v>46092.25</v>
      </c>
      <c r="F190" s="11" t="s">
        <v>412</v>
      </c>
    </row>
    <row r="191" spans="1:6" ht="90">
      <c r="A191" s="10" t="s">
        <v>258</v>
      </c>
      <c r="B191" s="10" t="s">
        <v>6</v>
      </c>
      <c r="C191" s="11" t="s">
        <v>440</v>
      </c>
      <c r="D191" s="12">
        <v>46091.875</v>
      </c>
      <c r="E191" s="12">
        <v>46092.25</v>
      </c>
      <c r="F191" s="11" t="s">
        <v>441</v>
      </c>
    </row>
    <row r="192" spans="1:6" ht="90">
      <c r="A192" s="10" t="s">
        <v>212</v>
      </c>
      <c r="B192" s="10" t="s">
        <v>7</v>
      </c>
      <c r="C192" s="11" t="s">
        <v>213</v>
      </c>
      <c r="D192" s="12">
        <v>46091.875</v>
      </c>
      <c r="E192" s="12">
        <v>46092.25</v>
      </c>
      <c r="F192" s="11" t="s">
        <v>214</v>
      </c>
    </row>
    <row r="193" spans="1:6" ht="75">
      <c r="A193" s="10" t="s">
        <v>212</v>
      </c>
      <c r="B193" s="10" t="s">
        <v>7</v>
      </c>
      <c r="C193" s="11" t="s">
        <v>215</v>
      </c>
      <c r="D193" s="12">
        <v>46091.875</v>
      </c>
      <c r="E193" s="12">
        <v>46092.25</v>
      </c>
      <c r="F193" s="11" t="s">
        <v>214</v>
      </c>
    </row>
    <row r="194" spans="1:6" ht="75">
      <c r="A194" s="10" t="s">
        <v>212</v>
      </c>
      <c r="B194" s="10" t="s">
        <v>7</v>
      </c>
      <c r="C194" s="11" t="s">
        <v>216</v>
      </c>
      <c r="D194" s="12">
        <v>46091.875</v>
      </c>
      <c r="E194" s="12">
        <v>46092.25</v>
      </c>
      <c r="F194" s="11" t="s">
        <v>214</v>
      </c>
    </row>
    <row r="195" spans="1:6" ht="90">
      <c r="A195" s="10" t="s">
        <v>212</v>
      </c>
      <c r="B195" s="10" t="s">
        <v>7</v>
      </c>
      <c r="C195" s="11" t="s">
        <v>893</v>
      </c>
      <c r="D195" s="12">
        <v>46091.916666666701</v>
      </c>
      <c r="E195" s="12">
        <v>46092.25</v>
      </c>
      <c r="F195" s="11" t="s">
        <v>894</v>
      </c>
    </row>
    <row r="196" spans="1:6" ht="75">
      <c r="A196" s="10" t="s">
        <v>212</v>
      </c>
      <c r="B196" s="10" t="s">
        <v>7</v>
      </c>
      <c r="C196" s="11" t="s">
        <v>895</v>
      </c>
      <c r="D196" s="12">
        <v>46091.916666666701</v>
      </c>
      <c r="E196" s="12">
        <v>46092.25</v>
      </c>
      <c r="F196" s="11" t="s">
        <v>894</v>
      </c>
    </row>
    <row r="197" spans="1:6" ht="45">
      <c r="A197" s="10" t="s">
        <v>212</v>
      </c>
      <c r="B197" s="10" t="s">
        <v>7</v>
      </c>
      <c r="C197" s="11" t="s">
        <v>896</v>
      </c>
      <c r="D197" s="12">
        <v>46091.916666666701</v>
      </c>
      <c r="E197" s="12">
        <v>46092.25</v>
      </c>
      <c r="F197" s="11" t="s">
        <v>894</v>
      </c>
    </row>
    <row r="198" spans="1:6" ht="90">
      <c r="A198" s="10" t="s">
        <v>212</v>
      </c>
      <c r="B198" s="10" t="s">
        <v>7</v>
      </c>
      <c r="C198" s="11" t="s">
        <v>897</v>
      </c>
      <c r="D198" s="12">
        <v>46091.916666666701</v>
      </c>
      <c r="E198" s="12">
        <v>46092.25</v>
      </c>
      <c r="F198" s="11" t="s">
        <v>894</v>
      </c>
    </row>
    <row r="199" spans="1:6" ht="75">
      <c r="A199" s="10" t="s">
        <v>212</v>
      </c>
      <c r="B199" s="10" t="s">
        <v>8</v>
      </c>
      <c r="C199" s="11" t="s">
        <v>715</v>
      </c>
      <c r="D199" s="12">
        <v>46091.875</v>
      </c>
      <c r="E199" s="12">
        <v>46092.25</v>
      </c>
      <c r="F199" s="11" t="s">
        <v>716</v>
      </c>
    </row>
    <row r="200" spans="1:6" ht="75">
      <c r="A200" s="10" t="s">
        <v>212</v>
      </c>
      <c r="B200" s="10" t="s">
        <v>8</v>
      </c>
      <c r="C200" s="11" t="s">
        <v>601</v>
      </c>
      <c r="D200" s="12">
        <v>46091.916666666701</v>
      </c>
      <c r="E200" s="12">
        <v>46092.25</v>
      </c>
      <c r="F200" s="11" t="s">
        <v>600</v>
      </c>
    </row>
    <row r="201" spans="1:6" ht="75">
      <c r="A201" s="10" t="s">
        <v>212</v>
      </c>
      <c r="B201" s="10" t="s">
        <v>7</v>
      </c>
      <c r="C201" s="11" t="s">
        <v>900</v>
      </c>
      <c r="D201" s="12">
        <v>46091.875</v>
      </c>
      <c r="E201" s="12">
        <v>46092.25</v>
      </c>
      <c r="F201" s="11" t="s">
        <v>248</v>
      </c>
    </row>
    <row r="202" spans="1:6" ht="75">
      <c r="A202" s="10" t="s">
        <v>228</v>
      </c>
      <c r="B202" s="10" t="s">
        <v>5</v>
      </c>
      <c r="C202" s="11" t="s">
        <v>898</v>
      </c>
      <c r="D202" s="12">
        <v>46091.875</v>
      </c>
      <c r="E202" s="12">
        <v>46092.25</v>
      </c>
      <c r="F202" s="11" t="s">
        <v>899</v>
      </c>
    </row>
    <row r="203" spans="1:6" ht="90">
      <c r="A203" s="10" t="s">
        <v>154</v>
      </c>
      <c r="B203" s="10" t="s">
        <v>6</v>
      </c>
      <c r="C203" s="11" t="s">
        <v>684</v>
      </c>
      <c r="D203" s="12">
        <v>46091.833333333299</v>
      </c>
      <c r="E203" s="12">
        <v>46092.25</v>
      </c>
      <c r="F203" s="11" t="s">
        <v>683</v>
      </c>
    </row>
    <row r="204" spans="1:6" ht="90">
      <c r="A204" s="10" t="s">
        <v>147</v>
      </c>
      <c r="B204" s="10" t="s">
        <v>5</v>
      </c>
      <c r="C204" s="11" t="s">
        <v>153</v>
      </c>
      <c r="D204" s="12">
        <v>46091.833333333299</v>
      </c>
      <c r="E204" s="12">
        <v>46092.25</v>
      </c>
      <c r="F204" s="11" t="s">
        <v>683</v>
      </c>
    </row>
    <row r="205" spans="1:6" ht="90">
      <c r="A205" s="10" t="s">
        <v>147</v>
      </c>
      <c r="B205" s="10" t="s">
        <v>5</v>
      </c>
      <c r="C205" s="11" t="s">
        <v>152</v>
      </c>
      <c r="D205" s="12">
        <v>46091.833333333299</v>
      </c>
      <c r="E205" s="12">
        <v>46092.25</v>
      </c>
      <c r="F205" s="11" t="s">
        <v>683</v>
      </c>
    </row>
    <row r="206" spans="1:6" ht="60">
      <c r="A206" s="10" t="s">
        <v>147</v>
      </c>
      <c r="B206" s="10" t="s">
        <v>4</v>
      </c>
      <c r="C206" s="11" t="s">
        <v>876</v>
      </c>
      <c r="D206" s="12">
        <v>46091.9375</v>
      </c>
      <c r="E206" s="12">
        <v>46092.208333333299</v>
      </c>
      <c r="F206" s="11" t="s">
        <v>877</v>
      </c>
    </row>
    <row r="207" spans="1:6" ht="75">
      <c r="A207" s="10" t="s">
        <v>147</v>
      </c>
      <c r="B207" s="10" t="s">
        <v>5</v>
      </c>
      <c r="C207" s="11" t="s">
        <v>878</v>
      </c>
      <c r="D207" s="12">
        <v>46091.833333333299</v>
      </c>
      <c r="E207" s="12">
        <v>46092.25</v>
      </c>
      <c r="F207" s="11" t="s">
        <v>879</v>
      </c>
    </row>
    <row r="208" spans="1:6" ht="75">
      <c r="A208" s="10" t="s">
        <v>147</v>
      </c>
      <c r="B208" s="10" t="s">
        <v>5</v>
      </c>
      <c r="C208" s="11" t="s">
        <v>880</v>
      </c>
      <c r="D208" s="12">
        <v>46091.833333333299</v>
      </c>
      <c r="E208" s="12">
        <v>46092.25</v>
      </c>
      <c r="F208" s="11" t="s">
        <v>879</v>
      </c>
    </row>
    <row r="209" spans="1:6" ht="75">
      <c r="A209" s="10" t="s">
        <v>147</v>
      </c>
      <c r="B209" s="10" t="s">
        <v>4</v>
      </c>
      <c r="C209" s="11" t="s">
        <v>881</v>
      </c>
      <c r="D209" s="12">
        <v>46091.833333333299</v>
      </c>
      <c r="E209" s="12">
        <v>46092.25</v>
      </c>
      <c r="F209" s="11" t="s">
        <v>882</v>
      </c>
    </row>
    <row r="210" spans="1:6" ht="75">
      <c r="A210" s="10" t="s">
        <v>147</v>
      </c>
      <c r="B210" s="10" t="s">
        <v>2</v>
      </c>
      <c r="C210" s="11" t="s">
        <v>883</v>
      </c>
      <c r="D210" s="12">
        <v>46091.833333333299</v>
      </c>
      <c r="E210" s="12">
        <v>46092.25</v>
      </c>
      <c r="F210" s="11" t="s">
        <v>882</v>
      </c>
    </row>
    <row r="211" spans="1:6" ht="60">
      <c r="A211" s="10" t="s">
        <v>147</v>
      </c>
      <c r="B211" s="10" t="s">
        <v>4</v>
      </c>
      <c r="C211" s="11" t="s">
        <v>217</v>
      </c>
      <c r="D211" s="12">
        <v>46091.875</v>
      </c>
      <c r="E211" s="12">
        <v>46092.25</v>
      </c>
      <c r="F211" s="11" t="s">
        <v>218</v>
      </c>
    </row>
    <row r="212" spans="1:6" ht="60">
      <c r="A212" s="10" t="s">
        <v>147</v>
      </c>
      <c r="B212" s="10" t="s">
        <v>5</v>
      </c>
      <c r="C212" s="11" t="s">
        <v>219</v>
      </c>
      <c r="D212" s="12">
        <v>46091.875</v>
      </c>
      <c r="E212" s="12">
        <v>46092.25</v>
      </c>
      <c r="F212" s="11" t="s">
        <v>218</v>
      </c>
    </row>
    <row r="213" spans="1:6" ht="75">
      <c r="A213" s="10" t="s">
        <v>231</v>
      </c>
      <c r="B213" s="10" t="s">
        <v>4</v>
      </c>
      <c r="C213" s="11" t="s">
        <v>890</v>
      </c>
      <c r="D213" s="12">
        <v>46091.875</v>
      </c>
      <c r="E213" s="12">
        <v>46092.208333333299</v>
      </c>
      <c r="F213" s="11" t="s">
        <v>891</v>
      </c>
    </row>
    <row r="214" spans="1:6" ht="75">
      <c r="A214" s="10" t="s">
        <v>231</v>
      </c>
      <c r="B214" s="10" t="s">
        <v>4</v>
      </c>
      <c r="C214" s="11" t="s">
        <v>892</v>
      </c>
      <c r="D214" s="12">
        <v>46091.875</v>
      </c>
      <c r="E214" s="12">
        <v>46092.208333333299</v>
      </c>
      <c r="F214" s="11" t="s">
        <v>891</v>
      </c>
    </row>
    <row r="215" spans="1:6" ht="60">
      <c r="A215" s="10" t="s">
        <v>901</v>
      </c>
      <c r="B215" s="10" t="s">
        <v>6</v>
      </c>
      <c r="C215" s="11" t="s">
        <v>902</v>
      </c>
      <c r="D215" s="12">
        <v>46091.875</v>
      </c>
      <c r="E215" s="12">
        <v>46092.25</v>
      </c>
      <c r="F215" s="11" t="s">
        <v>248</v>
      </c>
    </row>
    <row r="216" spans="1:6" ht="45">
      <c r="A216" s="10" t="s">
        <v>263</v>
      </c>
      <c r="B216" s="10" t="s">
        <v>4</v>
      </c>
      <c r="C216" s="11" t="s">
        <v>906</v>
      </c>
      <c r="D216" s="12">
        <v>46091.875</v>
      </c>
      <c r="E216" s="12">
        <v>46092.25</v>
      </c>
      <c r="F216" s="11" t="s">
        <v>907</v>
      </c>
    </row>
    <row r="217" spans="1:6" ht="45">
      <c r="A217" s="10" t="s">
        <v>841</v>
      </c>
      <c r="B217" s="10" t="s">
        <v>6</v>
      </c>
      <c r="C217" s="11" t="s">
        <v>842</v>
      </c>
      <c r="D217" s="12">
        <v>46091.875</v>
      </c>
      <c r="E217" s="12">
        <v>46092.25</v>
      </c>
      <c r="F217" s="11" t="s">
        <v>843</v>
      </c>
    </row>
  </sheetData>
  <autoFilter ref="A2:F15" xr:uid="{91FAB155-F626-4AEE-B9D6-72222629C5EE}">
    <sortState xmlns:xlrd2="http://schemas.microsoft.com/office/spreadsheetml/2017/richdata2" ref="A3:F217">
      <sortCondition ref="A2:A15"/>
    </sortState>
  </autoFilter>
  <mergeCells count="1">
    <mergeCell ref="A1:F1"/>
  </mergeCells>
  <conditionalFormatting sqref="A3:F217">
    <cfRule type="expression" dxfId="2" priority="1">
      <formula>$J3="Over 12 hours"</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7F9A5-DD85-40A1-B44C-C07753530D7D}">
  <sheetPr>
    <tabColor theme="3" tint="0.59999389629810485"/>
  </sheetPr>
  <dimension ref="A1:K235"/>
  <sheetViews>
    <sheetView zoomScaleNormal="100" workbookViewId="0">
      <pane ySplit="1" topLeftCell="A2" activePane="bottomLeft" state="frozenSplit"/>
      <selection sqref="A1:F1"/>
      <selection pane="bottomLeft" activeCell="A3" sqref="A3"/>
    </sheetView>
  </sheetViews>
  <sheetFormatPr defaultColWidth="0" defaultRowHeight="15"/>
  <cols>
    <col min="1" max="2" width="13.26953125" style="4" customWidth="1"/>
    <col min="3" max="3" width="62.54296875" style="4" customWidth="1"/>
    <col min="4" max="4" width="16.453125" style="4" customWidth="1"/>
    <col min="5" max="5" width="16" style="9" customWidth="1"/>
    <col min="6" max="6" width="47" style="9" customWidth="1"/>
    <col min="7" max="11" width="0" hidden="1" customWidth="1"/>
    <col min="12" max="16384" width="8.7265625" hidden="1"/>
  </cols>
  <sheetData>
    <row r="1" spans="1:6" ht="33">
      <c r="A1" s="25" t="str">
        <f>"Daily closure report: "&amp;'Front page'!A9</f>
        <v>Daily closure report: Wednesday, 11 March</v>
      </c>
      <c r="B1" s="25"/>
      <c r="C1" s="25"/>
      <c r="D1" s="25"/>
      <c r="E1" s="25"/>
      <c r="F1" s="25"/>
    </row>
    <row r="2" spans="1:6" s="3" customFormat="1" ht="27.6">
      <c r="A2" s="8" t="s">
        <v>9</v>
      </c>
      <c r="B2" s="8" t="s">
        <v>1</v>
      </c>
      <c r="C2" s="8" t="s">
        <v>0</v>
      </c>
      <c r="D2" s="7" t="s">
        <v>11</v>
      </c>
      <c r="E2" s="7" t="s">
        <v>12</v>
      </c>
      <c r="F2" s="8" t="s">
        <v>10</v>
      </c>
    </row>
    <row r="3" spans="1:6" s="3" customFormat="1" ht="60">
      <c r="A3" s="10" t="s">
        <v>53</v>
      </c>
      <c r="B3" s="10" t="s">
        <v>20</v>
      </c>
      <c r="C3" s="11" t="s">
        <v>54</v>
      </c>
      <c r="D3" s="12">
        <v>45847.208333333299</v>
      </c>
      <c r="E3" s="12">
        <v>46507.999305555597</v>
      </c>
      <c r="F3" s="11" t="s">
        <v>55</v>
      </c>
    </row>
    <row r="4" spans="1:6" s="3" customFormat="1" ht="60">
      <c r="A4" s="10" t="s">
        <v>53</v>
      </c>
      <c r="B4" s="10" t="s">
        <v>2</v>
      </c>
      <c r="C4" s="11" t="s">
        <v>952</v>
      </c>
      <c r="D4" s="12">
        <v>46092.875</v>
      </c>
      <c r="E4" s="12">
        <v>46093.208333333299</v>
      </c>
      <c r="F4" s="11" t="s">
        <v>69</v>
      </c>
    </row>
    <row r="5" spans="1:6" s="3" customFormat="1" ht="60">
      <c r="A5" s="10" t="s">
        <v>53</v>
      </c>
      <c r="B5" s="10" t="s">
        <v>6</v>
      </c>
      <c r="C5" s="11" t="s">
        <v>955</v>
      </c>
      <c r="D5" s="12">
        <v>46092.875</v>
      </c>
      <c r="E5" s="12">
        <v>46093.208333333299</v>
      </c>
      <c r="F5" s="11" t="s">
        <v>956</v>
      </c>
    </row>
    <row r="6" spans="1:6" s="3" customFormat="1" ht="60">
      <c r="A6" s="10" t="s">
        <v>53</v>
      </c>
      <c r="B6" s="10" t="s">
        <v>6</v>
      </c>
      <c r="C6" s="11" t="s">
        <v>957</v>
      </c>
      <c r="D6" s="12">
        <v>46092.875</v>
      </c>
      <c r="E6" s="12">
        <v>46093.208333333299</v>
      </c>
      <c r="F6" s="11" t="s">
        <v>956</v>
      </c>
    </row>
    <row r="7" spans="1:6" s="3" customFormat="1" ht="60">
      <c r="A7" s="10" t="s">
        <v>53</v>
      </c>
      <c r="B7" s="10"/>
      <c r="C7" s="11" t="s">
        <v>184</v>
      </c>
      <c r="D7" s="12">
        <v>46027.333333333299</v>
      </c>
      <c r="E7" s="12">
        <v>46129.75</v>
      </c>
      <c r="F7" s="11" t="s">
        <v>185</v>
      </c>
    </row>
    <row r="8" spans="1:6" s="3" customFormat="1" ht="60">
      <c r="A8" s="10" t="s">
        <v>53</v>
      </c>
      <c r="B8" s="10" t="s">
        <v>2</v>
      </c>
      <c r="C8" s="11" t="s">
        <v>694</v>
      </c>
      <c r="D8" s="12">
        <v>46092.833333333299</v>
      </c>
      <c r="E8" s="12">
        <v>46093.25</v>
      </c>
      <c r="F8" s="11" t="s">
        <v>695</v>
      </c>
    </row>
    <row r="9" spans="1:6" s="3" customFormat="1" ht="45">
      <c r="A9" s="10" t="s">
        <v>53</v>
      </c>
      <c r="B9" s="10" t="s">
        <v>2</v>
      </c>
      <c r="C9" s="11" t="s">
        <v>696</v>
      </c>
      <c r="D9" s="12">
        <v>46092.833333333299</v>
      </c>
      <c r="E9" s="12">
        <v>46093.25</v>
      </c>
      <c r="F9" s="11" t="s">
        <v>695</v>
      </c>
    </row>
    <row r="10" spans="1:6" s="3" customFormat="1" ht="45">
      <c r="A10" s="10" t="s">
        <v>53</v>
      </c>
      <c r="B10" s="10" t="s">
        <v>2</v>
      </c>
      <c r="C10" s="11" t="s">
        <v>983</v>
      </c>
      <c r="D10" s="12">
        <v>46092.833333333299</v>
      </c>
      <c r="E10" s="12">
        <v>46093.25</v>
      </c>
      <c r="F10" s="11" t="s">
        <v>984</v>
      </c>
    </row>
    <row r="11" spans="1:6" s="3" customFormat="1" ht="60">
      <c r="A11" s="10" t="s">
        <v>53</v>
      </c>
      <c r="B11" s="10" t="s">
        <v>6</v>
      </c>
      <c r="C11" s="11" t="s">
        <v>985</v>
      </c>
      <c r="D11" s="12">
        <v>46092.833333333299</v>
      </c>
      <c r="E11" s="12">
        <v>46093.25</v>
      </c>
      <c r="F11" s="11" t="s">
        <v>984</v>
      </c>
    </row>
    <row r="12" spans="1:6" s="3" customFormat="1" ht="60">
      <c r="A12" s="10" t="s">
        <v>53</v>
      </c>
      <c r="B12" s="10" t="s">
        <v>6</v>
      </c>
      <c r="C12" s="11" t="s">
        <v>986</v>
      </c>
      <c r="D12" s="12">
        <v>46092.833333333299</v>
      </c>
      <c r="E12" s="12">
        <v>46093.25</v>
      </c>
      <c r="F12" s="11" t="s">
        <v>984</v>
      </c>
    </row>
    <row r="13" spans="1:6" s="3" customFormat="1" ht="75">
      <c r="A13" s="10" t="s">
        <v>53</v>
      </c>
      <c r="B13" s="10" t="s">
        <v>2</v>
      </c>
      <c r="C13" s="11" t="s">
        <v>987</v>
      </c>
      <c r="D13" s="12">
        <v>46092.833333333299</v>
      </c>
      <c r="E13" s="12">
        <v>46093.25</v>
      </c>
      <c r="F13" s="11" t="s">
        <v>984</v>
      </c>
    </row>
    <row r="14" spans="1:6" s="3" customFormat="1" ht="60">
      <c r="A14" s="10" t="s">
        <v>72</v>
      </c>
      <c r="B14" s="10" t="s">
        <v>2</v>
      </c>
      <c r="C14" s="11" t="s">
        <v>960</v>
      </c>
      <c r="D14" s="12">
        <v>46092.875</v>
      </c>
      <c r="E14" s="12">
        <v>46093.208333333299</v>
      </c>
      <c r="F14" s="11" t="s">
        <v>642</v>
      </c>
    </row>
    <row r="15" spans="1:6" s="3" customFormat="1" ht="45">
      <c r="A15" s="10" t="s">
        <v>72</v>
      </c>
      <c r="B15" s="10" t="s">
        <v>2</v>
      </c>
      <c r="C15" s="11" t="s">
        <v>865</v>
      </c>
      <c r="D15" s="12">
        <v>46092.833333333299</v>
      </c>
      <c r="E15" s="12">
        <v>46093.25</v>
      </c>
      <c r="F15" s="11" t="s">
        <v>866</v>
      </c>
    </row>
    <row r="16" spans="1:6" s="3" customFormat="1" ht="60">
      <c r="A16" s="10" t="s">
        <v>72</v>
      </c>
      <c r="B16" s="10" t="s">
        <v>6</v>
      </c>
      <c r="C16" s="11" t="s">
        <v>186</v>
      </c>
      <c r="D16" s="12">
        <v>46092.833333333299</v>
      </c>
      <c r="E16" s="12">
        <v>46093.25</v>
      </c>
      <c r="F16" s="11" t="s">
        <v>187</v>
      </c>
    </row>
    <row r="17" spans="1:6" s="3" customFormat="1" ht="45">
      <c r="A17" s="10" t="s">
        <v>72</v>
      </c>
      <c r="B17" s="10" t="s">
        <v>6</v>
      </c>
      <c r="C17" s="11" t="s">
        <v>188</v>
      </c>
      <c r="D17" s="12">
        <v>46092.833333333299</v>
      </c>
      <c r="E17" s="12">
        <v>46093.25</v>
      </c>
      <c r="F17" s="11" t="s">
        <v>187</v>
      </c>
    </row>
    <row r="18" spans="1:6" s="3" customFormat="1" ht="45">
      <c r="A18" s="10" t="s">
        <v>72</v>
      </c>
      <c r="B18" s="10" t="s">
        <v>6</v>
      </c>
      <c r="C18" s="11" t="s">
        <v>189</v>
      </c>
      <c r="D18" s="12">
        <v>46092.833333333299</v>
      </c>
      <c r="E18" s="12">
        <v>46093.25</v>
      </c>
      <c r="F18" s="11" t="s">
        <v>187</v>
      </c>
    </row>
    <row r="19" spans="1:6" s="3" customFormat="1" ht="75">
      <c r="A19" s="10" t="s">
        <v>72</v>
      </c>
      <c r="B19" s="10"/>
      <c r="C19" s="11" t="s">
        <v>988</v>
      </c>
      <c r="D19" s="12">
        <v>46092.833333333299</v>
      </c>
      <c r="E19" s="12">
        <v>46093.25</v>
      </c>
      <c r="F19" s="11" t="s">
        <v>989</v>
      </c>
    </row>
    <row r="20" spans="1:6" s="3" customFormat="1" ht="45">
      <c r="A20" s="10" t="s">
        <v>359</v>
      </c>
      <c r="B20" s="10" t="s">
        <v>6</v>
      </c>
      <c r="C20" s="11" t="s">
        <v>787</v>
      </c>
      <c r="D20" s="12">
        <v>46092.916666666701</v>
      </c>
      <c r="E20" s="12">
        <v>46093.229166666701</v>
      </c>
      <c r="F20" s="11" t="s">
        <v>788</v>
      </c>
    </row>
    <row r="21" spans="1:6" s="3" customFormat="1" ht="60">
      <c r="A21" s="10" t="s">
        <v>29</v>
      </c>
      <c r="B21" s="10" t="s">
        <v>6</v>
      </c>
      <c r="C21" s="11" t="s">
        <v>30</v>
      </c>
      <c r="D21" s="12">
        <v>46092.833333333299</v>
      </c>
      <c r="E21" s="12">
        <v>46093.25</v>
      </c>
      <c r="F21" s="11" t="s">
        <v>31</v>
      </c>
    </row>
    <row r="22" spans="1:6" s="3" customFormat="1" ht="60">
      <c r="A22" s="10" t="s">
        <v>26</v>
      </c>
      <c r="B22" s="10" t="s">
        <v>6</v>
      </c>
      <c r="C22" s="11" t="s">
        <v>27</v>
      </c>
      <c r="D22" s="12">
        <v>46092.875</v>
      </c>
      <c r="E22" s="12">
        <v>46093.208333333299</v>
      </c>
      <c r="F22" s="11" t="s">
        <v>28</v>
      </c>
    </row>
    <row r="23" spans="1:6" s="3" customFormat="1" ht="90">
      <c r="A23" s="10" t="s">
        <v>26</v>
      </c>
      <c r="B23" s="10" t="s">
        <v>6</v>
      </c>
      <c r="C23" s="11" t="s">
        <v>945</v>
      </c>
      <c r="D23" s="12">
        <v>46092.875</v>
      </c>
      <c r="E23" s="12">
        <v>46093.208333333299</v>
      </c>
      <c r="F23" s="11" t="s">
        <v>635</v>
      </c>
    </row>
    <row r="24" spans="1:6" s="3" customFormat="1" ht="90">
      <c r="A24" s="10" t="s">
        <v>26</v>
      </c>
      <c r="B24" s="10" t="s">
        <v>6</v>
      </c>
      <c r="C24" s="11" t="s">
        <v>49</v>
      </c>
      <c r="D24" s="12">
        <v>46092.875</v>
      </c>
      <c r="E24" s="12">
        <v>46093.208333333299</v>
      </c>
      <c r="F24" s="11" t="s">
        <v>50</v>
      </c>
    </row>
    <row r="25" spans="1:6" s="3" customFormat="1" ht="90">
      <c r="A25" s="10" t="s">
        <v>26</v>
      </c>
      <c r="B25" s="10" t="s">
        <v>6</v>
      </c>
      <c r="C25" s="11" t="s">
        <v>51</v>
      </c>
      <c r="D25" s="12">
        <v>46092.875</v>
      </c>
      <c r="E25" s="12">
        <v>46093.208333333299</v>
      </c>
      <c r="F25" s="11" t="s">
        <v>52</v>
      </c>
    </row>
    <row r="26" spans="1:6" s="3" customFormat="1" ht="90">
      <c r="A26" s="10" t="s">
        <v>946</v>
      </c>
      <c r="B26" s="10" t="s">
        <v>20</v>
      </c>
      <c r="C26" s="11" t="s">
        <v>947</v>
      </c>
      <c r="D26" s="12">
        <v>46092.833333333299</v>
      </c>
      <c r="E26" s="12">
        <v>46093.25</v>
      </c>
      <c r="F26" s="11" t="s">
        <v>948</v>
      </c>
    </row>
    <row r="27" spans="1:6" s="3" customFormat="1" ht="60">
      <c r="A27" s="10" t="s">
        <v>946</v>
      </c>
      <c r="B27" s="10" t="s">
        <v>5</v>
      </c>
      <c r="C27" s="11" t="s">
        <v>966</v>
      </c>
      <c r="D27" s="12">
        <v>46092.833333333299</v>
      </c>
      <c r="E27" s="12">
        <v>46092.958333333299</v>
      </c>
      <c r="F27" s="11" t="s">
        <v>967</v>
      </c>
    </row>
    <row r="28" spans="1:6" s="3" customFormat="1" ht="60">
      <c r="A28" s="10" t="s">
        <v>946</v>
      </c>
      <c r="B28" s="10" t="s">
        <v>4</v>
      </c>
      <c r="C28" s="11" t="s">
        <v>968</v>
      </c>
      <c r="D28" s="12">
        <v>46092.958333333299</v>
      </c>
      <c r="E28" s="12">
        <v>46093.25</v>
      </c>
      <c r="F28" s="11" t="s">
        <v>967</v>
      </c>
    </row>
    <row r="29" spans="1:6" s="3" customFormat="1" ht="75">
      <c r="A29" s="10" t="s">
        <v>946</v>
      </c>
      <c r="B29" s="10" t="s">
        <v>5</v>
      </c>
      <c r="C29" s="11" t="s">
        <v>969</v>
      </c>
      <c r="D29" s="12">
        <v>46092.958333333299</v>
      </c>
      <c r="E29" s="12">
        <v>46093.25</v>
      </c>
      <c r="F29" s="11" t="s">
        <v>967</v>
      </c>
    </row>
    <row r="30" spans="1:6" s="3" customFormat="1" ht="75">
      <c r="A30" s="10" t="s">
        <v>23</v>
      </c>
      <c r="B30" s="10" t="s">
        <v>5</v>
      </c>
      <c r="C30" s="11" t="s">
        <v>24</v>
      </c>
      <c r="D30" s="12">
        <v>46092.833333333299</v>
      </c>
      <c r="E30" s="12">
        <v>46093.25</v>
      </c>
      <c r="F30" s="11" t="s">
        <v>25</v>
      </c>
    </row>
    <row r="31" spans="1:6" s="3" customFormat="1" ht="60">
      <c r="A31" s="10" t="s">
        <v>23</v>
      </c>
      <c r="B31" s="10" t="s">
        <v>5</v>
      </c>
      <c r="C31" s="11" t="s">
        <v>860</v>
      </c>
      <c r="D31" s="12">
        <v>46092.833333333299</v>
      </c>
      <c r="E31" s="12">
        <v>46093.25</v>
      </c>
      <c r="F31" s="11" t="s">
        <v>861</v>
      </c>
    </row>
    <row r="32" spans="1:6" s="3" customFormat="1" ht="60">
      <c r="A32" s="10" t="s">
        <v>23</v>
      </c>
      <c r="B32" s="10" t="s">
        <v>5</v>
      </c>
      <c r="C32" s="11" t="s">
        <v>102</v>
      </c>
      <c r="D32" s="12">
        <v>46041.229166666701</v>
      </c>
      <c r="E32" s="12">
        <v>46111.229166666701</v>
      </c>
      <c r="F32" s="11" t="s">
        <v>103</v>
      </c>
    </row>
    <row r="33" spans="1:6" s="3" customFormat="1" ht="60">
      <c r="A33" s="10" t="s">
        <v>23</v>
      </c>
      <c r="B33" s="10" t="s">
        <v>4</v>
      </c>
      <c r="C33" s="11" t="s">
        <v>104</v>
      </c>
      <c r="D33" s="12">
        <v>46092.833333333299</v>
      </c>
      <c r="E33" s="12">
        <v>46093.25</v>
      </c>
      <c r="F33" s="11" t="s">
        <v>105</v>
      </c>
    </row>
    <row r="34" spans="1:6" s="3" customFormat="1" ht="60">
      <c r="A34" s="10" t="s">
        <v>23</v>
      </c>
      <c r="B34" s="10" t="s">
        <v>4</v>
      </c>
      <c r="C34" s="11" t="s">
        <v>106</v>
      </c>
      <c r="D34" s="12">
        <v>46092.833333333299</v>
      </c>
      <c r="E34" s="12">
        <v>46093.25</v>
      </c>
      <c r="F34" s="11" t="s">
        <v>105</v>
      </c>
    </row>
    <row r="35" spans="1:6" s="3" customFormat="1" ht="60">
      <c r="A35" s="10" t="s">
        <v>23</v>
      </c>
      <c r="B35" s="10" t="s">
        <v>4</v>
      </c>
      <c r="C35" s="11" t="s">
        <v>107</v>
      </c>
      <c r="D35" s="12">
        <v>46092.833333333299</v>
      </c>
      <c r="E35" s="12">
        <v>46093.25</v>
      </c>
      <c r="F35" s="11" t="s">
        <v>105</v>
      </c>
    </row>
    <row r="36" spans="1:6" s="3" customFormat="1" ht="45">
      <c r="A36" s="10" t="s">
        <v>134</v>
      </c>
      <c r="B36" s="10" t="s">
        <v>5</v>
      </c>
      <c r="C36" s="11" t="s">
        <v>682</v>
      </c>
      <c r="D36" s="12">
        <v>46092.833333333299</v>
      </c>
      <c r="E36" s="12">
        <v>46093.25</v>
      </c>
      <c r="F36" s="11" t="s">
        <v>133</v>
      </c>
    </row>
    <row r="37" spans="1:6" s="3" customFormat="1" ht="45">
      <c r="A37" s="10" t="s">
        <v>131</v>
      </c>
      <c r="B37" s="10" t="s">
        <v>5</v>
      </c>
      <c r="C37" s="11" t="s">
        <v>680</v>
      </c>
      <c r="D37" s="12">
        <v>46092.833333333299</v>
      </c>
      <c r="E37" s="12">
        <v>46093.25</v>
      </c>
      <c r="F37" s="11" t="s">
        <v>133</v>
      </c>
    </row>
    <row r="38" spans="1:6" s="3" customFormat="1" ht="45">
      <c r="A38" s="10" t="s">
        <v>131</v>
      </c>
      <c r="B38" s="10" t="s">
        <v>5</v>
      </c>
      <c r="C38" s="11" t="s">
        <v>681</v>
      </c>
      <c r="D38" s="12">
        <v>46092.833333333299</v>
      </c>
      <c r="E38" s="12">
        <v>46093.25</v>
      </c>
      <c r="F38" s="11" t="s">
        <v>133</v>
      </c>
    </row>
    <row r="39" spans="1:6" s="3" customFormat="1" ht="30">
      <c r="A39" s="10" t="s">
        <v>194</v>
      </c>
      <c r="B39" s="10" t="s">
        <v>20</v>
      </c>
      <c r="C39" s="11" t="s">
        <v>195</v>
      </c>
      <c r="D39" s="12">
        <v>46092.833333333299</v>
      </c>
      <c r="E39" s="12">
        <v>46093.25</v>
      </c>
      <c r="F39" s="11" t="s">
        <v>196</v>
      </c>
    </row>
    <row r="40" spans="1:6" s="3" customFormat="1" ht="75">
      <c r="A40" s="10" t="s">
        <v>194</v>
      </c>
      <c r="B40" s="10" t="s">
        <v>6</v>
      </c>
      <c r="C40" s="11" t="s">
        <v>200</v>
      </c>
      <c r="D40" s="12">
        <v>46092.833333333299</v>
      </c>
      <c r="E40" s="12">
        <v>46093.25</v>
      </c>
      <c r="F40" s="11" t="s">
        <v>198</v>
      </c>
    </row>
    <row r="41" spans="1:6" s="3" customFormat="1" ht="75">
      <c r="A41" s="10" t="s">
        <v>194</v>
      </c>
      <c r="B41" s="10" t="s">
        <v>6</v>
      </c>
      <c r="C41" s="11" t="s">
        <v>697</v>
      </c>
      <c r="D41" s="12">
        <v>46092.833333333299</v>
      </c>
      <c r="E41" s="12">
        <v>46093.25</v>
      </c>
      <c r="F41" s="11" t="s">
        <v>698</v>
      </c>
    </row>
    <row r="42" spans="1:6" s="3" customFormat="1" ht="60">
      <c r="A42" s="10" t="s">
        <v>194</v>
      </c>
      <c r="B42" s="10" t="s">
        <v>2</v>
      </c>
      <c r="C42" s="11" t="s">
        <v>699</v>
      </c>
      <c r="D42" s="12">
        <v>46092.9375</v>
      </c>
      <c r="E42" s="12">
        <v>46093.25</v>
      </c>
      <c r="F42" s="11" t="s">
        <v>698</v>
      </c>
    </row>
    <row r="43" spans="1:6" s="3" customFormat="1" ht="60">
      <c r="A43" s="10" t="s">
        <v>770</v>
      </c>
      <c r="B43" s="10" t="s">
        <v>4</v>
      </c>
      <c r="C43" s="11" t="s">
        <v>771</v>
      </c>
      <c r="D43" s="12">
        <v>46092.916666666701</v>
      </c>
      <c r="E43" s="12">
        <v>46093.229166666701</v>
      </c>
      <c r="F43" s="11" t="s">
        <v>772</v>
      </c>
    </row>
    <row r="44" spans="1:6" ht="75">
      <c r="A44" s="10" t="s">
        <v>311</v>
      </c>
      <c r="B44" s="10" t="s">
        <v>6</v>
      </c>
      <c r="C44" s="11" t="s">
        <v>312</v>
      </c>
      <c r="D44" s="12">
        <v>45974.916666666701</v>
      </c>
      <c r="E44" s="12">
        <v>46173.25</v>
      </c>
      <c r="F44" s="11" t="s">
        <v>313</v>
      </c>
    </row>
    <row r="45" spans="1:6" ht="45">
      <c r="A45" s="10" t="s">
        <v>311</v>
      </c>
      <c r="B45" s="10" t="s">
        <v>2</v>
      </c>
      <c r="C45" s="11" t="s">
        <v>1023</v>
      </c>
      <c r="D45" s="12">
        <v>46092.833333333299</v>
      </c>
      <c r="E45" s="12">
        <v>46093.25</v>
      </c>
      <c r="F45" s="11" t="s">
        <v>1024</v>
      </c>
    </row>
    <row r="46" spans="1:6" ht="90">
      <c r="A46" s="10" t="s">
        <v>311</v>
      </c>
      <c r="B46" s="10" t="s">
        <v>6</v>
      </c>
      <c r="C46" s="11" t="s">
        <v>926</v>
      </c>
      <c r="D46" s="12">
        <v>46092.875</v>
      </c>
      <c r="E46" s="12">
        <v>46093.25</v>
      </c>
      <c r="F46" s="11" t="s">
        <v>927</v>
      </c>
    </row>
    <row r="47" spans="1:6" ht="90">
      <c r="A47" s="10" t="s">
        <v>311</v>
      </c>
      <c r="B47" s="10" t="s">
        <v>2</v>
      </c>
      <c r="C47" s="11" t="s">
        <v>928</v>
      </c>
      <c r="D47" s="12">
        <v>46092.875</v>
      </c>
      <c r="E47" s="12">
        <v>46093.25</v>
      </c>
      <c r="F47" s="11" t="s">
        <v>927</v>
      </c>
    </row>
    <row r="48" spans="1:6" ht="90">
      <c r="A48" s="10" t="s">
        <v>308</v>
      </c>
      <c r="B48" s="10" t="s">
        <v>2</v>
      </c>
      <c r="C48" s="11" t="s">
        <v>309</v>
      </c>
      <c r="D48" s="12">
        <v>46092.833333333299</v>
      </c>
      <c r="E48" s="12">
        <v>46093.25</v>
      </c>
      <c r="F48" s="11" t="s">
        <v>310</v>
      </c>
    </row>
    <row r="49" spans="1:6" ht="90">
      <c r="A49" s="10" t="s">
        <v>322</v>
      </c>
      <c r="B49" s="10" t="s">
        <v>6</v>
      </c>
      <c r="C49" s="11" t="s">
        <v>617</v>
      </c>
      <c r="D49" s="12">
        <v>46090.25</v>
      </c>
      <c r="E49" s="12">
        <v>46131.833333333299</v>
      </c>
      <c r="F49" s="11" t="s">
        <v>618</v>
      </c>
    </row>
    <row r="50" spans="1:6" ht="105">
      <c r="A50" s="10" t="s">
        <v>750</v>
      </c>
      <c r="B50" s="10" t="s">
        <v>20</v>
      </c>
      <c r="C50" s="11" t="s">
        <v>751</v>
      </c>
      <c r="D50" s="12">
        <v>46092.833333333299</v>
      </c>
      <c r="E50" s="12">
        <v>46093.25</v>
      </c>
      <c r="F50" s="11" t="s">
        <v>752</v>
      </c>
    </row>
    <row r="51" spans="1:6" ht="75">
      <c r="A51" s="10" t="s">
        <v>317</v>
      </c>
      <c r="B51" s="10" t="s">
        <v>5</v>
      </c>
      <c r="C51" s="11" t="s">
        <v>1019</v>
      </c>
      <c r="D51" s="12">
        <v>46092.875</v>
      </c>
      <c r="E51" s="12">
        <v>46093.25</v>
      </c>
      <c r="F51" s="11" t="s">
        <v>1020</v>
      </c>
    </row>
    <row r="52" spans="1:6" ht="75">
      <c r="A52" s="10" t="s">
        <v>317</v>
      </c>
      <c r="B52" s="10" t="s">
        <v>5</v>
      </c>
      <c r="C52" s="11" t="s">
        <v>1021</v>
      </c>
      <c r="D52" s="12">
        <v>46092.833333333299</v>
      </c>
      <c r="E52" s="12">
        <v>46093.166666666701</v>
      </c>
      <c r="F52" s="11" t="s">
        <v>1022</v>
      </c>
    </row>
    <row r="53" spans="1:6" ht="75">
      <c r="A53" s="10" t="s">
        <v>317</v>
      </c>
      <c r="B53" s="10" t="s">
        <v>20</v>
      </c>
      <c r="C53" s="11" t="s">
        <v>320</v>
      </c>
      <c r="D53" s="12">
        <v>46092.833333333299</v>
      </c>
      <c r="E53" s="12">
        <v>46093.25</v>
      </c>
      <c r="F53" s="11" t="s">
        <v>321</v>
      </c>
    </row>
    <row r="54" spans="1:6" ht="90">
      <c r="A54" s="10" t="s">
        <v>317</v>
      </c>
      <c r="B54" s="10" t="s">
        <v>4</v>
      </c>
      <c r="C54" s="11" t="s">
        <v>1025</v>
      </c>
      <c r="D54" s="12">
        <v>46092.916666666701</v>
      </c>
      <c r="E54" s="12">
        <v>46093.208333333299</v>
      </c>
      <c r="F54" s="11" t="s">
        <v>1026</v>
      </c>
    </row>
    <row r="55" spans="1:6" ht="75">
      <c r="A55" s="10" t="s">
        <v>332</v>
      </c>
      <c r="B55" s="10" t="s">
        <v>2</v>
      </c>
      <c r="C55" s="11" t="s">
        <v>335</v>
      </c>
      <c r="D55" s="12">
        <v>46092.875</v>
      </c>
      <c r="E55" s="12">
        <v>46093.229166666701</v>
      </c>
      <c r="F55" s="11" t="s">
        <v>336</v>
      </c>
    </row>
    <row r="56" spans="1:6" ht="75">
      <c r="A56" s="10" t="s">
        <v>332</v>
      </c>
      <c r="B56" s="10" t="s">
        <v>2</v>
      </c>
      <c r="C56" s="11" t="s">
        <v>337</v>
      </c>
      <c r="D56" s="12">
        <v>46092.875</v>
      </c>
      <c r="E56" s="12">
        <v>46093.229166666701</v>
      </c>
      <c r="F56" s="11" t="s">
        <v>336</v>
      </c>
    </row>
    <row r="57" spans="1:6" ht="75">
      <c r="A57" s="10" t="s">
        <v>276</v>
      </c>
      <c r="B57" s="10" t="s">
        <v>2</v>
      </c>
      <c r="C57" s="11" t="s">
        <v>908</v>
      </c>
      <c r="D57" s="12">
        <v>46092.875</v>
      </c>
      <c r="E57" s="12">
        <v>46093.25</v>
      </c>
      <c r="F57" s="11" t="s">
        <v>909</v>
      </c>
    </row>
    <row r="58" spans="1:6" ht="75">
      <c r="A58" s="10" t="s">
        <v>276</v>
      </c>
      <c r="B58" s="10" t="s">
        <v>6</v>
      </c>
      <c r="C58" s="11" t="s">
        <v>1009</v>
      </c>
      <c r="D58" s="12">
        <v>46092.875</v>
      </c>
      <c r="E58" s="12">
        <v>46093.25</v>
      </c>
      <c r="F58" s="11" t="s">
        <v>1010</v>
      </c>
    </row>
    <row r="59" spans="1:6" ht="45">
      <c r="A59" s="10" t="s">
        <v>276</v>
      </c>
      <c r="B59" s="10" t="s">
        <v>6</v>
      </c>
      <c r="C59" s="11" t="s">
        <v>290</v>
      </c>
      <c r="D59" s="12">
        <v>46092.875</v>
      </c>
      <c r="E59" s="12">
        <v>46093.25</v>
      </c>
      <c r="F59" s="11" t="s">
        <v>914</v>
      </c>
    </row>
    <row r="60" spans="1:6" ht="60">
      <c r="A60" s="10" t="s">
        <v>276</v>
      </c>
      <c r="B60" s="10" t="s">
        <v>6</v>
      </c>
      <c r="C60" s="11" t="s">
        <v>789</v>
      </c>
      <c r="D60" s="12">
        <v>46092.916666666701</v>
      </c>
      <c r="E60" s="12">
        <v>46093.229166666701</v>
      </c>
      <c r="F60" s="11" t="s">
        <v>790</v>
      </c>
    </row>
    <row r="61" spans="1:6" ht="75">
      <c r="A61" s="10" t="s">
        <v>276</v>
      </c>
      <c r="B61" s="10" t="s">
        <v>2</v>
      </c>
      <c r="C61" s="11" t="s">
        <v>791</v>
      </c>
      <c r="D61" s="12">
        <v>46092.916666666701</v>
      </c>
      <c r="E61" s="12">
        <v>46093.229166666701</v>
      </c>
      <c r="F61" s="11" t="s">
        <v>792</v>
      </c>
    </row>
    <row r="62" spans="1:6" ht="75">
      <c r="A62" s="10" t="s">
        <v>349</v>
      </c>
      <c r="B62" s="10" t="s">
        <v>5</v>
      </c>
      <c r="C62" s="11" t="s">
        <v>777</v>
      </c>
      <c r="D62" s="12">
        <v>46092.916666666701</v>
      </c>
      <c r="E62" s="12">
        <v>46093.229166666701</v>
      </c>
      <c r="F62" s="11" t="s">
        <v>778</v>
      </c>
    </row>
    <row r="63" spans="1:6" ht="75">
      <c r="A63" s="10" t="s">
        <v>349</v>
      </c>
      <c r="B63" s="10" t="s">
        <v>4</v>
      </c>
      <c r="C63" s="11" t="s">
        <v>779</v>
      </c>
      <c r="D63" s="12">
        <v>46092.916666666701</v>
      </c>
      <c r="E63" s="12">
        <v>46093.229166666701</v>
      </c>
      <c r="F63" s="11" t="s">
        <v>778</v>
      </c>
    </row>
    <row r="64" spans="1:6" ht="90">
      <c r="A64" s="10" t="s">
        <v>349</v>
      </c>
      <c r="B64" s="10" t="s">
        <v>4</v>
      </c>
      <c r="C64" s="11" t="s">
        <v>780</v>
      </c>
      <c r="D64" s="12">
        <v>46092.916666666701</v>
      </c>
      <c r="E64" s="12">
        <v>46093.229166666701</v>
      </c>
      <c r="F64" s="11" t="s">
        <v>778</v>
      </c>
    </row>
    <row r="65" spans="1:6" ht="90">
      <c r="A65" s="10" t="s">
        <v>349</v>
      </c>
      <c r="B65" s="10" t="s">
        <v>4</v>
      </c>
      <c r="C65" s="11" t="s">
        <v>1037</v>
      </c>
      <c r="D65" s="12">
        <v>46092.791666666701</v>
      </c>
      <c r="E65" s="12">
        <v>46093.25</v>
      </c>
      <c r="F65" s="11" t="s">
        <v>1038</v>
      </c>
    </row>
    <row r="66" spans="1:6" ht="90">
      <c r="A66" s="10" t="s">
        <v>349</v>
      </c>
      <c r="B66" s="10" t="s">
        <v>20</v>
      </c>
      <c r="C66" s="11" t="s">
        <v>374</v>
      </c>
      <c r="D66" s="12">
        <v>46092.833333333299</v>
      </c>
      <c r="E66" s="12">
        <v>46093.25</v>
      </c>
      <c r="F66" s="11" t="s">
        <v>799</v>
      </c>
    </row>
    <row r="67" spans="1:6" ht="90">
      <c r="A67" s="10" t="s">
        <v>349</v>
      </c>
      <c r="B67" s="10" t="s">
        <v>20</v>
      </c>
      <c r="C67" s="11" t="s">
        <v>809</v>
      </c>
      <c r="D67" s="12">
        <v>46092.833333333299</v>
      </c>
      <c r="E67" s="12">
        <v>46093.25</v>
      </c>
      <c r="F67" s="11" t="s">
        <v>810</v>
      </c>
    </row>
    <row r="68" spans="1:6" ht="90">
      <c r="A68" s="10" t="s">
        <v>378</v>
      </c>
      <c r="B68" s="10" t="s">
        <v>4</v>
      </c>
      <c r="C68" s="11" t="s">
        <v>743</v>
      </c>
      <c r="D68" s="12">
        <v>46092.875</v>
      </c>
      <c r="E68" s="12">
        <v>46093.25</v>
      </c>
      <c r="F68" s="11" t="s">
        <v>744</v>
      </c>
    </row>
    <row r="69" spans="1:6" ht="90">
      <c r="A69" s="10" t="s">
        <v>378</v>
      </c>
      <c r="B69" s="10" t="s">
        <v>20</v>
      </c>
      <c r="C69" s="11" t="s">
        <v>385</v>
      </c>
      <c r="D69" s="12">
        <v>46034.833333333299</v>
      </c>
      <c r="E69" s="12">
        <v>46143.25</v>
      </c>
      <c r="F69" s="11" t="s">
        <v>386</v>
      </c>
    </row>
    <row r="70" spans="1:6" ht="90">
      <c r="A70" s="10" t="s">
        <v>279</v>
      </c>
      <c r="B70" s="10" t="s">
        <v>6</v>
      </c>
      <c r="C70" s="11" t="s">
        <v>735</v>
      </c>
      <c r="D70" s="12">
        <v>46092.875</v>
      </c>
      <c r="E70" s="12">
        <v>46093.25</v>
      </c>
      <c r="F70" s="11" t="s">
        <v>736</v>
      </c>
    </row>
    <row r="71" spans="1:6" ht="90">
      <c r="A71" s="10" t="s">
        <v>279</v>
      </c>
      <c r="B71" s="10" t="s">
        <v>2</v>
      </c>
      <c r="C71" s="11" t="s">
        <v>739</v>
      </c>
      <c r="D71" s="12">
        <v>46092.875</v>
      </c>
      <c r="E71" s="12">
        <v>46093.25</v>
      </c>
      <c r="F71" s="11" t="s">
        <v>740</v>
      </c>
    </row>
    <row r="72" spans="1:6" ht="75">
      <c r="A72" s="10" t="s">
        <v>279</v>
      </c>
      <c r="B72" s="10" t="s">
        <v>2</v>
      </c>
      <c r="C72" s="11" t="s">
        <v>1011</v>
      </c>
      <c r="D72" s="12">
        <v>46092.875</v>
      </c>
      <c r="E72" s="12">
        <v>46093.25</v>
      </c>
      <c r="F72" s="11" t="s">
        <v>1012</v>
      </c>
    </row>
    <row r="73" spans="1:6" ht="75">
      <c r="A73" s="10" t="s">
        <v>279</v>
      </c>
      <c r="B73" s="10" t="s">
        <v>2</v>
      </c>
      <c r="C73" s="11" t="s">
        <v>1013</v>
      </c>
      <c r="D73" s="12">
        <v>46092.895833333299</v>
      </c>
      <c r="E73" s="12">
        <v>46093.25</v>
      </c>
      <c r="F73" s="11" t="s">
        <v>1014</v>
      </c>
    </row>
    <row r="74" spans="1:6" ht="60">
      <c r="A74" s="10" t="s">
        <v>279</v>
      </c>
      <c r="B74" s="10" t="s">
        <v>2</v>
      </c>
      <c r="C74" s="11" t="s">
        <v>1015</v>
      </c>
      <c r="D74" s="12">
        <v>46092.895833333299</v>
      </c>
      <c r="E74" s="12">
        <v>46093.25</v>
      </c>
      <c r="F74" s="11" t="s">
        <v>1014</v>
      </c>
    </row>
    <row r="75" spans="1:6" ht="60">
      <c r="A75" s="10" t="s">
        <v>815</v>
      </c>
      <c r="B75" s="10" t="s">
        <v>20</v>
      </c>
      <c r="C75" s="11" t="s">
        <v>816</v>
      </c>
      <c r="D75" s="12">
        <v>46092.833333333299</v>
      </c>
      <c r="E75" s="12">
        <v>46093.25</v>
      </c>
      <c r="F75" s="11" t="s">
        <v>817</v>
      </c>
    </row>
    <row r="76" spans="1:6" ht="60">
      <c r="A76" s="10" t="s">
        <v>381</v>
      </c>
      <c r="B76" s="10" t="s">
        <v>2</v>
      </c>
      <c r="C76" s="11" t="s">
        <v>805</v>
      </c>
      <c r="D76" s="12">
        <v>46092.854166666701</v>
      </c>
      <c r="E76" s="12">
        <v>46093.25</v>
      </c>
      <c r="F76" s="11" t="s">
        <v>806</v>
      </c>
    </row>
    <row r="77" spans="1:6" ht="75">
      <c r="A77" s="10" t="s">
        <v>110</v>
      </c>
      <c r="B77" s="10" t="s">
        <v>6</v>
      </c>
      <c r="C77" s="11" t="s">
        <v>972</v>
      </c>
      <c r="D77" s="12">
        <v>46092.833333333299</v>
      </c>
      <c r="E77" s="12">
        <v>46093.25</v>
      </c>
      <c r="F77" s="11" t="s">
        <v>973</v>
      </c>
    </row>
    <row r="78" spans="1:6" ht="45">
      <c r="A78" s="10" t="s">
        <v>110</v>
      </c>
      <c r="B78" s="10" t="s">
        <v>4</v>
      </c>
      <c r="C78" s="11" t="s">
        <v>368</v>
      </c>
      <c r="D78" s="12">
        <v>46092.833333333299</v>
      </c>
      <c r="E78" s="12">
        <v>46093.25</v>
      </c>
      <c r="F78" s="11" t="s">
        <v>369</v>
      </c>
    </row>
    <row r="79" spans="1:6" ht="75">
      <c r="A79" s="10" t="s">
        <v>110</v>
      </c>
      <c r="B79" s="10" t="s">
        <v>5</v>
      </c>
      <c r="C79" s="11" t="s">
        <v>370</v>
      </c>
      <c r="D79" s="12">
        <v>46092.833333333299</v>
      </c>
      <c r="E79" s="12">
        <v>46093.25</v>
      </c>
      <c r="F79" s="11" t="s">
        <v>371</v>
      </c>
    </row>
    <row r="80" spans="1:6" ht="75">
      <c r="A80" s="10" t="s">
        <v>110</v>
      </c>
      <c r="B80" s="10" t="s">
        <v>4</v>
      </c>
      <c r="C80" s="11" t="s">
        <v>1035</v>
      </c>
      <c r="D80" s="12">
        <v>46092.833333333299</v>
      </c>
      <c r="E80" s="12">
        <v>46093.25</v>
      </c>
      <c r="F80" s="11" t="s">
        <v>1036</v>
      </c>
    </row>
    <row r="81" spans="1:6" ht="75">
      <c r="A81" s="10" t="s">
        <v>110</v>
      </c>
      <c r="B81" s="10" t="s">
        <v>6</v>
      </c>
      <c r="C81" s="11" t="s">
        <v>1044</v>
      </c>
      <c r="D81" s="12">
        <v>46092.875</v>
      </c>
      <c r="E81" s="12">
        <v>46093.25</v>
      </c>
      <c r="F81" s="11" t="s">
        <v>831</v>
      </c>
    </row>
    <row r="82" spans="1:6" ht="75">
      <c r="A82" s="10" t="s">
        <v>110</v>
      </c>
      <c r="B82" s="10" t="s">
        <v>6</v>
      </c>
      <c r="C82" s="11" t="s">
        <v>1045</v>
      </c>
      <c r="D82" s="12">
        <v>46092.875</v>
      </c>
      <c r="E82" s="12">
        <v>46093.25</v>
      </c>
      <c r="F82" s="11" t="s">
        <v>831</v>
      </c>
    </row>
    <row r="83" spans="1:6" ht="45">
      <c r="A83" s="10" t="s">
        <v>1016</v>
      </c>
      <c r="B83" s="10" t="s">
        <v>2</v>
      </c>
      <c r="C83" s="11" t="s">
        <v>1017</v>
      </c>
      <c r="D83" s="12">
        <v>46092.875</v>
      </c>
      <c r="E83" s="12">
        <v>46093.25</v>
      </c>
      <c r="F83" s="11" t="s">
        <v>1018</v>
      </c>
    </row>
    <row r="84" spans="1:6" ht="60">
      <c r="A84" s="10" t="s">
        <v>66</v>
      </c>
      <c r="B84" s="10" t="s">
        <v>2</v>
      </c>
      <c r="C84" s="11" t="s">
        <v>67</v>
      </c>
      <c r="D84" s="12">
        <v>46092.916666666701</v>
      </c>
      <c r="E84" s="12">
        <v>46093.208333333299</v>
      </c>
      <c r="F84" s="11" t="s">
        <v>62</v>
      </c>
    </row>
    <row r="85" spans="1:6" ht="60">
      <c r="A85" s="10" t="s">
        <v>818</v>
      </c>
      <c r="B85" s="10" t="s">
        <v>2</v>
      </c>
      <c r="C85" s="11" t="s">
        <v>819</v>
      </c>
      <c r="D85" s="12">
        <v>46092.875</v>
      </c>
      <c r="E85" s="12">
        <v>46093.25</v>
      </c>
      <c r="F85" s="11" t="s">
        <v>820</v>
      </c>
    </row>
    <row r="86" spans="1:6" ht="60">
      <c r="A86" s="10" t="s">
        <v>818</v>
      </c>
      <c r="B86" s="10" t="s">
        <v>6</v>
      </c>
      <c r="C86" s="11" t="s">
        <v>821</v>
      </c>
      <c r="D86" s="12">
        <v>46092.854166666701</v>
      </c>
      <c r="E86" s="12">
        <v>46093.25</v>
      </c>
      <c r="F86" s="11" t="s">
        <v>822</v>
      </c>
    </row>
    <row r="87" spans="1:6" ht="75">
      <c r="A87" s="10" t="s">
        <v>403</v>
      </c>
      <c r="B87" s="10" t="s">
        <v>6</v>
      </c>
      <c r="C87" s="11" t="s">
        <v>404</v>
      </c>
      <c r="D87" s="12">
        <v>46092.833333333299</v>
      </c>
      <c r="E87" s="12">
        <v>46093.25</v>
      </c>
      <c r="F87" s="11" t="s">
        <v>405</v>
      </c>
    </row>
    <row r="88" spans="1:6" ht="75">
      <c r="A88" s="10" t="s">
        <v>56</v>
      </c>
      <c r="B88" s="10" t="s">
        <v>4</v>
      </c>
      <c r="C88" s="11" t="s">
        <v>59</v>
      </c>
      <c r="D88" s="12">
        <v>46092.833333333299</v>
      </c>
      <c r="E88" s="12">
        <v>46093.25</v>
      </c>
      <c r="F88" s="11" t="s">
        <v>58</v>
      </c>
    </row>
    <row r="89" spans="1:6" ht="45">
      <c r="A89" s="10" t="s">
        <v>56</v>
      </c>
      <c r="B89" s="10" t="s">
        <v>5</v>
      </c>
      <c r="C89" s="11" t="s">
        <v>640</v>
      </c>
      <c r="D89" s="12">
        <v>46092.833333333299</v>
      </c>
      <c r="E89" s="12">
        <v>46093.25</v>
      </c>
      <c r="F89" s="11" t="s">
        <v>58</v>
      </c>
    </row>
    <row r="90" spans="1:6" ht="45">
      <c r="A90" s="10" t="s">
        <v>56</v>
      </c>
      <c r="B90" s="10" t="s">
        <v>4</v>
      </c>
      <c r="C90" s="11" t="s">
        <v>953</v>
      </c>
      <c r="D90" s="12">
        <v>46092.833333333299</v>
      </c>
      <c r="E90" s="12">
        <v>46093.208333333299</v>
      </c>
      <c r="F90" s="11" t="s">
        <v>954</v>
      </c>
    </row>
    <row r="91" spans="1:6" ht="45">
      <c r="A91" s="10" t="s">
        <v>56</v>
      </c>
      <c r="B91" s="10" t="s">
        <v>4</v>
      </c>
      <c r="C91" s="11" t="s">
        <v>958</v>
      </c>
      <c r="D91" s="12">
        <v>46092.833333333299</v>
      </c>
      <c r="E91" s="12">
        <v>46093.25</v>
      </c>
      <c r="F91" s="11" t="s">
        <v>959</v>
      </c>
    </row>
    <row r="92" spans="1:6" ht="45">
      <c r="A92" s="10" t="s">
        <v>949</v>
      </c>
      <c r="B92" s="10" t="s">
        <v>20</v>
      </c>
      <c r="C92" s="11" t="s">
        <v>950</v>
      </c>
      <c r="D92" s="12">
        <v>46092.833333333299</v>
      </c>
      <c r="E92" s="12">
        <v>46093.25</v>
      </c>
      <c r="F92" s="11" t="s">
        <v>951</v>
      </c>
    </row>
    <row r="93" spans="1:6" ht="45">
      <c r="A93" s="10" t="s">
        <v>95</v>
      </c>
      <c r="B93" s="10" t="s">
        <v>4</v>
      </c>
      <c r="C93" s="11" t="s">
        <v>416</v>
      </c>
      <c r="D93" s="12">
        <v>46092.833333333299</v>
      </c>
      <c r="E93" s="12">
        <v>46093.25</v>
      </c>
      <c r="F93" s="11" t="s">
        <v>417</v>
      </c>
    </row>
    <row r="94" spans="1:6" ht="45">
      <c r="A94" s="10" t="s">
        <v>672</v>
      </c>
      <c r="B94" s="10" t="s">
        <v>6</v>
      </c>
      <c r="C94" s="11" t="s">
        <v>673</v>
      </c>
      <c r="D94" s="12">
        <v>46092.833333333299</v>
      </c>
      <c r="E94" s="12">
        <v>46093.25</v>
      </c>
      <c r="F94" s="11" t="s">
        <v>671</v>
      </c>
    </row>
    <row r="95" spans="1:6" ht="60">
      <c r="A95" s="10" t="s">
        <v>90</v>
      </c>
      <c r="B95" s="10" t="s">
        <v>6</v>
      </c>
      <c r="C95" s="11" t="s">
        <v>668</v>
      </c>
      <c r="D95" s="12">
        <v>46092.833333333299</v>
      </c>
      <c r="E95" s="12">
        <v>46093.25</v>
      </c>
      <c r="F95" s="11" t="s">
        <v>669</v>
      </c>
    </row>
    <row r="96" spans="1:6" ht="60">
      <c r="A96" s="10" t="s">
        <v>90</v>
      </c>
      <c r="B96" s="10" t="s">
        <v>20</v>
      </c>
      <c r="C96" s="11" t="s">
        <v>383</v>
      </c>
      <c r="D96" s="12">
        <v>46092.833333333299</v>
      </c>
      <c r="E96" s="12">
        <v>46093.25</v>
      </c>
      <c r="F96" s="11" t="s">
        <v>384</v>
      </c>
    </row>
    <row r="97" spans="1:6" ht="60">
      <c r="A97" s="10" t="s">
        <v>90</v>
      </c>
      <c r="B97" s="10" t="s">
        <v>20</v>
      </c>
      <c r="C97" s="11" t="s">
        <v>837</v>
      </c>
      <c r="D97" s="12">
        <v>46092.875</v>
      </c>
      <c r="E97" s="12">
        <v>46093.25</v>
      </c>
      <c r="F97" s="11" t="s">
        <v>838</v>
      </c>
    </row>
    <row r="98" spans="1:6" ht="75">
      <c r="A98" s="10" t="s">
        <v>17</v>
      </c>
      <c r="B98" s="10" t="s">
        <v>20</v>
      </c>
      <c r="C98" s="11" t="s">
        <v>457</v>
      </c>
      <c r="D98" s="12">
        <v>46092.833333333299</v>
      </c>
      <c r="E98" s="12">
        <v>46093.25</v>
      </c>
      <c r="F98" s="11" t="s">
        <v>19</v>
      </c>
    </row>
    <row r="99" spans="1:6" ht="75">
      <c r="A99" s="10" t="s">
        <v>17</v>
      </c>
      <c r="B99" s="10" t="s">
        <v>5</v>
      </c>
      <c r="C99" s="11" t="s">
        <v>458</v>
      </c>
      <c r="D99" s="12">
        <v>46092.833333333299</v>
      </c>
      <c r="E99" s="12">
        <v>46093.25</v>
      </c>
      <c r="F99" s="11" t="s">
        <v>19</v>
      </c>
    </row>
    <row r="100" spans="1:6" ht="45">
      <c r="A100" s="10" t="s">
        <v>17</v>
      </c>
      <c r="B100" s="10"/>
      <c r="C100" s="11" t="s">
        <v>459</v>
      </c>
      <c r="D100" s="12">
        <v>46092.833333333299</v>
      </c>
      <c r="E100" s="12">
        <v>46093.25</v>
      </c>
      <c r="F100" s="11" t="s">
        <v>19</v>
      </c>
    </row>
    <row r="101" spans="1:6" ht="45">
      <c r="A101" s="10" t="s">
        <v>17</v>
      </c>
      <c r="B101" s="10" t="s">
        <v>4</v>
      </c>
      <c r="C101" s="11" t="s">
        <v>460</v>
      </c>
      <c r="D101" s="12">
        <v>46092.833333333299</v>
      </c>
      <c r="E101" s="12">
        <v>46093.25</v>
      </c>
      <c r="F101" s="11" t="s">
        <v>19</v>
      </c>
    </row>
    <row r="102" spans="1:6" ht="45">
      <c r="A102" s="10" t="s">
        <v>17</v>
      </c>
      <c r="B102" s="10" t="s">
        <v>20</v>
      </c>
      <c r="C102" s="11" t="s">
        <v>21</v>
      </c>
      <c r="D102" s="12">
        <v>46092.833333333299</v>
      </c>
      <c r="E102" s="12">
        <v>46093.25</v>
      </c>
      <c r="F102" s="11" t="s">
        <v>22</v>
      </c>
    </row>
    <row r="103" spans="1:6" ht="30">
      <c r="A103" s="10" t="s">
        <v>17</v>
      </c>
      <c r="B103" s="10" t="s">
        <v>20</v>
      </c>
      <c r="C103" s="11" t="s">
        <v>32</v>
      </c>
      <c r="D103" s="12">
        <v>46092.833333333299</v>
      </c>
      <c r="E103" s="12">
        <v>46093.25</v>
      </c>
      <c r="F103" s="11" t="s">
        <v>33</v>
      </c>
    </row>
    <row r="104" spans="1:6" ht="45">
      <c r="A104" s="10" t="s">
        <v>17</v>
      </c>
      <c r="B104" s="10" t="s">
        <v>20</v>
      </c>
      <c r="C104" s="11" t="s">
        <v>568</v>
      </c>
      <c r="D104" s="12">
        <v>46092.833333333299</v>
      </c>
      <c r="E104" s="12">
        <v>46093.25</v>
      </c>
      <c r="F104" s="11" t="s">
        <v>569</v>
      </c>
    </row>
    <row r="105" spans="1:6" ht="30">
      <c r="A105" s="10" t="s">
        <v>421</v>
      </c>
      <c r="B105" s="10" t="s">
        <v>20</v>
      </c>
      <c r="C105" s="11" t="s">
        <v>835</v>
      </c>
      <c r="D105" s="12">
        <v>46092.875</v>
      </c>
      <c r="E105" s="12">
        <v>46093.25</v>
      </c>
      <c r="F105" s="11" t="s">
        <v>836</v>
      </c>
    </row>
    <row r="106" spans="1:6" ht="30">
      <c r="A106" s="10" t="s">
        <v>418</v>
      </c>
      <c r="B106" s="10" t="s">
        <v>20</v>
      </c>
      <c r="C106" s="11" t="s">
        <v>419</v>
      </c>
      <c r="D106" s="12">
        <v>46092.833333333299</v>
      </c>
      <c r="E106" s="12">
        <v>46093.25</v>
      </c>
      <c r="F106" s="11" t="s">
        <v>420</v>
      </c>
    </row>
    <row r="107" spans="1:6" ht="30">
      <c r="A107" s="10" t="s">
        <v>418</v>
      </c>
      <c r="B107" s="10" t="s">
        <v>20</v>
      </c>
      <c r="C107" s="11" t="s">
        <v>846</v>
      </c>
      <c r="D107" s="12">
        <v>46092.875</v>
      </c>
      <c r="E107" s="12">
        <v>46093.25</v>
      </c>
      <c r="F107" s="11" t="s">
        <v>847</v>
      </c>
    </row>
    <row r="108" spans="1:6" ht="45">
      <c r="A108" s="10" t="s">
        <v>114</v>
      </c>
      <c r="B108" s="10" t="s">
        <v>20</v>
      </c>
      <c r="C108" s="11" t="s">
        <v>943</v>
      </c>
      <c r="D108" s="12">
        <v>46092.875</v>
      </c>
      <c r="E108" s="12">
        <v>46093.25</v>
      </c>
      <c r="F108" s="11" t="s">
        <v>944</v>
      </c>
    </row>
    <row r="109" spans="1:6" ht="45">
      <c r="A109" s="10" t="s">
        <v>114</v>
      </c>
      <c r="B109" s="10" t="s">
        <v>5</v>
      </c>
      <c r="C109" s="11" t="s">
        <v>853</v>
      </c>
      <c r="D109" s="12">
        <v>46092.875</v>
      </c>
      <c r="E109" s="12">
        <v>46093.25</v>
      </c>
      <c r="F109" s="11" t="s">
        <v>854</v>
      </c>
    </row>
    <row r="110" spans="1:6" ht="45">
      <c r="A110" s="10" t="s">
        <v>434</v>
      </c>
      <c r="B110" s="10" t="s">
        <v>4</v>
      </c>
      <c r="C110" s="11" t="s">
        <v>826</v>
      </c>
      <c r="D110" s="12">
        <v>46092.833333333299</v>
      </c>
      <c r="E110" s="12">
        <v>46093.25</v>
      </c>
      <c r="F110" s="11" t="s">
        <v>827</v>
      </c>
    </row>
    <row r="111" spans="1:6" ht="45">
      <c r="A111" s="10" t="s">
        <v>434</v>
      </c>
      <c r="B111" s="10" t="s">
        <v>5</v>
      </c>
      <c r="C111" s="11" t="s">
        <v>828</v>
      </c>
      <c r="D111" s="12">
        <v>46092.833333333299</v>
      </c>
      <c r="E111" s="12">
        <v>46093.25</v>
      </c>
      <c r="F111" s="11" t="s">
        <v>827</v>
      </c>
    </row>
    <row r="112" spans="1:6" ht="45">
      <c r="A112" s="10" t="s">
        <v>434</v>
      </c>
      <c r="B112" s="10" t="s">
        <v>5</v>
      </c>
      <c r="C112" s="11" t="s">
        <v>829</v>
      </c>
      <c r="D112" s="12">
        <v>46092.833333333299</v>
      </c>
      <c r="E112" s="12">
        <v>46093.25</v>
      </c>
      <c r="F112" s="11" t="s">
        <v>827</v>
      </c>
    </row>
    <row r="113" spans="1:6" ht="45">
      <c r="A113" s="10" t="s">
        <v>434</v>
      </c>
      <c r="B113" s="10" t="s">
        <v>5</v>
      </c>
      <c r="C113" s="11" t="s">
        <v>855</v>
      </c>
      <c r="D113" s="12">
        <v>46092.833333333299</v>
      </c>
      <c r="E113" s="12">
        <v>46093.208333333299</v>
      </c>
      <c r="F113" s="11" t="s">
        <v>856</v>
      </c>
    </row>
    <row r="114" spans="1:6" ht="45">
      <c r="A114" s="10" t="s">
        <v>434</v>
      </c>
      <c r="B114" s="10" t="s">
        <v>5</v>
      </c>
      <c r="C114" s="11" t="s">
        <v>857</v>
      </c>
      <c r="D114" s="12">
        <v>46092.833333333299</v>
      </c>
      <c r="E114" s="12">
        <v>46093.208333333299</v>
      </c>
      <c r="F114" s="11" t="s">
        <v>858</v>
      </c>
    </row>
    <row r="115" spans="1:6" ht="45">
      <c r="A115" s="10" t="s">
        <v>428</v>
      </c>
      <c r="B115" s="10" t="s">
        <v>2</v>
      </c>
      <c r="C115" s="11" t="s">
        <v>833</v>
      </c>
      <c r="D115" s="12">
        <v>46092.875</v>
      </c>
      <c r="E115" s="12">
        <v>46093.25</v>
      </c>
      <c r="F115" s="11" t="s">
        <v>834</v>
      </c>
    </row>
    <row r="116" spans="1:6" ht="45">
      <c r="A116" s="10" t="s">
        <v>428</v>
      </c>
      <c r="B116" s="10" t="s">
        <v>6</v>
      </c>
      <c r="C116" s="11" t="s">
        <v>627</v>
      </c>
      <c r="D116" s="12">
        <v>46092.875</v>
      </c>
      <c r="E116" s="12">
        <v>46093.25</v>
      </c>
      <c r="F116" s="11" t="s">
        <v>628</v>
      </c>
    </row>
    <row r="117" spans="1:6" ht="45">
      <c r="A117" s="10" t="s">
        <v>428</v>
      </c>
      <c r="B117" s="10" t="s">
        <v>6</v>
      </c>
      <c r="C117" s="11" t="s">
        <v>629</v>
      </c>
      <c r="D117" s="12">
        <v>46092.875</v>
      </c>
      <c r="E117" s="12">
        <v>46093.25</v>
      </c>
      <c r="F117" s="11" t="s">
        <v>628</v>
      </c>
    </row>
    <row r="118" spans="1:6" ht="45">
      <c r="A118" s="10" t="s">
        <v>700</v>
      </c>
      <c r="B118" s="10" t="s">
        <v>5</v>
      </c>
      <c r="C118" s="11" t="s">
        <v>701</v>
      </c>
      <c r="D118" s="12">
        <v>46092.833333333299</v>
      </c>
      <c r="E118" s="12">
        <v>46093.208333333299</v>
      </c>
      <c r="F118" s="11" t="s">
        <v>702</v>
      </c>
    </row>
    <row r="119" spans="1:6" ht="45">
      <c r="A119" s="10" t="s">
        <v>82</v>
      </c>
      <c r="B119" s="10" t="s">
        <v>5</v>
      </c>
      <c r="C119" s="11" t="s">
        <v>83</v>
      </c>
      <c r="D119" s="12">
        <v>46055.25</v>
      </c>
      <c r="E119" s="12">
        <v>46111.25</v>
      </c>
      <c r="F119" s="11" t="s">
        <v>84</v>
      </c>
    </row>
    <row r="120" spans="1:6" ht="30">
      <c r="A120" s="10" t="s">
        <v>82</v>
      </c>
      <c r="B120" s="10"/>
      <c r="C120" s="11" t="s">
        <v>88</v>
      </c>
      <c r="D120" s="12">
        <v>46092.833333333299</v>
      </c>
      <c r="E120" s="12">
        <v>46093.25</v>
      </c>
      <c r="F120" s="11" t="s">
        <v>84</v>
      </c>
    </row>
    <row r="121" spans="1:6" ht="30">
      <c r="A121" s="10" t="s">
        <v>82</v>
      </c>
      <c r="B121" s="10" t="s">
        <v>5</v>
      </c>
      <c r="C121" s="11" t="s">
        <v>89</v>
      </c>
      <c r="D121" s="12">
        <v>46092.833333333299</v>
      </c>
      <c r="E121" s="12">
        <v>46093.25</v>
      </c>
      <c r="F121" s="11" t="s">
        <v>84</v>
      </c>
    </row>
    <row r="122" spans="1:6" ht="30">
      <c r="A122" s="10" t="s">
        <v>82</v>
      </c>
      <c r="B122" s="10" t="s">
        <v>4</v>
      </c>
      <c r="C122" s="11" t="s">
        <v>667</v>
      </c>
      <c r="D122" s="12">
        <v>46092.833333333299</v>
      </c>
      <c r="E122" s="12">
        <v>46093.25</v>
      </c>
      <c r="F122" s="11" t="s">
        <v>84</v>
      </c>
    </row>
    <row r="123" spans="1:6" ht="30">
      <c r="A123" s="10" t="s">
        <v>82</v>
      </c>
      <c r="B123" s="10" t="s">
        <v>5</v>
      </c>
      <c r="C123" s="11" t="s">
        <v>670</v>
      </c>
      <c r="D123" s="12">
        <v>46092.833333333299</v>
      </c>
      <c r="E123" s="12">
        <v>46093.25</v>
      </c>
      <c r="F123" s="11" t="s">
        <v>671</v>
      </c>
    </row>
    <row r="124" spans="1:6" ht="30">
      <c r="A124" s="10" t="s">
        <v>82</v>
      </c>
      <c r="B124" s="10" t="s">
        <v>4</v>
      </c>
      <c r="C124" s="11" t="s">
        <v>674</v>
      </c>
      <c r="D124" s="12">
        <v>46092.833333333299</v>
      </c>
      <c r="E124" s="12">
        <v>46093.25</v>
      </c>
      <c r="F124" s="11" t="s">
        <v>671</v>
      </c>
    </row>
    <row r="125" spans="1:6" ht="30">
      <c r="A125" s="10" t="s">
        <v>82</v>
      </c>
      <c r="B125" s="10" t="s">
        <v>4</v>
      </c>
      <c r="C125" s="11" t="s">
        <v>675</v>
      </c>
      <c r="D125" s="12">
        <v>46092.833333333299</v>
      </c>
      <c r="E125" s="12">
        <v>46093.25</v>
      </c>
      <c r="F125" s="11" t="s">
        <v>671</v>
      </c>
    </row>
    <row r="126" spans="1:6" ht="30">
      <c r="A126" s="10" t="s">
        <v>597</v>
      </c>
      <c r="B126" s="10" t="s">
        <v>2</v>
      </c>
      <c r="C126" s="11" t="s">
        <v>598</v>
      </c>
      <c r="D126" s="12">
        <v>46090.208333333299</v>
      </c>
      <c r="E126" s="12">
        <v>46104.999305555597</v>
      </c>
      <c r="F126" s="11" t="s">
        <v>596</v>
      </c>
    </row>
    <row r="127" spans="1:6" ht="45">
      <c r="A127" s="10" t="s">
        <v>137</v>
      </c>
      <c r="B127" s="10" t="s">
        <v>5</v>
      </c>
      <c r="C127" s="11" t="s">
        <v>138</v>
      </c>
      <c r="D127" s="12">
        <v>46092.833333333299</v>
      </c>
      <c r="E127" s="12">
        <v>46093.25</v>
      </c>
      <c r="F127" s="11" t="s">
        <v>139</v>
      </c>
    </row>
    <row r="128" spans="1:6" ht="45">
      <c r="A128" s="10" t="s">
        <v>137</v>
      </c>
      <c r="B128" s="10" t="s">
        <v>4</v>
      </c>
      <c r="C128" s="11" t="s">
        <v>140</v>
      </c>
      <c r="D128" s="12">
        <v>46092.833333333299</v>
      </c>
      <c r="E128" s="12">
        <v>46093.25</v>
      </c>
      <c r="F128" s="11" t="s">
        <v>139</v>
      </c>
    </row>
    <row r="129" spans="1:6" ht="45">
      <c r="A129" s="10" t="s">
        <v>137</v>
      </c>
      <c r="B129" s="10" t="s">
        <v>4</v>
      </c>
      <c r="C129" s="11" t="s">
        <v>141</v>
      </c>
      <c r="D129" s="12">
        <v>46092.833333333299</v>
      </c>
      <c r="E129" s="12">
        <v>46093.25</v>
      </c>
      <c r="F129" s="11" t="s">
        <v>139</v>
      </c>
    </row>
    <row r="130" spans="1:6" ht="45">
      <c r="A130" s="10" t="s">
        <v>137</v>
      </c>
      <c r="B130" s="10" t="s">
        <v>4</v>
      </c>
      <c r="C130" s="11" t="s">
        <v>142</v>
      </c>
      <c r="D130" s="12">
        <v>46092.833333333299</v>
      </c>
      <c r="E130" s="12">
        <v>46093.25</v>
      </c>
      <c r="F130" s="11" t="s">
        <v>139</v>
      </c>
    </row>
    <row r="131" spans="1:6" ht="45">
      <c r="A131" s="10" t="s">
        <v>137</v>
      </c>
      <c r="B131" s="10" t="s">
        <v>4</v>
      </c>
      <c r="C131" s="11" t="s">
        <v>143</v>
      </c>
      <c r="D131" s="12">
        <v>46092.833333333299</v>
      </c>
      <c r="E131" s="12">
        <v>46093.25</v>
      </c>
      <c r="F131" s="11" t="s">
        <v>139</v>
      </c>
    </row>
    <row r="132" spans="1:6" ht="45">
      <c r="A132" s="10" t="s">
        <v>137</v>
      </c>
      <c r="B132" s="10" t="s">
        <v>5</v>
      </c>
      <c r="C132" s="11" t="s">
        <v>144</v>
      </c>
      <c r="D132" s="12">
        <v>46092.833333333299</v>
      </c>
      <c r="E132" s="12">
        <v>46093.25</v>
      </c>
      <c r="F132" s="11" t="s">
        <v>139</v>
      </c>
    </row>
    <row r="133" spans="1:6" ht="45">
      <c r="A133" s="10" t="s">
        <v>137</v>
      </c>
      <c r="B133" s="10" t="s">
        <v>5</v>
      </c>
      <c r="C133" s="11" t="s">
        <v>145</v>
      </c>
      <c r="D133" s="12">
        <v>46092.833333333299</v>
      </c>
      <c r="E133" s="12">
        <v>46093.25</v>
      </c>
      <c r="F133" s="11" t="s">
        <v>139</v>
      </c>
    </row>
    <row r="134" spans="1:6" ht="45">
      <c r="A134" s="10" t="s">
        <v>137</v>
      </c>
      <c r="B134" s="10" t="s">
        <v>5</v>
      </c>
      <c r="C134" s="11" t="s">
        <v>146</v>
      </c>
      <c r="D134" s="12">
        <v>46092.833333333299</v>
      </c>
      <c r="E134" s="12">
        <v>46093.25</v>
      </c>
      <c r="F134" s="11" t="s">
        <v>139</v>
      </c>
    </row>
    <row r="135" spans="1:6" ht="45">
      <c r="A135" s="10" t="s">
        <v>181</v>
      </c>
      <c r="B135" s="10" t="s">
        <v>5</v>
      </c>
      <c r="C135" s="11" t="s">
        <v>587</v>
      </c>
      <c r="D135" s="12">
        <v>46092.833333333299</v>
      </c>
      <c r="E135" s="12">
        <v>46093.25</v>
      </c>
      <c r="F135" s="11" t="s">
        <v>183</v>
      </c>
    </row>
    <row r="136" spans="1:6" ht="45">
      <c r="A136" s="10" t="s">
        <v>181</v>
      </c>
      <c r="B136" s="10" t="s">
        <v>4</v>
      </c>
      <c r="C136" s="11" t="s">
        <v>197</v>
      </c>
      <c r="D136" s="12">
        <v>46092.833333333299</v>
      </c>
      <c r="E136" s="12">
        <v>46093.25</v>
      </c>
      <c r="F136" s="11" t="s">
        <v>198</v>
      </c>
    </row>
    <row r="137" spans="1:6" ht="30">
      <c r="A137" s="10" t="s">
        <v>181</v>
      </c>
      <c r="B137" s="10" t="s">
        <v>5</v>
      </c>
      <c r="C137" s="11" t="s">
        <v>199</v>
      </c>
      <c r="D137" s="12">
        <v>46092.833333333299</v>
      </c>
      <c r="E137" s="12">
        <v>46093.25</v>
      </c>
      <c r="F137" s="11" t="s">
        <v>198</v>
      </c>
    </row>
    <row r="138" spans="1:6" ht="60">
      <c r="A138" s="10" t="s">
        <v>594</v>
      </c>
      <c r="B138" s="10" t="s">
        <v>2</v>
      </c>
      <c r="C138" s="11" t="s">
        <v>595</v>
      </c>
      <c r="D138" s="12">
        <v>46090.208333333299</v>
      </c>
      <c r="E138" s="12">
        <v>46104.999305555597</v>
      </c>
      <c r="F138" s="11" t="s">
        <v>596</v>
      </c>
    </row>
    <row r="139" spans="1:6" ht="60">
      <c r="A139" s="10" t="s">
        <v>238</v>
      </c>
      <c r="B139" s="10" t="s">
        <v>6</v>
      </c>
      <c r="C139" s="11" t="s">
        <v>239</v>
      </c>
      <c r="D139" s="12">
        <v>46092.833333333299</v>
      </c>
      <c r="E139" s="12">
        <v>46093.208333333299</v>
      </c>
      <c r="F139" s="11" t="s">
        <v>240</v>
      </c>
    </row>
    <row r="140" spans="1:6" ht="60">
      <c r="A140" s="10" t="s">
        <v>60</v>
      </c>
      <c r="B140" s="10" t="s">
        <v>2</v>
      </c>
      <c r="C140" s="11" t="s">
        <v>61</v>
      </c>
      <c r="D140" s="12">
        <v>46092.916666666701</v>
      </c>
      <c r="E140" s="12">
        <v>46093.208333333299</v>
      </c>
      <c r="F140" s="11" t="s">
        <v>62</v>
      </c>
    </row>
    <row r="141" spans="1:6" ht="60">
      <c r="A141" s="10" t="s">
        <v>60</v>
      </c>
      <c r="B141" s="10" t="s">
        <v>6</v>
      </c>
      <c r="C141" s="11" t="s">
        <v>961</v>
      </c>
      <c r="D141" s="12">
        <v>46092.916666666701</v>
      </c>
      <c r="E141" s="12">
        <v>46093.208333333299</v>
      </c>
      <c r="F141" s="11" t="s">
        <v>962</v>
      </c>
    </row>
    <row r="142" spans="1:6" ht="30">
      <c r="A142" s="10" t="s">
        <v>60</v>
      </c>
      <c r="B142" s="10" t="s">
        <v>7</v>
      </c>
      <c r="C142" s="11" t="s">
        <v>963</v>
      </c>
      <c r="D142" s="12">
        <v>46092.916666666701</v>
      </c>
      <c r="E142" s="12">
        <v>46093.208333333299</v>
      </c>
      <c r="F142" s="11" t="s">
        <v>962</v>
      </c>
    </row>
    <row r="143" spans="1:6" ht="30">
      <c r="A143" s="10" t="s">
        <v>60</v>
      </c>
      <c r="B143" s="10" t="s">
        <v>2</v>
      </c>
      <c r="C143" s="11" t="s">
        <v>964</v>
      </c>
      <c r="D143" s="12">
        <v>46092.916666666701</v>
      </c>
      <c r="E143" s="12">
        <v>46093.208333333299</v>
      </c>
      <c r="F143" s="11" t="s">
        <v>965</v>
      </c>
    </row>
    <row r="144" spans="1:6" ht="30">
      <c r="A144" s="10" t="s">
        <v>60</v>
      </c>
      <c r="B144" s="10" t="s">
        <v>2</v>
      </c>
      <c r="C144" s="11" t="s">
        <v>974</v>
      </c>
      <c r="D144" s="12">
        <v>46092.833333333299</v>
      </c>
      <c r="E144" s="12">
        <v>46093.25</v>
      </c>
      <c r="F144" s="11" t="s">
        <v>975</v>
      </c>
    </row>
    <row r="145" spans="1:6" ht="45">
      <c r="A145" s="10" t="s">
        <v>60</v>
      </c>
      <c r="B145" s="10" t="s">
        <v>6</v>
      </c>
      <c r="C145" s="11" t="s">
        <v>685</v>
      </c>
      <c r="D145" s="12">
        <v>46092.875</v>
      </c>
      <c r="E145" s="12">
        <v>46093.25</v>
      </c>
      <c r="F145" s="11" t="s">
        <v>686</v>
      </c>
    </row>
    <row r="146" spans="1:6" ht="30">
      <c r="A146" s="10" t="s">
        <v>60</v>
      </c>
      <c r="B146" s="10" t="s">
        <v>6</v>
      </c>
      <c r="C146" s="11" t="s">
        <v>687</v>
      </c>
      <c r="D146" s="12">
        <v>46092.875</v>
      </c>
      <c r="E146" s="12">
        <v>46093.25</v>
      </c>
      <c r="F146" s="11" t="s">
        <v>686</v>
      </c>
    </row>
    <row r="147" spans="1:6" ht="60">
      <c r="A147" s="10" t="s">
        <v>60</v>
      </c>
      <c r="B147" s="10" t="s">
        <v>6</v>
      </c>
      <c r="C147" s="11" t="s">
        <v>688</v>
      </c>
      <c r="D147" s="12">
        <v>46092.875</v>
      </c>
      <c r="E147" s="12">
        <v>46093.25</v>
      </c>
      <c r="F147" s="11" t="s">
        <v>686</v>
      </c>
    </row>
    <row r="148" spans="1:6" ht="30">
      <c r="A148" s="10" t="s">
        <v>60</v>
      </c>
      <c r="B148" s="10" t="s">
        <v>6</v>
      </c>
      <c r="C148" s="11" t="s">
        <v>156</v>
      </c>
      <c r="D148" s="12">
        <v>46092.833333333299</v>
      </c>
      <c r="E148" s="12">
        <v>46093.25</v>
      </c>
      <c r="F148" s="11" t="s">
        <v>157</v>
      </c>
    </row>
    <row r="149" spans="1:6" ht="30">
      <c r="A149" s="10" t="s">
        <v>60</v>
      </c>
      <c r="B149" s="10" t="s">
        <v>2</v>
      </c>
      <c r="C149" s="11" t="s">
        <v>982</v>
      </c>
      <c r="D149" s="12">
        <v>46092.833333333299</v>
      </c>
      <c r="E149" s="12">
        <v>46093.25</v>
      </c>
      <c r="F149" s="11" t="s">
        <v>882</v>
      </c>
    </row>
    <row r="150" spans="1:6" ht="45">
      <c r="A150" s="10" t="s">
        <v>203</v>
      </c>
      <c r="B150" s="10" t="s">
        <v>6</v>
      </c>
      <c r="C150" s="11" t="s">
        <v>884</v>
      </c>
      <c r="D150" s="12">
        <v>46092.833333333299</v>
      </c>
      <c r="E150" s="12">
        <v>46093.25</v>
      </c>
      <c r="F150" s="11" t="s">
        <v>885</v>
      </c>
    </row>
    <row r="151" spans="1:6" ht="30">
      <c r="A151" s="10" t="s">
        <v>203</v>
      </c>
      <c r="B151" s="10" t="s">
        <v>6</v>
      </c>
      <c r="C151" s="11" t="s">
        <v>886</v>
      </c>
      <c r="D151" s="12">
        <v>46092.833333333299</v>
      </c>
      <c r="E151" s="12">
        <v>46093.25</v>
      </c>
      <c r="F151" s="11" t="s">
        <v>885</v>
      </c>
    </row>
    <row r="152" spans="1:6" ht="45">
      <c r="A152" s="10" t="s">
        <v>60</v>
      </c>
      <c r="B152" s="10" t="s">
        <v>6</v>
      </c>
      <c r="C152" s="11" t="s">
        <v>887</v>
      </c>
      <c r="D152" s="12">
        <v>46092.833333333299</v>
      </c>
      <c r="E152" s="12">
        <v>46093.25</v>
      </c>
      <c r="F152" s="11" t="s">
        <v>885</v>
      </c>
    </row>
    <row r="153" spans="1:6" ht="45">
      <c r="A153" s="10" t="s">
        <v>203</v>
      </c>
      <c r="B153" s="10" t="s">
        <v>2</v>
      </c>
      <c r="C153" s="11" t="s">
        <v>888</v>
      </c>
      <c r="D153" s="12">
        <v>46092.833333333299</v>
      </c>
      <c r="E153" s="12">
        <v>46093.25</v>
      </c>
      <c r="F153" s="11" t="s">
        <v>889</v>
      </c>
    </row>
    <row r="154" spans="1:6" ht="45">
      <c r="A154" s="10" t="s">
        <v>60</v>
      </c>
      <c r="B154" s="10" t="s">
        <v>6</v>
      </c>
      <c r="C154" s="11" t="s">
        <v>859</v>
      </c>
      <c r="D154" s="12">
        <v>46092.833333333299</v>
      </c>
      <c r="E154" s="12">
        <v>46093.208333333299</v>
      </c>
      <c r="F154" s="11" t="s">
        <v>858</v>
      </c>
    </row>
    <row r="155" spans="1:6" ht="30">
      <c r="A155" s="10" t="s">
        <v>37</v>
      </c>
      <c r="B155" s="10" t="s">
        <v>2</v>
      </c>
      <c r="C155" s="11" t="s">
        <v>38</v>
      </c>
      <c r="D155" s="12">
        <v>46092.875</v>
      </c>
      <c r="E155" s="12">
        <v>46093.208333333299</v>
      </c>
      <c r="F155" s="11" t="s">
        <v>39</v>
      </c>
    </row>
    <row r="156" spans="1:6" ht="30">
      <c r="A156" s="10" t="s">
        <v>37</v>
      </c>
      <c r="B156" s="10" t="s">
        <v>6</v>
      </c>
      <c r="C156" s="11" t="s">
        <v>783</v>
      </c>
      <c r="D156" s="12">
        <v>46092.916666666701</v>
      </c>
      <c r="E156" s="12">
        <v>46093.229166666701</v>
      </c>
      <c r="F156" s="11" t="s">
        <v>784</v>
      </c>
    </row>
    <row r="157" spans="1:6" ht="45">
      <c r="A157" s="10" t="s">
        <v>37</v>
      </c>
      <c r="B157" s="10" t="s">
        <v>2</v>
      </c>
      <c r="C157" s="11" t="s">
        <v>931</v>
      </c>
      <c r="D157" s="12">
        <v>46092.916666666701</v>
      </c>
      <c r="E157" s="12">
        <v>46093.229166666701</v>
      </c>
      <c r="F157" s="11" t="s">
        <v>932</v>
      </c>
    </row>
    <row r="158" spans="1:6" ht="45">
      <c r="A158" s="10" t="s">
        <v>305</v>
      </c>
      <c r="B158" s="10" t="s">
        <v>4</v>
      </c>
      <c r="C158" s="11" t="s">
        <v>306</v>
      </c>
      <c r="D158" s="12">
        <v>46092.833333333299</v>
      </c>
      <c r="E158" s="12">
        <v>46093.25</v>
      </c>
      <c r="F158" s="11" t="s">
        <v>307</v>
      </c>
    </row>
    <row r="159" spans="1:6" ht="45">
      <c r="A159" s="10" t="s">
        <v>305</v>
      </c>
      <c r="B159" s="10" t="s">
        <v>5</v>
      </c>
      <c r="C159" s="11" t="s">
        <v>753</v>
      </c>
      <c r="D159" s="12">
        <v>46092.833333333299</v>
      </c>
      <c r="E159" s="12">
        <v>46093.25</v>
      </c>
      <c r="F159" s="11" t="s">
        <v>754</v>
      </c>
    </row>
    <row r="160" spans="1:6" ht="45">
      <c r="A160" s="10" t="s">
        <v>305</v>
      </c>
      <c r="B160" s="10" t="s">
        <v>5</v>
      </c>
      <c r="C160" s="11" t="s">
        <v>1027</v>
      </c>
      <c r="D160" s="12">
        <v>46092.833333333299</v>
      </c>
      <c r="E160" s="12">
        <v>46093.25</v>
      </c>
      <c r="F160" s="11" t="s">
        <v>1028</v>
      </c>
    </row>
    <row r="161" spans="1:6" ht="45">
      <c r="A161" s="10" t="s">
        <v>747</v>
      </c>
      <c r="B161" s="10" t="s">
        <v>6</v>
      </c>
      <c r="C161" s="11" t="s">
        <v>748</v>
      </c>
      <c r="D161" s="12">
        <v>46092.875</v>
      </c>
      <c r="E161" s="12">
        <v>46093.25</v>
      </c>
      <c r="F161" s="11" t="s">
        <v>749</v>
      </c>
    </row>
    <row r="162" spans="1:6" ht="30">
      <c r="A162" s="10" t="s">
        <v>63</v>
      </c>
      <c r="B162" s="10" t="s">
        <v>7</v>
      </c>
      <c r="C162" s="11" t="s">
        <v>64</v>
      </c>
      <c r="D162" s="12">
        <v>46092.916666666701</v>
      </c>
      <c r="E162" s="12">
        <v>46093.208333333299</v>
      </c>
      <c r="F162" s="11" t="s">
        <v>62</v>
      </c>
    </row>
    <row r="163" spans="1:6" ht="45">
      <c r="A163" s="10" t="s">
        <v>63</v>
      </c>
      <c r="B163" s="10" t="s">
        <v>8</v>
      </c>
      <c r="C163" s="11" t="s">
        <v>65</v>
      </c>
      <c r="D163" s="12">
        <v>46092.916666666701</v>
      </c>
      <c r="E163" s="12">
        <v>46093.208333333299</v>
      </c>
      <c r="F163" s="11" t="s">
        <v>62</v>
      </c>
    </row>
    <row r="164" spans="1:6" ht="45">
      <c r="A164" s="10" t="s">
        <v>63</v>
      </c>
      <c r="B164" s="10" t="s">
        <v>8</v>
      </c>
      <c r="C164" s="11" t="s">
        <v>1029</v>
      </c>
      <c r="D164" s="12">
        <v>46092.916666666701</v>
      </c>
      <c r="E164" s="12">
        <v>46093.229166666701</v>
      </c>
      <c r="F164" s="11" t="s">
        <v>1030</v>
      </c>
    </row>
    <row r="165" spans="1:6" ht="45">
      <c r="A165" s="10" t="s">
        <v>63</v>
      </c>
      <c r="B165" s="10" t="s">
        <v>8</v>
      </c>
      <c r="C165" s="11" t="s">
        <v>781</v>
      </c>
      <c r="D165" s="12">
        <v>46092.916666666701</v>
      </c>
      <c r="E165" s="12">
        <v>46093.229166666701</v>
      </c>
      <c r="F165" s="11" t="s">
        <v>778</v>
      </c>
    </row>
    <row r="166" spans="1:6" ht="45">
      <c r="A166" s="10" t="s">
        <v>63</v>
      </c>
      <c r="B166" s="10" t="s">
        <v>7</v>
      </c>
      <c r="C166" s="11" t="s">
        <v>782</v>
      </c>
      <c r="D166" s="12">
        <v>46092.916666666701</v>
      </c>
      <c r="E166" s="12">
        <v>46093.229166666701</v>
      </c>
      <c r="F166" s="11" t="s">
        <v>778</v>
      </c>
    </row>
    <row r="167" spans="1:6" ht="45">
      <c r="A167" s="10" t="s">
        <v>63</v>
      </c>
      <c r="B167" s="10" t="s">
        <v>4</v>
      </c>
      <c r="C167" s="11" t="s">
        <v>785</v>
      </c>
      <c r="D167" s="12">
        <v>46092.916666666701</v>
      </c>
      <c r="E167" s="12">
        <v>46093.229166666701</v>
      </c>
      <c r="F167" s="11" t="s">
        <v>786</v>
      </c>
    </row>
    <row r="168" spans="1:6" ht="75">
      <c r="A168" s="10" t="s">
        <v>63</v>
      </c>
      <c r="B168" s="10"/>
      <c r="C168" s="11" t="s">
        <v>1031</v>
      </c>
      <c r="D168" s="12">
        <v>46092.916666666701</v>
      </c>
      <c r="E168" s="12">
        <v>46093.229166666701</v>
      </c>
      <c r="F168" s="11" t="s">
        <v>1032</v>
      </c>
    </row>
    <row r="169" spans="1:6" ht="30">
      <c r="A169" s="10" t="s">
        <v>63</v>
      </c>
      <c r="B169" s="10" t="s">
        <v>8</v>
      </c>
      <c r="C169" s="11" t="s">
        <v>1033</v>
      </c>
      <c r="D169" s="12">
        <v>46092.916666666701</v>
      </c>
      <c r="E169" s="12">
        <v>46093.229166666701</v>
      </c>
      <c r="F169" s="11" t="s">
        <v>1034</v>
      </c>
    </row>
    <row r="170" spans="1:6" ht="45">
      <c r="A170" s="10" t="s">
        <v>271</v>
      </c>
      <c r="B170" s="10" t="s">
        <v>5</v>
      </c>
      <c r="C170" s="11" t="s">
        <v>272</v>
      </c>
      <c r="D170" s="12">
        <v>46092.875</v>
      </c>
      <c r="E170" s="12">
        <v>46093.25</v>
      </c>
      <c r="F170" s="11" t="s">
        <v>273</v>
      </c>
    </row>
    <row r="171" spans="1:6" ht="60">
      <c r="A171" s="10" t="s">
        <v>730</v>
      </c>
      <c r="B171" s="10" t="s">
        <v>6</v>
      </c>
      <c r="C171" s="11" t="s">
        <v>731</v>
      </c>
      <c r="D171" s="12">
        <v>46092.875</v>
      </c>
      <c r="E171" s="12">
        <v>46093.25</v>
      </c>
      <c r="F171" s="11" t="s">
        <v>732</v>
      </c>
    </row>
    <row r="172" spans="1:6" ht="45">
      <c r="A172" s="10" t="s">
        <v>295</v>
      </c>
      <c r="B172" s="10" t="s">
        <v>2</v>
      </c>
      <c r="C172" s="11" t="s">
        <v>1008</v>
      </c>
      <c r="D172" s="12">
        <v>46092.875</v>
      </c>
      <c r="E172" s="12">
        <v>46093.25</v>
      </c>
      <c r="F172" s="11" t="s">
        <v>742</v>
      </c>
    </row>
    <row r="173" spans="1:6" ht="60">
      <c r="A173" s="10" t="s">
        <v>282</v>
      </c>
      <c r="B173" s="10" t="s">
        <v>5</v>
      </c>
      <c r="C173" s="11" t="s">
        <v>737</v>
      </c>
      <c r="D173" s="12">
        <v>46092.875</v>
      </c>
      <c r="E173" s="12">
        <v>46093.25</v>
      </c>
      <c r="F173" s="11" t="s">
        <v>284</v>
      </c>
    </row>
    <row r="174" spans="1:6" ht="60">
      <c r="A174" s="10" t="s">
        <v>282</v>
      </c>
      <c r="B174" s="10" t="s">
        <v>4</v>
      </c>
      <c r="C174" s="11" t="s">
        <v>910</v>
      </c>
      <c r="D174" s="12">
        <v>46092.875</v>
      </c>
      <c r="E174" s="12">
        <v>46093.25</v>
      </c>
      <c r="F174" s="11" t="s">
        <v>532</v>
      </c>
    </row>
    <row r="175" spans="1:6" ht="45">
      <c r="A175" s="10" t="s">
        <v>282</v>
      </c>
      <c r="B175" s="10" t="s">
        <v>4</v>
      </c>
      <c r="C175" s="11" t="s">
        <v>773</v>
      </c>
      <c r="D175" s="12">
        <v>46092.916666666701</v>
      </c>
      <c r="E175" s="12">
        <v>46093.229166666701</v>
      </c>
      <c r="F175" s="11" t="s">
        <v>774</v>
      </c>
    </row>
    <row r="176" spans="1:6" ht="60">
      <c r="A176" s="10" t="s">
        <v>282</v>
      </c>
      <c r="B176" s="10" t="s">
        <v>5</v>
      </c>
      <c r="C176" s="11" t="s">
        <v>1039</v>
      </c>
      <c r="D176" s="12">
        <v>46092.875</v>
      </c>
      <c r="E176" s="12">
        <v>46093.25</v>
      </c>
      <c r="F176" s="11" t="s">
        <v>1040</v>
      </c>
    </row>
    <row r="177" spans="1:6" ht="60">
      <c r="A177" s="10" t="s">
        <v>282</v>
      </c>
      <c r="B177" s="10" t="s">
        <v>4</v>
      </c>
      <c r="C177" s="11" t="s">
        <v>1043</v>
      </c>
      <c r="D177" s="12">
        <v>46092.875</v>
      </c>
      <c r="E177" s="12">
        <v>46093.25</v>
      </c>
      <c r="F177" s="11" t="s">
        <v>1042</v>
      </c>
    </row>
    <row r="178" spans="1:6" ht="60">
      <c r="A178" s="10" t="s">
        <v>75</v>
      </c>
      <c r="B178" s="10" t="s">
        <v>6</v>
      </c>
      <c r="C178" s="11" t="s">
        <v>76</v>
      </c>
      <c r="D178" s="12">
        <v>46092.927083333299</v>
      </c>
      <c r="E178" s="12">
        <v>46093.25</v>
      </c>
      <c r="F178" s="11" t="s">
        <v>77</v>
      </c>
    </row>
    <row r="179" spans="1:6" ht="60">
      <c r="A179" s="10" t="s">
        <v>75</v>
      </c>
      <c r="B179" s="10" t="s">
        <v>6</v>
      </c>
      <c r="C179" s="11" t="s">
        <v>78</v>
      </c>
      <c r="D179" s="12">
        <v>46092.927083333299</v>
      </c>
      <c r="E179" s="12">
        <v>46093.25</v>
      </c>
      <c r="F179" s="11" t="s">
        <v>77</v>
      </c>
    </row>
    <row r="180" spans="1:6" ht="60">
      <c r="A180" s="10" t="s">
        <v>75</v>
      </c>
      <c r="B180" s="10" t="s">
        <v>6</v>
      </c>
      <c r="C180" s="11" t="s">
        <v>654</v>
      </c>
      <c r="D180" s="12">
        <v>46092.927083333299</v>
      </c>
      <c r="E180" s="12">
        <v>46093.25</v>
      </c>
      <c r="F180" s="11" t="s">
        <v>655</v>
      </c>
    </row>
    <row r="181" spans="1:6" ht="75">
      <c r="A181" s="10" t="s">
        <v>75</v>
      </c>
      <c r="B181" s="10" t="s">
        <v>2</v>
      </c>
      <c r="C181" s="11" t="s">
        <v>656</v>
      </c>
      <c r="D181" s="12">
        <v>46092.927083333299</v>
      </c>
      <c r="E181" s="12">
        <v>46093.25</v>
      </c>
      <c r="F181" s="11" t="s">
        <v>657</v>
      </c>
    </row>
    <row r="182" spans="1:6" ht="45">
      <c r="A182" s="10" t="s">
        <v>75</v>
      </c>
      <c r="B182" s="10" t="s">
        <v>2</v>
      </c>
      <c r="C182" s="11" t="s">
        <v>658</v>
      </c>
      <c r="D182" s="12">
        <v>46092.875</v>
      </c>
      <c r="E182" s="12">
        <v>46093.25</v>
      </c>
      <c r="F182" s="11" t="s">
        <v>659</v>
      </c>
    </row>
    <row r="183" spans="1:6" ht="75">
      <c r="A183" s="10" t="s">
        <v>75</v>
      </c>
      <c r="B183" s="10" t="s">
        <v>2</v>
      </c>
      <c r="C183" s="11" t="s">
        <v>970</v>
      </c>
      <c r="D183" s="12">
        <v>46092.927083333299</v>
      </c>
      <c r="E183" s="12">
        <v>46093.229166666701</v>
      </c>
      <c r="F183" s="11" t="s">
        <v>971</v>
      </c>
    </row>
    <row r="184" spans="1:6" ht="60">
      <c r="A184" s="10" t="s">
        <v>75</v>
      </c>
      <c r="B184" s="10" t="s">
        <v>2</v>
      </c>
      <c r="C184" s="11" t="s">
        <v>942</v>
      </c>
      <c r="D184" s="12">
        <v>46092.875</v>
      </c>
      <c r="E184" s="12">
        <v>46093.25</v>
      </c>
      <c r="F184" s="11" t="s">
        <v>939</v>
      </c>
    </row>
    <row r="185" spans="1:6" ht="60">
      <c r="A185" s="10" t="s">
        <v>413</v>
      </c>
      <c r="B185" s="10" t="s">
        <v>6</v>
      </c>
      <c r="C185" s="11" t="s">
        <v>414</v>
      </c>
      <c r="D185" s="12">
        <v>46092.833333333299</v>
      </c>
      <c r="E185" s="12">
        <v>46093.25</v>
      </c>
      <c r="F185" s="11" t="s">
        <v>415</v>
      </c>
    </row>
    <row r="186" spans="1:6" ht="60">
      <c r="A186" s="10" t="s">
        <v>413</v>
      </c>
      <c r="B186" s="10" t="s">
        <v>6</v>
      </c>
      <c r="C186" s="11" t="s">
        <v>940</v>
      </c>
      <c r="D186" s="12">
        <v>46092.875</v>
      </c>
      <c r="E186" s="12">
        <v>46093.25</v>
      </c>
      <c r="F186" s="11" t="s">
        <v>939</v>
      </c>
    </row>
    <row r="187" spans="1:6" ht="45">
      <c r="A187" s="10" t="s">
        <v>413</v>
      </c>
      <c r="B187" s="10" t="s">
        <v>6</v>
      </c>
      <c r="C187" s="11" t="s">
        <v>1046</v>
      </c>
      <c r="D187" s="12">
        <v>46092.875</v>
      </c>
      <c r="E187" s="12">
        <v>46093.208333333299</v>
      </c>
      <c r="F187" s="11" t="s">
        <v>1047</v>
      </c>
    </row>
    <row r="188" spans="1:6" ht="60">
      <c r="A188" s="10" t="s">
        <v>413</v>
      </c>
      <c r="B188" s="10" t="s">
        <v>6</v>
      </c>
      <c r="C188" s="11" t="s">
        <v>844</v>
      </c>
      <c r="D188" s="12">
        <v>46092.875</v>
      </c>
      <c r="E188" s="12">
        <v>46093.25</v>
      </c>
      <c r="F188" s="11" t="s">
        <v>845</v>
      </c>
    </row>
    <row r="189" spans="1:6" ht="45">
      <c r="A189" s="10" t="s">
        <v>408</v>
      </c>
      <c r="B189" s="10" t="s">
        <v>4</v>
      </c>
      <c r="C189" s="11" t="s">
        <v>1041</v>
      </c>
      <c r="D189" s="12">
        <v>46092.833333333299</v>
      </c>
      <c r="E189" s="12">
        <v>46093.25</v>
      </c>
      <c r="F189" s="11" t="s">
        <v>1042</v>
      </c>
    </row>
    <row r="190" spans="1:6" ht="60">
      <c r="A190" s="10" t="s">
        <v>387</v>
      </c>
      <c r="B190" s="10" t="s">
        <v>6</v>
      </c>
      <c r="C190" s="11" t="s">
        <v>800</v>
      </c>
      <c r="D190" s="12">
        <v>46092.875</v>
      </c>
      <c r="E190" s="12">
        <v>46093.25</v>
      </c>
      <c r="F190" s="11" t="s">
        <v>801</v>
      </c>
    </row>
    <row r="191" spans="1:6" ht="45">
      <c r="A191" s="10" t="s">
        <v>387</v>
      </c>
      <c r="B191" s="10" t="s">
        <v>2</v>
      </c>
      <c r="C191" s="11" t="s">
        <v>802</v>
      </c>
      <c r="D191" s="12">
        <v>46092.875</v>
      </c>
      <c r="E191" s="12">
        <v>46093.25</v>
      </c>
      <c r="F191" s="11" t="s">
        <v>801</v>
      </c>
    </row>
    <row r="192" spans="1:6" ht="60">
      <c r="A192" s="10" t="s">
        <v>387</v>
      </c>
      <c r="B192" s="10" t="s">
        <v>2</v>
      </c>
      <c r="C192" s="11" t="s">
        <v>443</v>
      </c>
      <c r="D192" s="12">
        <v>46092.875</v>
      </c>
      <c r="E192" s="12">
        <v>46093.25</v>
      </c>
      <c r="F192" s="11" t="s">
        <v>444</v>
      </c>
    </row>
    <row r="193" spans="1:6" ht="75">
      <c r="A193" s="10" t="s">
        <v>431</v>
      </c>
      <c r="B193" s="10" t="s">
        <v>4</v>
      </c>
      <c r="C193" s="11" t="s">
        <v>432</v>
      </c>
      <c r="D193" s="12">
        <v>46092.833333333299</v>
      </c>
      <c r="E193" s="12">
        <v>46093.25</v>
      </c>
      <c r="F193" s="11" t="s">
        <v>433</v>
      </c>
    </row>
    <row r="194" spans="1:6" ht="90">
      <c r="A194" s="10" t="s">
        <v>241</v>
      </c>
      <c r="B194" s="10" t="s">
        <v>2</v>
      </c>
      <c r="C194" s="11" t="s">
        <v>993</v>
      </c>
      <c r="D194" s="12">
        <v>46092.875</v>
      </c>
      <c r="E194" s="12">
        <v>46093.25</v>
      </c>
      <c r="F194" s="11" t="s">
        <v>243</v>
      </c>
    </row>
    <row r="195" spans="1:6" ht="150">
      <c r="A195" s="10" t="s">
        <v>727</v>
      </c>
      <c r="B195" s="10" t="s">
        <v>5</v>
      </c>
      <c r="C195" s="11" t="s">
        <v>728</v>
      </c>
      <c r="D195" s="12">
        <v>46092.875</v>
      </c>
      <c r="E195" s="12">
        <v>46093.25</v>
      </c>
      <c r="F195" s="11" t="s">
        <v>726</v>
      </c>
    </row>
    <row r="196" spans="1:6" ht="150">
      <c r="A196" s="10" t="s">
        <v>209</v>
      </c>
      <c r="B196" s="10" t="s">
        <v>6</v>
      </c>
      <c r="C196" s="11" t="s">
        <v>210</v>
      </c>
      <c r="D196" s="12">
        <v>45804.208333333299</v>
      </c>
      <c r="E196" s="12">
        <v>46143.208333333299</v>
      </c>
      <c r="F196" s="11" t="s">
        <v>211</v>
      </c>
    </row>
    <row r="197" spans="1:6" ht="45">
      <c r="A197" s="10" t="s">
        <v>209</v>
      </c>
      <c r="B197" s="10" t="s">
        <v>2</v>
      </c>
      <c r="C197" s="11" t="s">
        <v>999</v>
      </c>
      <c r="D197" s="12">
        <v>46092.875</v>
      </c>
      <c r="E197" s="12">
        <v>46093.25</v>
      </c>
      <c r="F197" s="11" t="s">
        <v>1000</v>
      </c>
    </row>
    <row r="198" spans="1:6" ht="45">
      <c r="A198" s="10" t="s">
        <v>209</v>
      </c>
      <c r="B198" s="10" t="s">
        <v>2</v>
      </c>
      <c r="C198" s="11" t="s">
        <v>1001</v>
      </c>
      <c r="D198" s="12">
        <v>46092.875</v>
      </c>
      <c r="E198" s="12">
        <v>46093.25</v>
      </c>
      <c r="F198" s="11" t="s">
        <v>1000</v>
      </c>
    </row>
    <row r="199" spans="1:6" ht="45">
      <c r="A199" s="10" t="s">
        <v>220</v>
      </c>
      <c r="B199" s="10" t="s">
        <v>4</v>
      </c>
      <c r="C199" s="11" t="s">
        <v>221</v>
      </c>
      <c r="D199" s="12">
        <v>46092.833333333299</v>
      </c>
      <c r="E199" s="12">
        <v>46093.25</v>
      </c>
      <c r="F199" s="11" t="s">
        <v>222</v>
      </c>
    </row>
    <row r="200" spans="1:6" ht="30">
      <c r="A200" s="10" t="s">
        <v>258</v>
      </c>
      <c r="B200" s="10" t="s">
        <v>2</v>
      </c>
      <c r="C200" s="11" t="s">
        <v>992</v>
      </c>
      <c r="D200" s="12">
        <v>46092.875</v>
      </c>
      <c r="E200" s="12">
        <v>46093.208333333299</v>
      </c>
      <c r="F200" s="11" t="s">
        <v>891</v>
      </c>
    </row>
    <row r="201" spans="1:6" ht="30">
      <c r="A201" s="10" t="s">
        <v>258</v>
      </c>
      <c r="B201" s="10" t="s">
        <v>2</v>
      </c>
      <c r="C201" s="11" t="s">
        <v>994</v>
      </c>
      <c r="D201" s="12">
        <v>46092.875</v>
      </c>
      <c r="E201" s="12">
        <v>46093.25</v>
      </c>
      <c r="F201" s="11" t="s">
        <v>995</v>
      </c>
    </row>
    <row r="202" spans="1:6" ht="75">
      <c r="A202" s="10" t="s">
        <v>258</v>
      </c>
      <c r="B202" s="10" t="s">
        <v>2</v>
      </c>
      <c r="C202" s="11" t="s">
        <v>996</v>
      </c>
      <c r="D202" s="12">
        <v>46092.875</v>
      </c>
      <c r="E202" s="12">
        <v>46093.25</v>
      </c>
      <c r="F202" s="11" t="s">
        <v>995</v>
      </c>
    </row>
    <row r="203" spans="1:6" ht="75">
      <c r="A203" s="10" t="s">
        <v>258</v>
      </c>
      <c r="B203" s="10" t="s">
        <v>2</v>
      </c>
      <c r="C203" s="11" t="s">
        <v>997</v>
      </c>
      <c r="D203" s="12">
        <v>46092.875</v>
      </c>
      <c r="E203" s="12">
        <v>46093.25</v>
      </c>
      <c r="F203" s="11" t="s">
        <v>995</v>
      </c>
    </row>
    <row r="204" spans="1:6" ht="60">
      <c r="A204" s="10" t="s">
        <v>258</v>
      </c>
      <c r="B204" s="10" t="s">
        <v>2</v>
      </c>
      <c r="C204" s="11" t="s">
        <v>717</v>
      </c>
      <c r="D204" s="12">
        <v>46092.875</v>
      </c>
      <c r="E204" s="12">
        <v>46093.25</v>
      </c>
      <c r="F204" s="11" t="s">
        <v>998</v>
      </c>
    </row>
    <row r="205" spans="1:6" ht="90">
      <c r="A205" s="10" t="s">
        <v>258</v>
      </c>
      <c r="B205" s="10" t="s">
        <v>6</v>
      </c>
      <c r="C205" s="11" t="s">
        <v>1002</v>
      </c>
      <c r="D205" s="12">
        <v>46092.875</v>
      </c>
      <c r="E205" s="12">
        <v>46093.208333333299</v>
      </c>
      <c r="F205" s="11" t="s">
        <v>1003</v>
      </c>
    </row>
    <row r="206" spans="1:6" ht="90">
      <c r="A206" s="10" t="s">
        <v>258</v>
      </c>
      <c r="B206" s="10" t="s">
        <v>6</v>
      </c>
      <c r="C206" s="11" t="s">
        <v>1004</v>
      </c>
      <c r="D206" s="12">
        <v>46092.875</v>
      </c>
      <c r="E206" s="12">
        <v>46093.208333333299</v>
      </c>
      <c r="F206" s="11" t="s">
        <v>1003</v>
      </c>
    </row>
    <row r="207" spans="1:6" ht="90">
      <c r="A207" s="10" t="s">
        <v>258</v>
      </c>
      <c r="B207" s="10" t="s">
        <v>6</v>
      </c>
      <c r="C207" s="11" t="s">
        <v>1005</v>
      </c>
      <c r="D207" s="12">
        <v>46092.875</v>
      </c>
      <c r="E207" s="12">
        <v>46093.208333333299</v>
      </c>
      <c r="F207" s="11" t="s">
        <v>1003</v>
      </c>
    </row>
    <row r="208" spans="1:6" ht="90">
      <c r="A208" s="10" t="s">
        <v>258</v>
      </c>
      <c r="B208" s="10" t="s">
        <v>2</v>
      </c>
      <c r="C208" s="11" t="s">
        <v>1006</v>
      </c>
      <c r="D208" s="12">
        <v>46092.916666666701</v>
      </c>
      <c r="E208" s="12">
        <v>46093.208333333299</v>
      </c>
      <c r="F208" s="11" t="s">
        <v>1007</v>
      </c>
    </row>
    <row r="209" spans="1:6" ht="90">
      <c r="A209" s="10" t="s">
        <v>258</v>
      </c>
      <c r="B209" s="10" t="s">
        <v>6</v>
      </c>
      <c r="C209" s="11" t="s">
        <v>725</v>
      </c>
      <c r="D209" s="12">
        <v>46092.791666666701</v>
      </c>
      <c r="E209" s="12">
        <v>46093.25</v>
      </c>
      <c r="F209" s="11" t="s">
        <v>726</v>
      </c>
    </row>
    <row r="210" spans="1:6" ht="75">
      <c r="A210" s="10" t="s">
        <v>258</v>
      </c>
      <c r="B210" s="10" t="s">
        <v>6</v>
      </c>
      <c r="C210" s="11" t="s">
        <v>729</v>
      </c>
      <c r="D210" s="12">
        <v>46092.833333333299</v>
      </c>
      <c r="E210" s="12">
        <v>46093.208333333299</v>
      </c>
      <c r="F210" s="11" t="s">
        <v>270</v>
      </c>
    </row>
    <row r="211" spans="1:6" ht="75">
      <c r="A211" s="10" t="s">
        <v>258</v>
      </c>
      <c r="B211" s="10" t="s">
        <v>2</v>
      </c>
      <c r="C211" s="11" t="s">
        <v>411</v>
      </c>
      <c r="D211" s="12">
        <v>46092.875</v>
      </c>
      <c r="E211" s="12">
        <v>46093.25</v>
      </c>
      <c r="F211" s="11" t="s">
        <v>412</v>
      </c>
    </row>
    <row r="212" spans="1:6" ht="90">
      <c r="A212" s="10" t="s">
        <v>258</v>
      </c>
      <c r="B212" s="10" t="s">
        <v>6</v>
      </c>
      <c r="C212" s="11" t="s">
        <v>1048</v>
      </c>
      <c r="D212" s="12">
        <v>46092.875</v>
      </c>
      <c r="E212" s="12">
        <v>46093.208333333299</v>
      </c>
      <c r="F212" s="11" t="s">
        <v>1047</v>
      </c>
    </row>
    <row r="213" spans="1:6" ht="75">
      <c r="A213" s="10" t="s">
        <v>258</v>
      </c>
      <c r="B213" s="10" t="s">
        <v>6</v>
      </c>
      <c r="C213" s="11" t="s">
        <v>1049</v>
      </c>
      <c r="D213" s="12">
        <v>46092.875</v>
      </c>
      <c r="E213" s="12">
        <v>46093.25</v>
      </c>
      <c r="F213" s="11" t="s">
        <v>1050</v>
      </c>
    </row>
    <row r="214" spans="1:6" ht="45">
      <c r="A214" s="10" t="s">
        <v>212</v>
      </c>
      <c r="B214" s="10" t="s">
        <v>7</v>
      </c>
      <c r="C214" s="11" t="s">
        <v>213</v>
      </c>
      <c r="D214" s="12">
        <v>46092.875</v>
      </c>
      <c r="E214" s="12">
        <v>46093.25</v>
      </c>
      <c r="F214" s="11" t="s">
        <v>214</v>
      </c>
    </row>
    <row r="215" spans="1:6" ht="45">
      <c r="A215" s="10" t="s">
        <v>212</v>
      </c>
      <c r="B215" s="10" t="s">
        <v>7</v>
      </c>
      <c r="C215" s="11" t="s">
        <v>215</v>
      </c>
      <c r="D215" s="12">
        <v>46092.875</v>
      </c>
      <c r="E215" s="12">
        <v>46093.25</v>
      </c>
      <c r="F215" s="11" t="s">
        <v>214</v>
      </c>
    </row>
    <row r="216" spans="1:6" ht="90">
      <c r="A216" s="10" t="s">
        <v>212</v>
      </c>
      <c r="B216" s="10" t="s">
        <v>7</v>
      </c>
      <c r="C216" s="11" t="s">
        <v>216</v>
      </c>
      <c r="D216" s="12">
        <v>46092.875</v>
      </c>
      <c r="E216" s="12">
        <v>46093.25</v>
      </c>
      <c r="F216" s="11" t="s">
        <v>214</v>
      </c>
    </row>
    <row r="217" spans="1:6" ht="75">
      <c r="A217" s="10" t="s">
        <v>212</v>
      </c>
      <c r="B217" s="10" t="s">
        <v>7</v>
      </c>
      <c r="C217" s="11" t="s">
        <v>893</v>
      </c>
      <c r="D217" s="12">
        <v>46092.916666666701</v>
      </c>
      <c r="E217" s="12">
        <v>46093.25</v>
      </c>
      <c r="F217" s="11" t="s">
        <v>894</v>
      </c>
    </row>
    <row r="218" spans="1:6" ht="75">
      <c r="A218" s="10" t="s">
        <v>212</v>
      </c>
      <c r="B218" s="10" t="s">
        <v>7</v>
      </c>
      <c r="C218" s="11" t="s">
        <v>895</v>
      </c>
      <c r="D218" s="12">
        <v>46092.916666666701</v>
      </c>
      <c r="E218" s="12">
        <v>46093.25</v>
      </c>
      <c r="F218" s="11" t="s">
        <v>894</v>
      </c>
    </row>
    <row r="219" spans="1:6" ht="90">
      <c r="A219" s="10" t="s">
        <v>212</v>
      </c>
      <c r="B219" s="10" t="s">
        <v>7</v>
      </c>
      <c r="C219" s="11" t="s">
        <v>896</v>
      </c>
      <c r="D219" s="12">
        <v>46092.916666666701</v>
      </c>
      <c r="E219" s="12">
        <v>46093.25</v>
      </c>
      <c r="F219" s="11" t="s">
        <v>894</v>
      </c>
    </row>
    <row r="220" spans="1:6" ht="90">
      <c r="A220" s="10" t="s">
        <v>212</v>
      </c>
      <c r="B220" s="10" t="s">
        <v>7</v>
      </c>
      <c r="C220" s="11" t="s">
        <v>897</v>
      </c>
      <c r="D220" s="12">
        <v>46092.916666666701</v>
      </c>
      <c r="E220" s="12">
        <v>46093.25</v>
      </c>
      <c r="F220" s="11" t="s">
        <v>894</v>
      </c>
    </row>
    <row r="221" spans="1:6" ht="90">
      <c r="A221" s="10" t="s">
        <v>212</v>
      </c>
      <c r="B221" s="10" t="s">
        <v>8</v>
      </c>
      <c r="C221" s="11" t="s">
        <v>715</v>
      </c>
      <c r="D221" s="12">
        <v>46092.875</v>
      </c>
      <c r="E221" s="12">
        <v>46093.25</v>
      </c>
      <c r="F221" s="11" t="s">
        <v>716</v>
      </c>
    </row>
    <row r="222" spans="1:6" ht="60">
      <c r="A222" s="10" t="s">
        <v>212</v>
      </c>
      <c r="B222" s="10" t="s">
        <v>8</v>
      </c>
      <c r="C222" s="11" t="s">
        <v>601</v>
      </c>
      <c r="D222" s="12">
        <v>46092.916666666701</v>
      </c>
      <c r="E222" s="12">
        <v>46093.25</v>
      </c>
      <c r="F222" s="11" t="s">
        <v>600</v>
      </c>
    </row>
    <row r="223" spans="1:6" ht="75">
      <c r="A223" s="10" t="s">
        <v>212</v>
      </c>
      <c r="B223" s="10" t="s">
        <v>7</v>
      </c>
      <c r="C223" s="11" t="s">
        <v>900</v>
      </c>
      <c r="D223" s="12">
        <v>46092.916666666701</v>
      </c>
      <c r="E223" s="12">
        <v>46093.25</v>
      </c>
      <c r="F223" s="11" t="s">
        <v>248</v>
      </c>
    </row>
    <row r="224" spans="1:6" ht="75">
      <c r="A224" s="10" t="s">
        <v>228</v>
      </c>
      <c r="B224" s="10" t="s">
        <v>5</v>
      </c>
      <c r="C224" s="11" t="s">
        <v>898</v>
      </c>
      <c r="D224" s="12">
        <v>46092.875</v>
      </c>
      <c r="E224" s="12">
        <v>46093.25</v>
      </c>
      <c r="F224" s="11" t="s">
        <v>899</v>
      </c>
    </row>
    <row r="225" spans="1:6" ht="75">
      <c r="A225" s="10" t="s">
        <v>147</v>
      </c>
      <c r="B225" s="10" t="s">
        <v>5</v>
      </c>
      <c r="C225" s="11" t="s">
        <v>150</v>
      </c>
      <c r="D225" s="12">
        <v>46092.833333333299</v>
      </c>
      <c r="E225" s="12">
        <v>46093.25</v>
      </c>
      <c r="F225" s="11" t="s">
        <v>683</v>
      </c>
    </row>
    <row r="226" spans="1:6" ht="75">
      <c r="A226" s="10" t="s">
        <v>147</v>
      </c>
      <c r="B226" s="10" t="s">
        <v>5</v>
      </c>
      <c r="C226" s="11" t="s">
        <v>152</v>
      </c>
      <c r="D226" s="12">
        <v>46092.833333333299</v>
      </c>
      <c r="E226" s="12">
        <v>46093.25</v>
      </c>
      <c r="F226" s="11" t="s">
        <v>683</v>
      </c>
    </row>
    <row r="227" spans="1:6" ht="75">
      <c r="A227" s="10" t="s">
        <v>147</v>
      </c>
      <c r="B227" s="10" t="s">
        <v>5</v>
      </c>
      <c r="C227" s="11" t="s">
        <v>981</v>
      </c>
      <c r="D227" s="12">
        <v>46092.833333333299</v>
      </c>
      <c r="E227" s="12">
        <v>46093.25</v>
      </c>
      <c r="F227" s="11" t="s">
        <v>882</v>
      </c>
    </row>
    <row r="228" spans="1:6" ht="60">
      <c r="A228" s="10" t="s">
        <v>147</v>
      </c>
      <c r="B228" s="10" t="s">
        <v>4</v>
      </c>
      <c r="C228" s="11" t="s">
        <v>217</v>
      </c>
      <c r="D228" s="12">
        <v>46092.875</v>
      </c>
      <c r="E228" s="12">
        <v>46093.25</v>
      </c>
      <c r="F228" s="11" t="s">
        <v>218</v>
      </c>
    </row>
    <row r="229" spans="1:6" ht="60">
      <c r="A229" s="10" t="s">
        <v>147</v>
      </c>
      <c r="B229" s="10" t="s">
        <v>5</v>
      </c>
      <c r="C229" s="11" t="s">
        <v>219</v>
      </c>
      <c r="D229" s="12">
        <v>46092.875</v>
      </c>
      <c r="E229" s="12">
        <v>46093.25</v>
      </c>
      <c r="F229" s="11" t="s">
        <v>218</v>
      </c>
    </row>
    <row r="230" spans="1:6" ht="75">
      <c r="A230" s="10" t="s">
        <v>976</v>
      </c>
      <c r="B230" s="10" t="s">
        <v>7</v>
      </c>
      <c r="C230" s="11" t="s">
        <v>977</v>
      </c>
      <c r="D230" s="12">
        <v>46092.916666666701</v>
      </c>
      <c r="E230" s="12">
        <v>46093.208333333299</v>
      </c>
      <c r="F230" s="11" t="s">
        <v>978</v>
      </c>
    </row>
    <row r="231" spans="1:6" ht="60">
      <c r="A231" s="10" t="s">
        <v>976</v>
      </c>
      <c r="B231" s="10" t="s">
        <v>8</v>
      </c>
      <c r="C231" s="11" t="s">
        <v>979</v>
      </c>
      <c r="D231" s="12">
        <v>46092.875</v>
      </c>
      <c r="E231" s="12">
        <v>46093.25</v>
      </c>
      <c r="F231" s="11" t="s">
        <v>980</v>
      </c>
    </row>
    <row r="232" spans="1:6" ht="75">
      <c r="A232" s="10" t="s">
        <v>231</v>
      </c>
      <c r="B232" s="10" t="s">
        <v>5</v>
      </c>
      <c r="C232" s="11" t="s">
        <v>990</v>
      </c>
      <c r="D232" s="12">
        <v>46092.875</v>
      </c>
      <c r="E232" s="12">
        <v>46093.208333333299</v>
      </c>
      <c r="F232" s="11" t="s">
        <v>891</v>
      </c>
    </row>
    <row r="233" spans="1:6" ht="60">
      <c r="A233" s="10" t="s">
        <v>231</v>
      </c>
      <c r="B233" s="10" t="s">
        <v>5</v>
      </c>
      <c r="C233" s="11" t="s">
        <v>991</v>
      </c>
      <c r="D233" s="12">
        <v>46092.875</v>
      </c>
      <c r="E233" s="12">
        <v>46093.208333333299</v>
      </c>
      <c r="F233" s="11" t="s">
        <v>891</v>
      </c>
    </row>
    <row r="234" spans="1:6" ht="45">
      <c r="A234" s="10" t="s">
        <v>901</v>
      </c>
      <c r="B234" s="10" t="s">
        <v>6</v>
      </c>
      <c r="C234" s="11" t="s">
        <v>902</v>
      </c>
      <c r="D234" s="12">
        <v>46092.875</v>
      </c>
      <c r="E234" s="12">
        <v>46093.25</v>
      </c>
      <c r="F234" s="11" t="s">
        <v>248</v>
      </c>
    </row>
    <row r="235" spans="1:6" ht="45">
      <c r="A235" s="10" t="s">
        <v>841</v>
      </c>
      <c r="B235" s="10" t="s">
        <v>6</v>
      </c>
      <c r="C235" s="11" t="s">
        <v>842</v>
      </c>
      <c r="D235" s="12">
        <v>46092.875</v>
      </c>
      <c r="E235" s="12">
        <v>46093.25</v>
      </c>
      <c r="F235" s="11" t="s">
        <v>843</v>
      </c>
    </row>
  </sheetData>
  <autoFilter ref="A2:F15" xr:uid="{91FAB155-F626-4AEE-B9D6-72222629C5EE}">
    <sortState xmlns:xlrd2="http://schemas.microsoft.com/office/spreadsheetml/2017/richdata2" ref="A3:F235">
      <sortCondition ref="A2:A15"/>
    </sortState>
  </autoFilter>
  <mergeCells count="1">
    <mergeCell ref="A1:F1"/>
  </mergeCells>
  <conditionalFormatting sqref="A3:F235">
    <cfRule type="expression" dxfId="1"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97678-5D6C-4D77-8DD5-45C82ACA1909}">
  <sheetPr>
    <tabColor rgb="FFFFC000"/>
  </sheetPr>
  <dimension ref="A1:K230"/>
  <sheetViews>
    <sheetView zoomScaleNormal="100" workbookViewId="0">
      <pane ySplit="1" topLeftCell="A2" activePane="bottomLeft" state="frozenSplit"/>
      <selection sqref="A1:F1"/>
      <selection pane="bottomLeft" activeCell="A3" sqref="A3"/>
    </sheetView>
  </sheetViews>
  <sheetFormatPr defaultColWidth="0" defaultRowHeight="15"/>
  <cols>
    <col min="1" max="2" width="13.26953125" style="4" customWidth="1"/>
    <col min="3" max="3" width="60.26953125" style="4" customWidth="1"/>
    <col min="4" max="4" width="15.7265625" style="4" customWidth="1"/>
    <col min="5" max="5" width="15.7265625" style="9" customWidth="1"/>
    <col min="6" max="6" width="47" style="9" customWidth="1"/>
    <col min="7" max="11" width="0" hidden="1" customWidth="1"/>
    <col min="12" max="16384" width="8.7265625" hidden="1"/>
  </cols>
  <sheetData>
    <row r="1" spans="1:6" ht="33">
      <c r="A1" s="25" t="str">
        <f>"Daily closure report: "&amp;'Front page'!A10</f>
        <v>Daily closure report: Thursday, 12 March</v>
      </c>
      <c r="B1" s="25"/>
      <c r="C1" s="25"/>
      <c r="D1" s="25"/>
      <c r="E1" s="25"/>
      <c r="F1" s="25"/>
    </row>
    <row r="2" spans="1:6" s="3" customFormat="1" ht="27.6">
      <c r="A2" s="8" t="s">
        <v>9</v>
      </c>
      <c r="B2" s="8" t="s">
        <v>1</v>
      </c>
      <c r="C2" s="8" t="s">
        <v>0</v>
      </c>
      <c r="D2" s="7" t="s">
        <v>11</v>
      </c>
      <c r="E2" s="7" t="s">
        <v>12</v>
      </c>
      <c r="F2" s="8" t="s">
        <v>10</v>
      </c>
    </row>
    <row r="3" spans="1:6" s="3" customFormat="1" ht="60">
      <c r="A3" s="10" t="s">
        <v>53</v>
      </c>
      <c r="B3" s="10" t="s">
        <v>20</v>
      </c>
      <c r="C3" s="11" t="s">
        <v>54</v>
      </c>
      <c r="D3" s="12">
        <v>45847.208333333299</v>
      </c>
      <c r="E3" s="12">
        <v>46507.999305555597</v>
      </c>
      <c r="F3" s="11" t="s">
        <v>55</v>
      </c>
    </row>
    <row r="4" spans="1:6" s="3" customFormat="1" ht="60">
      <c r="A4" s="10" t="s">
        <v>53</v>
      </c>
      <c r="B4" s="10" t="s">
        <v>2</v>
      </c>
      <c r="C4" s="11" t="s">
        <v>952</v>
      </c>
      <c r="D4" s="12">
        <v>46093.875</v>
      </c>
      <c r="E4" s="12">
        <v>46094.208333333299</v>
      </c>
      <c r="F4" s="11" t="s">
        <v>69</v>
      </c>
    </row>
    <row r="5" spans="1:6" s="3" customFormat="1" ht="60">
      <c r="A5" s="10" t="s">
        <v>53</v>
      </c>
      <c r="B5" s="10" t="s">
        <v>2</v>
      </c>
      <c r="C5" s="11" t="s">
        <v>1083</v>
      </c>
      <c r="D5" s="12">
        <v>46093.833333333299</v>
      </c>
      <c r="E5" s="12">
        <v>46094.25</v>
      </c>
      <c r="F5" s="11" t="s">
        <v>1084</v>
      </c>
    </row>
    <row r="6" spans="1:6" s="3" customFormat="1" ht="60">
      <c r="A6" s="10" t="s">
        <v>53</v>
      </c>
      <c r="B6" s="10" t="s">
        <v>6</v>
      </c>
      <c r="C6" s="11" t="s">
        <v>1097</v>
      </c>
      <c r="D6" s="12">
        <v>46093.875</v>
      </c>
      <c r="E6" s="12">
        <v>46094.208333333299</v>
      </c>
      <c r="F6" s="11" t="s">
        <v>1098</v>
      </c>
    </row>
    <row r="7" spans="1:6" s="3" customFormat="1" ht="60">
      <c r="A7" s="10" t="s">
        <v>53</v>
      </c>
      <c r="B7" s="10" t="s">
        <v>6</v>
      </c>
      <c r="C7" s="11" t="s">
        <v>184</v>
      </c>
      <c r="D7" s="12">
        <v>46027.333333333299</v>
      </c>
      <c r="E7" s="12">
        <v>46129.75</v>
      </c>
      <c r="F7" s="11" t="s">
        <v>185</v>
      </c>
    </row>
    <row r="8" spans="1:6" s="3" customFormat="1" ht="60">
      <c r="A8" s="10" t="s">
        <v>53</v>
      </c>
      <c r="B8" s="10" t="s">
        <v>2</v>
      </c>
      <c r="C8" s="11" t="s">
        <v>694</v>
      </c>
      <c r="D8" s="12">
        <v>46093.833333333299</v>
      </c>
      <c r="E8" s="12">
        <v>46094.25</v>
      </c>
      <c r="F8" s="11" t="s">
        <v>695</v>
      </c>
    </row>
    <row r="9" spans="1:6" s="3" customFormat="1" ht="45">
      <c r="A9" s="10" t="s">
        <v>53</v>
      </c>
      <c r="B9" s="10" t="s">
        <v>2</v>
      </c>
      <c r="C9" s="11" t="s">
        <v>696</v>
      </c>
      <c r="D9" s="12">
        <v>46093.833333333299</v>
      </c>
      <c r="E9" s="12">
        <v>46094.25</v>
      </c>
      <c r="F9" s="11" t="s">
        <v>695</v>
      </c>
    </row>
    <row r="10" spans="1:6" s="3" customFormat="1" ht="60">
      <c r="A10" s="10" t="s">
        <v>72</v>
      </c>
      <c r="B10" s="10" t="s">
        <v>6</v>
      </c>
      <c r="C10" s="11" t="s">
        <v>1064</v>
      </c>
      <c r="D10" s="12">
        <v>46093.875</v>
      </c>
      <c r="E10" s="12">
        <v>46094.208333333299</v>
      </c>
      <c r="F10" s="11" t="s">
        <v>642</v>
      </c>
    </row>
    <row r="11" spans="1:6" s="3" customFormat="1" ht="60">
      <c r="A11" s="10" t="s">
        <v>72</v>
      </c>
      <c r="B11" s="10" t="s">
        <v>2</v>
      </c>
      <c r="C11" s="11" t="s">
        <v>1069</v>
      </c>
      <c r="D11" s="12">
        <v>46093.833333333299</v>
      </c>
      <c r="E11" s="12">
        <v>46094.25</v>
      </c>
      <c r="F11" s="11" t="s">
        <v>1070</v>
      </c>
    </row>
    <row r="12" spans="1:6" s="3" customFormat="1" ht="75">
      <c r="A12" s="10" t="s">
        <v>72</v>
      </c>
      <c r="B12" s="10" t="s">
        <v>6</v>
      </c>
      <c r="C12" s="11" t="s">
        <v>186</v>
      </c>
      <c r="D12" s="12">
        <v>46093.833333333299</v>
      </c>
      <c r="E12" s="12">
        <v>46094.25</v>
      </c>
      <c r="F12" s="11" t="s">
        <v>187</v>
      </c>
    </row>
    <row r="13" spans="1:6" s="3" customFormat="1" ht="60">
      <c r="A13" s="10" t="s">
        <v>72</v>
      </c>
      <c r="B13" s="10" t="s">
        <v>6</v>
      </c>
      <c r="C13" s="11" t="s">
        <v>188</v>
      </c>
      <c r="D13" s="12">
        <v>46093.833333333299</v>
      </c>
      <c r="E13" s="12">
        <v>46094.25</v>
      </c>
      <c r="F13" s="11" t="s">
        <v>187</v>
      </c>
    </row>
    <row r="14" spans="1:6" s="3" customFormat="1" ht="60">
      <c r="A14" s="10" t="s">
        <v>72</v>
      </c>
      <c r="B14" s="10" t="s">
        <v>6</v>
      </c>
      <c r="C14" s="11" t="s">
        <v>189</v>
      </c>
      <c r="D14" s="12">
        <v>46093.833333333299</v>
      </c>
      <c r="E14" s="12">
        <v>46094.25</v>
      </c>
      <c r="F14" s="11" t="s">
        <v>187</v>
      </c>
    </row>
    <row r="15" spans="1:6" s="3" customFormat="1" ht="60">
      <c r="A15" s="10" t="s">
        <v>72</v>
      </c>
      <c r="B15" s="10" t="s">
        <v>6</v>
      </c>
      <c r="C15" s="11" t="s">
        <v>1099</v>
      </c>
      <c r="D15" s="12">
        <v>46093.833333333299</v>
      </c>
      <c r="E15" s="12">
        <v>46094.25</v>
      </c>
      <c r="F15" s="11" t="s">
        <v>1100</v>
      </c>
    </row>
    <row r="16" spans="1:6" s="3" customFormat="1" ht="60">
      <c r="A16" s="10" t="s">
        <v>359</v>
      </c>
      <c r="B16" s="10" t="s">
        <v>6</v>
      </c>
      <c r="C16" s="11" t="s">
        <v>787</v>
      </c>
      <c r="D16" s="12">
        <v>46093.916666666701</v>
      </c>
      <c r="E16" s="12">
        <v>46094.229166666701</v>
      </c>
      <c r="F16" s="11" t="s">
        <v>788</v>
      </c>
    </row>
    <row r="17" spans="1:6" s="3" customFormat="1" ht="45">
      <c r="A17" s="10" t="s">
        <v>29</v>
      </c>
      <c r="B17" s="10" t="s">
        <v>6</v>
      </c>
      <c r="C17" s="11" t="s">
        <v>30</v>
      </c>
      <c r="D17" s="12">
        <v>46093.833333333299</v>
      </c>
      <c r="E17" s="12">
        <v>46094.25</v>
      </c>
      <c r="F17" s="11" t="s">
        <v>31</v>
      </c>
    </row>
    <row r="18" spans="1:6" s="3" customFormat="1" ht="60">
      <c r="A18" s="10" t="s">
        <v>29</v>
      </c>
      <c r="B18" s="10" t="s">
        <v>2</v>
      </c>
      <c r="C18" s="11" t="s">
        <v>40</v>
      </c>
      <c r="D18" s="12">
        <v>46093.875</v>
      </c>
      <c r="E18" s="12">
        <v>46094.208333333299</v>
      </c>
      <c r="F18" s="11" t="s">
        <v>39</v>
      </c>
    </row>
    <row r="19" spans="1:6" s="3" customFormat="1" ht="45">
      <c r="A19" s="10" t="s">
        <v>29</v>
      </c>
      <c r="B19" s="10" t="s">
        <v>2</v>
      </c>
      <c r="C19" s="11" t="s">
        <v>1059</v>
      </c>
      <c r="D19" s="12">
        <v>46093.875</v>
      </c>
      <c r="E19" s="12">
        <v>46094.208333333299</v>
      </c>
      <c r="F19" s="11" t="s">
        <v>1060</v>
      </c>
    </row>
    <row r="20" spans="1:6" s="3" customFormat="1" ht="45">
      <c r="A20" s="10" t="s">
        <v>26</v>
      </c>
      <c r="B20" s="10" t="s">
        <v>6</v>
      </c>
      <c r="C20" s="11" t="s">
        <v>27</v>
      </c>
      <c r="D20" s="12">
        <v>46093.875</v>
      </c>
      <c r="E20" s="12">
        <v>46094.208333333299</v>
      </c>
      <c r="F20" s="11" t="s">
        <v>28</v>
      </c>
    </row>
    <row r="21" spans="1:6" s="3" customFormat="1" ht="45">
      <c r="A21" s="10" t="s">
        <v>26</v>
      </c>
      <c r="B21" s="10" t="s">
        <v>6</v>
      </c>
      <c r="C21" s="11" t="s">
        <v>945</v>
      </c>
      <c r="D21" s="12">
        <v>46093.875</v>
      </c>
      <c r="E21" s="12">
        <v>46094.208333333299</v>
      </c>
      <c r="F21" s="11" t="s">
        <v>635</v>
      </c>
    </row>
    <row r="22" spans="1:6" s="3" customFormat="1" ht="75">
      <c r="A22" s="10" t="s">
        <v>26</v>
      </c>
      <c r="B22" s="10" t="s">
        <v>6</v>
      </c>
      <c r="C22" s="11" t="s">
        <v>1057</v>
      </c>
      <c r="D22" s="12">
        <v>46093.875</v>
      </c>
      <c r="E22" s="12">
        <v>46094.208333333299</v>
      </c>
      <c r="F22" s="11" t="s">
        <v>1058</v>
      </c>
    </row>
    <row r="23" spans="1:6" s="3" customFormat="1" ht="45">
      <c r="A23" s="10" t="s">
        <v>26</v>
      </c>
      <c r="B23" s="10" t="s">
        <v>6</v>
      </c>
      <c r="C23" s="11" t="s">
        <v>49</v>
      </c>
      <c r="D23" s="12">
        <v>46093.875</v>
      </c>
      <c r="E23" s="12">
        <v>46094.208333333299</v>
      </c>
      <c r="F23" s="11" t="s">
        <v>50</v>
      </c>
    </row>
    <row r="24" spans="1:6" s="3" customFormat="1" ht="60">
      <c r="A24" s="10" t="s">
        <v>26</v>
      </c>
      <c r="B24" s="10" t="s">
        <v>6</v>
      </c>
      <c r="C24" s="11" t="s">
        <v>51</v>
      </c>
      <c r="D24" s="12">
        <v>46093.875</v>
      </c>
      <c r="E24" s="12">
        <v>46094.208333333299</v>
      </c>
      <c r="F24" s="11" t="s">
        <v>52</v>
      </c>
    </row>
    <row r="25" spans="1:6" s="3" customFormat="1" ht="60">
      <c r="A25" s="10" t="s">
        <v>946</v>
      </c>
      <c r="B25" s="10" t="s">
        <v>5</v>
      </c>
      <c r="C25" s="11" t="s">
        <v>1055</v>
      </c>
      <c r="D25" s="12">
        <v>46093.833333333299</v>
      </c>
      <c r="E25" s="12">
        <v>46094.25</v>
      </c>
      <c r="F25" s="11" t="s">
        <v>1056</v>
      </c>
    </row>
    <row r="26" spans="1:6" s="3" customFormat="1" ht="90">
      <c r="A26" s="10" t="s">
        <v>23</v>
      </c>
      <c r="B26" s="10" t="s">
        <v>5</v>
      </c>
      <c r="C26" s="11" t="s">
        <v>24</v>
      </c>
      <c r="D26" s="12">
        <v>46093.833333333299</v>
      </c>
      <c r="E26" s="12">
        <v>46094.25</v>
      </c>
      <c r="F26" s="11" t="s">
        <v>25</v>
      </c>
    </row>
    <row r="27" spans="1:6" s="3" customFormat="1" ht="90">
      <c r="A27" s="10" t="s">
        <v>23</v>
      </c>
      <c r="B27" s="10" t="s">
        <v>5</v>
      </c>
      <c r="C27" s="11" t="s">
        <v>1051</v>
      </c>
      <c r="D27" s="12">
        <v>46093.875</v>
      </c>
      <c r="E27" s="12">
        <v>46094.25</v>
      </c>
      <c r="F27" s="11" t="s">
        <v>1052</v>
      </c>
    </row>
    <row r="28" spans="1:6" s="3" customFormat="1" ht="90">
      <c r="A28" s="10" t="s">
        <v>23</v>
      </c>
      <c r="B28" s="10" t="s">
        <v>5</v>
      </c>
      <c r="C28" s="11" t="s">
        <v>1053</v>
      </c>
      <c r="D28" s="12">
        <v>46093.833333333299</v>
      </c>
      <c r="E28" s="12">
        <v>46094.25</v>
      </c>
      <c r="F28" s="11" t="s">
        <v>1054</v>
      </c>
    </row>
    <row r="29" spans="1:6" s="3" customFormat="1" ht="90">
      <c r="A29" s="10" t="s">
        <v>23</v>
      </c>
      <c r="B29" s="10" t="s">
        <v>5</v>
      </c>
      <c r="C29" s="11" t="s">
        <v>102</v>
      </c>
      <c r="D29" s="12">
        <v>46041.229166666701</v>
      </c>
      <c r="E29" s="12">
        <v>46111.229166666701</v>
      </c>
      <c r="F29" s="11" t="s">
        <v>103</v>
      </c>
    </row>
    <row r="30" spans="1:6" s="3" customFormat="1" ht="60">
      <c r="A30" s="10" t="s">
        <v>23</v>
      </c>
      <c r="B30" s="10" t="s">
        <v>4</v>
      </c>
      <c r="C30" s="11" t="s">
        <v>104</v>
      </c>
      <c r="D30" s="12">
        <v>46093.833333333299</v>
      </c>
      <c r="E30" s="12">
        <v>46094.25</v>
      </c>
      <c r="F30" s="11" t="s">
        <v>105</v>
      </c>
    </row>
    <row r="31" spans="1:6" s="3" customFormat="1" ht="60">
      <c r="A31" s="10" t="s">
        <v>23</v>
      </c>
      <c r="B31" s="10" t="s">
        <v>4</v>
      </c>
      <c r="C31" s="11" t="s">
        <v>106</v>
      </c>
      <c r="D31" s="12">
        <v>46093.833333333299</v>
      </c>
      <c r="E31" s="12">
        <v>46094.25</v>
      </c>
      <c r="F31" s="11" t="s">
        <v>105</v>
      </c>
    </row>
    <row r="32" spans="1:6" s="3" customFormat="1" ht="60">
      <c r="A32" s="10" t="s">
        <v>23</v>
      </c>
      <c r="B32" s="10" t="s">
        <v>4</v>
      </c>
      <c r="C32" s="11" t="s">
        <v>107</v>
      </c>
      <c r="D32" s="12">
        <v>46093.833333333299</v>
      </c>
      <c r="E32" s="12">
        <v>46094.25</v>
      </c>
      <c r="F32" s="11" t="s">
        <v>105</v>
      </c>
    </row>
    <row r="33" spans="1:6" s="3" customFormat="1" ht="60">
      <c r="A33" s="10" t="s">
        <v>131</v>
      </c>
      <c r="B33" s="10" t="s">
        <v>4</v>
      </c>
      <c r="C33" s="11" t="s">
        <v>1091</v>
      </c>
      <c r="D33" s="12">
        <v>46093.833333333299</v>
      </c>
      <c r="E33" s="12">
        <v>46094.25</v>
      </c>
      <c r="F33" s="11" t="s">
        <v>1092</v>
      </c>
    </row>
    <row r="34" spans="1:6" s="3" customFormat="1" ht="60">
      <c r="A34" s="10" t="s">
        <v>131</v>
      </c>
      <c r="B34" s="10" t="s">
        <v>4</v>
      </c>
      <c r="C34" s="11" t="s">
        <v>1093</v>
      </c>
      <c r="D34" s="12">
        <v>46093.833333333299</v>
      </c>
      <c r="E34" s="12">
        <v>46094.25</v>
      </c>
      <c r="F34" s="11" t="s">
        <v>1092</v>
      </c>
    </row>
    <row r="35" spans="1:6" s="3" customFormat="1" ht="60">
      <c r="A35" s="10" t="s">
        <v>131</v>
      </c>
      <c r="B35" s="10" t="s">
        <v>4</v>
      </c>
      <c r="C35" s="11" t="s">
        <v>1094</v>
      </c>
      <c r="D35" s="12">
        <v>46093.833333333299</v>
      </c>
      <c r="E35" s="12">
        <v>46094.25</v>
      </c>
      <c r="F35" s="11" t="s">
        <v>1092</v>
      </c>
    </row>
    <row r="36" spans="1:6" s="3" customFormat="1" ht="60">
      <c r="A36" s="10" t="s">
        <v>194</v>
      </c>
      <c r="B36" s="10" t="s">
        <v>20</v>
      </c>
      <c r="C36" s="11" t="s">
        <v>195</v>
      </c>
      <c r="D36" s="12">
        <v>46093.833333333299</v>
      </c>
      <c r="E36" s="12">
        <v>46094.25</v>
      </c>
      <c r="F36" s="11" t="s">
        <v>196</v>
      </c>
    </row>
    <row r="37" spans="1:6" s="3" customFormat="1" ht="30">
      <c r="A37" s="10" t="s">
        <v>194</v>
      </c>
      <c r="B37" s="10" t="s">
        <v>6</v>
      </c>
      <c r="C37" s="11" t="s">
        <v>200</v>
      </c>
      <c r="D37" s="12">
        <v>46093.833333333299</v>
      </c>
      <c r="E37" s="12">
        <v>46094.25</v>
      </c>
      <c r="F37" s="11" t="s">
        <v>198</v>
      </c>
    </row>
    <row r="38" spans="1:6" s="3" customFormat="1" ht="75">
      <c r="A38" s="10" t="s">
        <v>194</v>
      </c>
      <c r="B38" s="10" t="s">
        <v>6</v>
      </c>
      <c r="C38" s="11" t="s">
        <v>697</v>
      </c>
      <c r="D38" s="12">
        <v>46093.833333333299</v>
      </c>
      <c r="E38" s="12">
        <v>46094.25</v>
      </c>
      <c r="F38" s="11" t="s">
        <v>698</v>
      </c>
    </row>
    <row r="39" spans="1:6" s="3" customFormat="1" ht="75">
      <c r="A39" s="10" t="s">
        <v>194</v>
      </c>
      <c r="B39" s="10" t="s">
        <v>2</v>
      </c>
      <c r="C39" s="11" t="s">
        <v>699</v>
      </c>
      <c r="D39" s="12">
        <v>46093.833333333299</v>
      </c>
      <c r="E39" s="12">
        <v>46094.25</v>
      </c>
      <c r="F39" s="11" t="s">
        <v>698</v>
      </c>
    </row>
    <row r="40" spans="1:6" s="3" customFormat="1" ht="60">
      <c r="A40" s="10" t="s">
        <v>194</v>
      </c>
      <c r="B40" s="10" t="s">
        <v>6</v>
      </c>
      <c r="C40" s="11" t="s">
        <v>1101</v>
      </c>
      <c r="D40" s="12">
        <v>46093.833333333299</v>
      </c>
      <c r="E40" s="12">
        <v>46094.25</v>
      </c>
      <c r="F40" s="11" t="s">
        <v>1102</v>
      </c>
    </row>
    <row r="41" spans="1:6" s="3" customFormat="1" ht="60">
      <c r="A41" s="10" t="s">
        <v>314</v>
      </c>
      <c r="B41" s="10" t="s">
        <v>4</v>
      </c>
      <c r="C41" s="11" t="s">
        <v>315</v>
      </c>
      <c r="D41" s="12">
        <v>46093.833333333299</v>
      </c>
      <c r="E41" s="12">
        <v>46094.25</v>
      </c>
      <c r="F41" s="11" t="s">
        <v>316</v>
      </c>
    </row>
    <row r="42" spans="1:6" s="3" customFormat="1" ht="75">
      <c r="A42" s="10" t="s">
        <v>314</v>
      </c>
      <c r="B42" s="10" t="s">
        <v>5</v>
      </c>
      <c r="C42" s="11" t="s">
        <v>1142</v>
      </c>
      <c r="D42" s="12">
        <v>46093.833333333299</v>
      </c>
      <c r="E42" s="12">
        <v>46094.25</v>
      </c>
      <c r="F42" s="11" t="s">
        <v>1143</v>
      </c>
    </row>
    <row r="43" spans="1:6" s="3" customFormat="1" ht="45">
      <c r="A43" s="10" t="s">
        <v>770</v>
      </c>
      <c r="B43" s="10" t="s">
        <v>4</v>
      </c>
      <c r="C43" s="11" t="s">
        <v>771</v>
      </c>
      <c r="D43" s="12">
        <v>46093.916666666701</v>
      </c>
      <c r="E43" s="12">
        <v>46094.229166666701</v>
      </c>
      <c r="F43" s="11" t="s">
        <v>772</v>
      </c>
    </row>
    <row r="44" spans="1:6" s="3" customFormat="1" ht="90">
      <c r="A44" s="10" t="s">
        <v>311</v>
      </c>
      <c r="B44" s="10" t="s">
        <v>6</v>
      </c>
      <c r="C44" s="11" t="s">
        <v>312</v>
      </c>
      <c r="D44" s="12">
        <v>45974.916666666701</v>
      </c>
      <c r="E44" s="12">
        <v>46173.25</v>
      </c>
      <c r="F44" s="11" t="s">
        <v>313</v>
      </c>
    </row>
    <row r="45" spans="1:6" s="3" customFormat="1" ht="90">
      <c r="A45" s="10" t="s">
        <v>308</v>
      </c>
      <c r="B45" s="10" t="s">
        <v>2</v>
      </c>
      <c r="C45" s="11" t="s">
        <v>309</v>
      </c>
      <c r="D45" s="12">
        <v>46093.833333333299</v>
      </c>
      <c r="E45" s="12">
        <v>46094.25</v>
      </c>
      <c r="F45" s="11" t="s">
        <v>310</v>
      </c>
    </row>
    <row r="46" spans="1:6" s="3" customFormat="1" ht="90">
      <c r="A46" s="10" t="s">
        <v>308</v>
      </c>
      <c r="B46" s="10" t="s">
        <v>20</v>
      </c>
      <c r="C46" s="11" t="s">
        <v>1140</v>
      </c>
      <c r="D46" s="12">
        <v>46093.833333333299</v>
      </c>
      <c r="E46" s="12">
        <v>46094.25</v>
      </c>
      <c r="F46" s="11" t="s">
        <v>1141</v>
      </c>
    </row>
    <row r="47" spans="1:6" s="3" customFormat="1" ht="105">
      <c r="A47" s="10" t="s">
        <v>322</v>
      </c>
      <c r="B47" s="10" t="s">
        <v>6</v>
      </c>
      <c r="C47" s="11" t="s">
        <v>1147</v>
      </c>
      <c r="D47" s="12">
        <v>46093.833333333299</v>
      </c>
      <c r="E47" s="12">
        <v>46094.208333333299</v>
      </c>
      <c r="F47" s="11" t="s">
        <v>1148</v>
      </c>
    </row>
    <row r="48" spans="1:6" s="3" customFormat="1" ht="75">
      <c r="A48" s="10" t="s">
        <v>322</v>
      </c>
      <c r="B48" s="10" t="s">
        <v>6</v>
      </c>
      <c r="C48" s="11" t="s">
        <v>617</v>
      </c>
      <c r="D48" s="12">
        <v>46090.25</v>
      </c>
      <c r="E48" s="12">
        <v>46131.833333333299</v>
      </c>
      <c r="F48" s="11" t="s">
        <v>618</v>
      </c>
    </row>
    <row r="49" spans="1:6" s="3" customFormat="1" ht="75">
      <c r="A49" s="10" t="s">
        <v>750</v>
      </c>
      <c r="B49" s="10" t="s">
        <v>20</v>
      </c>
      <c r="C49" s="11" t="s">
        <v>751</v>
      </c>
      <c r="D49" s="12">
        <v>46093.833333333299</v>
      </c>
      <c r="E49" s="12">
        <v>46094.25</v>
      </c>
      <c r="F49" s="11" t="s">
        <v>752</v>
      </c>
    </row>
    <row r="50" spans="1:6" s="3" customFormat="1" ht="75">
      <c r="A50" s="10" t="s">
        <v>317</v>
      </c>
      <c r="B50" s="10" t="s">
        <v>5</v>
      </c>
      <c r="C50" s="11" t="s">
        <v>1021</v>
      </c>
      <c r="D50" s="12">
        <v>46093.833333333299</v>
      </c>
      <c r="E50" s="12">
        <v>46094.166666666701</v>
      </c>
      <c r="F50" s="11" t="s">
        <v>1022</v>
      </c>
    </row>
    <row r="51" spans="1:6" s="3" customFormat="1" ht="90">
      <c r="A51" s="10" t="s">
        <v>317</v>
      </c>
      <c r="B51" s="10" t="s">
        <v>20</v>
      </c>
      <c r="C51" s="11" t="s">
        <v>320</v>
      </c>
      <c r="D51" s="12">
        <v>46093.833333333299</v>
      </c>
      <c r="E51" s="12">
        <v>46094.25</v>
      </c>
      <c r="F51" s="11" t="s">
        <v>321</v>
      </c>
    </row>
    <row r="52" spans="1:6" s="3" customFormat="1" ht="60">
      <c r="A52" s="10" t="s">
        <v>317</v>
      </c>
      <c r="B52" s="10" t="s">
        <v>5</v>
      </c>
      <c r="C52" s="11" t="s">
        <v>1144</v>
      </c>
      <c r="D52" s="12">
        <v>46093.875</v>
      </c>
      <c r="E52" s="12">
        <v>46094.25</v>
      </c>
      <c r="F52" s="11" t="s">
        <v>1145</v>
      </c>
    </row>
    <row r="53" spans="1:6" s="3" customFormat="1" ht="60">
      <c r="A53" s="10" t="s">
        <v>317</v>
      </c>
      <c r="B53" s="10" t="s">
        <v>5</v>
      </c>
      <c r="C53" s="11" t="s">
        <v>1146</v>
      </c>
      <c r="D53" s="12">
        <v>46093.875</v>
      </c>
      <c r="E53" s="12">
        <v>46094.25</v>
      </c>
      <c r="F53" s="11" t="s">
        <v>1145</v>
      </c>
    </row>
    <row r="54" spans="1:6" s="3" customFormat="1" ht="60">
      <c r="A54" s="10" t="s">
        <v>332</v>
      </c>
      <c r="B54" s="10" t="s">
        <v>2</v>
      </c>
      <c r="C54" s="11" t="s">
        <v>335</v>
      </c>
      <c r="D54" s="12">
        <v>46093.875</v>
      </c>
      <c r="E54" s="12">
        <v>46094.229166666701</v>
      </c>
      <c r="F54" s="11" t="s">
        <v>336</v>
      </c>
    </row>
    <row r="55" spans="1:6" s="3" customFormat="1" ht="75">
      <c r="A55" s="10" t="s">
        <v>332</v>
      </c>
      <c r="B55" s="10" t="s">
        <v>2</v>
      </c>
      <c r="C55" s="11" t="s">
        <v>337</v>
      </c>
      <c r="D55" s="12">
        <v>46093.875</v>
      </c>
      <c r="E55" s="12">
        <v>46094.229166666701</v>
      </c>
      <c r="F55" s="11" t="s">
        <v>336</v>
      </c>
    </row>
    <row r="56" spans="1:6" s="3" customFormat="1" ht="45">
      <c r="A56" s="10" t="s">
        <v>276</v>
      </c>
      <c r="B56" s="10" t="s">
        <v>6</v>
      </c>
      <c r="C56" s="11" t="s">
        <v>1131</v>
      </c>
      <c r="D56" s="12">
        <v>46093.895833333299</v>
      </c>
      <c r="E56" s="12">
        <v>46094.25</v>
      </c>
      <c r="F56" s="11" t="s">
        <v>1132</v>
      </c>
    </row>
    <row r="57" spans="1:6" s="3" customFormat="1" ht="60">
      <c r="A57" s="10" t="s">
        <v>276</v>
      </c>
      <c r="B57" s="10" t="s">
        <v>6</v>
      </c>
      <c r="C57" s="11" t="s">
        <v>1133</v>
      </c>
      <c r="D57" s="12">
        <v>46093.895833333299</v>
      </c>
      <c r="E57" s="12">
        <v>46094.25</v>
      </c>
      <c r="F57" s="11" t="s">
        <v>1132</v>
      </c>
    </row>
    <row r="58" spans="1:6" s="3" customFormat="1" ht="90">
      <c r="A58" s="10" t="s">
        <v>276</v>
      </c>
      <c r="B58" s="10" t="s">
        <v>6</v>
      </c>
      <c r="C58" s="11" t="s">
        <v>1134</v>
      </c>
      <c r="D58" s="12">
        <v>46093.895833333299</v>
      </c>
      <c r="E58" s="12">
        <v>46094.25</v>
      </c>
      <c r="F58" s="11" t="s">
        <v>1132</v>
      </c>
    </row>
    <row r="59" spans="1:6" s="3" customFormat="1" ht="90">
      <c r="A59" s="10" t="s">
        <v>276</v>
      </c>
      <c r="B59" s="10" t="s">
        <v>6</v>
      </c>
      <c r="C59" s="11" t="s">
        <v>1135</v>
      </c>
      <c r="D59" s="12">
        <v>46093.895833333299</v>
      </c>
      <c r="E59" s="12">
        <v>46094.25</v>
      </c>
      <c r="F59" s="11" t="s">
        <v>1132</v>
      </c>
    </row>
    <row r="60" spans="1:6" s="3" customFormat="1" ht="90">
      <c r="A60" s="10" t="s">
        <v>276</v>
      </c>
      <c r="B60" s="10" t="s">
        <v>2</v>
      </c>
      <c r="C60" s="11" t="s">
        <v>908</v>
      </c>
      <c r="D60" s="12">
        <v>46093.875</v>
      </c>
      <c r="E60" s="12">
        <v>46094.25</v>
      </c>
      <c r="F60" s="11" t="s">
        <v>909</v>
      </c>
    </row>
    <row r="61" spans="1:6" s="3" customFormat="1" ht="90">
      <c r="A61" s="10" t="s">
        <v>276</v>
      </c>
      <c r="B61" s="10" t="s">
        <v>2</v>
      </c>
      <c r="C61" s="11" t="s">
        <v>791</v>
      </c>
      <c r="D61" s="12">
        <v>46093.916666666701</v>
      </c>
      <c r="E61" s="12">
        <v>46094.229166666701</v>
      </c>
      <c r="F61" s="11" t="s">
        <v>792</v>
      </c>
    </row>
    <row r="62" spans="1:6" s="3" customFormat="1" ht="90">
      <c r="A62" s="10" t="s">
        <v>349</v>
      </c>
      <c r="B62" s="10" t="s">
        <v>5</v>
      </c>
      <c r="C62" s="11" t="s">
        <v>777</v>
      </c>
      <c r="D62" s="12">
        <v>46093.916666666701</v>
      </c>
      <c r="E62" s="12">
        <v>46094.229166666701</v>
      </c>
      <c r="F62" s="11" t="s">
        <v>778</v>
      </c>
    </row>
    <row r="63" spans="1:6" s="3" customFormat="1" ht="90">
      <c r="A63" s="10" t="s">
        <v>349</v>
      </c>
      <c r="B63" s="10" t="s">
        <v>4</v>
      </c>
      <c r="C63" s="11" t="s">
        <v>779</v>
      </c>
      <c r="D63" s="12">
        <v>46093.916666666701</v>
      </c>
      <c r="E63" s="12">
        <v>46094.229166666701</v>
      </c>
      <c r="F63" s="11" t="s">
        <v>778</v>
      </c>
    </row>
    <row r="64" spans="1:6" s="3" customFormat="1" ht="90">
      <c r="A64" s="10" t="s">
        <v>349</v>
      </c>
      <c r="B64" s="10" t="s">
        <v>4</v>
      </c>
      <c r="C64" s="11" t="s">
        <v>780</v>
      </c>
      <c r="D64" s="12">
        <v>46093.916666666701</v>
      </c>
      <c r="E64" s="12">
        <v>46094.229166666701</v>
      </c>
      <c r="F64" s="11" t="s">
        <v>778</v>
      </c>
    </row>
    <row r="65" spans="1:6" s="3" customFormat="1" ht="90">
      <c r="A65" s="10" t="s">
        <v>349</v>
      </c>
      <c r="B65" s="10" t="s">
        <v>20</v>
      </c>
      <c r="C65" s="11" t="s">
        <v>374</v>
      </c>
      <c r="D65" s="12">
        <v>46093.833333333299</v>
      </c>
      <c r="E65" s="12">
        <v>46094.25</v>
      </c>
      <c r="F65" s="11" t="s">
        <v>799</v>
      </c>
    </row>
    <row r="66" spans="1:6" s="3" customFormat="1" ht="75">
      <c r="A66" s="10" t="s">
        <v>349</v>
      </c>
      <c r="B66" s="10" t="s">
        <v>20</v>
      </c>
      <c r="C66" s="11" t="s">
        <v>809</v>
      </c>
      <c r="D66" s="12">
        <v>46093.833333333299</v>
      </c>
      <c r="E66" s="12">
        <v>46094.25</v>
      </c>
      <c r="F66" s="11" t="s">
        <v>810</v>
      </c>
    </row>
    <row r="67" spans="1:6" s="3" customFormat="1" ht="75">
      <c r="A67" s="10" t="s">
        <v>378</v>
      </c>
      <c r="B67" s="10" t="s">
        <v>4</v>
      </c>
      <c r="C67" s="11" t="s">
        <v>743</v>
      </c>
      <c r="D67" s="12">
        <v>46093.875</v>
      </c>
      <c r="E67" s="12">
        <v>46094.25</v>
      </c>
      <c r="F67" s="11" t="s">
        <v>744</v>
      </c>
    </row>
    <row r="68" spans="1:6" s="3" customFormat="1" ht="60">
      <c r="A68" s="10" t="s">
        <v>378</v>
      </c>
      <c r="B68" s="10" t="s">
        <v>20</v>
      </c>
      <c r="C68" s="11" t="s">
        <v>385</v>
      </c>
      <c r="D68" s="12">
        <v>46034.833333333299</v>
      </c>
      <c r="E68" s="12">
        <v>46143.25</v>
      </c>
      <c r="F68" s="11" t="s">
        <v>386</v>
      </c>
    </row>
    <row r="69" spans="1:6" s="3" customFormat="1" ht="60">
      <c r="A69" s="10" t="s">
        <v>298</v>
      </c>
      <c r="B69" s="10" t="s">
        <v>4</v>
      </c>
      <c r="C69" s="11" t="s">
        <v>1138</v>
      </c>
      <c r="D69" s="12">
        <v>46093.875</v>
      </c>
      <c r="E69" s="12">
        <v>46094.25</v>
      </c>
      <c r="F69" s="11" t="s">
        <v>1139</v>
      </c>
    </row>
    <row r="70" spans="1:6" s="3" customFormat="1" ht="60">
      <c r="A70" s="10" t="s">
        <v>279</v>
      </c>
      <c r="B70" s="10" t="s">
        <v>6</v>
      </c>
      <c r="C70" s="11" t="s">
        <v>735</v>
      </c>
      <c r="D70" s="12">
        <v>46093.875</v>
      </c>
      <c r="E70" s="12">
        <v>46094.25</v>
      </c>
      <c r="F70" s="11" t="s">
        <v>736</v>
      </c>
    </row>
    <row r="71" spans="1:6" s="3" customFormat="1" ht="75">
      <c r="A71" s="10" t="s">
        <v>279</v>
      </c>
      <c r="B71" s="10" t="s">
        <v>2</v>
      </c>
      <c r="C71" s="11" t="s">
        <v>739</v>
      </c>
      <c r="D71" s="12">
        <v>46093.875</v>
      </c>
      <c r="E71" s="12">
        <v>46094.25</v>
      </c>
      <c r="F71" s="11" t="s">
        <v>740</v>
      </c>
    </row>
    <row r="72" spans="1:6" s="3" customFormat="1" ht="75">
      <c r="A72" s="10" t="s">
        <v>279</v>
      </c>
      <c r="B72" s="10" t="s">
        <v>2</v>
      </c>
      <c r="C72" s="11" t="s">
        <v>1011</v>
      </c>
      <c r="D72" s="12">
        <v>46093.875</v>
      </c>
      <c r="E72" s="12">
        <v>46094.25</v>
      </c>
      <c r="F72" s="11" t="s">
        <v>1012</v>
      </c>
    </row>
    <row r="73" spans="1:6" s="3" customFormat="1" ht="60">
      <c r="A73" s="10" t="s">
        <v>279</v>
      </c>
      <c r="B73" s="10" t="s">
        <v>6</v>
      </c>
      <c r="C73" s="11" t="s">
        <v>1136</v>
      </c>
      <c r="D73" s="12">
        <v>46093.875</v>
      </c>
      <c r="E73" s="12">
        <v>46094.25</v>
      </c>
      <c r="F73" s="11" t="s">
        <v>1137</v>
      </c>
    </row>
    <row r="74" spans="1:6" s="3" customFormat="1" ht="75">
      <c r="A74" s="10" t="s">
        <v>815</v>
      </c>
      <c r="B74" s="10" t="s">
        <v>20</v>
      </c>
      <c r="C74" s="11" t="s">
        <v>816</v>
      </c>
      <c r="D74" s="12">
        <v>46093.833333333299</v>
      </c>
      <c r="E74" s="12">
        <v>46094.25</v>
      </c>
      <c r="F74" s="11" t="s">
        <v>817</v>
      </c>
    </row>
    <row r="75" spans="1:6" s="3" customFormat="1" ht="75">
      <c r="A75" s="10" t="s">
        <v>381</v>
      </c>
      <c r="B75" s="10" t="s">
        <v>2</v>
      </c>
      <c r="C75" s="11" t="s">
        <v>805</v>
      </c>
      <c r="D75" s="12">
        <v>46093.854166666701</v>
      </c>
      <c r="E75" s="12">
        <v>46094.25</v>
      </c>
      <c r="F75" s="11" t="s">
        <v>806</v>
      </c>
    </row>
    <row r="76" spans="1:6" s="3" customFormat="1" ht="75">
      <c r="A76" s="10" t="s">
        <v>381</v>
      </c>
      <c r="B76" s="10" t="s">
        <v>2</v>
      </c>
      <c r="C76" s="11" t="s">
        <v>1161</v>
      </c>
      <c r="D76" s="12">
        <v>46093.854166666701</v>
      </c>
      <c r="E76" s="12">
        <v>46094.25</v>
      </c>
      <c r="F76" s="11" t="s">
        <v>1162</v>
      </c>
    </row>
    <row r="77" spans="1:6" s="3" customFormat="1" ht="45">
      <c r="A77" s="10" t="s">
        <v>110</v>
      </c>
      <c r="B77" s="10" t="s">
        <v>4</v>
      </c>
      <c r="C77" s="11" t="s">
        <v>368</v>
      </c>
      <c r="D77" s="12">
        <v>46093.833333333299</v>
      </c>
      <c r="E77" s="12">
        <v>46094.25</v>
      </c>
      <c r="F77" s="11" t="s">
        <v>369</v>
      </c>
    </row>
    <row r="78" spans="1:6" s="3" customFormat="1" ht="45">
      <c r="A78" s="10" t="s">
        <v>110</v>
      </c>
      <c r="B78" s="10" t="s">
        <v>5</v>
      </c>
      <c r="C78" s="11" t="s">
        <v>370</v>
      </c>
      <c r="D78" s="12">
        <v>46093.833333333299</v>
      </c>
      <c r="E78" s="12">
        <v>46094.25</v>
      </c>
      <c r="F78" s="11" t="s">
        <v>371</v>
      </c>
    </row>
    <row r="79" spans="1:6" s="3" customFormat="1" ht="75">
      <c r="A79" s="10" t="s">
        <v>110</v>
      </c>
      <c r="B79" s="10" t="s">
        <v>4</v>
      </c>
      <c r="C79" s="11" t="s">
        <v>1153</v>
      </c>
      <c r="D79" s="12">
        <v>46093.833333333299</v>
      </c>
      <c r="E79" s="12">
        <v>46094.25</v>
      </c>
      <c r="F79" s="11" t="s">
        <v>1154</v>
      </c>
    </row>
    <row r="80" spans="1:6" s="3" customFormat="1" ht="45">
      <c r="A80" s="10" t="s">
        <v>110</v>
      </c>
      <c r="B80" s="10" t="s">
        <v>5</v>
      </c>
      <c r="C80" s="11" t="s">
        <v>1155</v>
      </c>
      <c r="D80" s="12">
        <v>46093.833333333299</v>
      </c>
      <c r="E80" s="12">
        <v>46094.25</v>
      </c>
      <c r="F80" s="11" t="s">
        <v>1156</v>
      </c>
    </row>
    <row r="81" spans="1:6" s="3" customFormat="1" ht="60">
      <c r="A81" s="10" t="s">
        <v>110</v>
      </c>
      <c r="B81" s="10" t="s">
        <v>6</v>
      </c>
      <c r="C81" s="11" t="s">
        <v>1044</v>
      </c>
      <c r="D81" s="12">
        <v>46093.875</v>
      </c>
      <c r="E81" s="12">
        <v>46094.25</v>
      </c>
      <c r="F81" s="11" t="s">
        <v>831</v>
      </c>
    </row>
    <row r="82" spans="1:6" s="3" customFormat="1" ht="60">
      <c r="A82" s="10" t="s">
        <v>110</v>
      </c>
      <c r="B82" s="10" t="s">
        <v>6</v>
      </c>
      <c r="C82" s="11" t="s">
        <v>1045</v>
      </c>
      <c r="D82" s="12">
        <v>46093.875</v>
      </c>
      <c r="E82" s="12">
        <v>46094.25</v>
      </c>
      <c r="F82" s="11" t="s">
        <v>831</v>
      </c>
    </row>
    <row r="83" spans="1:6" s="3" customFormat="1" ht="60">
      <c r="A83" s="10" t="s">
        <v>66</v>
      </c>
      <c r="B83" s="10" t="s">
        <v>2</v>
      </c>
      <c r="C83" s="11" t="s">
        <v>67</v>
      </c>
      <c r="D83" s="12">
        <v>46093.916666666701</v>
      </c>
      <c r="E83" s="12">
        <v>46094.208333333299</v>
      </c>
      <c r="F83" s="11" t="s">
        <v>62</v>
      </c>
    </row>
    <row r="84" spans="1:6" s="3" customFormat="1" ht="75">
      <c r="A84" s="10" t="s">
        <v>818</v>
      </c>
      <c r="B84" s="10" t="s">
        <v>2</v>
      </c>
      <c r="C84" s="11" t="s">
        <v>819</v>
      </c>
      <c r="D84" s="12">
        <v>46093.875</v>
      </c>
      <c r="E84" s="12">
        <v>46094.25</v>
      </c>
      <c r="F84" s="11" t="s">
        <v>820</v>
      </c>
    </row>
    <row r="85" spans="1:6" s="3" customFormat="1" ht="75">
      <c r="A85" s="10" t="s">
        <v>818</v>
      </c>
      <c r="B85" s="10" t="s">
        <v>6</v>
      </c>
      <c r="C85" s="11" t="s">
        <v>821</v>
      </c>
      <c r="D85" s="12">
        <v>46093.854166666701</v>
      </c>
      <c r="E85" s="12">
        <v>46094.25</v>
      </c>
      <c r="F85" s="11" t="s">
        <v>822</v>
      </c>
    </row>
    <row r="86" spans="1:6" s="3" customFormat="1" ht="45">
      <c r="A86" s="10" t="s">
        <v>403</v>
      </c>
      <c r="B86" s="10" t="s">
        <v>6</v>
      </c>
      <c r="C86" s="11" t="s">
        <v>404</v>
      </c>
      <c r="D86" s="12">
        <v>46093.833333333299</v>
      </c>
      <c r="E86" s="12">
        <v>46094.25</v>
      </c>
      <c r="F86" s="11" t="s">
        <v>405</v>
      </c>
    </row>
    <row r="87" spans="1:6" s="3" customFormat="1" ht="45">
      <c r="A87" s="10" t="s">
        <v>1073</v>
      </c>
      <c r="B87" s="10" t="s">
        <v>2</v>
      </c>
      <c r="C87" s="11" t="s">
        <v>1074</v>
      </c>
      <c r="D87" s="12">
        <v>46093.833333333299</v>
      </c>
      <c r="E87" s="12">
        <v>46094.25</v>
      </c>
      <c r="F87" s="11" t="s">
        <v>1075</v>
      </c>
    </row>
    <row r="88" spans="1:6" s="3" customFormat="1" ht="60">
      <c r="A88" s="10" t="s">
        <v>1073</v>
      </c>
      <c r="B88" s="10" t="s">
        <v>6</v>
      </c>
      <c r="C88" s="11" t="s">
        <v>1085</v>
      </c>
      <c r="D88" s="12">
        <v>46093.833333333299</v>
      </c>
      <c r="E88" s="12">
        <v>46094.208333333299</v>
      </c>
      <c r="F88" s="11" t="s">
        <v>1086</v>
      </c>
    </row>
    <row r="89" spans="1:6" s="3" customFormat="1" ht="60">
      <c r="A89" s="10" t="s">
        <v>56</v>
      </c>
      <c r="B89" s="10" t="s">
        <v>4</v>
      </c>
      <c r="C89" s="11" t="s">
        <v>59</v>
      </c>
      <c r="D89" s="12">
        <v>46093.833333333299</v>
      </c>
      <c r="E89" s="12">
        <v>46094.25</v>
      </c>
      <c r="F89" s="11" t="s">
        <v>58</v>
      </c>
    </row>
    <row r="90" spans="1:6" s="3" customFormat="1" ht="60">
      <c r="A90" s="10" t="s">
        <v>56</v>
      </c>
      <c r="B90" s="10" t="s">
        <v>5</v>
      </c>
      <c r="C90" s="11" t="s">
        <v>640</v>
      </c>
      <c r="D90" s="12">
        <v>46093.833333333299</v>
      </c>
      <c r="E90" s="12">
        <v>46094.25</v>
      </c>
      <c r="F90" s="11" t="s">
        <v>58</v>
      </c>
    </row>
    <row r="91" spans="1:6" s="3" customFormat="1" ht="75">
      <c r="A91" s="10" t="s">
        <v>56</v>
      </c>
      <c r="B91" s="10" t="s">
        <v>5</v>
      </c>
      <c r="C91" s="11" t="s">
        <v>1061</v>
      </c>
      <c r="D91" s="12">
        <v>46093.833333333299</v>
      </c>
      <c r="E91" s="12">
        <v>46094.25</v>
      </c>
      <c r="F91" s="11" t="s">
        <v>1062</v>
      </c>
    </row>
    <row r="92" spans="1:6" s="3" customFormat="1" ht="75">
      <c r="A92" s="10" t="s">
        <v>56</v>
      </c>
      <c r="B92" s="10" t="s">
        <v>4</v>
      </c>
      <c r="C92" s="11" t="s">
        <v>1063</v>
      </c>
      <c r="D92" s="12">
        <v>46093.833333333299</v>
      </c>
      <c r="E92" s="12">
        <v>46094.25</v>
      </c>
      <c r="F92" s="11" t="s">
        <v>1062</v>
      </c>
    </row>
    <row r="93" spans="1:6" ht="45">
      <c r="A93" s="10" t="s">
        <v>949</v>
      </c>
      <c r="B93" s="10" t="s">
        <v>20</v>
      </c>
      <c r="C93" s="11" t="s">
        <v>950</v>
      </c>
      <c r="D93" s="12">
        <v>46093.833333333299</v>
      </c>
      <c r="E93" s="12">
        <v>46094.25</v>
      </c>
      <c r="F93" s="11" t="s">
        <v>951</v>
      </c>
    </row>
    <row r="94" spans="1:6" ht="60">
      <c r="A94" s="10" t="s">
        <v>90</v>
      </c>
      <c r="B94" s="10" t="s">
        <v>6</v>
      </c>
      <c r="C94" s="11" t="s">
        <v>668</v>
      </c>
      <c r="D94" s="12">
        <v>46093.833333333299</v>
      </c>
      <c r="E94" s="12">
        <v>46094.25</v>
      </c>
      <c r="F94" s="11" t="s">
        <v>669</v>
      </c>
    </row>
    <row r="95" spans="1:6" ht="60">
      <c r="A95" s="10" t="s">
        <v>90</v>
      </c>
      <c r="B95" s="10" t="s">
        <v>20</v>
      </c>
      <c r="C95" s="11" t="s">
        <v>383</v>
      </c>
      <c r="D95" s="12">
        <v>46093.833333333299</v>
      </c>
      <c r="E95" s="12">
        <v>46094.25</v>
      </c>
      <c r="F95" s="11" t="s">
        <v>384</v>
      </c>
    </row>
    <row r="96" spans="1:6" ht="60">
      <c r="A96" s="10" t="s">
        <v>90</v>
      </c>
      <c r="B96" s="10" t="s">
        <v>2</v>
      </c>
      <c r="C96" s="11" t="s">
        <v>1171</v>
      </c>
      <c r="D96" s="12">
        <v>46093.833333333299</v>
      </c>
      <c r="E96" s="12">
        <v>46094.25</v>
      </c>
      <c r="F96" s="11" t="s">
        <v>1172</v>
      </c>
    </row>
    <row r="97" spans="1:6" ht="90">
      <c r="A97" s="10" t="s">
        <v>90</v>
      </c>
      <c r="B97" s="10" t="s">
        <v>6</v>
      </c>
      <c r="C97" s="11" t="s">
        <v>1173</v>
      </c>
      <c r="D97" s="12">
        <v>46093.833333333299</v>
      </c>
      <c r="E97" s="12">
        <v>46094.25</v>
      </c>
      <c r="F97" s="11" t="s">
        <v>1172</v>
      </c>
    </row>
    <row r="98" spans="1:6" ht="30">
      <c r="A98" s="10" t="s">
        <v>90</v>
      </c>
      <c r="B98" s="10" t="s">
        <v>20</v>
      </c>
      <c r="C98" s="11" t="s">
        <v>1174</v>
      </c>
      <c r="D98" s="12">
        <v>46093.875</v>
      </c>
      <c r="E98" s="12">
        <v>46094.25</v>
      </c>
      <c r="F98" s="11" t="s">
        <v>838</v>
      </c>
    </row>
    <row r="99" spans="1:6" ht="45">
      <c r="A99" s="10" t="s">
        <v>17</v>
      </c>
      <c r="B99" s="10" t="s">
        <v>20</v>
      </c>
      <c r="C99" s="11" t="s">
        <v>457</v>
      </c>
      <c r="D99" s="12">
        <v>46093.833333333299</v>
      </c>
      <c r="E99" s="12">
        <v>46094.25</v>
      </c>
      <c r="F99" s="11" t="s">
        <v>19</v>
      </c>
    </row>
    <row r="100" spans="1:6" ht="30">
      <c r="A100" s="10" t="s">
        <v>17</v>
      </c>
      <c r="B100" s="10" t="s">
        <v>5</v>
      </c>
      <c r="C100" s="11" t="s">
        <v>458</v>
      </c>
      <c r="D100" s="12">
        <v>46093.833333333299</v>
      </c>
      <c r="E100" s="12">
        <v>46094.25</v>
      </c>
      <c r="F100" s="11" t="s">
        <v>19</v>
      </c>
    </row>
    <row r="101" spans="1:6" ht="30">
      <c r="A101" s="10" t="s">
        <v>17</v>
      </c>
      <c r="B101" s="10" t="s">
        <v>20</v>
      </c>
      <c r="C101" s="11" t="s">
        <v>459</v>
      </c>
      <c r="D101" s="12">
        <v>46093.833333333299</v>
      </c>
      <c r="E101" s="12">
        <v>46094.25</v>
      </c>
      <c r="F101" s="11" t="s">
        <v>19</v>
      </c>
    </row>
    <row r="102" spans="1:6" ht="30">
      <c r="A102" s="10" t="s">
        <v>17</v>
      </c>
      <c r="B102" s="10" t="s">
        <v>4</v>
      </c>
      <c r="C102" s="11" t="s">
        <v>460</v>
      </c>
      <c r="D102" s="12">
        <v>46093.833333333299</v>
      </c>
      <c r="E102" s="12">
        <v>46094.25</v>
      </c>
      <c r="F102" s="11" t="s">
        <v>19</v>
      </c>
    </row>
    <row r="103" spans="1:6" ht="45">
      <c r="A103" s="10" t="s">
        <v>17</v>
      </c>
      <c r="B103" s="10" t="s">
        <v>20</v>
      </c>
      <c r="C103" s="11" t="s">
        <v>21</v>
      </c>
      <c r="D103" s="12">
        <v>46093.833333333299</v>
      </c>
      <c r="E103" s="12">
        <v>46094.25</v>
      </c>
      <c r="F103" s="11" t="s">
        <v>22</v>
      </c>
    </row>
    <row r="104" spans="1:6" ht="45">
      <c r="A104" s="10" t="s">
        <v>17</v>
      </c>
      <c r="B104" s="10" t="s">
        <v>20</v>
      </c>
      <c r="C104" s="11" t="s">
        <v>32</v>
      </c>
      <c r="D104" s="12">
        <v>46093.833333333299</v>
      </c>
      <c r="E104" s="12">
        <v>46094.25</v>
      </c>
      <c r="F104" s="11" t="s">
        <v>33</v>
      </c>
    </row>
    <row r="105" spans="1:6" ht="45">
      <c r="A105" s="10" t="s">
        <v>17</v>
      </c>
      <c r="B105" s="10" t="s">
        <v>20</v>
      </c>
      <c r="C105" s="11" t="s">
        <v>568</v>
      </c>
      <c r="D105" s="12">
        <v>46093.833333333299</v>
      </c>
      <c r="E105" s="12">
        <v>46094.25</v>
      </c>
      <c r="F105" s="11" t="s">
        <v>569</v>
      </c>
    </row>
    <row r="106" spans="1:6" ht="45">
      <c r="A106" s="10" t="s">
        <v>421</v>
      </c>
      <c r="B106" s="10" t="s">
        <v>20</v>
      </c>
      <c r="C106" s="11" t="s">
        <v>835</v>
      </c>
      <c r="D106" s="12">
        <v>46093.875</v>
      </c>
      <c r="E106" s="12">
        <v>46094.25</v>
      </c>
      <c r="F106" s="11" t="s">
        <v>836</v>
      </c>
    </row>
    <row r="107" spans="1:6" ht="45">
      <c r="A107" s="10" t="s">
        <v>418</v>
      </c>
      <c r="B107" s="10" t="s">
        <v>20</v>
      </c>
      <c r="C107" s="11" t="s">
        <v>419</v>
      </c>
      <c r="D107" s="12">
        <v>46093.833333333299</v>
      </c>
      <c r="E107" s="12">
        <v>46094.25</v>
      </c>
      <c r="F107" s="11" t="s">
        <v>420</v>
      </c>
    </row>
    <row r="108" spans="1:6" ht="30">
      <c r="A108" s="10" t="s">
        <v>418</v>
      </c>
      <c r="B108" s="10" t="s">
        <v>20</v>
      </c>
      <c r="C108" s="11" t="s">
        <v>846</v>
      </c>
      <c r="D108" s="12">
        <v>46093.875</v>
      </c>
      <c r="E108" s="12">
        <v>46094.25</v>
      </c>
      <c r="F108" s="11" t="s">
        <v>847</v>
      </c>
    </row>
    <row r="109" spans="1:6" ht="30">
      <c r="A109" s="10" t="s">
        <v>114</v>
      </c>
      <c r="B109" s="10" t="s">
        <v>5</v>
      </c>
      <c r="C109" s="11" t="s">
        <v>1175</v>
      </c>
      <c r="D109" s="12">
        <v>46093.875</v>
      </c>
      <c r="E109" s="12">
        <v>46094.25</v>
      </c>
      <c r="F109" s="11" t="s">
        <v>944</v>
      </c>
    </row>
    <row r="110" spans="1:6" ht="30">
      <c r="A110" s="10" t="s">
        <v>114</v>
      </c>
      <c r="B110" s="10" t="s">
        <v>5</v>
      </c>
      <c r="C110" s="11" t="s">
        <v>853</v>
      </c>
      <c r="D110" s="12">
        <v>46093.875</v>
      </c>
      <c r="E110" s="12">
        <v>46094.25</v>
      </c>
      <c r="F110" s="11" t="s">
        <v>854</v>
      </c>
    </row>
    <row r="111" spans="1:6" ht="45">
      <c r="A111" s="10" t="s">
        <v>434</v>
      </c>
      <c r="B111" s="10" t="s">
        <v>4</v>
      </c>
      <c r="C111" s="11" t="s">
        <v>826</v>
      </c>
      <c r="D111" s="12">
        <v>46093.833333333299</v>
      </c>
      <c r="E111" s="12">
        <v>46094.25</v>
      </c>
      <c r="F111" s="11" t="s">
        <v>827</v>
      </c>
    </row>
    <row r="112" spans="1:6" ht="45">
      <c r="A112" s="10" t="s">
        <v>434</v>
      </c>
      <c r="B112" s="10" t="s">
        <v>5</v>
      </c>
      <c r="C112" s="11" t="s">
        <v>828</v>
      </c>
      <c r="D112" s="12">
        <v>46093.833333333299</v>
      </c>
      <c r="E112" s="12">
        <v>46094.25</v>
      </c>
      <c r="F112" s="11" t="s">
        <v>827</v>
      </c>
    </row>
    <row r="113" spans="1:6" ht="30">
      <c r="A113" s="10" t="s">
        <v>434</v>
      </c>
      <c r="B113" s="10" t="s">
        <v>5</v>
      </c>
      <c r="C113" s="11" t="s">
        <v>829</v>
      </c>
      <c r="D113" s="12">
        <v>46093.833333333299</v>
      </c>
      <c r="E113" s="12">
        <v>46094.25</v>
      </c>
      <c r="F113" s="11" t="s">
        <v>827</v>
      </c>
    </row>
    <row r="114" spans="1:6" ht="30">
      <c r="A114" s="10" t="s">
        <v>434</v>
      </c>
      <c r="B114" s="10" t="s">
        <v>5</v>
      </c>
      <c r="C114" s="11" t="s">
        <v>1176</v>
      </c>
      <c r="D114" s="12">
        <v>46093.875</v>
      </c>
      <c r="E114" s="12">
        <v>46094.25</v>
      </c>
      <c r="F114" s="11" t="s">
        <v>1177</v>
      </c>
    </row>
    <row r="115" spans="1:6" ht="30">
      <c r="A115" s="10" t="s">
        <v>434</v>
      </c>
      <c r="B115" s="10" t="s">
        <v>5</v>
      </c>
      <c r="C115" s="11" t="s">
        <v>1178</v>
      </c>
      <c r="D115" s="12">
        <v>46093.875</v>
      </c>
      <c r="E115" s="12">
        <v>46094.25</v>
      </c>
      <c r="F115" s="11" t="s">
        <v>1177</v>
      </c>
    </row>
    <row r="116" spans="1:6" ht="45">
      <c r="A116" s="10" t="s">
        <v>434</v>
      </c>
      <c r="B116" s="10" t="s">
        <v>5</v>
      </c>
      <c r="C116" s="11" t="s">
        <v>1179</v>
      </c>
      <c r="D116" s="12">
        <v>46093.833333333299</v>
      </c>
      <c r="E116" s="12">
        <v>46094.208333333299</v>
      </c>
      <c r="F116" s="11" t="s">
        <v>856</v>
      </c>
    </row>
    <row r="117" spans="1:6" ht="45">
      <c r="A117" s="10" t="s">
        <v>434</v>
      </c>
      <c r="B117" s="10" t="s">
        <v>5</v>
      </c>
      <c r="C117" s="11" t="s">
        <v>857</v>
      </c>
      <c r="D117" s="12">
        <v>46093.833333333299</v>
      </c>
      <c r="E117" s="12">
        <v>46094.208333333299</v>
      </c>
      <c r="F117" s="11" t="s">
        <v>858</v>
      </c>
    </row>
    <row r="118" spans="1:6" ht="45">
      <c r="A118" s="10" t="s">
        <v>428</v>
      </c>
      <c r="B118" s="10" t="s">
        <v>2</v>
      </c>
      <c r="C118" s="11" t="s">
        <v>833</v>
      </c>
      <c r="D118" s="12">
        <v>46093.875</v>
      </c>
      <c r="E118" s="12">
        <v>46094.25</v>
      </c>
      <c r="F118" s="11" t="s">
        <v>834</v>
      </c>
    </row>
    <row r="119" spans="1:6" ht="45">
      <c r="A119" s="10" t="s">
        <v>428</v>
      </c>
      <c r="B119" s="10" t="s">
        <v>6</v>
      </c>
      <c r="C119" s="11" t="s">
        <v>627</v>
      </c>
      <c r="D119" s="12">
        <v>46093.875</v>
      </c>
      <c r="E119" s="12">
        <v>46094.25</v>
      </c>
      <c r="F119" s="11" t="s">
        <v>628</v>
      </c>
    </row>
    <row r="120" spans="1:6" ht="45">
      <c r="A120" s="10" t="s">
        <v>428</v>
      </c>
      <c r="B120" s="10" t="s">
        <v>6</v>
      </c>
      <c r="C120" s="11" t="s">
        <v>629</v>
      </c>
      <c r="D120" s="12">
        <v>46093.875</v>
      </c>
      <c r="E120" s="12">
        <v>46094.25</v>
      </c>
      <c r="F120" s="11" t="s">
        <v>628</v>
      </c>
    </row>
    <row r="121" spans="1:6" ht="45">
      <c r="A121" s="10" t="s">
        <v>700</v>
      </c>
      <c r="B121" s="10" t="s">
        <v>5</v>
      </c>
      <c r="C121" s="11" t="s">
        <v>701</v>
      </c>
      <c r="D121" s="12">
        <v>46093.833333333299</v>
      </c>
      <c r="E121" s="12">
        <v>46094.208333333299</v>
      </c>
      <c r="F121" s="11" t="s">
        <v>702</v>
      </c>
    </row>
    <row r="122" spans="1:6" ht="45">
      <c r="A122" s="10" t="s">
        <v>82</v>
      </c>
      <c r="B122" s="10" t="s">
        <v>5</v>
      </c>
      <c r="C122" s="11" t="s">
        <v>83</v>
      </c>
      <c r="D122" s="12">
        <v>46055.25</v>
      </c>
      <c r="E122" s="12">
        <v>46111.25</v>
      </c>
      <c r="F122" s="11" t="s">
        <v>84</v>
      </c>
    </row>
    <row r="123" spans="1:6" ht="45">
      <c r="A123" s="10" t="s">
        <v>82</v>
      </c>
      <c r="B123" s="10" t="s">
        <v>4</v>
      </c>
      <c r="C123" s="11" t="s">
        <v>85</v>
      </c>
      <c r="D123" s="12">
        <v>46093.833333333299</v>
      </c>
      <c r="E123" s="12">
        <v>46094.25</v>
      </c>
      <c r="F123" s="11" t="s">
        <v>84</v>
      </c>
    </row>
    <row r="124" spans="1:6" ht="45">
      <c r="A124" s="10" t="s">
        <v>82</v>
      </c>
      <c r="B124" s="10" t="s">
        <v>4</v>
      </c>
      <c r="C124" s="11" t="s">
        <v>1078</v>
      </c>
      <c r="D124" s="12">
        <v>46093.833333333299</v>
      </c>
      <c r="E124" s="12">
        <v>46094.25</v>
      </c>
      <c r="F124" s="11" t="s">
        <v>1079</v>
      </c>
    </row>
    <row r="125" spans="1:6" ht="45">
      <c r="A125" s="10" t="s">
        <v>82</v>
      </c>
      <c r="B125" s="10" t="s">
        <v>4</v>
      </c>
      <c r="C125" s="11" t="s">
        <v>1080</v>
      </c>
      <c r="D125" s="12">
        <v>46093.833333333299</v>
      </c>
      <c r="E125" s="12">
        <v>46094.25</v>
      </c>
      <c r="F125" s="11" t="s">
        <v>1079</v>
      </c>
    </row>
    <row r="126" spans="1:6" ht="45">
      <c r="A126" s="10" t="s">
        <v>1126</v>
      </c>
      <c r="B126" s="10" t="s">
        <v>5</v>
      </c>
      <c r="C126" s="11" t="s">
        <v>1127</v>
      </c>
      <c r="D126" s="12">
        <v>46093.791666666701</v>
      </c>
      <c r="E126" s="12">
        <v>46094.25</v>
      </c>
      <c r="F126" s="11" t="s">
        <v>1128</v>
      </c>
    </row>
    <row r="127" spans="1:6" ht="60">
      <c r="A127" s="10" t="s">
        <v>597</v>
      </c>
      <c r="B127" s="10" t="s">
        <v>2</v>
      </c>
      <c r="C127" s="11" t="s">
        <v>598</v>
      </c>
      <c r="D127" s="12">
        <v>46090.208333333299</v>
      </c>
      <c r="E127" s="12">
        <v>46104.999305555597</v>
      </c>
      <c r="F127" s="11" t="s">
        <v>596</v>
      </c>
    </row>
    <row r="128" spans="1:6" ht="60">
      <c r="A128" s="10" t="s">
        <v>137</v>
      </c>
      <c r="B128" s="10" t="s">
        <v>5</v>
      </c>
      <c r="C128" s="11" t="s">
        <v>138</v>
      </c>
      <c r="D128" s="12">
        <v>46093.833333333299</v>
      </c>
      <c r="E128" s="12">
        <v>46094.25</v>
      </c>
      <c r="F128" s="11" t="s">
        <v>139</v>
      </c>
    </row>
    <row r="129" spans="1:6" ht="60">
      <c r="A129" s="10" t="s">
        <v>137</v>
      </c>
      <c r="B129" s="10" t="s">
        <v>4</v>
      </c>
      <c r="C129" s="11" t="s">
        <v>140</v>
      </c>
      <c r="D129" s="12">
        <v>46093.833333333299</v>
      </c>
      <c r="E129" s="12">
        <v>46094.25</v>
      </c>
      <c r="F129" s="11" t="s">
        <v>139</v>
      </c>
    </row>
    <row r="130" spans="1:6" ht="60">
      <c r="A130" s="10" t="s">
        <v>137</v>
      </c>
      <c r="B130" s="10" t="s">
        <v>4</v>
      </c>
      <c r="C130" s="11" t="s">
        <v>141</v>
      </c>
      <c r="D130" s="12">
        <v>46093.833333333299</v>
      </c>
      <c r="E130" s="12">
        <v>46094.25</v>
      </c>
      <c r="F130" s="11" t="s">
        <v>139</v>
      </c>
    </row>
    <row r="131" spans="1:6" ht="45">
      <c r="A131" s="10" t="s">
        <v>137</v>
      </c>
      <c r="B131" s="10" t="s">
        <v>4</v>
      </c>
      <c r="C131" s="11" t="s">
        <v>142</v>
      </c>
      <c r="D131" s="12">
        <v>46093.833333333299</v>
      </c>
      <c r="E131" s="12">
        <v>46094.25</v>
      </c>
      <c r="F131" s="11" t="s">
        <v>139</v>
      </c>
    </row>
    <row r="132" spans="1:6" ht="45">
      <c r="A132" s="10" t="s">
        <v>137</v>
      </c>
      <c r="B132" s="10" t="s">
        <v>4</v>
      </c>
      <c r="C132" s="11" t="s">
        <v>143</v>
      </c>
      <c r="D132" s="12">
        <v>46093.833333333299</v>
      </c>
      <c r="E132" s="12">
        <v>46094.25</v>
      </c>
      <c r="F132" s="11" t="s">
        <v>139</v>
      </c>
    </row>
    <row r="133" spans="1:6" ht="45">
      <c r="A133" s="10" t="s">
        <v>137</v>
      </c>
      <c r="B133" s="10" t="s">
        <v>5</v>
      </c>
      <c r="C133" s="11" t="s">
        <v>144</v>
      </c>
      <c r="D133" s="12">
        <v>46093.833333333299</v>
      </c>
      <c r="E133" s="12">
        <v>46094.25</v>
      </c>
      <c r="F133" s="11" t="s">
        <v>139</v>
      </c>
    </row>
    <row r="134" spans="1:6" ht="45">
      <c r="A134" s="10" t="s">
        <v>137</v>
      </c>
      <c r="B134" s="10" t="s">
        <v>5</v>
      </c>
      <c r="C134" s="11" t="s">
        <v>145</v>
      </c>
      <c r="D134" s="12">
        <v>46093.833333333299</v>
      </c>
      <c r="E134" s="12">
        <v>46094.25</v>
      </c>
      <c r="F134" s="11" t="s">
        <v>139</v>
      </c>
    </row>
    <row r="135" spans="1:6" ht="45">
      <c r="A135" s="10" t="s">
        <v>137</v>
      </c>
      <c r="B135" s="10" t="s">
        <v>5</v>
      </c>
      <c r="C135" s="11" t="s">
        <v>146</v>
      </c>
      <c r="D135" s="12">
        <v>46093.833333333299</v>
      </c>
      <c r="E135" s="12">
        <v>46094.25</v>
      </c>
      <c r="F135" s="11" t="s">
        <v>139</v>
      </c>
    </row>
    <row r="136" spans="1:6" ht="60">
      <c r="A136" s="10" t="s">
        <v>1107</v>
      </c>
      <c r="B136" s="10" t="s">
        <v>5</v>
      </c>
      <c r="C136" s="11" t="s">
        <v>1108</v>
      </c>
      <c r="D136" s="12">
        <v>46093.833333333299</v>
      </c>
      <c r="E136" s="12">
        <v>46094.25</v>
      </c>
      <c r="F136" s="11" t="s">
        <v>1109</v>
      </c>
    </row>
    <row r="137" spans="1:6" ht="30">
      <c r="A137" s="10" t="s">
        <v>181</v>
      </c>
      <c r="B137" s="10" t="s">
        <v>5</v>
      </c>
      <c r="C137" s="11" t="s">
        <v>587</v>
      </c>
      <c r="D137" s="12">
        <v>46093.833333333299</v>
      </c>
      <c r="E137" s="12">
        <v>46094.25</v>
      </c>
      <c r="F137" s="11" t="s">
        <v>183</v>
      </c>
    </row>
    <row r="138" spans="1:6" ht="30">
      <c r="A138" s="10" t="s">
        <v>181</v>
      </c>
      <c r="B138" s="10" t="s">
        <v>4</v>
      </c>
      <c r="C138" s="11" t="s">
        <v>197</v>
      </c>
      <c r="D138" s="12">
        <v>46093.833333333299</v>
      </c>
      <c r="E138" s="12">
        <v>46094.25</v>
      </c>
      <c r="F138" s="11" t="s">
        <v>198</v>
      </c>
    </row>
    <row r="139" spans="1:6" ht="30">
      <c r="A139" s="10" t="s">
        <v>181</v>
      </c>
      <c r="B139" s="10" t="s">
        <v>5</v>
      </c>
      <c r="C139" s="11" t="s">
        <v>199</v>
      </c>
      <c r="D139" s="12">
        <v>46093.833333333299</v>
      </c>
      <c r="E139" s="12">
        <v>46094.25</v>
      </c>
      <c r="F139" s="11" t="s">
        <v>198</v>
      </c>
    </row>
    <row r="140" spans="1:6" ht="45">
      <c r="A140" s="10" t="s">
        <v>181</v>
      </c>
      <c r="B140" s="10" t="s">
        <v>5</v>
      </c>
      <c r="C140" s="11" t="s">
        <v>1129</v>
      </c>
      <c r="D140" s="12">
        <v>46093.833333333299</v>
      </c>
      <c r="E140" s="12">
        <v>46094.208333333299</v>
      </c>
      <c r="F140" s="11" t="s">
        <v>1130</v>
      </c>
    </row>
    <row r="141" spans="1:6" ht="30">
      <c r="A141" s="10" t="s">
        <v>594</v>
      </c>
      <c r="B141" s="10" t="s">
        <v>2</v>
      </c>
      <c r="C141" s="11" t="s">
        <v>595</v>
      </c>
      <c r="D141" s="12">
        <v>46090.208333333299</v>
      </c>
      <c r="E141" s="12">
        <v>46104.999305555597</v>
      </c>
      <c r="F141" s="11" t="s">
        <v>596</v>
      </c>
    </row>
    <row r="142" spans="1:6" ht="60">
      <c r="A142" s="10" t="s">
        <v>238</v>
      </c>
      <c r="B142" s="10" t="s">
        <v>6</v>
      </c>
      <c r="C142" s="11" t="s">
        <v>239</v>
      </c>
      <c r="D142" s="12">
        <v>46093.833333333299</v>
      </c>
      <c r="E142" s="12">
        <v>46094.208333333299</v>
      </c>
      <c r="F142" s="11" t="s">
        <v>240</v>
      </c>
    </row>
    <row r="143" spans="1:6" ht="30">
      <c r="A143" s="10" t="s">
        <v>60</v>
      </c>
      <c r="B143" s="10" t="s">
        <v>2</v>
      </c>
      <c r="C143" s="11" t="s">
        <v>61</v>
      </c>
      <c r="D143" s="12">
        <v>46093.916666666701</v>
      </c>
      <c r="E143" s="12">
        <v>46094.208333333299</v>
      </c>
      <c r="F143" s="11" t="s">
        <v>62</v>
      </c>
    </row>
    <row r="144" spans="1:6" ht="45">
      <c r="A144" s="10" t="s">
        <v>60</v>
      </c>
      <c r="B144" s="10" t="s">
        <v>2</v>
      </c>
      <c r="C144" s="11" t="s">
        <v>1065</v>
      </c>
      <c r="D144" s="12">
        <v>46093.916666666701</v>
      </c>
      <c r="E144" s="12">
        <v>46094.208333333299</v>
      </c>
      <c r="F144" s="11" t="s">
        <v>1066</v>
      </c>
    </row>
    <row r="145" spans="1:6" ht="45">
      <c r="A145" s="10" t="s">
        <v>60</v>
      </c>
      <c r="B145" s="10" t="s">
        <v>6</v>
      </c>
      <c r="C145" s="11" t="s">
        <v>1067</v>
      </c>
      <c r="D145" s="12">
        <v>46093.916666666701</v>
      </c>
      <c r="E145" s="12">
        <v>46094.208333333299</v>
      </c>
      <c r="F145" s="11" t="s">
        <v>1068</v>
      </c>
    </row>
    <row r="146" spans="1:6" ht="30">
      <c r="A146" s="10" t="s">
        <v>60</v>
      </c>
      <c r="B146" s="10" t="s">
        <v>2</v>
      </c>
      <c r="C146" s="11" t="s">
        <v>1076</v>
      </c>
      <c r="D146" s="12">
        <v>46093.916666666701</v>
      </c>
      <c r="E146" s="12">
        <v>46094.25</v>
      </c>
      <c r="F146" s="11" t="s">
        <v>1077</v>
      </c>
    </row>
    <row r="147" spans="1:6" ht="30">
      <c r="A147" s="10" t="s">
        <v>60</v>
      </c>
      <c r="B147" s="10" t="s">
        <v>2</v>
      </c>
      <c r="C147" s="11" t="s">
        <v>1081</v>
      </c>
      <c r="D147" s="12">
        <v>46093.833333333299</v>
      </c>
      <c r="E147" s="12">
        <v>46094.25</v>
      </c>
      <c r="F147" s="11" t="s">
        <v>1082</v>
      </c>
    </row>
    <row r="148" spans="1:6" ht="45">
      <c r="A148" s="10" t="s">
        <v>60</v>
      </c>
      <c r="B148" s="10" t="s">
        <v>6</v>
      </c>
      <c r="C148" s="11" t="s">
        <v>685</v>
      </c>
      <c r="D148" s="12">
        <v>46093.875</v>
      </c>
      <c r="E148" s="12">
        <v>46094.25</v>
      </c>
      <c r="F148" s="11" t="s">
        <v>686</v>
      </c>
    </row>
    <row r="149" spans="1:6" ht="45">
      <c r="A149" s="10" t="s">
        <v>60</v>
      </c>
      <c r="B149" s="10" t="s">
        <v>6</v>
      </c>
      <c r="C149" s="11" t="s">
        <v>687</v>
      </c>
      <c r="D149" s="12">
        <v>46093.875</v>
      </c>
      <c r="E149" s="12">
        <v>46094.25</v>
      </c>
      <c r="F149" s="11" t="s">
        <v>686</v>
      </c>
    </row>
    <row r="150" spans="1:6" ht="45">
      <c r="A150" s="10" t="s">
        <v>60</v>
      </c>
      <c r="B150" s="10" t="s">
        <v>6</v>
      </c>
      <c r="C150" s="11" t="s">
        <v>688</v>
      </c>
      <c r="D150" s="12">
        <v>46093.875</v>
      </c>
      <c r="E150" s="12">
        <v>46094.25</v>
      </c>
      <c r="F150" s="11" t="s">
        <v>686</v>
      </c>
    </row>
    <row r="151" spans="1:6" ht="45">
      <c r="A151" s="10" t="s">
        <v>60</v>
      </c>
      <c r="B151" s="10" t="s">
        <v>6</v>
      </c>
      <c r="C151" s="11" t="s">
        <v>156</v>
      </c>
      <c r="D151" s="12">
        <v>46093.833333333299</v>
      </c>
      <c r="E151" s="12">
        <v>46094.25</v>
      </c>
      <c r="F151" s="11" t="s">
        <v>157</v>
      </c>
    </row>
    <row r="152" spans="1:6" ht="45">
      <c r="A152" s="10" t="s">
        <v>203</v>
      </c>
      <c r="B152" s="10" t="s">
        <v>6</v>
      </c>
      <c r="C152" s="11" t="s">
        <v>1103</v>
      </c>
      <c r="D152" s="12">
        <v>46093.833333333299</v>
      </c>
      <c r="E152" s="12">
        <v>46094.25</v>
      </c>
      <c r="F152" s="11" t="s">
        <v>1104</v>
      </c>
    </row>
    <row r="153" spans="1:6" ht="45">
      <c r="A153" s="10" t="s">
        <v>203</v>
      </c>
      <c r="B153" s="10" t="s">
        <v>6</v>
      </c>
      <c r="C153" s="11" t="s">
        <v>1105</v>
      </c>
      <c r="D153" s="12">
        <v>46093.833333333299</v>
      </c>
      <c r="E153" s="12">
        <v>46094.25</v>
      </c>
      <c r="F153" s="11" t="s">
        <v>1104</v>
      </c>
    </row>
    <row r="154" spans="1:6" ht="30">
      <c r="A154" s="10" t="s">
        <v>203</v>
      </c>
      <c r="B154" s="10" t="s">
        <v>6</v>
      </c>
      <c r="C154" s="11" t="s">
        <v>1106</v>
      </c>
      <c r="D154" s="12">
        <v>46093.833333333299</v>
      </c>
      <c r="E154" s="12">
        <v>46094.25</v>
      </c>
      <c r="F154" s="11" t="s">
        <v>1104</v>
      </c>
    </row>
    <row r="155" spans="1:6" ht="45">
      <c r="A155" s="10" t="s">
        <v>203</v>
      </c>
      <c r="B155" s="10" t="s">
        <v>2</v>
      </c>
      <c r="C155" s="11" t="s">
        <v>888</v>
      </c>
      <c r="D155" s="12">
        <v>46093.833333333299</v>
      </c>
      <c r="E155" s="12">
        <v>46094.25</v>
      </c>
      <c r="F155" s="11" t="s">
        <v>889</v>
      </c>
    </row>
    <row r="156" spans="1:6" ht="45">
      <c r="A156" s="10" t="s">
        <v>60</v>
      </c>
      <c r="B156" s="10" t="s">
        <v>6</v>
      </c>
      <c r="C156" s="11" t="s">
        <v>859</v>
      </c>
      <c r="D156" s="12">
        <v>46093.833333333299</v>
      </c>
      <c r="E156" s="12">
        <v>46094.208333333299</v>
      </c>
      <c r="F156" s="11" t="s">
        <v>858</v>
      </c>
    </row>
    <row r="157" spans="1:6" ht="30">
      <c r="A157" s="10" t="s">
        <v>37</v>
      </c>
      <c r="B157" s="10" t="s">
        <v>2</v>
      </c>
      <c r="C157" s="11" t="s">
        <v>38</v>
      </c>
      <c r="D157" s="12">
        <v>46093.875</v>
      </c>
      <c r="E157" s="12">
        <v>46094.208333333299</v>
      </c>
      <c r="F157" s="11" t="s">
        <v>39</v>
      </c>
    </row>
    <row r="158" spans="1:6" ht="45">
      <c r="A158" s="10" t="s">
        <v>37</v>
      </c>
      <c r="B158" s="10" t="s">
        <v>6</v>
      </c>
      <c r="C158" s="11" t="s">
        <v>783</v>
      </c>
      <c r="D158" s="12">
        <v>46093.916666666701</v>
      </c>
      <c r="E158" s="12">
        <v>46094.229166666701</v>
      </c>
      <c r="F158" s="11" t="s">
        <v>784</v>
      </c>
    </row>
    <row r="159" spans="1:6" ht="45">
      <c r="A159" s="10" t="s">
        <v>492</v>
      </c>
      <c r="B159" s="10" t="s">
        <v>2</v>
      </c>
      <c r="C159" s="11" t="s">
        <v>1095</v>
      </c>
      <c r="D159" s="12">
        <v>46093.875</v>
      </c>
      <c r="E159" s="12">
        <v>46094.208333333299</v>
      </c>
      <c r="F159" s="11" t="s">
        <v>1096</v>
      </c>
    </row>
    <row r="160" spans="1:6" ht="30">
      <c r="A160" s="10" t="s">
        <v>305</v>
      </c>
      <c r="B160" s="10" t="s">
        <v>4</v>
      </c>
      <c r="C160" s="11" t="s">
        <v>306</v>
      </c>
      <c r="D160" s="12">
        <v>46093.833333333299</v>
      </c>
      <c r="E160" s="12">
        <v>46094.25</v>
      </c>
      <c r="F160" s="11" t="s">
        <v>307</v>
      </c>
    </row>
    <row r="161" spans="1:6" ht="45">
      <c r="A161" s="10" t="s">
        <v>305</v>
      </c>
      <c r="B161" s="10" t="s">
        <v>5</v>
      </c>
      <c r="C161" s="11" t="s">
        <v>753</v>
      </c>
      <c r="D161" s="12">
        <v>46093.833333333299</v>
      </c>
      <c r="E161" s="12">
        <v>46094.25</v>
      </c>
      <c r="F161" s="11" t="s">
        <v>754</v>
      </c>
    </row>
    <row r="162" spans="1:6" ht="60">
      <c r="A162" s="10" t="s">
        <v>305</v>
      </c>
      <c r="B162" s="10" t="s">
        <v>5</v>
      </c>
      <c r="C162" s="11" t="s">
        <v>1151</v>
      </c>
      <c r="D162" s="12">
        <v>46093.916666666701</v>
      </c>
      <c r="E162" s="12">
        <v>46094.208333333299</v>
      </c>
      <c r="F162" s="11" t="s">
        <v>1152</v>
      </c>
    </row>
    <row r="163" spans="1:6" ht="45">
      <c r="A163" s="10" t="s">
        <v>63</v>
      </c>
      <c r="B163" s="10" t="s">
        <v>7</v>
      </c>
      <c r="C163" s="11" t="s">
        <v>64</v>
      </c>
      <c r="D163" s="12">
        <v>46093.916666666701</v>
      </c>
      <c r="E163" s="12">
        <v>46094.208333333299</v>
      </c>
      <c r="F163" s="11" t="s">
        <v>62</v>
      </c>
    </row>
    <row r="164" spans="1:6" ht="60">
      <c r="A164" s="10" t="s">
        <v>63</v>
      </c>
      <c r="B164" s="10" t="s">
        <v>8</v>
      </c>
      <c r="C164" s="11" t="s">
        <v>65</v>
      </c>
      <c r="D164" s="12">
        <v>46093.916666666701</v>
      </c>
      <c r="E164" s="12">
        <v>46094.208333333299</v>
      </c>
      <c r="F164" s="11" t="s">
        <v>62</v>
      </c>
    </row>
    <row r="165" spans="1:6" ht="60">
      <c r="A165" s="10" t="s">
        <v>63</v>
      </c>
      <c r="B165" s="10" t="s">
        <v>8</v>
      </c>
      <c r="C165" s="11" t="s">
        <v>1029</v>
      </c>
      <c r="D165" s="12">
        <v>46093.916666666701</v>
      </c>
      <c r="E165" s="12">
        <v>46094.229166666701</v>
      </c>
      <c r="F165" s="11" t="s">
        <v>1030</v>
      </c>
    </row>
    <row r="166" spans="1:6" ht="45">
      <c r="A166" s="10" t="s">
        <v>63</v>
      </c>
      <c r="B166" s="10" t="s">
        <v>8</v>
      </c>
      <c r="C166" s="11" t="s">
        <v>781</v>
      </c>
      <c r="D166" s="12">
        <v>46093.916666666701</v>
      </c>
      <c r="E166" s="12">
        <v>46094.229166666701</v>
      </c>
      <c r="F166" s="11" t="s">
        <v>778</v>
      </c>
    </row>
    <row r="167" spans="1:6" ht="60">
      <c r="A167" s="10" t="s">
        <v>63</v>
      </c>
      <c r="B167" s="10" t="s">
        <v>7</v>
      </c>
      <c r="C167" s="11" t="s">
        <v>782</v>
      </c>
      <c r="D167" s="12">
        <v>46093.916666666701</v>
      </c>
      <c r="E167" s="12">
        <v>46094.229166666701</v>
      </c>
      <c r="F167" s="11" t="s">
        <v>778</v>
      </c>
    </row>
    <row r="168" spans="1:6" ht="60">
      <c r="A168" s="10" t="s">
        <v>63</v>
      </c>
      <c r="B168" s="10" t="s">
        <v>4</v>
      </c>
      <c r="C168" s="11" t="s">
        <v>785</v>
      </c>
      <c r="D168" s="12">
        <v>46093.916666666701</v>
      </c>
      <c r="E168" s="12">
        <v>46094.229166666701</v>
      </c>
      <c r="F168" s="11" t="s">
        <v>786</v>
      </c>
    </row>
    <row r="169" spans="1:6" ht="60">
      <c r="A169" s="10" t="s">
        <v>63</v>
      </c>
      <c r="B169" s="10" t="s">
        <v>8</v>
      </c>
      <c r="C169" s="11" t="s">
        <v>1149</v>
      </c>
      <c r="D169" s="12">
        <v>46093.916666666701</v>
      </c>
      <c r="E169" s="12">
        <v>46094.229166666701</v>
      </c>
      <c r="F169" s="11" t="s">
        <v>1150</v>
      </c>
    </row>
    <row r="170" spans="1:6" ht="60">
      <c r="A170" s="10" t="s">
        <v>271</v>
      </c>
      <c r="B170" s="10" t="s">
        <v>5</v>
      </c>
      <c r="C170" s="11" t="s">
        <v>272</v>
      </c>
      <c r="D170" s="12">
        <v>46093.875</v>
      </c>
      <c r="E170" s="12">
        <v>46094.25</v>
      </c>
      <c r="F170" s="11" t="s">
        <v>273</v>
      </c>
    </row>
    <row r="171" spans="1:6" ht="60">
      <c r="A171" s="10" t="s">
        <v>730</v>
      </c>
      <c r="B171" s="10" t="s">
        <v>6</v>
      </c>
      <c r="C171" s="11" t="s">
        <v>731</v>
      </c>
      <c r="D171" s="12">
        <v>46093.875</v>
      </c>
      <c r="E171" s="12">
        <v>46094.25</v>
      </c>
      <c r="F171" s="11" t="s">
        <v>732</v>
      </c>
    </row>
    <row r="172" spans="1:6" ht="75">
      <c r="A172" s="10" t="s">
        <v>295</v>
      </c>
      <c r="B172" s="10" t="s">
        <v>2</v>
      </c>
      <c r="C172" s="11" t="s">
        <v>1008</v>
      </c>
      <c r="D172" s="12">
        <v>46093.875</v>
      </c>
      <c r="E172" s="12">
        <v>46094.25</v>
      </c>
      <c r="F172" s="11" t="s">
        <v>742</v>
      </c>
    </row>
    <row r="173" spans="1:6" ht="45">
      <c r="A173" s="10" t="s">
        <v>282</v>
      </c>
      <c r="B173" s="10" t="s">
        <v>5</v>
      </c>
      <c r="C173" s="11" t="s">
        <v>737</v>
      </c>
      <c r="D173" s="12">
        <v>46093.875</v>
      </c>
      <c r="E173" s="12">
        <v>46094.25</v>
      </c>
      <c r="F173" s="11" t="s">
        <v>284</v>
      </c>
    </row>
    <row r="174" spans="1:6" ht="75">
      <c r="A174" s="10" t="s">
        <v>282</v>
      </c>
      <c r="B174" s="10" t="s">
        <v>4</v>
      </c>
      <c r="C174" s="11" t="s">
        <v>738</v>
      </c>
      <c r="D174" s="12">
        <v>46093.875</v>
      </c>
      <c r="E174" s="12">
        <v>46094.25</v>
      </c>
      <c r="F174" s="11" t="s">
        <v>532</v>
      </c>
    </row>
    <row r="175" spans="1:6" ht="90">
      <c r="A175" s="10" t="s">
        <v>282</v>
      </c>
      <c r="B175" s="10" t="s">
        <v>4</v>
      </c>
      <c r="C175" s="11" t="s">
        <v>773</v>
      </c>
      <c r="D175" s="12">
        <v>46093.916666666701</v>
      </c>
      <c r="E175" s="12">
        <v>46094.229166666701</v>
      </c>
      <c r="F175" s="11" t="s">
        <v>774</v>
      </c>
    </row>
    <row r="176" spans="1:6" ht="60">
      <c r="A176" s="10" t="s">
        <v>282</v>
      </c>
      <c r="B176" s="10" t="s">
        <v>5</v>
      </c>
      <c r="C176" s="11" t="s">
        <v>1165</v>
      </c>
      <c r="D176" s="12">
        <v>46093.875</v>
      </c>
      <c r="E176" s="12">
        <v>46094.25</v>
      </c>
      <c r="F176" s="11" t="s">
        <v>1166</v>
      </c>
    </row>
    <row r="177" spans="1:6" ht="60">
      <c r="A177" s="10" t="s">
        <v>282</v>
      </c>
      <c r="B177" s="10" t="s">
        <v>5</v>
      </c>
      <c r="C177" s="11" t="s">
        <v>1167</v>
      </c>
      <c r="D177" s="12">
        <v>46093.875</v>
      </c>
      <c r="E177" s="12">
        <v>46094.25</v>
      </c>
      <c r="F177" s="11" t="s">
        <v>1168</v>
      </c>
    </row>
    <row r="178" spans="1:6" ht="45">
      <c r="A178" s="10" t="s">
        <v>75</v>
      </c>
      <c r="B178" s="10" t="s">
        <v>6</v>
      </c>
      <c r="C178" s="11" t="s">
        <v>76</v>
      </c>
      <c r="D178" s="12">
        <v>46093.927083333299</v>
      </c>
      <c r="E178" s="12">
        <v>46094.25</v>
      </c>
      <c r="F178" s="11" t="s">
        <v>77</v>
      </c>
    </row>
    <row r="179" spans="1:6" ht="60">
      <c r="A179" s="10" t="s">
        <v>75</v>
      </c>
      <c r="B179" s="10" t="s">
        <v>6</v>
      </c>
      <c r="C179" s="11" t="s">
        <v>78</v>
      </c>
      <c r="D179" s="12">
        <v>46093.927083333299</v>
      </c>
      <c r="E179" s="12">
        <v>46094.25</v>
      </c>
      <c r="F179" s="11" t="s">
        <v>77</v>
      </c>
    </row>
    <row r="180" spans="1:6" ht="60">
      <c r="A180" s="10" t="s">
        <v>75</v>
      </c>
      <c r="B180" s="10" t="s">
        <v>6</v>
      </c>
      <c r="C180" s="11" t="s">
        <v>654</v>
      </c>
      <c r="D180" s="12">
        <v>46093.927083333299</v>
      </c>
      <c r="E180" s="12">
        <v>46094.25</v>
      </c>
      <c r="F180" s="11" t="s">
        <v>655</v>
      </c>
    </row>
    <row r="181" spans="1:6" ht="150">
      <c r="A181" s="10" t="s">
        <v>75</v>
      </c>
      <c r="B181" s="10" t="s">
        <v>2</v>
      </c>
      <c r="C181" s="11" t="s">
        <v>656</v>
      </c>
      <c r="D181" s="12">
        <v>46093.927083333299</v>
      </c>
      <c r="E181" s="12">
        <v>46094.25</v>
      </c>
      <c r="F181" s="11" t="s">
        <v>657</v>
      </c>
    </row>
    <row r="182" spans="1:6" ht="75">
      <c r="A182" s="10" t="s">
        <v>75</v>
      </c>
      <c r="B182" s="10" t="s">
        <v>2</v>
      </c>
      <c r="C182" s="11" t="s">
        <v>658</v>
      </c>
      <c r="D182" s="12">
        <v>46093.875</v>
      </c>
      <c r="E182" s="12">
        <v>46094.25</v>
      </c>
      <c r="F182" s="11" t="s">
        <v>659</v>
      </c>
    </row>
    <row r="183" spans="1:6" ht="60">
      <c r="A183" s="10" t="s">
        <v>75</v>
      </c>
      <c r="B183" s="10" t="s">
        <v>6</v>
      </c>
      <c r="C183" s="11" t="s">
        <v>1071</v>
      </c>
      <c r="D183" s="12">
        <v>46093.927083333299</v>
      </c>
      <c r="E183" s="12">
        <v>46094.229166666701</v>
      </c>
      <c r="F183" s="11" t="s">
        <v>1072</v>
      </c>
    </row>
    <row r="184" spans="1:6" ht="90">
      <c r="A184" s="10" t="s">
        <v>75</v>
      </c>
      <c r="B184" s="10" t="s">
        <v>2</v>
      </c>
      <c r="C184" s="11" t="s">
        <v>942</v>
      </c>
      <c r="D184" s="12">
        <v>46093.875</v>
      </c>
      <c r="E184" s="12">
        <v>46094.25</v>
      </c>
      <c r="F184" s="11" t="s">
        <v>939</v>
      </c>
    </row>
    <row r="185" spans="1:6" ht="150">
      <c r="A185" s="10" t="s">
        <v>413</v>
      </c>
      <c r="B185" s="10" t="s">
        <v>6</v>
      </c>
      <c r="C185" s="11" t="s">
        <v>414</v>
      </c>
      <c r="D185" s="12">
        <v>46093.833333333299</v>
      </c>
      <c r="E185" s="12">
        <v>46094.25</v>
      </c>
      <c r="F185" s="11" t="s">
        <v>415</v>
      </c>
    </row>
    <row r="186" spans="1:6" ht="150">
      <c r="A186" s="10" t="s">
        <v>413</v>
      </c>
      <c r="B186" s="10" t="s">
        <v>6</v>
      </c>
      <c r="C186" s="11" t="s">
        <v>940</v>
      </c>
      <c r="D186" s="12">
        <v>46093.875</v>
      </c>
      <c r="E186" s="12">
        <v>46094.25</v>
      </c>
      <c r="F186" s="11" t="s">
        <v>939</v>
      </c>
    </row>
    <row r="187" spans="1:6" ht="45">
      <c r="A187" s="10" t="s">
        <v>413</v>
      </c>
      <c r="B187" s="10" t="s">
        <v>6</v>
      </c>
      <c r="C187" s="11" t="s">
        <v>1046</v>
      </c>
      <c r="D187" s="12">
        <v>46093.875</v>
      </c>
      <c r="E187" s="12">
        <v>46094.208333333299</v>
      </c>
      <c r="F187" s="11" t="s">
        <v>1047</v>
      </c>
    </row>
    <row r="188" spans="1:6" ht="45">
      <c r="A188" s="10" t="s">
        <v>413</v>
      </c>
      <c r="B188" s="10" t="s">
        <v>6</v>
      </c>
      <c r="C188" s="11" t="s">
        <v>844</v>
      </c>
      <c r="D188" s="12">
        <v>46093.875</v>
      </c>
      <c r="E188" s="12">
        <v>46094.25</v>
      </c>
      <c r="F188" s="11" t="s">
        <v>845</v>
      </c>
    </row>
    <row r="189" spans="1:6" ht="45">
      <c r="A189" s="10" t="s">
        <v>408</v>
      </c>
      <c r="B189" s="10" t="s">
        <v>5</v>
      </c>
      <c r="C189" s="11" t="s">
        <v>1169</v>
      </c>
      <c r="D189" s="12">
        <v>46093.833333333299</v>
      </c>
      <c r="E189" s="12">
        <v>46094.25</v>
      </c>
      <c r="F189" s="11" t="s">
        <v>1170</v>
      </c>
    </row>
    <row r="190" spans="1:6" ht="45">
      <c r="A190" s="10" t="s">
        <v>387</v>
      </c>
      <c r="B190" s="10" t="s">
        <v>6</v>
      </c>
      <c r="C190" s="11" t="s">
        <v>1157</v>
      </c>
      <c r="D190" s="12">
        <v>46093.875</v>
      </c>
      <c r="E190" s="12">
        <v>46094.25</v>
      </c>
      <c r="F190" s="11" t="s">
        <v>1158</v>
      </c>
    </row>
    <row r="191" spans="1:6" ht="45">
      <c r="A191" s="10" t="s">
        <v>387</v>
      </c>
      <c r="B191" s="10" t="s">
        <v>6</v>
      </c>
      <c r="C191" s="11" t="s">
        <v>800</v>
      </c>
      <c r="D191" s="12">
        <v>46093.875</v>
      </c>
      <c r="E191" s="12">
        <v>46094.25</v>
      </c>
      <c r="F191" s="11" t="s">
        <v>801</v>
      </c>
    </row>
    <row r="192" spans="1:6" ht="75">
      <c r="A192" s="10" t="s">
        <v>387</v>
      </c>
      <c r="B192" s="10" t="s">
        <v>2</v>
      </c>
      <c r="C192" s="11" t="s">
        <v>802</v>
      </c>
      <c r="D192" s="12">
        <v>46093.875</v>
      </c>
      <c r="E192" s="12">
        <v>46094.25</v>
      </c>
      <c r="F192" s="11" t="s">
        <v>801</v>
      </c>
    </row>
    <row r="193" spans="1:6" ht="45">
      <c r="A193" s="10" t="s">
        <v>387</v>
      </c>
      <c r="B193" s="10" t="s">
        <v>6</v>
      </c>
      <c r="C193" s="11" t="s">
        <v>1159</v>
      </c>
      <c r="D193" s="12">
        <v>46093.875</v>
      </c>
      <c r="E193" s="12">
        <v>46094.25</v>
      </c>
      <c r="F193" s="11" t="s">
        <v>1160</v>
      </c>
    </row>
    <row r="194" spans="1:6" ht="30">
      <c r="A194" s="10" t="s">
        <v>387</v>
      </c>
      <c r="B194" s="10" t="s">
        <v>20</v>
      </c>
      <c r="C194" s="11" t="s">
        <v>1163</v>
      </c>
      <c r="D194" s="12">
        <v>46093.833333333299</v>
      </c>
      <c r="E194" s="12">
        <v>46094.25</v>
      </c>
      <c r="F194" s="11" t="s">
        <v>1164</v>
      </c>
    </row>
    <row r="195" spans="1:6" ht="30">
      <c r="A195" s="10" t="s">
        <v>387</v>
      </c>
      <c r="B195" s="10" t="s">
        <v>2</v>
      </c>
      <c r="C195" s="11" t="s">
        <v>443</v>
      </c>
      <c r="D195" s="12">
        <v>46093.875</v>
      </c>
      <c r="E195" s="12">
        <v>46094.25</v>
      </c>
      <c r="F195" s="11" t="s">
        <v>444</v>
      </c>
    </row>
    <row r="196" spans="1:6" ht="75">
      <c r="A196" s="10" t="s">
        <v>431</v>
      </c>
      <c r="B196" s="10" t="s">
        <v>4</v>
      </c>
      <c r="C196" s="11" t="s">
        <v>432</v>
      </c>
      <c r="D196" s="12">
        <v>46093.833333333299</v>
      </c>
      <c r="E196" s="12">
        <v>46094.25</v>
      </c>
      <c r="F196" s="11" t="s">
        <v>433</v>
      </c>
    </row>
    <row r="197" spans="1:6" ht="75">
      <c r="A197" s="10" t="s">
        <v>241</v>
      </c>
      <c r="B197" s="10" t="s">
        <v>2</v>
      </c>
      <c r="C197" s="11" t="s">
        <v>993</v>
      </c>
      <c r="D197" s="12">
        <v>46093.875</v>
      </c>
      <c r="E197" s="12">
        <v>46094.25</v>
      </c>
      <c r="F197" s="11" t="s">
        <v>243</v>
      </c>
    </row>
    <row r="198" spans="1:6" ht="105">
      <c r="A198" s="10" t="s">
        <v>241</v>
      </c>
      <c r="B198" s="10" t="s">
        <v>6</v>
      </c>
      <c r="C198" s="11" t="s">
        <v>1122</v>
      </c>
      <c r="D198" s="12">
        <v>46093.875</v>
      </c>
      <c r="E198" s="12">
        <v>46094.208333333299</v>
      </c>
      <c r="F198" s="11" t="s">
        <v>1123</v>
      </c>
    </row>
    <row r="199" spans="1:6" ht="75">
      <c r="A199" s="10" t="s">
        <v>727</v>
      </c>
      <c r="B199" s="10" t="s">
        <v>5</v>
      </c>
      <c r="C199" s="11" t="s">
        <v>728</v>
      </c>
      <c r="D199" s="12">
        <v>46093.875</v>
      </c>
      <c r="E199" s="12">
        <v>46094.25</v>
      </c>
      <c r="F199" s="11" t="s">
        <v>726</v>
      </c>
    </row>
    <row r="200" spans="1:6" ht="90">
      <c r="A200" s="10" t="s">
        <v>517</v>
      </c>
      <c r="B200" s="10" t="s">
        <v>5</v>
      </c>
      <c r="C200" s="11" t="s">
        <v>1114</v>
      </c>
      <c r="D200" s="12">
        <v>46093.875</v>
      </c>
      <c r="E200" s="12">
        <v>46094.166666666701</v>
      </c>
      <c r="F200" s="11" t="s">
        <v>1115</v>
      </c>
    </row>
    <row r="201" spans="1:6" ht="90">
      <c r="A201" s="10" t="s">
        <v>517</v>
      </c>
      <c r="B201" s="10" t="s">
        <v>4</v>
      </c>
      <c r="C201" s="11" t="s">
        <v>1116</v>
      </c>
      <c r="D201" s="12">
        <v>46093.875</v>
      </c>
      <c r="E201" s="12">
        <v>46094.166666666701</v>
      </c>
      <c r="F201" s="11" t="s">
        <v>1115</v>
      </c>
    </row>
    <row r="202" spans="1:6" ht="90">
      <c r="A202" s="10" t="s">
        <v>209</v>
      </c>
      <c r="B202" s="10" t="s">
        <v>6</v>
      </c>
      <c r="C202" s="11" t="s">
        <v>210</v>
      </c>
      <c r="D202" s="12">
        <v>45804.208333333299</v>
      </c>
      <c r="E202" s="12">
        <v>46143.208333333299</v>
      </c>
      <c r="F202" s="11" t="s">
        <v>211</v>
      </c>
    </row>
    <row r="203" spans="1:6" ht="75">
      <c r="A203" s="10" t="s">
        <v>209</v>
      </c>
      <c r="B203" s="10" t="s">
        <v>2</v>
      </c>
      <c r="C203" s="11" t="s">
        <v>999</v>
      </c>
      <c r="D203" s="12">
        <v>46093.875</v>
      </c>
      <c r="E203" s="12">
        <v>46094.25</v>
      </c>
      <c r="F203" s="11" t="s">
        <v>1000</v>
      </c>
    </row>
    <row r="204" spans="1:6" ht="75">
      <c r="A204" s="10" t="s">
        <v>209</v>
      </c>
      <c r="B204" s="10" t="s">
        <v>2</v>
      </c>
      <c r="C204" s="11" t="s">
        <v>1001</v>
      </c>
      <c r="D204" s="12">
        <v>46093.875</v>
      </c>
      <c r="E204" s="12">
        <v>46094.25</v>
      </c>
      <c r="F204" s="11" t="s">
        <v>1000</v>
      </c>
    </row>
    <row r="205" spans="1:6" ht="75">
      <c r="A205" s="10" t="s">
        <v>220</v>
      </c>
      <c r="B205" s="10" t="s">
        <v>4</v>
      </c>
      <c r="C205" s="11" t="s">
        <v>221</v>
      </c>
      <c r="D205" s="12">
        <v>46093.833333333299</v>
      </c>
      <c r="E205" s="12">
        <v>46094.25</v>
      </c>
      <c r="F205" s="11" t="s">
        <v>222</v>
      </c>
    </row>
    <row r="206" spans="1:6" ht="75">
      <c r="A206" s="10" t="s">
        <v>258</v>
      </c>
      <c r="B206" s="10" t="s">
        <v>2</v>
      </c>
      <c r="C206" s="11" t="s">
        <v>994</v>
      </c>
      <c r="D206" s="12">
        <v>46093.875</v>
      </c>
      <c r="E206" s="12">
        <v>46094.25</v>
      </c>
      <c r="F206" s="11" t="s">
        <v>995</v>
      </c>
    </row>
    <row r="207" spans="1:6" ht="75">
      <c r="A207" s="10" t="s">
        <v>258</v>
      </c>
      <c r="B207" s="10" t="s">
        <v>2</v>
      </c>
      <c r="C207" s="11" t="s">
        <v>996</v>
      </c>
      <c r="D207" s="12">
        <v>46093.875</v>
      </c>
      <c r="E207" s="12">
        <v>46094.25</v>
      </c>
      <c r="F207" s="11" t="s">
        <v>995</v>
      </c>
    </row>
    <row r="208" spans="1:6" ht="45">
      <c r="A208" s="10" t="s">
        <v>258</v>
      </c>
      <c r="B208" s="10" t="s">
        <v>2</v>
      </c>
      <c r="C208" s="11" t="s">
        <v>997</v>
      </c>
      <c r="D208" s="12">
        <v>46093.875</v>
      </c>
      <c r="E208" s="12">
        <v>46094.25</v>
      </c>
      <c r="F208" s="11" t="s">
        <v>995</v>
      </c>
    </row>
    <row r="209" spans="1:6" ht="45">
      <c r="A209" s="10" t="s">
        <v>258</v>
      </c>
      <c r="B209" s="10" t="s">
        <v>6</v>
      </c>
      <c r="C209" s="11" t="s">
        <v>725</v>
      </c>
      <c r="D209" s="12">
        <v>46093.791666666701</v>
      </c>
      <c r="E209" s="12">
        <v>46094.25</v>
      </c>
      <c r="F209" s="11" t="s">
        <v>726</v>
      </c>
    </row>
    <row r="210" spans="1:6" ht="90">
      <c r="A210" s="10" t="s">
        <v>258</v>
      </c>
      <c r="B210" s="10" t="s">
        <v>6</v>
      </c>
      <c r="C210" s="11" t="s">
        <v>729</v>
      </c>
      <c r="D210" s="12">
        <v>46093.833333333299</v>
      </c>
      <c r="E210" s="12">
        <v>46094.208333333299</v>
      </c>
      <c r="F210" s="11" t="s">
        <v>270</v>
      </c>
    </row>
    <row r="211" spans="1:6" ht="75">
      <c r="A211" s="10" t="s">
        <v>258</v>
      </c>
      <c r="B211" s="10" t="s">
        <v>2</v>
      </c>
      <c r="C211" s="11" t="s">
        <v>411</v>
      </c>
      <c r="D211" s="12">
        <v>46093.875</v>
      </c>
      <c r="E211" s="12">
        <v>46094.25</v>
      </c>
      <c r="F211" s="11" t="s">
        <v>412</v>
      </c>
    </row>
    <row r="212" spans="1:6" ht="75">
      <c r="A212" s="10" t="s">
        <v>258</v>
      </c>
      <c r="B212" s="10" t="s">
        <v>6</v>
      </c>
      <c r="C212" s="11" t="s">
        <v>1048</v>
      </c>
      <c r="D212" s="12">
        <v>46093.875</v>
      </c>
      <c r="E212" s="12">
        <v>46094.208333333299</v>
      </c>
      <c r="F212" s="11" t="s">
        <v>1047</v>
      </c>
    </row>
    <row r="213" spans="1:6" ht="90">
      <c r="A213" s="10" t="s">
        <v>212</v>
      </c>
      <c r="B213" s="10" t="s">
        <v>7</v>
      </c>
      <c r="C213" s="11" t="s">
        <v>213</v>
      </c>
      <c r="D213" s="12">
        <v>46093.875</v>
      </c>
      <c r="E213" s="12">
        <v>46094.25</v>
      </c>
      <c r="F213" s="11" t="s">
        <v>214</v>
      </c>
    </row>
    <row r="214" spans="1:6" ht="90">
      <c r="A214" s="10" t="s">
        <v>212</v>
      </c>
      <c r="B214" s="10" t="s">
        <v>7</v>
      </c>
      <c r="C214" s="11" t="s">
        <v>215</v>
      </c>
      <c r="D214" s="12">
        <v>46093.875</v>
      </c>
      <c r="E214" s="12">
        <v>46094.25</v>
      </c>
      <c r="F214" s="11" t="s">
        <v>214</v>
      </c>
    </row>
    <row r="215" spans="1:6" ht="90">
      <c r="A215" s="10" t="s">
        <v>212</v>
      </c>
      <c r="B215" s="10" t="s">
        <v>7</v>
      </c>
      <c r="C215" s="11" t="s">
        <v>216</v>
      </c>
      <c r="D215" s="12">
        <v>46093.875</v>
      </c>
      <c r="E215" s="12">
        <v>46094.25</v>
      </c>
      <c r="F215" s="11" t="s">
        <v>214</v>
      </c>
    </row>
    <row r="216" spans="1:6" ht="60">
      <c r="A216" s="10" t="s">
        <v>212</v>
      </c>
      <c r="B216" s="10" t="s">
        <v>8</v>
      </c>
      <c r="C216" s="11" t="s">
        <v>715</v>
      </c>
      <c r="D216" s="12">
        <v>46093.875</v>
      </c>
      <c r="E216" s="12">
        <v>46094.25</v>
      </c>
      <c r="F216" s="11" t="s">
        <v>716</v>
      </c>
    </row>
    <row r="217" spans="1:6" ht="75">
      <c r="A217" s="10" t="s">
        <v>236</v>
      </c>
      <c r="B217" s="10" t="s">
        <v>6</v>
      </c>
      <c r="C217" s="11" t="s">
        <v>1112</v>
      </c>
      <c r="D217" s="12">
        <v>46093.875</v>
      </c>
      <c r="E217" s="12">
        <v>46094.25</v>
      </c>
      <c r="F217" s="11" t="s">
        <v>1113</v>
      </c>
    </row>
    <row r="218" spans="1:6" ht="75">
      <c r="A218" s="10" t="s">
        <v>236</v>
      </c>
      <c r="B218" s="10" t="s">
        <v>6</v>
      </c>
      <c r="C218" s="11" t="s">
        <v>1118</v>
      </c>
      <c r="D218" s="12">
        <v>46093.875</v>
      </c>
      <c r="E218" s="12">
        <v>46094.25</v>
      </c>
      <c r="F218" s="11" t="s">
        <v>1119</v>
      </c>
    </row>
    <row r="219" spans="1:6" ht="75">
      <c r="A219" s="10" t="s">
        <v>147</v>
      </c>
      <c r="B219" s="10" t="s">
        <v>5</v>
      </c>
      <c r="C219" s="11" t="s">
        <v>150</v>
      </c>
      <c r="D219" s="12">
        <v>46093.833333333299</v>
      </c>
      <c r="E219" s="12">
        <v>46094.25</v>
      </c>
      <c r="F219" s="11" t="s">
        <v>683</v>
      </c>
    </row>
    <row r="220" spans="1:6" ht="75">
      <c r="A220" s="10" t="s">
        <v>147</v>
      </c>
      <c r="B220" s="10" t="s">
        <v>5</v>
      </c>
      <c r="C220" s="11" t="s">
        <v>152</v>
      </c>
      <c r="D220" s="12">
        <v>46093.833333333299</v>
      </c>
      <c r="E220" s="12">
        <v>46094.25</v>
      </c>
      <c r="F220" s="11" t="s">
        <v>683</v>
      </c>
    </row>
    <row r="221" spans="1:6" ht="75">
      <c r="A221" s="10" t="s">
        <v>147</v>
      </c>
      <c r="B221" s="10" t="s">
        <v>5</v>
      </c>
      <c r="C221" s="11" t="s">
        <v>1089</v>
      </c>
      <c r="D221" s="12">
        <v>46093.833333333299</v>
      </c>
      <c r="E221" s="12">
        <v>46094.208333333299</v>
      </c>
      <c r="F221" s="11" t="s">
        <v>1090</v>
      </c>
    </row>
    <row r="222" spans="1:6" ht="60">
      <c r="A222" s="10" t="s">
        <v>147</v>
      </c>
      <c r="B222" s="10" t="s">
        <v>4</v>
      </c>
      <c r="C222" s="11" t="s">
        <v>217</v>
      </c>
      <c r="D222" s="12">
        <v>46093.875</v>
      </c>
      <c r="E222" s="12">
        <v>46094.25</v>
      </c>
      <c r="F222" s="11" t="s">
        <v>218</v>
      </c>
    </row>
    <row r="223" spans="1:6" ht="60">
      <c r="A223" s="10" t="s">
        <v>147</v>
      </c>
      <c r="B223" s="10" t="s">
        <v>5</v>
      </c>
      <c r="C223" s="11" t="s">
        <v>219</v>
      </c>
      <c r="D223" s="12">
        <v>46093.875</v>
      </c>
      <c r="E223" s="12">
        <v>46094.25</v>
      </c>
      <c r="F223" s="11" t="s">
        <v>218</v>
      </c>
    </row>
    <row r="224" spans="1:6" ht="75">
      <c r="A224" s="10" t="s">
        <v>147</v>
      </c>
      <c r="B224" s="10" t="s">
        <v>4</v>
      </c>
      <c r="C224" s="11" t="s">
        <v>1117</v>
      </c>
      <c r="D224" s="12">
        <v>46093.916666666701</v>
      </c>
      <c r="E224" s="12">
        <v>46094.25</v>
      </c>
      <c r="F224" s="11" t="s">
        <v>248</v>
      </c>
    </row>
    <row r="225" spans="1:6" ht="60">
      <c r="A225" s="10" t="s">
        <v>147</v>
      </c>
      <c r="B225" s="10" t="s">
        <v>2</v>
      </c>
      <c r="C225" s="11" t="s">
        <v>1120</v>
      </c>
      <c r="D225" s="12">
        <v>46093.875</v>
      </c>
      <c r="E225" s="12">
        <v>46094.208333333299</v>
      </c>
      <c r="F225" s="11" t="s">
        <v>1121</v>
      </c>
    </row>
    <row r="226" spans="1:6" ht="60">
      <c r="A226" s="10" t="s">
        <v>976</v>
      </c>
      <c r="B226" s="10" t="s">
        <v>8</v>
      </c>
      <c r="C226" s="11" t="s">
        <v>1087</v>
      </c>
      <c r="D226" s="12">
        <v>46093.875</v>
      </c>
      <c r="E226" s="12">
        <v>46094.208333333299</v>
      </c>
      <c r="F226" s="11" t="s">
        <v>1088</v>
      </c>
    </row>
    <row r="227" spans="1:6" ht="75">
      <c r="A227" s="10" t="s">
        <v>231</v>
      </c>
      <c r="B227" s="10" t="s">
        <v>5</v>
      </c>
      <c r="C227" s="11" t="s">
        <v>1124</v>
      </c>
      <c r="D227" s="12">
        <v>46093.916666666701</v>
      </c>
      <c r="E227" s="12">
        <v>46094.208333333299</v>
      </c>
      <c r="F227" s="11" t="s">
        <v>1125</v>
      </c>
    </row>
    <row r="228" spans="1:6" ht="60">
      <c r="A228" s="10" t="s">
        <v>901</v>
      </c>
      <c r="B228" s="10" t="s">
        <v>2</v>
      </c>
      <c r="C228" s="11" t="s">
        <v>1110</v>
      </c>
      <c r="D228" s="12">
        <v>46093.875</v>
      </c>
      <c r="E228" s="12">
        <v>46094.25</v>
      </c>
      <c r="F228" s="11" t="s">
        <v>1111</v>
      </c>
    </row>
    <row r="229" spans="1:6" ht="45">
      <c r="A229" s="10" t="s">
        <v>901</v>
      </c>
      <c r="B229" s="10" t="s">
        <v>6</v>
      </c>
      <c r="C229" s="11" t="s">
        <v>902</v>
      </c>
      <c r="D229" s="12">
        <v>46093.875</v>
      </c>
      <c r="E229" s="12">
        <v>46094.25</v>
      </c>
      <c r="F229" s="11" t="s">
        <v>248</v>
      </c>
    </row>
    <row r="230" spans="1:6" ht="45">
      <c r="A230" s="10" t="s">
        <v>841</v>
      </c>
      <c r="B230" s="10" t="s">
        <v>6</v>
      </c>
      <c r="C230" s="11" t="s">
        <v>842</v>
      </c>
      <c r="D230" s="12">
        <v>46093.875</v>
      </c>
      <c r="E230" s="12">
        <v>46094.25</v>
      </c>
      <c r="F230" s="11" t="s">
        <v>843</v>
      </c>
    </row>
  </sheetData>
  <autoFilter ref="A2:F5" xr:uid="{18EB8441-7A90-4251-A87C-D38E06DE9BDD}">
    <sortState xmlns:xlrd2="http://schemas.microsoft.com/office/spreadsheetml/2017/richdata2" ref="A3:F230">
      <sortCondition ref="A2:A5"/>
    </sortState>
  </autoFilter>
  <mergeCells count="1">
    <mergeCell ref="A1:F1"/>
  </mergeCells>
  <conditionalFormatting sqref="A3:F230">
    <cfRule type="expression" dxfId="0"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DC6CC2-65D6-4846-BC7E-84A795C52F2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FF2590-D718-4E2D-833D-CDB8C115C6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Friday</vt:lpstr>
      <vt:lpstr>Saturday</vt:lpstr>
      <vt:lpstr>Sunday</vt:lpstr>
      <vt:lpstr>Monday</vt:lpstr>
      <vt:lpstr>Tuesday</vt:lpstr>
      <vt:lpstr>Wednesday</vt:lpstr>
      <vt:lpstr>Thursday</vt:lpstr>
      <vt:lpstr>Direction</vt:lpstr>
      <vt:lpstr>Friday!Print_Area</vt:lpstr>
      <vt:lpstr>Friday!Print_Titles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Luke Williams</cp:lastModifiedBy>
  <cp:lastPrinted>2018-06-22T09:26:57Z</cp:lastPrinted>
  <dcterms:created xsi:type="dcterms:W3CDTF">2018-05-14T11:33:39Z</dcterms:created>
  <dcterms:modified xsi:type="dcterms:W3CDTF">2026-03-06T15:26:27Z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