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F2EF5470-615C-4DF3-9629-431DADA89094}"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Wednesday" sheetId="1" r:id="rId3"/>
    <sheet name="Thursday" sheetId="5" r:id="rId4"/>
    <sheet name="Friday" sheetId="6" r:id="rId5"/>
    <sheet name="Saturday" sheetId="7" r:id="rId6"/>
    <sheet name="Sunday" sheetId="12" r:id="rId7"/>
    <sheet name="Monday" sheetId="9" r:id="rId8"/>
    <sheet name="Tuesday" sheetId="10" r:id="rId9"/>
  </sheets>
  <definedNames>
    <definedName name="_xlnm._FilterDatabase" localSheetId="4" hidden="1">Friday!$A$2:$F$178</definedName>
    <definedName name="_xlnm._FilterDatabase" localSheetId="7" hidden="1">Monday!$A$2:$F$87</definedName>
    <definedName name="_xlnm._FilterDatabase" localSheetId="5" hidden="1">Saturday!$A$2:$F$179</definedName>
    <definedName name="_xlnm._FilterDatabase" localSheetId="6" hidden="1">Sunday!$A$2:$F$190</definedName>
    <definedName name="_xlnm._FilterDatabase" localSheetId="3" hidden="1">Thursday!$A$2:$F$191</definedName>
    <definedName name="_xlnm._FilterDatabase" localSheetId="8" hidden="1">Tuesday!$A$2:$F$82</definedName>
    <definedName name="_xlnm._FilterDatabase" localSheetId="2" hidden="1">Wednesday!$A$2:$F$168</definedName>
    <definedName name="Direction">'Data Listing'!$A$1:$A$7</definedName>
    <definedName name="_xlnm.Print_Area" localSheetId="2">Wednesday!$A:$F</definedName>
    <definedName name="_xlnm.Print_Titles" localSheetId="2">Wednesday!$1:$1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<sst xmlns="http://schemas.openxmlformats.org/spreadsheetml/2006/main" count="5489" uniqueCount="1089">
  <si>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</si>
  <si>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</si>
  <si>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</si>
  <si>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</si>
  <si>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</si>
  <si>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</si>
  <si>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</si>
  <si>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</si>
  <si>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</si>
  <si>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</si>
  <si>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</si>
  <si>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</si>
  <si>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</si>
  <si>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</si>
  <si>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</si>
  <si>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</si>
  <si>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</si>
  <si>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A12</t>
  </si>
  <si>
    <t>A12 northbound Jct 19 to 22 carriageway closure</t>
  </si>
  <si>
    <t>Overall Scheme Details: A12 both directions
 Jct 19 Boreham to 25 Marks Tey - carriageway closure for carriageway - reconstruction renewal on behalf of National Highways</t>
  </si>
  <si>
    <t>A47</t>
  </si>
  <si>
    <t>A47 eastbound Jct 17 to Eye Green Roundabout carriageway closure</t>
  </si>
  <si>
    <t>Overall Scheme Details: A47 eastbound 
Jct 17 to Eye Green Roundabout - Lane closure, carriageway closure and diversion route for carriageway - reconstruction/renewal on behalf of National Highways</t>
  </si>
  <si>
    <t>A14</t>
  </si>
  <si>
    <t>A14 eastbound Jct 33 entry slip road closure</t>
  </si>
  <si>
    <t>Overall Scheme Details: A14 both directions
Jct 33 to Jct 35 - carriageway closure for electrical works on behalf of National Highways</t>
  </si>
  <si>
    <t>A14 westbound Jct 58 exit slip road closure</t>
  </si>
  <si>
    <t>Overall Scheme Details: A14 both directions
Jct 56 to Jct 62 - carriageway closure for white lining/road markings on behalf of National Highways</t>
  </si>
  <si>
    <t>A14 westbound Jct 59 to Jct 58 carriageway closure</t>
  </si>
  <si>
    <t>A14 westbound Jct 59 entry slip road closure</t>
  </si>
  <si>
    <t>A14 westbound Jct 58A entry slip road closure</t>
  </si>
  <si>
    <t>Both directions</t>
  </si>
  <si>
    <t>A47 both directions A141 Guyhirn roundabout to B198 Redmoor roundabout carriageway closure</t>
  </si>
  <si>
    <t>Overall Scheme Details: A47 both directions
A141 Guyhirn Roundabout to B198 Redmoor Roundabout - carriageway closure for carriageway - reconstruction/renewal on behalf of National Highways</t>
  </si>
  <si>
    <t>A11</t>
  </si>
  <si>
    <t>A11 southbound Besthorpe Interchange to London Road Roundabout carriageway closure</t>
  </si>
  <si>
    <t>Overall Scheme Details: A11 both directions
Thetford to Attleborough - carriageway closure for carriageway - reconstruction/renewals on behalf of National Highways</t>
  </si>
  <si>
    <t>A12 northbound Jct 20B entry slip carriageway closure</t>
  </si>
  <si>
    <t>Overall Scheme Details: A12 northbound 
Jct 11 to 32 - carriageway closure for drainage on behalf of National Highways</t>
  </si>
  <si>
    <t>A12 northbound Jct 21 exit slip carriageway closure</t>
  </si>
  <si>
    <t>A14 westbound Jct 23 entry slip closure</t>
  </si>
  <si>
    <t>Overall Scheme Details: A14 both directions 
Jct 22 to Jct 33 - carriageway closure for communications on behalf of National Highways</t>
  </si>
  <si>
    <t>A14 eastbound Jct 23 exit slip road closure</t>
  </si>
  <si>
    <t>A14 eastbound Jct 23 entry slip road closure</t>
  </si>
  <si>
    <t>A14 eastbound Jct 52 exit slip road closure</t>
  </si>
  <si>
    <t>Overall Scheme Details: A14 eastbound 
Jct 51 to Jct 52 - carriageway closure for barrier/fence safety repairs on behalf of National Highways</t>
  </si>
  <si>
    <t>M11</t>
  </si>
  <si>
    <t>M11 southbound Jct 13 entry slip road closure</t>
  </si>
  <si>
    <t>Overall Scheme Details: M11 southbound 
Jct 13 - entry slip road closure and diversion route for communications on behalf of National Highways</t>
  </si>
  <si>
    <t>A1</t>
  </si>
  <si>
    <t>A1 Black Cat roundabout - Western quadrant closure</t>
  </si>
  <si>
    <t>Overall Scheme Details: A1 / A421 both directions 
Biggleswade to St Neots - carriageway closures, lane closures, narrow lanes, permanent layby closures and diversion routes for construction - bypass/new on behalf of National Highways</t>
  </si>
  <si>
    <t>A1 both directions Black Cat roundabout - North quadrant closure</t>
  </si>
  <si>
    <t>Overall Scheme Details: A1 both directions
Black Cat roundabout - North quadrant closure for bypass construction on behalf of National Highways</t>
  </si>
  <si>
    <t>A14 westbound Jct 22 to Jct 16 carriageway closure</t>
  </si>
  <si>
    <t>Overall Scheme Details: A14 both directions
Jct 22 to Jct 16 - carriageway closure, lane closures and diversion routes due to carriageway - reconstruction/renewal works on behalf of Ringway</t>
  </si>
  <si>
    <t>A5</t>
  </si>
  <si>
    <t>A5 northbound Redmoor Roundabout to Kelly's Kitchen Roundabout carriageway closure</t>
  </si>
  <si>
    <t>Overall Scheme Details: A5 both directions
Old Stratford Roundabout to Kelly's Kitchen Roundabout - carriageway closures, lane closures and diversion routes due to barrier - permanent works on behalf of National Highways</t>
  </si>
  <si>
    <t>A14 westbound Jct 22 to Jct 13 carriageway closure</t>
  </si>
  <si>
    <t>Overall Scheme Details: A14 westbound 
Jct 22 to Jct 13 - carriageway closure, lane closures and diversion routes due to carriageway - reconstruction/renewal works on behalf of National Highways</t>
  </si>
  <si>
    <t>M40</t>
  </si>
  <si>
    <t>M40 southbound Jct 12 to Jct 11 carriageway closure</t>
  </si>
  <si>
    <t>Overall Scheme Details: M40 southbound
Jct 13 to Jct 11 lane closures, carriageway closure and diversion route for maintenance work
Diversion via local authority network</t>
  </si>
  <si>
    <t>M40 southbound Jct 12 entry slip road closure</t>
  </si>
  <si>
    <t>M40 southbound Jct 11 exit slip road closure</t>
  </si>
  <si>
    <t>M40 Northbound, Jct 12 to Jct 14, carriageway closure.</t>
  </si>
  <si>
    <t>Overall Scheme Details: M40 Northbound, Jct 11 to Jct 14.
Lane closures, carriageway closure, slip road closures and diversion route for maintenance works.
Diversion route via National highways and local authority roads.</t>
  </si>
  <si>
    <t>M40 Northbound, Jct 12, Entry slip road closure.</t>
  </si>
  <si>
    <t>M40 Northbound, Warwick services entry slip road closure.</t>
  </si>
  <si>
    <t>M40 Northbound, Warwick Services exit slip road closure.</t>
  </si>
  <si>
    <t>M40 Northbound Jct 3 to Jct 4 carriageway closure</t>
  </si>
  <si>
    <t>Overall Scheme Details: M40 Northbound,
Jct 3 to Jct 4 carriageway closure for maintenance works.
Diversion via National Highways network.</t>
  </si>
  <si>
    <t>A52</t>
  </si>
  <si>
    <t>A52 eastbound Priory Island to QMC carriageway closure</t>
  </si>
  <si>
    <t xml:space="preserve">Overall Scheme Details: A52 eastbound and westbound Priory roundabout to Dunkirk island.
Carriageway and lane closures for maintenance works.
Diversion route  via National Highways network and local authority network.
</t>
  </si>
  <si>
    <t>A52 westbound QMC to Priory Island carriageway closure</t>
  </si>
  <si>
    <t>A453</t>
  </si>
  <si>
    <t>A453 northbound Donington Park layby closure</t>
  </si>
  <si>
    <t>Overall Scheme Details: A453 northbound and southbound M1 (Jct 23a) to West Leake
Lay by, carriageway and lane closures for maintenance works. 
Diversion route via National Highways network and local authority network.</t>
  </si>
  <si>
    <t>A453 southbound layby closure</t>
  </si>
  <si>
    <t>A46</t>
  </si>
  <si>
    <t>A46 northbound Owlthorpe Layby closure northbound</t>
  </si>
  <si>
    <t>Overall Scheme Details: A46 northbound and southbound Widmerpool to Saxondale.
Slip roads, lay-by and lane closures for horticultural works.
Diversion route via National Highways and local authority network.</t>
  </si>
  <si>
    <t>A46 northbound Widmerpool entry slip road closure</t>
  </si>
  <si>
    <t>A46 northbound Roehoe entry slip road closure</t>
  </si>
  <si>
    <t>A46 northbound Roehoe 2 way slip road closure</t>
  </si>
  <si>
    <t>A46 northbound Roehoe exit slip road closure</t>
  </si>
  <si>
    <t>A5 northbound DIRFT layby closure</t>
  </si>
  <si>
    <t>Overall Scheme Details: A5/M1 northbound and southbound Jct 18 (M1) to Magna Park.
Carriageway, slip road and lane closures due to maintenance works
Diversion via National Highways network and local authority network</t>
  </si>
  <si>
    <t>A5 southbound DIRFT layby closure</t>
  </si>
  <si>
    <t>M1</t>
  </si>
  <si>
    <t>M1 northbound Jct 18 exit slip road closure</t>
  </si>
  <si>
    <t>A1 northbound Barrowby entry slip road closure</t>
  </si>
  <si>
    <t>Overall Scheme Details: A1 northbound Barrowby to Newark.
Carriageway, slip road and lane closures due to resurfacing work.
Diversion via National Highways and Local Authority Network.</t>
  </si>
  <si>
    <t>A1 northbound Barrowby to Gonerby Moor carriageway closure</t>
  </si>
  <si>
    <t>A1 northbound Gonerby Moor exit slip road closure</t>
  </si>
  <si>
    <t>A1 northbound Gonerby Moor entry slip road closure</t>
  </si>
  <si>
    <t>A14 eastbound layby closure</t>
  </si>
  <si>
    <t>Overall Scheme Details: A14 eastbound and westbound Jct 2 to Jct 8.
Carriageway, slip road, layby and lane closures due to maintenance works.
Diversion via National Highways and local authority network.</t>
  </si>
  <si>
    <t>A14 eastbound Jct 2 to Jct 8 carriageway closure</t>
  </si>
  <si>
    <t>A14 eastbound Jct 2 entry slip road closure</t>
  </si>
  <si>
    <t>A14 eastbound Jct 3 exit slip road closure</t>
  </si>
  <si>
    <t>A14 eastbound Jct 3 entry slip road closure</t>
  </si>
  <si>
    <t>A14 eastbound Jct 4 entry slip road closure</t>
  </si>
  <si>
    <t>A14 eastbound Jct 5 exit and entry slip road closure</t>
  </si>
  <si>
    <t>A14 eastbound Jct 6 exit slip road closure</t>
  </si>
  <si>
    <t>A14 eastbound Jct 6 entry slip road closure</t>
  </si>
  <si>
    <t>A14 eastbound Jct 7 exit slip road closure</t>
  </si>
  <si>
    <t>A14 eastbound Jct 7 entry slip road closure</t>
  </si>
  <si>
    <t>A14 eastbound Jct 8 exit slip road closure</t>
  </si>
  <si>
    <t>A1 northbound Woolsthorpe entry slip road closure</t>
  </si>
  <si>
    <t>Overall Scheme Details: A1 southbound and northbound Great Ponton to North Witham.
Slip road, layby and lane closures for works by Quickline Communications.</t>
  </si>
  <si>
    <t>A1 northbound Woolsthorpe exit slip road closure</t>
  </si>
  <si>
    <t>A38</t>
  </si>
  <si>
    <t>A38 southbound Findern exit slip road closure</t>
  </si>
  <si>
    <t>Overall Scheme Details: A38 northbound and southbound Kingsway Roundabout to Toyota Island
Carriageway, slip road and lane closure due to maintenance works
Diversion via National Highways network and local authority network</t>
  </si>
  <si>
    <t>M1 southbound Jct 28 exit slip road closure</t>
  </si>
  <si>
    <t>Overall Scheme Details: M1 southbound Jct 29 to Jct 28
Slip road and lane closure due to drainage works
Diversion via National Highways network and local authority network</t>
  </si>
  <si>
    <t>M1 southbound Jct 21 dedicated exit slip road closure</t>
  </si>
  <si>
    <t>Overall Scheme Details: M1 northbound and southbound Jct 21.
Carriageway, slip road and lane closures due to maintenance works.
Diversion via National Highways and local authority networks.</t>
  </si>
  <si>
    <t>M1 northbound Jct 21 exit slip road closure</t>
  </si>
  <si>
    <t>A5 southbound M69 Junction 1 roundabout to Hinckley Island hotel carriageway closure</t>
  </si>
  <si>
    <t>Overall Scheme Details: A5 southbound Burbage to Five Oaks Roundabout
Carriageway, layby and lane closure due to maintenance works</t>
  </si>
  <si>
    <t>M1 southbound Trowell Services entry slip road closure</t>
  </si>
  <si>
    <t>Overall Scheme Details: M1 southbound Jct 28 to Jct 25.
Slip road and lane closures due to maintenance works.
Diversion via National Highways and local authority network.</t>
  </si>
  <si>
    <t>M1 southbound Trowell Services exit slip road closure</t>
  </si>
  <si>
    <t>A43</t>
  </si>
  <si>
    <t>A43 southbound Biddlesdon Exit Slip road closure</t>
  </si>
  <si>
    <t>Overall Scheme Details: A43 southbound Biddlesdon to Syersham.
Slip road closure for maintenance works.
Diversion via National Highways and Local Network.</t>
  </si>
  <si>
    <t>A43 southbound Evenley layby closure</t>
  </si>
  <si>
    <t xml:space="preserve">Overall Scheme Details: A43 southbound Evenley.
Layby closure for maintenance works. </t>
  </si>
  <si>
    <t>M62</t>
  </si>
  <si>
    <t>M62 eastbound Jct 22 to Jct 24 carriageway closure</t>
  </si>
  <si>
    <t>Overall Scheme Details: M62 eastbound and westbound Jct 21 to Jct 24
Carriageway and lane closures for structure works.
Diversion A672 A58 A646 A629 M62</t>
  </si>
  <si>
    <t>M62 eastbound Jct 22 entry slip road closure</t>
  </si>
  <si>
    <t>M62 eastbound Jct 23 exit slip road closure</t>
  </si>
  <si>
    <t>M62 eastbound Jct 24 exit slip road closure</t>
  </si>
  <si>
    <t>M62 westbound Jct 24 to Jct 22 carriageway closure</t>
  </si>
  <si>
    <t>M62 westbound Jct 24 entry slip road closure</t>
  </si>
  <si>
    <t>M62 westbound Jct 23 entry slip road closure</t>
  </si>
  <si>
    <t>M62 westbound Jct 22 exit slip road closure</t>
  </si>
  <si>
    <t>A1(M)</t>
  </si>
  <si>
    <t>A1M northbound Jct 42 to Jct 44 carriageway closure</t>
  </si>
  <si>
    <t>Overall Scheme Details: A1M northbound Jct 42 to Jct 44 and M1 northbound Jct 46 to Jct 48.
Carriageway and lane closures with narrow lanes and 50mph speed restriction for carriageway reconstruction works.
diversion M1, A6120, A64, A63, and A162.</t>
  </si>
  <si>
    <t>A1M northbound Jct 42 entry slip road closure</t>
  </si>
  <si>
    <t>M1 northbound Jct 46 entry slip road closure</t>
  </si>
  <si>
    <t>M1 northbound Jct 46 to Jct 48 carriageway closure</t>
  </si>
  <si>
    <t>M1 northbound Jct 47 entry slip road closure</t>
  </si>
  <si>
    <t>M18</t>
  </si>
  <si>
    <t>M18 northbound Jct 1 exit slip road closure</t>
  </si>
  <si>
    <t>Overall Scheme Details: M18 northbound Jct 1 to Jct 2
Slip road closures for general cleaning and maintenance 
Diversion A631 M18 M1 A57</t>
  </si>
  <si>
    <t>M18 northbound Jct 1 entry slip road closure</t>
  </si>
  <si>
    <t>M1 northbound Jct 34 to Jct 35, carriageway closure</t>
  </si>
  <si>
    <t xml:space="preserve">Overall Scheme Details: M1 northbound and southbound Jct 33 to Jct 36
Carriageway closure and lane closures for carriageway repairs
Diversion local authority network </t>
  </si>
  <si>
    <t>M1 northbound Jct 34 entry slip road closure</t>
  </si>
  <si>
    <t>M1 northbound Jct 35 exit slip road closure</t>
  </si>
  <si>
    <t>A180</t>
  </si>
  <si>
    <t>A180 westbound jct brocklesby entry slip road closure</t>
  </si>
  <si>
    <t xml:space="preserve">Overall Scheme Details: M180/A180 eastbound and westbound Barnetby to Brocklesby 
Carriageway closures and lane closures  for barrier works 
diversion via LA network </t>
  </si>
  <si>
    <t>M180</t>
  </si>
  <si>
    <t>M180 westbound jct 5 exit slip road closure</t>
  </si>
  <si>
    <t>A180 westbound Brocklesley to M180 jct5 closure</t>
  </si>
  <si>
    <t>A1033</t>
  </si>
  <si>
    <t>A1033 eastbound Somerden to Saltend, carriageway closure</t>
  </si>
  <si>
    <t xml:space="preserve">Overall Scheme Details: A1033 eastbound and westbound Marfleet to Saltend
Carriageway closure and lane closures for survey works
Diversion local authority network </t>
  </si>
  <si>
    <t>A1033 westbound Saltend to Somerden, carriageway closure</t>
  </si>
  <si>
    <t>A1033 westbound Saltend entry slip road closure</t>
  </si>
  <si>
    <t>M62 westbound Jct 38 to Jct 37, carriageway closure</t>
  </si>
  <si>
    <t>Overall Scheme Details: A63 westbound South cave to M62 westbound Jct 37
Carriageway closure and lane closures for carriageway repairs
Diversion A63 A1034 A1079 A614 M62</t>
  </si>
  <si>
    <t>M62 westbound Jct 38 entry slip road closure</t>
  </si>
  <si>
    <t>M62 westbound Jct 37 exit slip road closure</t>
  </si>
  <si>
    <t>M62 eastbound Jct 28 exit slip road closure</t>
  </si>
  <si>
    <t>Overall Scheme Details: M62 eastbound Jct 26 to Jct 28. 
Slip road and lane closure for carriageway - reconstruction/renewal 
Diversion via M62, A62 and A58</t>
  </si>
  <si>
    <t>A64</t>
  </si>
  <si>
    <t>A64 westbound North Lane to Grimston Bar carriageway closure</t>
  </si>
  <si>
    <t>Overall Scheme Details: A64 eastbound and westbound Hopgrove to Grimston 
carriageway and lane closure for carriageway improvements 
Diversion via A64 A1237 A1036</t>
  </si>
  <si>
    <t>M1 southbound Jct 35a entry slip road closure</t>
  </si>
  <si>
    <t>Overall Scheme Details: M1 southbound Jct 35a to Jct 35 
Slip road and lane closures for technology works 
Diversion via A616 A61</t>
  </si>
  <si>
    <t>A1 southbound Barnsdale Bar exit slip road closure</t>
  </si>
  <si>
    <t>Overall Scheme Details: A1 southbound Barnsdale Bar
Slip road and lane closure for electrical works
Diversion via A1M</t>
  </si>
  <si>
    <t>A1 southbound Barnsdale Bar entry slip road closure</t>
  </si>
  <si>
    <t>M181</t>
  </si>
  <si>
    <t>M181 southbound exit slip to M180 eastbound Jct 3 entry slip road closure</t>
  </si>
  <si>
    <t xml:space="preserve">Overall Scheme Details: M180 eastbound and westbound Jct 2 to Jct 4, M181 northbound and southbound Frodingham to M180 Jct 3, A1077(M) northbound and southbound Frodingham 
Carriageway and lane closures for general cleaning and maintenance
Diversion M180 A15 A18 A1029 A1077 A161 </t>
  </si>
  <si>
    <t>M181 southbound to M180 westbound Jct 3, entry slip road closure</t>
  </si>
  <si>
    <t>A1077M</t>
  </si>
  <si>
    <t>A1077(M) southbound Frodingham, carriageway closure</t>
  </si>
  <si>
    <t>A1077(M) new northern roundabout closure</t>
  </si>
  <si>
    <t>A1077(M) Southern roundabout closure</t>
  </si>
  <si>
    <t>A1077(M) northbound Frodingham, carriageway closure</t>
  </si>
  <si>
    <t>M180 eastbound Jct 3 exit slip road to M181 northbound carriageway closure</t>
  </si>
  <si>
    <t>M180 westbound Jct 3 exit slip road to M181 northbound, carriageway closure</t>
  </si>
  <si>
    <t>M181 northbound Jct 3, carriageway closure</t>
  </si>
  <si>
    <t>M1 northbound Jct 40 exit slip road closure</t>
  </si>
  <si>
    <t xml:space="preserve">Overall Scheme Details: M1 northbound Jct 39 to  Jct 40 
Slip road and lane closure for barrier/fence safety repairs
Diversion via M1 </t>
  </si>
  <si>
    <t>M621</t>
  </si>
  <si>
    <t>M621 anti-clockwise Jct 3 exit slip road closure</t>
  </si>
  <si>
    <t>Overall Scheme Details: M621 anti-clockwise Jct 2 to Jct 3 
Slip road and lane closure for barrier/fence safety repairs
Diversion via M621</t>
  </si>
  <si>
    <t>A1M Jct 63 to Jct 61 Southbound Carriageway Closure</t>
  </si>
  <si>
    <t>Overall Scheme Details: A1M Northbound and Southbound Jct 61 to Jct 63
Carriageway Closure for Carriageway Reconstruction Works</t>
  </si>
  <si>
    <t>A1M Entry Slip Road from Washington Services Southbound Carriageway Closure</t>
  </si>
  <si>
    <t>A1M Jct 63 Southbound Entry Slip Road Closure</t>
  </si>
  <si>
    <t>A1M Jct 62 Southbound Exit Slip Road Closure</t>
  </si>
  <si>
    <t>A1M Jct 62 Southbound Entry Slip Road Closure</t>
  </si>
  <si>
    <t>A1M Jct 61 Southbound Exit Slip Road Closure</t>
  </si>
  <si>
    <t>A1 Jct 75 southbound exit slip road closure</t>
  </si>
  <si>
    <t xml:space="preserve">Overall Scheme Details: A1 northbound and southbound Jct 71 to Jct 78
Carriageway closures for structural inspection </t>
  </si>
  <si>
    <t>A1 Jct 74 southbound exit slip road closure</t>
  </si>
  <si>
    <t>A1 Jct 76 southbound entry slip road closure</t>
  </si>
  <si>
    <t>A1 Jct 73 southbound exit slip road closure</t>
  </si>
  <si>
    <t>A1 Jct 75 southbound entry slip road closure</t>
  </si>
  <si>
    <t>A1 Jct 76 to Jct 73 southbound carriageway closure</t>
  </si>
  <si>
    <t>A1M Jct 51 to Jct 52 northbound carriageway closure</t>
  </si>
  <si>
    <t>Overall Scheme Details: A1M northbound Jct 51 to Jct 52
Carriageway closure for Resurfacing works</t>
  </si>
  <si>
    <t>A1M Jct 51 northbound entry slip road closure</t>
  </si>
  <si>
    <t>A1M Jct 52 northbound exit slip road closure</t>
  </si>
  <si>
    <t>A66</t>
  </si>
  <si>
    <t>A66 Long Newton eastbound entry slip road closure (2)</t>
  </si>
  <si>
    <t>Overall Scheme Details: A66 eastbound and westbound Little Burdon to Elton 
Carriageway closure, layby closure and lane closure for carriageway repairs</t>
  </si>
  <si>
    <t>A66 Long Newton eastbound entry slip road closure (1)</t>
  </si>
  <si>
    <t>A66 Little Burdon to Long Newton eastbound carriageway closure</t>
  </si>
  <si>
    <t>A66 Sadberge eastbound entry and exit slip road closure</t>
  </si>
  <si>
    <t>A19</t>
  </si>
  <si>
    <t>A19 northbound Easington to A182 Cold Hesledon Interchange carriageway closure</t>
  </si>
  <si>
    <t>Overall Scheme Details: A19 north and southbound Easington to A182 Cold Hesledon Interchange carriageway closures including slip roads and lane closures for maintenance work</t>
  </si>
  <si>
    <t>A174</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</si>
  <si>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</si>
  <si>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</si>
  <si>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</si>
  <si>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A174/A172 Stokesley Road Interchange eastbound carriageway closure</t>
  </si>
  <si>
    <t>A174 westbound A172 Stokesley Road to Blue Bell Interchange carriageway closure including slip roads</t>
  </si>
  <si>
    <t>Overall Scheme Details: A174 westbound A172 Stokesley Road to B1365 Blue Bell Interchange carriageway closure including slip roads for maintenance works</t>
  </si>
  <si>
    <t>M57</t>
  </si>
  <si>
    <t>M57 Southbound Jct 1 exit slip road closure</t>
  </si>
  <si>
    <t xml:space="preserve">Overall Scheme Details: M57 southbound J1 exit slip to Tarbuck Island carriageway closure due to works by Knowsley Council </t>
  </si>
  <si>
    <t>M53</t>
  </si>
  <si>
    <t>M53 Southbound Jct 7 to 10 Carriageway Closure</t>
  </si>
  <si>
    <t xml:space="preserve">Overall Scheme Details: M53 both directions J7 to J9 - carriageway closure for carriageway - reconstruction/renewal </t>
  </si>
  <si>
    <t>M53 Southbound Jct 7 entry slip road closure</t>
  </si>
  <si>
    <t>M53 Southbound Jct 8 exit slip road closure</t>
  </si>
  <si>
    <t>M53 Southbound Jct 8 entry slip road closure</t>
  </si>
  <si>
    <t>M53 Southbound Jct 9 exit slip road closure</t>
  </si>
  <si>
    <t>M53 Southbound Jct 9 entry slip road closure</t>
  </si>
  <si>
    <t>M53 Southbound Jct 10 exit slip road closure</t>
  </si>
  <si>
    <t>M61</t>
  </si>
  <si>
    <t>M61 Northbound Jct 4 exit slip road closure</t>
  </si>
  <si>
    <t>Overall Scheme Details: M61 northbound M61Nb  Jnc 4  to M61Nb Jnc 5 - carriageway closure for carriageway - reconstruction/renewal on behalf of National Highways</t>
  </si>
  <si>
    <t>A627M</t>
  </si>
  <si>
    <t>A627M Northbound Jct 1 to 2 Carriageway Closure</t>
  </si>
  <si>
    <t>Overall Scheme Details: A627M both directions J1 to J2 - carriageway closure for drainage on behalf of National Highways</t>
  </si>
  <si>
    <t>A627M Northbound Jct 1 entry slip road closure</t>
  </si>
  <si>
    <t>A627M Northbound Jct 2 exit slip road closure</t>
  </si>
  <si>
    <t>M6</t>
  </si>
  <si>
    <t>M6 southbound jct 20 to 19 carriageway closure</t>
  </si>
  <si>
    <t>Overall Scheme Details: M6 southbound J20 to J19 - carriageway closure for drainage on behalf of National Highways</t>
  </si>
  <si>
    <t>M6 southbound jct 20 entry slip road closure</t>
  </si>
  <si>
    <t>M6 Southbound Jct 19 exit slip road closure</t>
  </si>
  <si>
    <t>M56</t>
  </si>
  <si>
    <t>M56 Eastbound to M6 Southbound link road closure</t>
  </si>
  <si>
    <t>M60</t>
  </si>
  <si>
    <t>M60 Clockwise Jct 2 entry slip road closure</t>
  </si>
  <si>
    <t>Overall Scheme Details: M60 both directions J5 to J1 - carriageway closure for carriageway - reconstruction/renewal on behalf of National Highways</t>
  </si>
  <si>
    <t>M65</t>
  </si>
  <si>
    <t>M65 Westbound Jct 5 entry slip road closure</t>
  </si>
  <si>
    <t>Overall Scheme Details: M65 Eastbound and Westbound Jct 5 due to improvement works on verge for Blackburn with Darwen Borough Council</t>
  </si>
  <si>
    <t>M65 Westbound Jct 5 exit slip road closure</t>
  </si>
  <si>
    <t>M67</t>
  </si>
  <si>
    <t>M67 eastbound jct 3 to 4 carriageway closure</t>
  </si>
  <si>
    <t>Overall Scheme Details: M67 both directions Hyde to Glossop - narrow lanes for construction improvement/upgrade on behalf of National Highways</t>
  </si>
  <si>
    <t>M67 eastbound jct 3 entry slip road closure</t>
  </si>
  <si>
    <t>M67 westbound jct 4 to 3 carriageway closure</t>
  </si>
  <si>
    <t>M67 westbound jct 3 exit slip road closure</t>
  </si>
  <si>
    <t>M60 Anticlockwise Jct 24 to 23 carriageway closure</t>
  </si>
  <si>
    <t>Overall Scheme Details: M60 both directions J23 to J24 - carriageway closure for structure - maintenance on behalf of National Highways</t>
  </si>
  <si>
    <t>M60 Anticlockwise Jct 24 entry slip road closure</t>
  </si>
  <si>
    <t>M60 Anticlockwise Jct 23 exit slip road closure</t>
  </si>
  <si>
    <t>M6 southbound to M62 westbound link road closure</t>
  </si>
  <si>
    <t>Overall Scheme Details: M6 southbound J23 to J21 - carriageway closure for inspection/survey on behalf of National Highways</t>
  </si>
  <si>
    <t>A5036</t>
  </si>
  <si>
    <t>A5036 westbound M58 to A5036 carriageway closure</t>
  </si>
  <si>
    <t>Overall Scheme Details: A59 both directions Switch Island to A59, M58, M57 - carriageway closure for carriageway - reconstruction/renewal on behalf of National Highways</t>
  </si>
  <si>
    <t>M57 Northbound to A5036 link road closure</t>
  </si>
  <si>
    <t>A56</t>
  </si>
  <si>
    <t>A56 Southbound Bent Gate exit slip road closure</t>
  </si>
  <si>
    <t xml:space="preserve">Overall Scheme Details: A56 Southbound Bent Gate exit slip road closure due to works on roundabout by United Utilities </t>
  </si>
  <si>
    <t>M66</t>
  </si>
  <si>
    <t>M66 northbound jct 2 carriageway closure between exit and entry slip roads</t>
  </si>
  <si>
    <t>Overall Scheme Details: M66 both directions Jct 2 to Jct 3 - carriageway closure for drainage on behalf of National Highways</t>
  </si>
  <si>
    <t>M62 Eastbound Jct 11 exit slip road closure</t>
  </si>
  <si>
    <t>Overall Scheme Details: M62 both directions J10 to J12 - carriageway closure for construction improvement/upgrade on behalf of National Highways</t>
  </si>
  <si>
    <t>M62 Westbound Jct 11 exit slip road closure</t>
  </si>
  <si>
    <t>M61 Northbound Jct 9 to M6 Jct 30 carriageway closure</t>
  </si>
  <si>
    <t>Overall Scheme Details: M61 both directions J8 to M61/M6 Interchange - carriageway closure for electrical works on behalf of National Highways</t>
  </si>
  <si>
    <t>M61 Northbound Jct 9 entry slip road closure</t>
  </si>
  <si>
    <t>M62 Eastbound Jct 9 entry slip road closure</t>
  </si>
  <si>
    <t>Overall Scheme Details: M62 eastbound J9 to J9 - carriageway closure for electrical works on behalf of National Highways</t>
  </si>
  <si>
    <t>A55</t>
  </si>
  <si>
    <t>A55 eastbound jct 39 exit slip road closure</t>
  </si>
  <si>
    <t xml:space="preserve">Overall Scheme Details: A55 eastbound and westbound J36 to J38 - carriageway closure for drainage </t>
  </si>
  <si>
    <t>A55 eastbound jct 40 exit slip road closure</t>
  </si>
  <si>
    <t>A55 Eastbound Jct 38 to 40 carriageway closure</t>
  </si>
  <si>
    <t>A55 Eastbound Jct 38 entry slip road closure</t>
  </si>
  <si>
    <t>M65 Westbound Jct 3 exit slip road closure</t>
  </si>
  <si>
    <t>Overall Scheme Details: M65 westbound Junction 3 to Junction 2 - lane closure for barriers - permanent on behalf of National Highways</t>
  </si>
  <si>
    <t>M55</t>
  </si>
  <si>
    <t>M55 Westbound Jct 1 Exit slip road closure</t>
  </si>
  <si>
    <t xml:space="preserve">Overall Scheme Details: M6 Northbound and Southbound Jct 32 and M55 Jct 1
Lane closures for boundary fence replacement
</t>
  </si>
  <si>
    <t>M6 Southbound Jct 32 Exit slip road closure</t>
  </si>
  <si>
    <t>A66 Eastbound Brough Entry slip road closure</t>
  </si>
  <si>
    <t>Overall Scheme Details: A66 Eastbound and Westbound Brough to Stainmore Cafe
Convoy working for resurfacing</t>
  </si>
  <si>
    <t>M6 Southbound Jct 33 to 32 Carriageway closure</t>
  </si>
  <si>
    <t>Overall Scheme Details: M6 Southbound Jct 33 to 32
Carriageway closure for structure inspection</t>
  </si>
  <si>
    <t>M6 Jct 33 Southbound Entry slip road  closure</t>
  </si>
  <si>
    <t>A66 Eastbound Appleby Exit Slip Road Closure</t>
  </si>
  <si>
    <t>Overall Scheme Details: A66 Eastbound Appleby Bypass to Sandford Jct - carriageway closure for carriageway - reconstruction/renewal</t>
  </si>
  <si>
    <t>M3</t>
  </si>
  <si>
    <t>M3 northbound Jct 10 to Jct 9 carriageway closure</t>
  </si>
  <si>
    <t>Overall Scheme Details: M3 both directions Jct 8 to Jct 11 and A34 both directions Three Maids Hill to M3 Jct 9.
Carriageway, slip road and lane closures for major improvement work.</t>
  </si>
  <si>
    <t>A34</t>
  </si>
  <si>
    <t>A34 northbound Marcham to Abingdon carriageway closure</t>
  </si>
  <si>
    <t>Overall Scheme Details: A34 northbound Marcham to Abingdon.
Carriageway closure for barrier work.</t>
  </si>
  <si>
    <t>A27</t>
  </si>
  <si>
    <t>A27 westbound Warblington entry slip road closure</t>
  </si>
  <si>
    <t>Overall Scheme Details: A27 westbound Warblington,
Slip road and lane closures for maintenance works.</t>
  </si>
  <si>
    <t>M27</t>
  </si>
  <si>
    <t>M27 westbound Jct 3 entry slip road closure</t>
  </si>
  <si>
    <t>Overall Scheme Details: M27/M271 both directions Jct 3
Carriageway, slip and lane closures for electrical works</t>
  </si>
  <si>
    <t>M271</t>
  </si>
  <si>
    <t>M271 northbound Jct 1 to Jct 3 carriageway closure</t>
  </si>
  <si>
    <t>M27 east/south/west Jct 3 partial roundabout closure</t>
  </si>
  <si>
    <t>M271 southbound Jct 3 to Jct 1 carriageway closure</t>
  </si>
  <si>
    <t>M27 westbound Jct 3 exit slip road closure</t>
  </si>
  <si>
    <t>A3</t>
  </si>
  <si>
    <t>A3 southbound Stoke to Dennis carriageway closure</t>
  </si>
  <si>
    <t>Overall Scheme Details: A3 both directions Stoke to Dennis.
Carriageway, slip road and lane closures for structures work.</t>
  </si>
  <si>
    <t>A3 northbound Hazel Grove entry slip road closure</t>
  </si>
  <si>
    <t>Overall Scheme Details: A3 both directions Hindhead Tunnel.
Contraflow for resurfacing work.</t>
  </si>
  <si>
    <t>A303</t>
  </si>
  <si>
    <t>A303 westbound Bullington to Picket Twenty carriageway closure</t>
  </si>
  <si>
    <t>Overall Scheme Details: A303 westbound Bullington to Picket Twenty.
Carriageway closure for resurfacing work.</t>
  </si>
  <si>
    <t>A27 westbound Warblington to Bedhampton carriageway closure</t>
  </si>
  <si>
    <t>Overall Scheme Details: A27 both directions Langstone
Carriageway closure for structures work</t>
  </si>
  <si>
    <t>A27 eastbound Langstone carriageway closure between the exit and entry slip roads</t>
  </si>
  <si>
    <t>A34 southbound Abingdon exit slip closure</t>
  </si>
  <si>
    <t xml:space="preserve">Overall Scheme Details: A34 both directions Abingdon 
Carriageway and slip closure for developer works
</t>
  </si>
  <si>
    <t>A34 southbound Weston on the Green exit slip road closure</t>
  </si>
  <si>
    <t>Overall Scheme Details: A34 southbound Weston on the Green.
Slip road and lane closures for drainage work.</t>
  </si>
  <si>
    <t>A34 southbound Weston on the Green entry slip road closure</t>
  </si>
  <si>
    <t>A34 southbound Litchfield exit slip road closure</t>
  </si>
  <si>
    <t xml:space="preserve">Overall Scheme Details: A34 southbound Litchfield.
Slip road and lane closures for maintenance work.
</t>
  </si>
  <si>
    <t>A34 southbound Litchfield entry slip road closure</t>
  </si>
  <si>
    <t>A34 southbound Hinksey Hill to Marcham carriageway closure</t>
  </si>
  <si>
    <t>Overall Scheme Details: A34 southbound Hinksey Hill to Marcham - carriageway closure for horticulture (cutting and planting).</t>
  </si>
  <si>
    <t>M3 northbound Jct 13 exit slip road closure</t>
  </si>
  <si>
    <t>Overall Scheme Details: M3 northbound Jct 13 - slip road and lane closure for technology works</t>
  </si>
  <si>
    <t>A2</t>
  </si>
  <si>
    <t>A2 both directions Duke of York roundabout to Eastern Docks carriageway closure</t>
  </si>
  <si>
    <t>Overall Scheme Details: A2 both directions Duke Of Yorks roundabout to Eastern Docks roundabout
carriageway closure for maintenance works</t>
  </si>
  <si>
    <t>A27 westbound Fontwell West to Boxgrove carriageway closure</t>
  </si>
  <si>
    <t>Overall Scheme Details: A27 both directions Chichester to Fontwell
carriageway and lane closures for resurfacing works</t>
  </si>
  <si>
    <t>M2</t>
  </si>
  <si>
    <t>M2 Jct 6 Eastbound Exit slip road closure</t>
  </si>
  <si>
    <t>Overall Scheme Details: M2 eastbound Jct 6 exit slip 
road closure and diversion  for Developer works off network.</t>
  </si>
  <si>
    <t>A259</t>
  </si>
  <si>
    <t>A259 westbound Hastings road roundabout to London road carriageway closure</t>
  </si>
  <si>
    <t>Overall Scheme Details: A259 both directions Dorset Road A269  to Hastings Road A2036 
Carriageway closure for carriageway works</t>
  </si>
  <si>
    <t>A259 eastbound London road to Hastings road roundabout carriageway closure</t>
  </si>
  <si>
    <t>M20</t>
  </si>
  <si>
    <t>M20 westbound Jct 6 between exit and entry slip distributor road closure</t>
  </si>
  <si>
    <t>Overall Scheme Details: M20 westbound Jct 6 to Jct 5 
Carriageway and lane closures for bridge works</t>
  </si>
  <si>
    <t>M20 westbound Jct 6 exit slip road closure</t>
  </si>
  <si>
    <t>A21</t>
  </si>
  <si>
    <t>A21 both directions Johns Cross to Junction road carriageway closure</t>
  </si>
  <si>
    <t xml:space="preserve">Overall Scheme Details: A21 both directions Johns Cross roundabout to Junction Road,
Carriageway closure for maintenance works </t>
  </si>
  <si>
    <t>M20 eastbound Jct 8 entry slip road closure</t>
  </si>
  <si>
    <t>Overall Scheme Details: M20 both directions junction 7 to junction 9
carriageway, slip road closure,  contraflow and speed restrictions for traffic control measures</t>
  </si>
  <si>
    <t>A27 eastbound Manor road roundabout to Adur carriageway closure</t>
  </si>
  <si>
    <t>Overall Scheme Details: A27 eastbound Manor Road Rdt to Adur On Slip -
carriageway closure for surface works</t>
  </si>
  <si>
    <t>A249</t>
  </si>
  <si>
    <t>A249 Southbound Sheppey Crossing closure</t>
  </si>
  <si>
    <t xml:space="preserve">Overall Scheme Details: A249 Sheppey Crossing southbound carriageway closure for average speed camera works. Diversion is Local Authority- Kingsferry bridge </t>
  </si>
  <si>
    <t>M25</t>
  </si>
  <si>
    <t>M25 anticlockwise Jct 11 to Jct 10 carriageway closure</t>
  </si>
  <si>
    <t xml:space="preserve">Overall Scheme Details: M25 anticlockwise Jct 11 to Jct 10
Carriageway closure for surfacing works. 
Diversion via local authorities </t>
  </si>
  <si>
    <t>M4</t>
  </si>
  <si>
    <t>M4 Eastbound Jct 3 to Jct 1 Carriageway closure</t>
  </si>
  <si>
    <t>Overall Scheme Details: M4 Eastbound Jct 3 to Jct 1
Carriageway closure for resurfacing works. 
Diversion via local authorities</t>
  </si>
  <si>
    <t>A282</t>
  </si>
  <si>
    <t>A282 Northbound Dartford Crossing West Tunnel closure</t>
  </si>
  <si>
    <t>Overall Scheme Details: A282 Northbound Dartford Crossing West Tunnel
Tunnel closure for maintenance works
Diversion via National Highways Network</t>
  </si>
  <si>
    <t>A282 Northbound Jct 1A entry slip road closure</t>
  </si>
  <si>
    <t>M25 clockwise Jct 23 to Jct 25 carriageway and slip road closure</t>
  </si>
  <si>
    <t>Overall Scheme Details: M25 Clockwise Jct 23 to Jct 25
Lane and carriageway closure for surfacing works
Diversion via Local Authority and National Highway network</t>
  </si>
  <si>
    <t>M25 Anti-clockwise Jct 6 to Jct 5 carriageway closure</t>
  </si>
  <si>
    <t>Overall Scheme Details: M25 Anti-clockwise Jct 6 to Jct 5 and M26 Eastbound M25 Jct 5 to Jct 2A
Carriageway and lane closure for routine maintenance work
Diversion via National Highways and Local Authorities Network</t>
  </si>
  <si>
    <t>M26</t>
  </si>
  <si>
    <t>M26 Eastbound M25 Jct 5 to Jct 2A carriageway closure</t>
  </si>
  <si>
    <t>A1089</t>
  </si>
  <si>
    <t>A1089 Northbound Tilbury Docks to A13 Eastbound and Westbound carriageway, exit slip road, entry slip road and link road closure</t>
  </si>
  <si>
    <t>Overall Scheme Details: A1089 Northbound Tilbury Docks to A13 Eastbound and Westbound
Carriageway, slip road and link road closure for installation works
Diversion via Local Authority and National Highway network</t>
  </si>
  <si>
    <t>M25 Clockwise Jct 13 to Jct 14 carriageway closure</t>
  </si>
  <si>
    <t>Overall Scheme Details: M25 Clockwise Jct 13 to Jct 14
Carriageway and lane closure for routine maintenance works
Diversion via National Highways and Local Authorities Network</t>
  </si>
  <si>
    <t>M25 Anti-clockwise Jct 18 to Jct 17 carriageway closure</t>
  </si>
  <si>
    <t xml:space="preserve">Overall Scheme Details: M25 Anti-clockwise Jct 18 to Jct 17
Carriageway closure for mainenance works 
Diversion via National Highways and Local Authorities Network 
</t>
  </si>
  <si>
    <t>A3 Southbound Wisley entry slip road closure closure</t>
  </si>
  <si>
    <t>Overall Scheme Details: A3 Southbound Esher to Wisley and M25 Clockwise Jct 9 to Jct 10
Slip road and lane closure for barrier works
Diversion via Local Authority and National Highway network</t>
  </si>
  <si>
    <t>A282 Southbound Jct 1A to Jct 2 carriageway closure</t>
  </si>
  <si>
    <t>Overall Scheme Details: A282 Southbound Jct 1A to Jct 2
Carriageway and lane closure for emergency carriageway repairs
Diversion via Local Authorities and National Highways Network</t>
  </si>
  <si>
    <t>A30</t>
  </si>
  <si>
    <t>A30 eastbound Woodleigh exit slip road closure</t>
  </si>
  <si>
    <t>Overall Scheme Details: A30 eastbound Woodleigh exit slip road closure for Virgin Media works. Diversion via A30 eastbound to Ide and return to exit</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</si>
  <si>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</si>
  <si>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</si>
  <si>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</si>
  <si>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</si>
  <si>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eastbound Island Shop to Trerulefoot Roundabout carriageway closure</t>
  </si>
  <si>
    <t>Overall Scheme Details: A38 both directions Trerulefoot Rbt to Island Shop carriageway closure for resurfacing works. Eastbound diversion via A390, A388 to A38 Carkeel Roundabout. Westbound diversion via A374, A387 and B3252</t>
  </si>
  <si>
    <t>A38 westbound Trerulefoot Roundabout to Lean Quarry carriageway closed</t>
  </si>
  <si>
    <t>A38 westbound Island Shop entry slip road closure</t>
  </si>
  <si>
    <t>Overall Scheme Details: A38 westbound Island Shop entry slip road closure for resurfacing works. Diversion via A390, A388 to A38 Carkeel Roundabout and return westbound</t>
  </si>
  <si>
    <t>A30 westbound entry slip from A38 carriageway closure</t>
  </si>
  <si>
    <t xml:space="preserve">Overall Scheme Details: A30 westbound Bodmin to Innis Down - carriageway closure for Improvement/upgrade scheme.
Diversion via -  A38 Launceston Rd, A389 and rejoin A38 at Innis Down Jct.  Traffic from A38 to use Carminow roundabout, Priory Rd and then follow A389. </t>
  </si>
  <si>
    <t>A30 westbound Bodmin to Innis Down carriageway closure (98/1 to 87/8)</t>
  </si>
  <si>
    <t>A38 eastbound Marley Head exit slip road closed</t>
  </si>
  <si>
    <t>Overall Scheme Details: A38 eastbound Marley Head exit slip road closed for signage works. Diversion via A38 eastbound to Drybridge and return to exit</t>
  </si>
  <si>
    <t>A30 Both Directions Treswithian to Loggans Moor roundabout carriageway closure</t>
  </si>
  <si>
    <t xml:space="preserve">Overall Scheme Details: A30 Both Directions Treswithian to Loggans Moor roundabout carriageway closure for horticulture works. Westbound diversion via Roseworthy Hill, Horsepool Road, Turnpike Road and Carwin Rise. Eastbound vice versa. </t>
  </si>
  <si>
    <t>A38 Eastbound Deep Lane exit and entry slip road closed</t>
  </si>
  <si>
    <t>Overall Scheme Details: A38 eastbound Deep Lane exit and entry closed for drainage
Diversion for entry slip via Marsh Mills and return.
Diversion for exit slip via Lee Mill and return.</t>
  </si>
  <si>
    <t>M5</t>
  </si>
  <si>
    <t>M5 northbound Jct 12 entry slip carriageway closure</t>
  </si>
  <si>
    <t xml:space="preserve">Overall Scheme Details: M5 northbound Jct 12 entry slip carriageway closure for surveys.
Diversion via Jct 13 and return. </t>
  </si>
  <si>
    <t>M5 southbound Jct 23 to 24 carriageway closure</t>
  </si>
  <si>
    <t>Overall Scheme Details: M5 southbound Jct 23 to 24 carriageway closure for resurfacing.
Diversion via A39 and A38.</t>
  </si>
  <si>
    <t>A303 both directions A350 Jct to Deptford carriageway closure</t>
  </si>
  <si>
    <t>Overall Scheme Details: A303 both directions A350 Jct to Deptford - carriageway closure for road surface renewal scheme.
Eastbound diversion via, A350 northbound, A36 southbound and rejoin A303 at Deptford.
Westbound diversion via - As above in reverse.</t>
  </si>
  <si>
    <t>M5/M49 southbound Jct 18 Avonmouth link road carriageway closure</t>
  </si>
  <si>
    <t xml:space="preserve">Overall Scheme Details: M5 southbound Jct 18 exit slip and westbound Avonmouth link road- carriageway closure for structural inspections.
Diversion M5 and M49 traffic via - M5 southbound, exit at Jct and return. </t>
  </si>
  <si>
    <t>M5 southbound Jct 18 exit slip carriageway closure</t>
  </si>
  <si>
    <t>M32</t>
  </si>
  <si>
    <t>M32 southbound Jct 2 closed between exit and entry slip road</t>
  </si>
  <si>
    <t xml:space="preserve">Overall Scheme Details: M32 southbound Jct 2 closed between exit and entry slip road for survey works.
Diversion via exit and entry slip road.
</t>
  </si>
  <si>
    <t>A35</t>
  </si>
  <si>
    <t>A35 both directions Bridport to Dorchester  Full Closure</t>
  </si>
  <si>
    <t>Overall Scheme Details: A35 Bridport to Dorchester - Full closure -  scheme works</t>
  </si>
  <si>
    <t>A417</t>
  </si>
  <si>
    <t>A417 southbound from Air Balloon Roundabout to Elkstone Carriageway Closure</t>
  </si>
  <si>
    <t>Overall Scheme Details: A417 southbound from Air Balloon Roundabout to Elkstone
Carriageway Closure for earthworks for Missing Link works
Diversion route via A436, A40 and A429.</t>
  </si>
  <si>
    <t>A417 northbound from Burford Road to Air Balloon Roundabout Carriageway Closure</t>
  </si>
  <si>
    <t>Overall Scheme Details: A417 northbound from Burford Road to Air Balloon Roundabout
Carriageway Closure for earthworks for Missing Link works
Diversion route via A429, A40 and A436.</t>
  </si>
  <si>
    <t>A38 southbound Hilliard's Cross entry slip road closure</t>
  </si>
  <si>
    <t>Overall Scheme Details: A38 both directions Streethay (Cappers Lane Jct) to Fradley.
Carriageway, lane closures, plus 24/7 narrow lanes, exit and entry slip road and layby closures, and speed restrictions for HS2 works.
Diversion route is via National Highways and local authority network.</t>
  </si>
  <si>
    <t>M5 northbound Jct 4 to Jct 3 carriageway closure</t>
  </si>
  <si>
    <t xml:space="preserve">Overall Scheme Details: M5 northbound Jct 4 to Jct 3.
Carriageway closure for maintenance works. 
Diversion via National Highways and local authority network. </t>
  </si>
  <si>
    <t>A46 northbound Clifford park roundabout to Central Boulevard carriageway closure</t>
  </si>
  <si>
    <t>Overall Scheme Details: A46 both directions Festival Roundabout to Ansty.
Carriageway closure for maintenance works. 
Diversion via National Highways and local authority network.</t>
  </si>
  <si>
    <t>M69</t>
  </si>
  <si>
    <t>M69 northbound A46 to M6 Jct 2 entry slip road carriageway closure</t>
  </si>
  <si>
    <t>M42</t>
  </si>
  <si>
    <t>M42 southbound Jct 9 to Jct 8 carriageway closure</t>
  </si>
  <si>
    <t>Overall Scheme Details: M42 southbound Jct 9 to Jct 8.
Carriageway and Lane closures for maintenance works.
Diversion via National Highways and Local Authority networks.</t>
  </si>
  <si>
    <t>M42 southbound Jct 9 entry slip road closure</t>
  </si>
  <si>
    <t>M42 southbound Jct 8 link arm to M6 northbound carriageway closure</t>
  </si>
  <si>
    <t>A38 northbound Fradley exit and entry slip road closure</t>
  </si>
  <si>
    <t xml:space="preserve">Overall Scheme Details: A38 both directions Swinfen to Toyota.
Entry and exit slip road closures for maintenance works. 
Diversion via National Highways and local authority network. </t>
  </si>
  <si>
    <t>A46 southbound Jct 2 roundabout to Ansty Business Park carriageway closure</t>
  </si>
  <si>
    <t xml:space="preserve">Overall Scheme Details: A46 both directions M6 Jct 2 to Ansty Business Park.
Carriageway closure for maintenance works.
Diversion via National Highways and local authority network. </t>
  </si>
  <si>
    <t>A46 northbound Ansty Business Park to Jct 2 roundabout carriageway closure</t>
  </si>
  <si>
    <t>M42 southbound Jct 3a to M40 southbound Jct 15 carriageway closure</t>
  </si>
  <si>
    <t xml:space="preserve">Overall Scheme Details: M42 southbound Jct 3a to M40 southbound Jct 15.
Carriageway closure for maintenance works. 
Diversion via National Highways and local authority network. </t>
  </si>
  <si>
    <t>A500</t>
  </si>
  <si>
    <t>A500 both directions Campbell Road over bridge carriageway closure</t>
  </si>
  <si>
    <t>Overall Scheme Details: A500 both directions Campbell Road.
Carriageway closure for maintenance works.
Diversion via National Highways and Local Authority network.</t>
  </si>
  <si>
    <t>M50</t>
  </si>
  <si>
    <t>M50 eastbound Jct 4 to Jct 2 carriageway closure</t>
  </si>
  <si>
    <t xml:space="preserve">Overall Scheme Details: M50 both directions Jct 2 to Jct 4.
Carriageway closure for maintenance works. 
Diversion via National Highways and local authority network. 
</t>
  </si>
  <si>
    <t>A45</t>
  </si>
  <si>
    <t>A45 westbound Mangrove Service Station to Straight Mile exit slip road closure</t>
  </si>
  <si>
    <t xml:space="preserve">Overall Scheme Details: A45 westbound Mangrove Service Station. 
Exit slip road closure for maintenance works. 
Diversion via National Highways network. </t>
  </si>
  <si>
    <t>A5 both directions Gailey roundabout to M6 Jct 12 carriageway closure</t>
  </si>
  <si>
    <t xml:space="preserve">Overall Scheme Details: A5 both directions Gailey roundabout to M6 Jct 12.
Carriageway closure for maintenance works.
Diversion via National Highways and local authority network. 
</t>
  </si>
  <si>
    <t>A500 northbound Hanford entry slip road closure</t>
  </si>
  <si>
    <t>A500 northbound Queensway to Sideway link exit slip road closure</t>
  </si>
  <si>
    <t>A46 northbound Binley Jct to M69 Jct 2 carriageway closure</t>
  </si>
  <si>
    <t xml:space="preserve">Overall Scheme Details: A46 both directions A46/M69 Jct to Binley Jct. 
Carriageway closure for maintenance works. 
Diversion via National Highways and local authority network. </t>
  </si>
  <si>
    <t>A38 northbound Swinfen to Fradley carriageway closure</t>
  </si>
  <si>
    <t>Overall Scheme Details: A38 both directions Swinfen to Fradley.
Carriageway closure for maintenance works.
Diversion via National Highways and local authority network.</t>
  </si>
  <si>
    <t>M5 northbound Jct 1 to M6 Jct 8 (eastern arm north) carriageway closure</t>
  </si>
  <si>
    <t>Overall Scheme Details: M5 northbound Jct 1 to M6 Jct 8 (eastern arm north).
Carriageway closure for maintenance works. 
Diversion via National Highways and local authority network.</t>
  </si>
  <si>
    <t>A45 clockwise M42 Jct 6 (Bickenhill Interchange) partial roundabout closure (from the M42 northbound entry slip to the M42 southbound exit slip)</t>
  </si>
  <si>
    <t xml:space="preserve">Overall Scheme Details: A45 clockwise M42 Jct 6 roundabout (Bickenhill Interchange).
Partial carriageway closure for maintenance works.
Diversion via National Highways and local authority network.
</t>
  </si>
  <si>
    <t>A50</t>
  </si>
  <si>
    <t>A50 Grindley Eastbound Exit Slip</t>
  </si>
  <si>
    <t>Overall Scheme Details: A50 DBFO - Blythe Bridge Bypass - Eastbound - Lane Closures and Slip Road Closures - Fencing works</t>
  </si>
  <si>
    <t>A50 Catchems Eastbound Entry Slip</t>
  </si>
  <si>
    <t>A14 eastbound Jct 56 entry slip road closure</t>
  </si>
  <si>
    <t>Overall Scheme Details: A14 eastbound 
Jct 56 - carriageway closure, lane closure and diversion route for communications on behalf of National Highways</t>
  </si>
  <si>
    <t>A14 westbound Jct 16 to 13 carriageway closure</t>
  </si>
  <si>
    <t>A5 southbound Kelly's Kitchen Roundabout to Redmoor Roundabout carriageway closure</t>
  </si>
  <si>
    <t>A1 northbound B1048 entry slip road closure</t>
  </si>
  <si>
    <t>Overall Scheme Details: A1 both directions 
Wyboston Interchange to Buckden Roundabout - carriageway closure, lane closure and diversion route for inspection/survey on behalf of National Highways</t>
  </si>
  <si>
    <t>A1 southbound B1048 Jct exit slip road closure</t>
  </si>
  <si>
    <t>A421</t>
  </si>
  <si>
    <t>A421 eastbound Marston Moretaine exit slip road closure</t>
  </si>
  <si>
    <t>Overall Scheme Details: A421 eastbound 
Marston Moretaine - exit slip road closure, lane closure and diversion route for inspection/survey on behalf of National Highways</t>
  </si>
  <si>
    <t>M1 southbound Jct 18 entry slip road closure</t>
  </si>
  <si>
    <t xml:space="preserve">Overall Scheme Details: M1 northbound and southbound Jct 16 to Jct 19.
Slip road and Lane closures for maintenance works. 
Diversion via National Highways network. </t>
  </si>
  <si>
    <t>M1 southbound Jct 18 exit slip road closure</t>
  </si>
  <si>
    <t>A38 northbound Findern exit slip road closure</t>
  </si>
  <si>
    <t>A64 Dunslow roundabout closure</t>
  </si>
  <si>
    <t xml:space="preserve">Overall Scheme Details: A64 eastbound and westbound Seamer to Eastfield
Carriageway closure for general cleaning and maintenance 
Diversion local authority </t>
  </si>
  <si>
    <t>A64 eastbound westbound Seamer to Eastfield, carriageway closure</t>
  </si>
  <si>
    <t>A64 eastbound Askham bar to Fulford, carriageway closure</t>
  </si>
  <si>
    <t>Overall Scheme Details: A64 eastbound Askham bar to Fulford 
Carriageway closure and lane closures for general cleaning and maintenance 
Diversion A64 A1036</t>
  </si>
  <si>
    <t>A64 eastbound Askham bar entry slip road closure</t>
  </si>
  <si>
    <t>A64 eastbound Fulford exit slip road closure</t>
  </si>
  <si>
    <t>M62 eastbound Jct 27 entry slip road closure</t>
  </si>
  <si>
    <t xml:space="preserve">Overall Scheme Details: M1 southbound Jct 37 to Jct 35 
Carriageway closures and lane closures for carriageway reconstruction works 
Diversion via M1 A616 A61 </t>
  </si>
  <si>
    <t>M1 southbound Jct 30 exit slip road closure</t>
  </si>
  <si>
    <t>Overall Scheme Details: M1 southbound Jct 31 to Jct 30 
Slip road closures and lane closures for general cleaning and maintenance works 
Diversion M1 A6192</t>
  </si>
  <si>
    <t>M1 southbound Woodhall services exit slip road closure</t>
  </si>
  <si>
    <t>M1 southbound Woodhall services entry slip road closure</t>
  </si>
  <si>
    <t>A19 southbound A174 Parkway to A67 Crathorne Interchange carriageway closure including slip roads</t>
  </si>
  <si>
    <t>Overall Scheme Details: A19 southbound A174 Parkway to A67 Crathorne Interchange carriageway closure including slip roads for maintenance work</t>
  </si>
  <si>
    <t>M6 northbound jct 19 - 20 carriageway closure</t>
  </si>
  <si>
    <t>Overall Scheme Details: M6 northbound J19 to J20 - carriageway closure for drainage on behalf of National Highways</t>
  </si>
  <si>
    <t>M6 northbound jct 19 entry slip road closure</t>
  </si>
  <si>
    <t>M6 northbound link to M56 westbound closure</t>
  </si>
  <si>
    <t>M6 northbound jct 20 exit slip road closure</t>
  </si>
  <si>
    <t>M56 Eastbound to A34 Northbound link road closure</t>
  </si>
  <si>
    <t>Overall Scheme Details: M56 both directions J1 to J3 - carriageway closure for carriageway - reconstruction/renewal on behalf of National Highways</t>
  </si>
  <si>
    <t>M60 Clockwise Jct 23 entry slip road closure from A6140</t>
  </si>
  <si>
    <t>M62 Eastbound to M6 Southbound link road closure</t>
  </si>
  <si>
    <t>Overall Scheme Details: M6 southbound J22 to J21 - carriageway closure for inspection/survey on behalf of National Highways</t>
  </si>
  <si>
    <t>M62 Westbound to M6 Southbound link road closure</t>
  </si>
  <si>
    <t>M6 Northbound Jct 27 entry slip road closure</t>
  </si>
  <si>
    <t>Overall Scheme Details: M6 northbound Junction 27 to Junction 28 - carriageway closure for horticulture (cutting and planting) on behalf of National Highways</t>
  </si>
  <si>
    <t>M6 Northbound Charnock Richard Services entry and exit slip road closure</t>
  </si>
  <si>
    <t>M56 westbound jct 7 carriageway closure between exit and entry slip roads</t>
  </si>
  <si>
    <t>Overall Scheme Details: M56 both directions jct 6 to 7 - lane closure and slip road closures for carriageway - reconstruction/renewal on behalf of National Highways</t>
  </si>
  <si>
    <t>M62 Westbound Jct 8 entry slip road closure</t>
  </si>
  <si>
    <t>Overall Scheme Details: M62 eastbound J8 to J9 - carriageway closure for electrical works on behalf of National Highways</t>
  </si>
  <si>
    <t>M56 Westbound Jct 12 entry slip road closure</t>
  </si>
  <si>
    <t>Overall Scheme Details: M56 both directions Frodsham to Preston Brook - carriageway closure for inspection/survey on behalf of National Highways</t>
  </si>
  <si>
    <t>M60 anticlockwise Jct 19 entry link road closure</t>
  </si>
  <si>
    <t xml:space="preserve">Overall Scheme Details: M60 both directions Jct 16 to 19 - carriageway closure for construction improvement on behalf of National Highways </t>
  </si>
  <si>
    <t>M60 Anticlockwise Jct 18 Carriageway closure between exit and entry</t>
  </si>
  <si>
    <t>A27 eastbound Langstone exit slip road closure</t>
  </si>
  <si>
    <t>Overall Scheme Details: A27 eastbound Harts Farm to Langstone,
Slip road and lane closure's for maintenance works.</t>
  </si>
  <si>
    <t>A27 eastbound Harts Farm entry slip road closure</t>
  </si>
  <si>
    <t>A404</t>
  </si>
  <si>
    <t>A404 southbound Marlow exit slip road closure</t>
  </si>
  <si>
    <t>Overall Scheme Details: A404 southbound Marlow.
Slip road and lane closures for maintenance work.</t>
  </si>
  <si>
    <t>A404 southbound Marlow entry slip road closure</t>
  </si>
  <si>
    <t>A27 westbound Langstone carriageway closure between the exit and entry slip roads</t>
  </si>
  <si>
    <t>A27 eastbound Bedhampton to Warblington carriageway closure</t>
  </si>
  <si>
    <t>A3 northbound Liphook Services closure</t>
  </si>
  <si>
    <t>Overall Scheme Details: A3 northbound Liphook Services.
Services and lane closures for maintenance work.</t>
  </si>
  <si>
    <t>A3M</t>
  </si>
  <si>
    <t>A3M northbound Jct 3 exit slip road closure</t>
  </si>
  <si>
    <t>Overall Scheme Details: A3M northbounds Jct 3.
Slip road and lane closure for maintenance work.</t>
  </si>
  <si>
    <t>M2 eastbound Jct 7 to Thanet Way carriageway closure</t>
  </si>
  <si>
    <t>Overall Scheme Details: M2 eastbound Jct 7 to Thanet Way 
Carriageway closure for Kent County Council works</t>
  </si>
  <si>
    <t>A2 westbound Wainscott entry slip road closure</t>
  </si>
  <si>
    <t>Overall Scheme Details: A2 westbound M2 Junction 2 to Gravesend
Slip and lane closures for maintenance works</t>
  </si>
  <si>
    <t>A2 westbound Brewers road exit slip road closure</t>
  </si>
  <si>
    <t>A2 westbound Brewers road entry slip road closure</t>
  </si>
  <si>
    <t>A2 westbound Cobham services exit and entry slip road closure</t>
  </si>
  <si>
    <t>A2 westbound Marling Cross exit slip road closure</t>
  </si>
  <si>
    <t>A21 southbound Tonbridge road entry slip road closure</t>
  </si>
  <si>
    <t xml:space="preserve">Overall Scheme Details: A21 southbound Pembury
slip road and lane closures for maintenance works
</t>
  </si>
  <si>
    <t>M25 Clockwise Jct 28 entry slip road closure</t>
  </si>
  <si>
    <t xml:space="preserve">Overall Scheme Details: M25 Clockwise Jct 28 entry slip road 
Lane and slip road closure for electrical works 
Diversion via Local Authority and National Highways Network </t>
  </si>
  <si>
    <t>A1(M) Northbound Jct 4 to Jct 5 Carriageway and Slip Road Closure</t>
  </si>
  <si>
    <t>Overall Scheme Details: A1(M) Northbound Jct 4 to Jct 5
Carriageway, Slip Road and Lane Closure for Inspections Works
Diversion via Local Authorities and National Highways Network</t>
  </si>
  <si>
    <t>M25 Anti-Clockwise Jct 16 Carriageway, Link Road and Slip Road Closure</t>
  </si>
  <si>
    <t>Overall Scheme Details: M25 Anti-Clockwise Jct 16
Carriageway, Link Road and Slip Road Closure for Urgent Carriageways Repairs
Diversion via National Highways Network</t>
  </si>
  <si>
    <t>A38 Westbound Deep Lane exit and entry slip road closed</t>
  </si>
  <si>
    <t>Overall Scheme Details: A38 westbound Deep Lane exit and entry closed for drainage
Diversion for exit slip via Marsh Mills and return.
Diversion for entry slip via Lee Mill and return.</t>
  </si>
  <si>
    <t>A40</t>
  </si>
  <si>
    <t>A40 both directions Over Roundabout to Highnam Roundabout (including partial B4215 closure) carriageway closure</t>
  </si>
  <si>
    <t xml:space="preserve">Overall Scheme Details: A40 both directions Over Roundabout to Highnam Roundabout (including partial B4215 closure) carriageway closure for structure maintenance.
Diversion via A40, A449 and A417 - vice versa for westbound. </t>
  </si>
  <si>
    <t>M5 southbound Jct 18 entry slip closed from St Brendans roundabout carriageway closure</t>
  </si>
  <si>
    <t xml:space="preserve">Overall Scheme Details: M5 southbound Jct 18 entry slip closed from St Brendans roundabout - carriageway closure for structural inspections.
Diversion via - Bristow Broadway, Portway roundabout, M5 northbound, exit Jct 17 and return southbound. </t>
  </si>
  <si>
    <t>M4 eastbound Jct 19 to Jct 18 carriageway closure</t>
  </si>
  <si>
    <t xml:space="preserve">Overall Scheme Details: M4 eastbound Jct 19 to Jct 18 - carriageway closure for carriageway renewals scheme. 
Diversion via - Exit M4 Jct 19 to Jct 1 M32, follow A4174, A420 and A46 to rejoin M4 at Jct 18. </t>
  </si>
  <si>
    <t>M4 eastbound Jct 19 entry slip carriageway closure</t>
  </si>
  <si>
    <t>A419</t>
  </si>
  <si>
    <t>A419 northbound Commonhead to White Hart carriageway closure</t>
  </si>
  <si>
    <t>Overall Scheme Details: A419 northbound Commonhead to White Hart roundabout - carriageway closure for cyclical maintenance.
Diversion via - A4259, A4312 to White Hart Roundabout</t>
  </si>
  <si>
    <t>A419 northbound Commonhead entry slip road closure</t>
  </si>
  <si>
    <t>A38 northbound Swinfen entry slip road closure</t>
  </si>
  <si>
    <t>M6 southbound Jct 2 exit slip road closure</t>
  </si>
  <si>
    <t>Overall Scheme Details: M6 southbound Jct 2.
Exit slip road closure for maintenance works.
Diversion via National Highways and local authority network.</t>
  </si>
  <si>
    <t>A500 southbound Queensway entry slip road closure</t>
  </si>
  <si>
    <t>A38 southbound Fradley to Swinfen carriageway closure</t>
  </si>
  <si>
    <t>A49</t>
  </si>
  <si>
    <t>A49 both directions Stapleton to Chatford carriageway closure</t>
  </si>
  <si>
    <t xml:space="preserve">Overall Scheme Details: A49 both directions Stapleton to Chatford.
Carriageway closure for maintenance works. 
Diversion via National Highways and local authority network. 
</t>
  </si>
  <si>
    <t>M42 southbound Jct 6 dedicated exit slip road closure to A45</t>
  </si>
  <si>
    <t>Overall Scheme Details: M42 southbound Jct 6.
Dedicated exit slip road closure for maintenance works.
Diversion via National Highways network.</t>
  </si>
  <si>
    <t>A120</t>
  </si>
  <si>
    <t>A120 eastbound Stansted to Takeley carriageway closure</t>
  </si>
  <si>
    <t>Overall Scheme Details: A120 both directions
Stansted to Takeley - carriageway closures and diversion routes due to carriageway - reconstruction/renewal works on behalf of National Highways</t>
  </si>
  <si>
    <t>A421 eastbound Water End Interchange to Black Cat Roundabout carriageway closure</t>
  </si>
  <si>
    <t>A1 northbound Tempsford to Black Cat Roundabout carriageway closure</t>
  </si>
  <si>
    <t>A414</t>
  </si>
  <si>
    <t>A414 eastbound Breakspear Jct to Park Street roundabout - carriageway closure</t>
  </si>
  <si>
    <t>Overall Scheme Details: A414 both directions
Approaches to Park Street Roundabout - carriageway closure, lane closure, diversion route for S278/bypass works on behalf of Galldris Group</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</si>
  <si>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</si>
  <si>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</si>
  <si>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M1 northbound Jct 31 exit slip road closure</t>
  </si>
  <si>
    <t>Overall Scheme Details: M1 southbound Jct 32 to Jct 31
Slip road closure and lane closure for sign works
Diversion M1 A616</t>
  </si>
  <si>
    <t>M1 northbound Jct 31 entry slip road closure</t>
  </si>
  <si>
    <t xml:space="preserve">Overall Scheme Details: M1 northbound Jct 31
Slip road closure and Lane closures for electrical works 
Diversion A57 M1 A616
</t>
  </si>
  <si>
    <t>Overall Scheme Details: M62 eastbound Jct 27 to Jct 28.
Slip road and lane closures for technology works.
Diversion M62 A58</t>
  </si>
  <si>
    <t>M62 westbound Jct 26 entry slip road closure</t>
  </si>
  <si>
    <t>Overall Scheme Details: M62 eastbound and westbound Jct 25 to Jct 26
carriageway and lane closures for inspections/survey works 
Diversion via M62 A644 A58</t>
  </si>
  <si>
    <t>M62 westbound Jct 26 to Jct 25 carriageway closure</t>
  </si>
  <si>
    <t>M606</t>
  </si>
  <si>
    <t>M606 southbound to M62 westbound link road carriageway closure</t>
  </si>
  <si>
    <t>M62 westbound Jct 25 exit slip road closure</t>
  </si>
  <si>
    <t>M62 westbound Hartshead moor services exit slip road closure</t>
  </si>
  <si>
    <t>M62 westbound Hartshead moor services entry slip road closure</t>
  </si>
  <si>
    <t>M67 Westbound Jct 2 to Jct 0 Carriageway Closure</t>
  </si>
  <si>
    <t>Overall Scheme Details: M67 both directions J24 M60 to J4 M67 - carriageway closure for barriers - permanent on behalf of National Highways</t>
  </si>
  <si>
    <t>M67 Westbound Jct 1A entry slip road closure</t>
  </si>
  <si>
    <t>M56 Eastbound Jct 3 exit slip road</t>
  </si>
  <si>
    <t>M56 Eastbound Jct 4 entry slip road closure</t>
  </si>
  <si>
    <t>M56 Eastbound Jct 5 to Jct 3 Carriageway Closure</t>
  </si>
  <si>
    <t>M56 Eastbound Jct 5 entry slip road closure</t>
  </si>
  <si>
    <t>M56 Eastbound Jct 3A exit slip road closure</t>
  </si>
  <si>
    <t>M60 Clockwise Jct 25 exit slip road closure</t>
  </si>
  <si>
    <t xml:space="preserve">Overall Scheme Details: M60 both directions J2 to J24 - carriageway closure for drainage </t>
  </si>
  <si>
    <t>M60 Clockwise Jct 26 entry slip road closure</t>
  </si>
  <si>
    <t>M60 Clockwise Jct 27 entry slip road closure</t>
  </si>
  <si>
    <t>M60 Clockwise Jct 26 to 1 carriageway closure</t>
  </si>
  <si>
    <t>M60 Clockwise Jct 1 exit slip road closure</t>
  </si>
  <si>
    <t>M61 Southbound to M60 Anticlockwise link road closure</t>
  </si>
  <si>
    <t>Overall Scheme Details: M60 both directions J15 to J12 - carriageway closure for carriageway - reconstruction/renewal on behalf of National Highways</t>
  </si>
  <si>
    <t>M60 Anticlockwise Jct 13 exit slip road closure</t>
  </si>
  <si>
    <t>M65 Eastbound Jct 6 to 7 carriageway closure</t>
  </si>
  <si>
    <t>Overall Scheme Details: M65 eastbound J6 to J7 - carriageway closure for drainage on behalf of National Highways</t>
  </si>
  <si>
    <t>M65 Eastbound Jct 6 entry slip road closure</t>
  </si>
  <si>
    <t>M65 Eastbound Jct 7 exit slip road closure</t>
  </si>
  <si>
    <t>M58</t>
  </si>
  <si>
    <t>M58 westbound Jct 1 to Switch Island carriageway closure</t>
  </si>
  <si>
    <t>Overall Scheme Details: M58 Eastbound and Westbound junction 1 to switch - Carriageway Closure for Horticulture (Cutting and Planting) on behalf of Amey</t>
  </si>
  <si>
    <t>M58 westbound jct 1 entry slip road closure</t>
  </si>
  <si>
    <t>M53 Southbound Jct 12 to A55 Jct 39 carriageway closure</t>
  </si>
  <si>
    <t>Overall Scheme Details: M53 southbound Jct 12 to Jct 39 - carriageway closure for carriageway - reconstruction/renewal on behalf of National Highways</t>
  </si>
  <si>
    <t>M53 Southbound Jct 12 entry slip road closure</t>
  </si>
  <si>
    <t>A55 Westbound Jct 40 exit slip road closure</t>
  </si>
  <si>
    <t>A55 Westbound Jct 40 entry slip road closure</t>
  </si>
  <si>
    <t>M602</t>
  </si>
  <si>
    <t>M602 Westbound to M60 Anticlockwise link road closure</t>
  </si>
  <si>
    <t>Overall Scheme Details: M602 westbound Jct 2  to Jct 1  - carriageway closure for electrical works on behalf of National Highways</t>
  </si>
  <si>
    <t>M602 Westbound to M60 Clockwise link road closure</t>
  </si>
  <si>
    <t>M6 Northbound Jct 31 carriageway closure (Mp 349/1 - 350/1)</t>
  </si>
  <si>
    <t>Overall Scheme Details: M6 Northbound Jct 31
Lane 4/3/2 closure and carriageway closure for Loop Patching and road marking/stud reinstatements</t>
  </si>
  <si>
    <t>A2 westbound Cobham services exit slip road closure</t>
  </si>
  <si>
    <t>Overall Scheme Details: A2 both directions Bean to M2 Jct 2
slip road and lane closures for survey works</t>
  </si>
  <si>
    <t>A27 westbound Fishbourne to Warblington carriageway closure</t>
  </si>
  <si>
    <t>Overall Scheme Details: A27 westbound Fishbourne to Warblington
carriageway closure for maintenance works</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</si>
  <si>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</si>
  <si>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</si>
  <si>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A3 Southbound Esher Common exit slip road closure</t>
  </si>
  <si>
    <t>Overall Scheme Details: A3 Southbound Esher Common
Slip road and lane closure for drainage works
Diversion via Local Authority and National Highway network</t>
  </si>
  <si>
    <t>M25 Clockwise Jct 12 to Jct 13 carriageway and link road closure</t>
  </si>
  <si>
    <t>Overall Scheme Details: M25 Clockwise Jct 12 to Jct 13
Carriageway and link road closure for urgent inspections 
Diversion via Local Authority and National Highway network</t>
  </si>
  <si>
    <t>A282 Jct 1b Roundabout Southern Quadrant Closure</t>
  </si>
  <si>
    <t>Overall Scheme Details: A282 Clockwise Jct 1a to Jct 1b 
Lane and Carriageway Closures for Urgent Loop works
Diversion via National Highways Network</t>
  </si>
  <si>
    <t>M32 southbound Jct 1 to 2 - carriageway closure</t>
  </si>
  <si>
    <t>Overall Scheme Details: M32 southbound Jct 1 to 2 - carriageway closure for inspection/survey.
Diversion via A4174 and A38.</t>
  </si>
  <si>
    <t>M32 northbound Jct 3 closed between exit and entry slip road</t>
  </si>
  <si>
    <t xml:space="preserve">Overall Scheme Details: M32 northbound Jct 3 and Jct 2 closed between exit and entry slip road for survey works.
Diversion via exit and entry slip roads. 
</t>
  </si>
  <si>
    <t>M32 northbound Jct 2 closed between exit and entry slip road</t>
  </si>
  <si>
    <t>A46 northbound Leek Wootton between exit and entry slips carriageway closure</t>
  </si>
  <si>
    <t>Overall Scheme Details: A46 both directions Budbrooke to Kenilworth.
Carriageway closures, narrow lanes and 60mph speed restrictions for maintenance works.
Diversion via National Highways and local authority network.</t>
  </si>
  <si>
    <t>M42 southbound Jct 7a to Jct 6 carriageway closure</t>
  </si>
  <si>
    <t>Overall Scheme Details: M42 both directions Jct 5a to Jct 9.
Carriageway closures for HS2 works.
Diversion via National Highways and local authority network.</t>
  </si>
  <si>
    <t>M6 southbound Jct 4a to M42 southbound link road closure</t>
  </si>
  <si>
    <t>M6 southbound Jct 4a to M42 northbound link road closure</t>
  </si>
  <si>
    <t>M6 northbound Jct 4 to M42 southbound link road closure</t>
  </si>
  <si>
    <t>M42 northbound Jct 6 to Jct 9 carriageway closure</t>
  </si>
  <si>
    <t>M6 northbound Jct 3a to M42 link road closure</t>
  </si>
  <si>
    <t>M6 southbound Jct 2 to Jct 1 carriageway closure</t>
  </si>
  <si>
    <t xml:space="preserve">Overall Scheme Details: M6 southbound Jct 2 to Jct 1.
Carriageway closure for maintenance works. 
Diversion via National Highways and local authority network. 
</t>
  </si>
  <si>
    <t>A500 northbound Queensway to A5006 exit slip road closure</t>
  </si>
  <si>
    <t>A14 eastbound Jct 32 entry slip road closure</t>
  </si>
  <si>
    <t>A12 northbound Jct 11 entry slip road closure</t>
  </si>
  <si>
    <t>Overall Scheme Details: A12 northbound 
Jct 11 to Jct 12 - carriageway closure for barrier/fence safety repairs on behalf of National Highways</t>
  </si>
  <si>
    <t>M1 southbound Jct 11A to Jct 9 carriageway closure</t>
  </si>
  <si>
    <t>Overall Scheme Details: M1 both directions
Jct 6A to Jct 14 - carriageway closures, lane closures and diversion routes due to communications works on behalf of Ringway</t>
  </si>
  <si>
    <t>M40 Northbound, Jct 3 to Jct 4, carriageway closure.</t>
  </si>
  <si>
    <t>Overall Scheme Details: M40 Northbound, Jct 2 to Jct 4.
Lane closures, carriageway closure and diversion route for maintenance works.
Diversion route via national highways and local authority networks.</t>
  </si>
  <si>
    <t xml:space="preserve">Overall Scheme Details: M1 northbound and southbound Jct 31
Slip road closure and lane closures for carriageway repairs
Diversion A57 M1 A616
</t>
  </si>
  <si>
    <t>M606 southbound to M62 eastbound link road closure</t>
  </si>
  <si>
    <t xml:space="preserve">Overall Scheme Details: M62 eastbound Jct 26 
Lane closure carriageway - reconstruction/renewal </t>
  </si>
  <si>
    <t>M62 eastbound Jct 25 to Jct 26 carriageway closure</t>
  </si>
  <si>
    <t>M62 eastbound Hartshead  moor  services exit slip road closure</t>
  </si>
  <si>
    <t>M62 eastbound Hartshead moor services entry slip road closure</t>
  </si>
  <si>
    <t>M62 eastbound Jct 25 entry slip road closure</t>
  </si>
  <si>
    <t>M62 eastbound Jct 26 exit slip road closure</t>
  </si>
  <si>
    <t>A5036 Westbound Carriageway Closure between Heysham Road and Atlantic Park</t>
  </si>
  <si>
    <t>Overall Scheme Details: A5036 both directions Copy  Lane to Boundary Road - lane closure for construction improvement/upgrade on behalf of National Highways</t>
  </si>
  <si>
    <t>M67 Eastbound Jct 0 to Jct 2 Carriageway Closure</t>
  </si>
  <si>
    <t>M67 Eastbound Jct 1 exit slip road closure</t>
  </si>
  <si>
    <t>M6 southbound jct 19 - 18 carriageway closure</t>
  </si>
  <si>
    <t>Overall Scheme Details: M6 southbound J19 to J18 - carriageway closure for drainage on behalf of National Highways</t>
  </si>
  <si>
    <t>M6 southbound Knutsford Services closure</t>
  </si>
  <si>
    <t>M6 southbound jct 19 entry slip road closure</t>
  </si>
  <si>
    <t>M6 southbound jct 18 exit slip road closure</t>
  </si>
  <si>
    <t>M6 Southbound Jct 27 entry slip road closure</t>
  </si>
  <si>
    <t>Overall Scheme Details: M6 southbound Junction 27 to Junction 26 - carriageway closure for horticulture (cutting and planting) on behalf of National Highways</t>
  </si>
  <si>
    <t>M6 Southbound Jct 26 exit slip road closure</t>
  </si>
  <si>
    <t>M65 westbound jct 6 to 5 carriageway closure</t>
  </si>
  <si>
    <t>Overall Scheme Details: M65 westbound Jct 6 to Jct 5 - carriageway closure for electrical works on behalf of National Highways</t>
  </si>
  <si>
    <t>M65 westbound jct 6 entry slip road closure</t>
  </si>
  <si>
    <t>M65 westbound jct 5 exit slip road closure</t>
  </si>
  <si>
    <t>M3 Jct 9 Roundabout partial closure including lane closures</t>
  </si>
  <si>
    <t>M2 westbound Farthing Corner entry and exit slip roads closed</t>
  </si>
  <si>
    <t>Overall Scheme Details: M2 westbound Medway Services to Gillingham Jct 4.
slip road and lane closure for inspection/survey.</t>
  </si>
  <si>
    <t>M25 Clockwise Jct 31 entry slip road closure</t>
  </si>
  <si>
    <t>Overall Scheme Details: M25 Clockwise Dartford Crossing QEII Bridge Jct 30 to Jct 1A
Lane closure for nosing works
Diversion via National Highways and Local Authorities Network</t>
  </si>
  <si>
    <t>A282 Anticlockwise Jct 2 to Jct 1b Fast Link Closure</t>
  </si>
  <si>
    <t>Overall Scheme Details: A2 Eastbound Darenth Interchange Roundabout
Lane and Link Closures for urgent Loop Repairs.
Diversion via National Highways Network</t>
  </si>
  <si>
    <t>M5 southbound Jct 25 to Jct 27 carriageway closure</t>
  </si>
  <si>
    <t>Overall Scheme Details: M5 Southbound Jct 25 to Jct 27 carriageway closure for drainage works
Diversion via A358 Toneway, A38</t>
  </si>
  <si>
    <t>M5 southbound Jct 26 entry slip road closure</t>
  </si>
  <si>
    <t>A38 southbound Streethay exit slip road closure</t>
  </si>
  <si>
    <t xml:space="preserve">Overall Scheme Details: A38 both directions Fradley to Streethay.
Carriageway closure for maintenance works.
Diversion via National Highways and local authority network. </t>
  </si>
  <si>
    <t>A38 northbound Clay Mills exit slip road closure</t>
  </si>
  <si>
    <t xml:space="preserve">Overall Scheme Details: A38 northbound Clay Mills.
Exit slip road closure for maintenance works.
Diversion via National Highways and local authority network. 
</t>
  </si>
  <si>
    <t>A50 clockwise Queensway roundabout partial carriageway closure (west side)</t>
  </si>
  <si>
    <t>Overall Scheme Details: A500 both directions Queensway to Sideway.
Carriageway closure for maintenance works. 
Diversion via National Highways network.</t>
  </si>
  <si>
    <t>A500 northbound Sideway link road closure</t>
  </si>
  <si>
    <t>A500 northbound Queensway exit and entry slip road closure</t>
  </si>
  <si>
    <t>M5 southbound Jct 4 exit and entry slip road closure</t>
  </si>
  <si>
    <t xml:space="preserve">Overall Scheme Details: M5 southbound Jct 4 to Jct 4A. 
Carriageway closure for maintenance works. 
Diversion via national highways network. </t>
  </si>
  <si>
    <t>M5 southbound Jct 4a to M42 link road closure</t>
  </si>
  <si>
    <t>A428</t>
  </si>
  <si>
    <t>A428 both directions Eltisley to Caxton Gibbet Roundabout carriageway closure</t>
  </si>
  <si>
    <t>Overall Scheme Details: A428 both directions
Crown Roundabout to Cambourne - carriageway closure, lane closure, diversion route and narrow lanes for construction - bypass/new on behalf of National Highways</t>
  </si>
  <si>
    <t>M1 southbound Jct 14 to Jct 11A carriageway closure</t>
  </si>
  <si>
    <t>A1(M) southbound Jct 15 exit slip carriageway closure</t>
  </si>
  <si>
    <t>Overall Scheme Details: A1(M) both directions Alconbury  to Peterborough - carriageway closure for horticulture cutting and planting on behalf of National Highways</t>
  </si>
  <si>
    <t>A1307</t>
  </si>
  <si>
    <t>A1307 southbound Alconbury exit slip carriageway closure</t>
  </si>
  <si>
    <t>A1(M) southbound Jct 15 entry slip carriageway closure</t>
  </si>
  <si>
    <t>M40 northbound, Jct 2 to Jct 4, carriageway closure</t>
  </si>
  <si>
    <t>Overall Scheme Details: M40 northbound,
Jct 2 to Jct 4, lane closures, carriageway closure and diversion route for maintenance work.
Diversion via National Highways network and local authority roads.</t>
  </si>
  <si>
    <t>M40 northbound, Jct 2 entry slip road closure</t>
  </si>
  <si>
    <t>M40 northbound, Jct 3 exit slip road closure</t>
  </si>
  <si>
    <t>M40 northbound, Jct 4 exit slip road closure</t>
  </si>
  <si>
    <t>A5 both directions Catthorpe to Lilbourne carriageway closure</t>
  </si>
  <si>
    <t xml:space="preserve">Overall Scheme Details: A5 northbound and southbound Crick to Churchover.
Carriageway, lane closures traffic signals for maintenance works.
Diversion via National Highways and Local network.  </t>
  </si>
  <si>
    <t>A1 southbound Gonerby Moor exit slip road closure</t>
  </si>
  <si>
    <t>A1 southbound Gonerby Moor entry slip road closure</t>
  </si>
  <si>
    <t>A64 westbound Brambling Field exit slip road closure</t>
  </si>
  <si>
    <t xml:space="preserve">Overall Scheme Details: A64 westbound Brambling Fields to Pickering 
Slip road and lane closures for general cleaning and maintenance works.
Diversion local authority 
</t>
  </si>
  <si>
    <t>A64 westbound Brambling field entry slip road closure</t>
  </si>
  <si>
    <t>A64 westbound Pickering exit slip road closure</t>
  </si>
  <si>
    <t>A64 westbound Fulford entry slip road closure</t>
  </si>
  <si>
    <t>Overall Scheme Details: A64 westbound Fulford
Slip road closure for carriageway repairs
Diversion A19 A64</t>
  </si>
  <si>
    <t>A1 Jct 74 northbound entry slip road closure</t>
  </si>
  <si>
    <t>A1 Jct 73 northbound entry slip road closure</t>
  </si>
  <si>
    <t>A1 Jct 75 northbound entry slip road closure</t>
  </si>
  <si>
    <t>A1 Jct 73 to Jct 76 northbound carriageway closure</t>
  </si>
  <si>
    <t>A1 Jct 76 northbound exit slip road closure</t>
  </si>
  <si>
    <t>Overall Scheme Details: A1M Northbound and Southbound Jct 62 to Jct 63
Carriageway Closure with Jct 61 to Jct 64 and 24hrs narrow lanes Diversion Route for Construction Improvement/Upgrade Works</t>
  </si>
  <si>
    <t>A66 Morton Palms to Lingfield Point eastbound and westbound carriageway closure</t>
  </si>
  <si>
    <t>Overall Scheme Details: A66 eastbound and westbound Morton Palms to Lingfield Point 
Carriageway closure for patching work</t>
  </si>
  <si>
    <t>M62 EB Jct 33 exit slip closed</t>
  </si>
  <si>
    <t>Overall Scheme Details: M62 eastbound slip road and lane closures at junction 33 and westbound slip road, lane and full closures at junction 33 for bridge joint works. Diversion on National Highways network</t>
  </si>
  <si>
    <t>M56 Westbound Jct 14 to A494 Park Gate carriageway closure</t>
  </si>
  <si>
    <t>Overall Scheme Details: M56 both directions J14 to J16 - carriageway closure for carriageway - reconstruction/renewal on behalf of National Highways</t>
  </si>
  <si>
    <t>M56 Westbound Jct 14 entry slip road closure</t>
  </si>
  <si>
    <t>M56 Westbound to M53 Southbound link road closure</t>
  </si>
  <si>
    <t>M56 Westbound to M53 Northbound link road closure</t>
  </si>
  <si>
    <t>M56 Eastbound Jct 2 entry Sharston Link Closure</t>
  </si>
  <si>
    <t>M65 Eastbound Jct 5 exit slip road closure</t>
  </si>
  <si>
    <t>Overall Scheme Details: M65 Eastbound and Westbound Jct 5  due to improvement works on verge for Blackburn with Darwen Borough Council</t>
  </si>
  <si>
    <t>M65 Eastbound Jct 5 entry slip road closure</t>
  </si>
  <si>
    <t>M60 anticlockwise jct 13 to 12 carriageway closure</t>
  </si>
  <si>
    <t>Overall Scheme Details: M60 anticlockwise Junction 13 to Junction 12 - carriageway closure for horticulture (cutting and planting) on behalf of National Highways</t>
  </si>
  <si>
    <t>M60 anticlockwise jct 13 entry slip road closure</t>
  </si>
  <si>
    <t>M60 anticlockwise jct 12 exit slip road closure</t>
  </si>
  <si>
    <t>M6 Southbound Jct 20 entry slip road closure</t>
  </si>
  <si>
    <t>Overall Scheme Details: M6 southbound J20 to J20 - carriageway closure for drainage on behalf of National Highways</t>
  </si>
  <si>
    <t>A5036 eastbound Copy Lane to Switch Island carriageway closure</t>
  </si>
  <si>
    <t>Overall Scheme Details: M57 northbound M57 to Switch Island - carriageway closure for carriageway - reconstruction/renewal on behalf of National Highways</t>
  </si>
  <si>
    <t>A56 Northbound Bent Gate exit slip road closure</t>
  </si>
  <si>
    <t>Overall Scheme Details: A56 northbound Endfield  to Huncoat - lane closures for horticulture (cutting and planting) on behalf of National Highways</t>
  </si>
  <si>
    <t>M56 westbound jct 7 exit slip road closure</t>
  </si>
  <si>
    <t>M62 Eastbound Burtonwood Services exit slip road closure</t>
  </si>
  <si>
    <t>M58 westbound jct 3 to 1 carriageway closure</t>
  </si>
  <si>
    <t>Overall Scheme Details: M58 westbound Jct 3 to Jct 1 - lane closure for carriageway - reconstruction/renewal on behalf of National Highways</t>
  </si>
  <si>
    <t>M58 westbound jct 3 entry slip road closure</t>
  </si>
  <si>
    <t>M58 westbound jct 1 exit slip road closure</t>
  </si>
  <si>
    <t>M6 Northbound Jct 45 Exit slip road closure</t>
  </si>
  <si>
    <t>Overall Scheme Details: M6 Northbound Todhills Services to A74 Scottish Border
Lane 1 closure and slip road closures for surfacing works</t>
  </si>
  <si>
    <t>A27 eastbound Eastern Road entry slip road closure</t>
  </si>
  <si>
    <t>Overall Scheme Details: A27 eastbound Eastern Rd to Warblington
Slip road and lane closure for maintenance works</t>
  </si>
  <si>
    <t>A27 eastbound Eastern Road exit slip road closure</t>
  </si>
  <si>
    <t>A34 northbound East Ilsley entry slip road closure</t>
  </si>
  <si>
    <t>Overall Scheme Details: A34 northbound Beedon to East Ilsley,
Slip road and lane closures for maintenance works.</t>
  </si>
  <si>
    <t>A34 northbound East Ilsley exit slip road closure</t>
  </si>
  <si>
    <t>A34 northbound Beedon entry slip road closure</t>
  </si>
  <si>
    <t>M3 southbound Jct 3 entry slip road closure</t>
  </si>
  <si>
    <t>Overall Scheme Details: M3 southbound Jct 3.
Slip road and lane closure for drainage work.</t>
  </si>
  <si>
    <t>A34 northbound Peartree exit slip road closure</t>
  </si>
  <si>
    <t>Overall Scheme Details: A34 northbound Peartree.
Slip road and lane closures for maintenance work.</t>
  </si>
  <si>
    <t>A34 northbound Peartree entry slip road closure</t>
  </si>
  <si>
    <t>M4 eastbound Jct 11 to Jct 10 carriageway closure</t>
  </si>
  <si>
    <t>Overall Scheme Details: M4 eastbound Jct 11 to Jct 10.
Carriageway closure for maintenance work.</t>
  </si>
  <si>
    <t>A3M southbound Jct 3 exit slip road closure</t>
  </si>
  <si>
    <t>Overall Scheme Details: A3M southbound Jct 3.
Slip road and lane closures for maintenance work.</t>
  </si>
  <si>
    <t>A3M southbound Jct 3 entry slip road closure</t>
  </si>
  <si>
    <t>A404 southbound Burtchetts Green entry slip rosd closure</t>
  </si>
  <si>
    <t>Overall Scheme Details: A404 southbound Burtchetts Green
Entry slip closure for sign works</t>
  </si>
  <si>
    <t>A27 westbound Clapham to The Causeway carriageway closure</t>
  </si>
  <si>
    <t>Overall Scheme Details: A27 both directions Clapham Roundabout to The Causeway Roundabout
carriageway closure for white lining works</t>
  </si>
  <si>
    <t>A27 eastbound The Causeway to Clapham carriageway closure</t>
  </si>
  <si>
    <t>A27 westbound Hangleton to Holmbush carriageway clsoure</t>
  </si>
  <si>
    <t xml:space="preserve">Overall Scheme Details: A27 both directions Hangleton to Holmbush
carriageway closure for tunnel maintenance. 
</t>
  </si>
  <si>
    <t>A27 eastbound Holmbush to Hangleton carriageway closure</t>
  </si>
  <si>
    <t>A27 westbound Warblington Entry Slip road closure</t>
  </si>
  <si>
    <t>Overall Scheme Details: A27 westbound Woodmancote to Havant,
Slip road and lane closure for maintenance works.</t>
  </si>
  <si>
    <t>M2 westbound Wainscott (A289) exit slip road closure</t>
  </si>
  <si>
    <t>Overall Scheme Details: A2 both directions Wrotham to M2 Jct 2
slip road and lane closure for survey works</t>
  </si>
  <si>
    <t>A21 southbound Westerham to Morleys carriageway closure</t>
  </si>
  <si>
    <t>Overall Scheme Details: A21 southbound Westerham to Morleys
Carriageway closure for improvement works</t>
  </si>
  <si>
    <t>M2 westbound Jct 3 entry slip road closure</t>
  </si>
  <si>
    <t>Overall Scheme Details: M2 both directions Junction 2 to Junction 3
slip road and lane closure for drainage works</t>
  </si>
  <si>
    <t>M25 anti-clockwise Jct 13 entry slip road closure</t>
  </si>
  <si>
    <t>Overall Scheme Details: M25 anti-clockwise Jct 13 
Slip road and lane closure for maintenance works, 
Diversion via National Highways and Local Authority Network</t>
  </si>
  <si>
    <t>M25 Clockwise Jct 17 to Jct 18 Carriageway closure</t>
  </si>
  <si>
    <t xml:space="preserve">Overall Scheme Details: M25 Clockwise Jct 16 to Jct 18 
Lane, Slip road and Carriageway closure for Investigation works 
Diversion via Local Authorities network </t>
  </si>
  <si>
    <t>Overall Scheme Details: M25 Clockwise Dartford Crossing QEII Bridge Jct 31 to A282 Southbound Jct 2
Carriageway and lane closure for routine maintenance works
Diversion via National Highways and Local Authorities Network</t>
  </si>
  <si>
    <t>A282 Southbound Jct 1B to Jct 2 link road closure</t>
  </si>
  <si>
    <t>A1(M) Southbound Jct 4 to Jct 2  Carriageway closure</t>
  </si>
  <si>
    <t xml:space="preserve">Overall Scheme Details: A1(M) Southbound Jct 4 to Jct 2 
Carriageway closure for tunnel works 
Diversion via National Highways and Local Authorities Network 
</t>
  </si>
  <si>
    <t>A1(M) Northbound Jct 3 to Jct 4 carriageway closure</t>
  </si>
  <si>
    <t xml:space="preserve">Overall Scheme Details: A1(M) Northbound Jct 3 to Jct 4 
Carriageway closure for tunnel works 
Diversion via National Highways and Local Authorities Network 
</t>
  </si>
  <si>
    <t>M1 Northbound Jct 5 to Jct 6 Carriageway Closure</t>
  </si>
  <si>
    <t>Overall Scheme Details: M1 Northbound Jct 5 to Jct 6 
Carriageway, Slip Road and Lane Closure for Technology Works
Diversion via Local Authorities Network</t>
  </si>
  <si>
    <t>A20</t>
  </si>
  <si>
    <t>A20 Westbound Swanley Interchange to Frognal Corner carriageway closure</t>
  </si>
  <si>
    <t>Overall Scheme Details: A20 Westbound Swanley Interchange to Frognal Corner
Carriageway and lane closure for works on the TFL network.
Diversion via Local Authorities Network</t>
  </si>
  <si>
    <t>M4 Westbound Jct 1 to Jct 3 Carriageway closure</t>
  </si>
  <si>
    <t>Overall Scheme Details: M4 Westbound Jct 1 to Jct 3 
Carriageway Closure for Resurfacing Works 
Diversion Via Local Authorities Network</t>
  </si>
  <si>
    <t>M25 Clockwise Jct 10 to Jct 11 carriageway closure</t>
  </si>
  <si>
    <t>Overall Scheme Details: M25 Clockwise Jct 10 to Jct 11
Carriageway, slip road and lane closure for surfacing works
Diversion via Local Authority and National Highway network</t>
  </si>
  <si>
    <t>A3 Southbound Painshill to Wisley carriageway closure</t>
  </si>
  <si>
    <t>Overall Scheme Details: A3 Southbound Painshill to Wisley
Carriageway and lane closure for barrier works
Diversion via Local Authority and National Highway network</t>
  </si>
  <si>
    <t>M25 Clockwise Jct 6 entry slip road closure</t>
  </si>
  <si>
    <t xml:space="preserve">Overall Scheme Details: M25 Clockwise Jct 5 to Jct 6 
Slip road and lane closure for urgent inspection works 
Diversion via Local Authorities and National Highways Network </t>
  </si>
  <si>
    <t>A2 Dartford Heath Eastbound Entry Slip Closure</t>
  </si>
  <si>
    <t>Overall Scheme Details: A2 Dartford Heath Roundabout 
Entry Slip Closure
Diversion via National Highways Network</t>
  </si>
  <si>
    <t>M25 Clockwise Jct 23 Carriageway Closure beetwen the exit and entry slip road</t>
  </si>
  <si>
    <t>Overall Scheme Details: M25 Clockwise Jct 23 between the slip roads
Carriageway Closure for urgent Loop repairs
Diversion via National Highways Network</t>
  </si>
  <si>
    <t>A1M Southbound Jct 1 Exit Slip Road Closure</t>
  </si>
  <si>
    <t>Overall Scheme Details: A1M Southbound Jct 2 to Jct 1 
Lane and Slip road Closure for urgent Loops
Diversion via National Highway and Local Authority Roads</t>
  </si>
  <si>
    <t>M5 southbound Jct 29 to Jct 30 carriageway closure</t>
  </si>
  <si>
    <t>Overall Scheme Details: M5 southbound Jct 29 to Jct 30 carriageway closure for electrical works. 
Diversion via Moor Lane to Jct 30</t>
  </si>
  <si>
    <t>M5 southbound Jct 29 entry slip road closure</t>
  </si>
  <si>
    <t>M5 Southbound Jct 11 to Jct 11a carriageway closure, including closure of the Jct 11a southbound exit slip</t>
  </si>
  <si>
    <t xml:space="preserve">Overall Scheme Details: M5 southbound Jct 11 to 11a carriageway closure for drainage works. Diversion via A40 westbound to Elm Bridge Court Roundabout, A417 southbound to join at M5 Jct 11a. </t>
  </si>
  <si>
    <t>A45 westbound Stonebridge roundabout to M42 Jct 6 roundabout carriageway closure</t>
  </si>
  <si>
    <t>Overall Scheme Details: M42/A45 both directions Bickenhill to Coleshill
Carriageway and lane closures for HS2 works.
Diversions are via National Highways and local authority networks.</t>
  </si>
  <si>
    <t>A49 southbound Ross Road from Belmont roundabout to Hinton Service Station carriageway closure</t>
  </si>
  <si>
    <t>Overall Scheme Details: A49 Ross Road from Belmont roundabout to Hinton Service Station.
Carriageway closure for maintenance works.
Diversion via National Highways and local authority network.</t>
  </si>
  <si>
    <t>M42 northbound Jct 10 to Jct 11 carriageway closure</t>
  </si>
  <si>
    <t xml:space="preserve">Overall Scheme Details: M42 northbound Jct 10 to Jct 11.
Carriageway closure for maintenance works. 
Diversion via National Highways and local authority network.  </t>
  </si>
  <si>
    <t>M50 eastbound Jct 1 exit and entry slip road closure</t>
  </si>
  <si>
    <t xml:space="preserve">Overall Scheme Details: M50 eastbound Jct 1.
Exit and entry slip road closure for maintenance works. 
Diversion via National Highways and local authority network. </t>
  </si>
  <si>
    <t>A49 both directions Onibury to Whettleton carriageway closure</t>
  </si>
  <si>
    <t>Overall Scheme Details: A49 both directions Onibury to Whettleton. 
Carriageway closure for emergency maintenance repairs.
Diversion via National Highways and local authority network.</t>
  </si>
  <si>
    <t>A50 Eastbound Catchems to Tean Closure</t>
  </si>
  <si>
    <t>Overall Scheme Details: A50 DBFO - Uttoxeter Blythe Bridge Bypass - Eastbound and Westbound - Full Carriageway Closures - Structure Maintenance</t>
  </si>
  <si>
    <t>A50 Eastbound Tean to A522 Closure</t>
  </si>
  <si>
    <t>A47 eastbound Acle exit slip carriageway closure</t>
  </si>
  <si>
    <t>Overall Scheme Details: A47 eastbound
 Acle  - carriageway closure for carriageway - reconstruction renewal on behalf of National Highways</t>
  </si>
  <si>
    <t>M11 southbound Jct 11 up and over carriageway closure</t>
  </si>
  <si>
    <t>Overall Scheme Details: M11 southbound 
Jct 11 - carriageway closure for carriageway - reconstruction/renewal on behalf of National Highways</t>
  </si>
  <si>
    <t>A428 both directions Tithe Farm Roundabout to Caxton Gibbet Roundabout carriageway closure</t>
  </si>
  <si>
    <t>A421 eastbound Cardington entry slip road closure</t>
  </si>
  <si>
    <t>Overall Scheme Details: A421 both directions
Marsh Leys to Black Cat Roundabout - carriageway closures due to white lining/road markings works on behalf of National Highways</t>
  </si>
  <si>
    <t>A1/A1(M) northbound Brampton Hut to Alconbury carriageway closure</t>
  </si>
  <si>
    <t>Overall Scheme Details: A1(M) northbound 
Brampton Hut to Alconbury - carriageway closure, lane closure and diversion route for carriageway - reconstruction/renewal on behalf of National Highways</t>
  </si>
  <si>
    <t>M1 northbound Jct 11A to Jct 14 carriageway closure</t>
  </si>
  <si>
    <t>A1(M) northbound Jct 16 entry slip carriageway closure</t>
  </si>
  <si>
    <t>A1(M) southbound Jct 16 exit slip carriageway closure</t>
  </si>
  <si>
    <t>A1(M) southbound Jct 17 entry slip carriageway closure</t>
  </si>
  <si>
    <t>A38 southbound Markeaton roundabout to Kingsway roundabout carriageway closure</t>
  </si>
  <si>
    <t xml:space="preserve">Overall Scheme Details: A38 southbound, Markeaton roundabout to Kingsway roundabout.
Carriageway and lane closures for maintenance works.
Diversion route via National Highways network and local authority network. </t>
  </si>
  <si>
    <t>M18 southbound Jct 1 exit slip road closure</t>
  </si>
  <si>
    <t>Overall Scheme Details: M18 southbound Jct 2 to Jct 1
Slip road closures for general cleaning and maintenance 
Diversion M18 M1 A57 A631</t>
  </si>
  <si>
    <t>M18 southbound Jct 1 entry slip road closure</t>
  </si>
  <si>
    <t>A64 eastbound Brambling Fields overbridge carriageway closure</t>
  </si>
  <si>
    <t xml:space="preserve">Overall Scheme Details: A64 eastbound Pickering to Brambling Fields 
Carriageway closure for general cleaning and maintenance
Diversion Local authority </t>
  </si>
  <si>
    <t>A64 eastbound Pickering interchange entry slip road closure</t>
  </si>
  <si>
    <t>A64 eastbound Brambling Fields exit slip road closure</t>
  </si>
  <si>
    <t>A64 eastbound Brambling Fields entry slip road closure</t>
  </si>
  <si>
    <t>M180 eastbound Jct 5 to A180 Brocklesby interchange carriageway closure</t>
  </si>
  <si>
    <t>M180  eastbound Jct 5 entry slip road closure</t>
  </si>
  <si>
    <t>A180 eastbound Brocklesby exit slip closure</t>
  </si>
  <si>
    <t>M6 Northbound Jct 18 to 19 carriageway closure</t>
  </si>
  <si>
    <t xml:space="preserve">Overall Scheme Details: M6 northbound J18 to J19 - carriageway closure for drainage </t>
  </si>
  <si>
    <t>M6 Northbound Knutsford services exit and entry slip road closure</t>
  </si>
  <si>
    <t>M6 northbound jct 18 entry slip road closure</t>
  </si>
  <si>
    <t>M6 northbound jct 19 exit slip road closure</t>
  </si>
  <si>
    <t>M61 Southbound Rivington Services exit and entry slip road closures</t>
  </si>
  <si>
    <t>Overall Scheme Details: M61 both directions J6 to J9 - carriageway closure for barriers - permanent on behalf of National Highways</t>
  </si>
  <si>
    <t>M62 Westbound to M6 Northbound link road closure</t>
  </si>
  <si>
    <t>M58 Westbound Orrell Island to Jct 4 carriageway closure</t>
  </si>
  <si>
    <t>Overall Scheme Details: M58 westbound Orrell Island to Junction 4 - carriageway closure for horticulture (cutting and planting) on behalf of National Highways</t>
  </si>
  <si>
    <t>M58 Westbound Jct 5 exit slip road closure</t>
  </si>
  <si>
    <t>M58 Westbound Jct 5 entry slip road closure</t>
  </si>
  <si>
    <t>M58 Westbound Jct 4 exit slip road closure</t>
  </si>
  <si>
    <t>M65 Westbound Jct 6 to 5 carriageway closure</t>
  </si>
  <si>
    <t>M65 Westbound Jct 6 entry slip road closure</t>
  </si>
  <si>
    <t>M60 anticlockwise jct 1 exit slip road closure</t>
  </si>
  <si>
    <t>Overall Scheme Details: M60 anti-clockwise J2 to J1 - carriageway closure for carriageway - anti-skid on behalf of National Highways</t>
  </si>
  <si>
    <t>M60 Anticlockwise Jct 19  link road closure</t>
  </si>
  <si>
    <t>Overall Scheme Details: M60 both directions Jct 16  to Jct 19 - carriageway closure for construction improvement/upgrade on behalf of National Highways</t>
  </si>
  <si>
    <t>M60 Anticlockwise to M60 Anticlockwise link road closure</t>
  </si>
  <si>
    <t>M60 Anticlockwise Jct 18 entry slip road closure</t>
  </si>
  <si>
    <t>M60 Anticlockwise Jct 17 exit slip road closure</t>
  </si>
  <si>
    <t>M60 Anticlockwise Jct 18 to 17 Carriageway Closure</t>
  </si>
  <si>
    <t>M62 Eastbound Jct 8 entry slip road closure</t>
  </si>
  <si>
    <t>Overall Scheme Details: M62 both directions J8 to J8 - carriageway closure for electrical works on behalf of National Highways</t>
  </si>
  <si>
    <t>A27 Both Directions Harts Farm Way teardrop carriageway closure</t>
  </si>
  <si>
    <t>Overall Scheme Details: A27 both directions Harts Farm Way.
Link road and lane closures for maintenance work.</t>
  </si>
  <si>
    <t>A3 northbound Dennis to Stoke carriageway closure</t>
  </si>
  <si>
    <t>M27 eastbound Jct 10 entry slip road closure</t>
  </si>
  <si>
    <t xml:space="preserve">Overall Scheme Details: M27 both directions Jct 10
Slip and lane closures for Hampshire County Council </t>
  </si>
  <si>
    <t>A404M</t>
  </si>
  <si>
    <t>A404M northbound Jct 9b entry slip road closure</t>
  </si>
  <si>
    <t xml:space="preserve">Overall Scheme Details: A404M northbound Jct 9b.
Slip road and lane closures for maintenance work.
</t>
  </si>
  <si>
    <t>A404M northbound Jct 9b exit slip road closure</t>
  </si>
  <si>
    <t>A2 eastbound Womensworld exit slip road closure</t>
  </si>
  <si>
    <t>Overall Scheme Details: A2 eastbound Womensworkd
Slip and lane closures for maintenance works</t>
  </si>
  <si>
    <t>A2 eastbound Womensworld entry slip road closure</t>
  </si>
  <si>
    <t>A2 eastbound Wick Lane exit and entry slip road closure</t>
  </si>
  <si>
    <t>M2 westbound Jct 7 entry slip road closure</t>
  </si>
  <si>
    <t>Overall Scheme Details: M2 westbound Brenley Corner.
slip road and lane closure for inspection/survey.</t>
  </si>
  <si>
    <t>A23</t>
  </si>
  <si>
    <t>A23 southbound Bolney exit slip road closure</t>
  </si>
  <si>
    <t>Overall Scheme Details: A23 southbound Warninglid to Bolney
slip road and lane closure for electrical works</t>
  </si>
  <si>
    <t>A23 southbound Bolney entry slip road closure</t>
  </si>
  <si>
    <t>A2 westbound Three Crutches to entry slip link road closure</t>
  </si>
  <si>
    <t>Overall Scheme Details: M2 westbound Three Crutches Rab to Wainscot -
slip road closure  for electrical works.</t>
  </si>
  <si>
    <t>M20 westbound Jct 6 to Jct 5 distributor road carriageway closure</t>
  </si>
  <si>
    <t>Overall Scheme Details: M20 both directions Jct 5 to Jct 6
carriageway and lane closure for survey works.</t>
  </si>
  <si>
    <t>M20 westbound Jct 6 entry slip road closure</t>
  </si>
  <si>
    <t>A30 Northbound Runnymede roundabout to M25 Jct 13  Carriageway closure</t>
  </si>
  <si>
    <t>Overall Scheme Details: A30 Northbound Runnymede roundabout to M25 Jct 13 
Carriageway closure for routine maintenance works
Diversion via Local Authorities network</t>
  </si>
  <si>
    <t>M25 Anti-Clockwise Jct 20 Entry Slip Road Closure</t>
  </si>
  <si>
    <t>Overall Scheme Details: M25 Anti-clockwise Jct 21 to Jct 20
Slip Road and Lane Closure for Surfacing Works 
Diversion via Local Authorities and National Highways Network</t>
  </si>
  <si>
    <t>M25 Anti-Clockwise Jct 6 Exit Slip Road Closure</t>
  </si>
  <si>
    <t>Overall Scheme Details: M25 Anti-Clockwise Jct 7 to Jct 6 
Slip road and Lane closure for urgent surfacing works
Diversion via National Highway network</t>
  </si>
  <si>
    <t>A38 westbound Marley Head exit slip road closed</t>
  </si>
  <si>
    <t>Overall Scheme Details: A38 westbound Marley Head exit slip road closed for signage works. Diversion via A38 westbound to Wrangaton and return to exit</t>
  </si>
  <si>
    <t>M5 Southbound Jct 11a to Jct 12 carriageway closure</t>
  </si>
  <si>
    <t>Overall Scheme Details: M5 Southbound Jct 11a to 12  - carriageway closure for drainage
Diversion via A417 eastbound, exit to turn at Shurdington Roundabout and return A417 westbound, Corinium Ave, A38, A430, re-join M5 at Jct 12</t>
  </si>
  <si>
    <t>M50 westbound Jct 2 between the exit and entry slip carriageway closure</t>
  </si>
  <si>
    <t xml:space="preserve">Overall Scheme Details: M50 both directions Jct 2.
Carriageway closure between the exit and entry slip for maintenance works. 
Diversion via National Highways and local authority network. 
</t>
  </si>
  <si>
    <t>M50 eastbound Jct 2 between the exit and entry slip carriageway closure</t>
  </si>
  <si>
    <t>A5 westbound Danny Morson Way to M42 Jct 10 carriageway closure</t>
  </si>
  <si>
    <t xml:space="preserve">Overall Scheme Details: M42 both directions Jct 10.
Carriageway closure for maintenance works. 
Diversion via National Highways and local authority network. </t>
  </si>
  <si>
    <t>M6 northbound Jct 6 A-E exit link road closure</t>
  </si>
  <si>
    <t>Overall Scheme Details: M6 northbound Jct 6.
A-E exit link road closure for maintenance works. 
Diversion via National Highways and local authority network.</t>
  </si>
  <si>
    <t>A50 westbound Trentham exit slip road closures</t>
  </si>
  <si>
    <t>Overall Scheme Details: A50 westbound Trentham.
Exit slip road closures for maintenance works.
Diversion via National Highways and local authority network.</t>
  </si>
  <si>
    <t>A50 Eastbound Tean to A522 Cosure</t>
  </si>
  <si>
    <t>A421 eastbound Elstow entry slip road closure</t>
  </si>
  <si>
    <t>A5 northbound Abbey Hill Roundabout to Redmoor Roundabout carriageway closure</t>
  </si>
  <si>
    <t>M1 northbound Jct 9 to Jct 11A carriageway closure</t>
  </si>
  <si>
    <t>A1(M) northbound Jct 17 exit slp carriageway closure</t>
  </si>
  <si>
    <t>A1 Lay-by closure northbound</t>
  </si>
  <si>
    <t>Overall Scheme Details: A1 northbound and southbound Foston to Coddington.
Slip road and lane closures due to maintenance works
Diversion route via National Highways and local authority network</t>
  </si>
  <si>
    <t>A1 northbound Coddington exit slip road closure</t>
  </si>
  <si>
    <t>A1 northbound Coddington entry slip road closure</t>
  </si>
  <si>
    <t>A1 northbound Coddington 2 way slip road closure</t>
  </si>
  <si>
    <t>A1 northbound A46 exit slip road closure</t>
  </si>
  <si>
    <t>A1 northbound A46 entry slip road closure</t>
  </si>
  <si>
    <t>A1 northbound A46 2 way slip road closure</t>
  </si>
  <si>
    <t>M1 northbound Kirby Muxloe exit slip road closure</t>
  </si>
  <si>
    <t>Overall Scheme Details: A46 northbound and southbound M1 Jct 21a to Groby.
Slip road and lane closures due to survey works.
Diversion via National Highways network and local authority network</t>
  </si>
  <si>
    <t>M1 northbound Jct 15a exit slip road closure</t>
  </si>
  <si>
    <t>Overall Scheme Details: M1 northbound Jct 15a.
Slip road and lane closures due to maintenance works.
Diversion via National Highways and local authority network.</t>
  </si>
  <si>
    <t>M1 northbound Rothersthorpe roundabout to services carriageway closure</t>
  </si>
  <si>
    <t>M1 Rothersthorpe roundabout closure</t>
  </si>
  <si>
    <t>M1 both directions A43 roundabout to Rothersthorpe roundabout carriageway closure</t>
  </si>
  <si>
    <t>A453 southbound Green Lane roundabout to Crusader roundabout carriageway closure</t>
  </si>
  <si>
    <t>Overall Scheme Details: A453 southbound Clifton to Crusader Island.
Carriageway and lane closures due to maintenance works.
Diversion via National Highways and Local Authority network.</t>
  </si>
  <si>
    <t>M18 southbound Jct 3 exit slip road closure</t>
  </si>
  <si>
    <t>Overall Scheme Details: M18 southbound Jct 4 to Jct 1, A1m northbound Jct 35
Slip road closures for general cleaning and maintenance 
Diversion M18 A631 A6182</t>
  </si>
  <si>
    <t>M18 southbound Jct 3 entry slip road closure</t>
  </si>
  <si>
    <t>M18 southbound Jct 2 exit slip road closure</t>
  </si>
  <si>
    <t>M18 southbound Jct 2 entry slip road closure</t>
  </si>
  <si>
    <t>A64 westbound Pickering to Crambeck carriageway closure</t>
  </si>
  <si>
    <t>Overall Scheme Details: A64 eastbound and westbound Crambeck to Pickering 
Carriageway closure for general cleaning and maintenance
Diversion via A64</t>
  </si>
  <si>
    <t>A64 westbound Pickering Interchange entry slip road closure</t>
  </si>
  <si>
    <t>A64 westbound Musley Bank entry slip road closure</t>
  </si>
  <si>
    <t>A64 eastbound Crambeck to Pickering carriageway closure</t>
  </si>
  <si>
    <t>A64 eastbound Musley Bank exit slip road closure</t>
  </si>
  <si>
    <t>A64 eastbound Pickering Interchange exit slip road closure</t>
  </si>
  <si>
    <t>M1 southbound Jct 45 entry slip road closure</t>
  </si>
  <si>
    <t xml:space="preserve">Overall Scheme Details: M1 southbound Jct 45 
Slip road and lane closures for technology works 
Diversion via M1 </t>
  </si>
  <si>
    <t>M60 Clockwise Jct 11 entry slip road closure</t>
  </si>
  <si>
    <t>Overall Scheme Details: M60 clockwise J9 to J12 - carriageway closure for barrier/fence safety repairs on behalf of National Highways</t>
  </si>
  <si>
    <t>A627M Northbound Jct 3 to 4 carriageway closure</t>
  </si>
  <si>
    <t>Overall Scheme Details: A627M northbound Junction 3 to Junction 4 - carriageway closure for horticulture (cutting and planting) on behalf of National Highways</t>
  </si>
  <si>
    <t>M57 Northbound Jct 5 entry slip road closure</t>
  </si>
  <si>
    <t>Overall Scheme Details: M57 both directions Jct 3 to Jct 6 - carriageway closure for electrical works on behalf of National Highways</t>
  </si>
  <si>
    <t>M65 Eastbound Jct 4 to 5 carriageway closure</t>
  </si>
  <si>
    <t>Overall Scheme Details: M65 eastbound J4 to J5 - carriageway closure for drainage on behalf of National Highways</t>
  </si>
  <si>
    <t>M65 Eastbound Jct 4 entry slip road closure</t>
  </si>
  <si>
    <t>M62 Eastbound Jct 7 to 8 carriageway closure</t>
  </si>
  <si>
    <t>Overall Scheme Details: M62 both directions J8 to J7 - carriageway closure for electrical works on behalf of National Highways</t>
  </si>
  <si>
    <t>M62 Eastbound Jct 7 entry slip road closure</t>
  </si>
  <si>
    <t>M62 Eastbound Jct 8 exit slip road closure</t>
  </si>
  <si>
    <t>M602 Eastbound Jct 2 entry slip road closure</t>
  </si>
  <si>
    <t>Overall Scheme Details: M602 eastbound J1 to J3 - carriageway closure for structure - maintenance on behalf of National Highways</t>
  </si>
  <si>
    <t>M61 Southbound Jct 6 exit slip road closure</t>
  </si>
  <si>
    <t>Overall Scheme Details: M61 southbound Jct 8 to Jct 5 - lane closure for carriageway - reconstruction/renewal on behalf of National Highways</t>
  </si>
  <si>
    <t>M60 Anticlockwise Jct 22 to 21 carriageway closure</t>
  </si>
  <si>
    <t>Overall Scheme Details: M60 anti-clockwise J22 to J21 - carriageway closure for electrical works on behalf of National Highways</t>
  </si>
  <si>
    <t>M60 Anticlockwise Jct 21 exit slip road closure</t>
  </si>
  <si>
    <t>M55 Westbound Jct 1 Entry slip road closure</t>
  </si>
  <si>
    <t xml:space="preserve">Overall Scheme Details: M55 Westbound Jct 1 to Tabley Lane
Entry slip closure and lane closures for Resurfacing of all three lanes </t>
  </si>
  <si>
    <t>M6 Northbound Jct 32 Exit slip closure</t>
  </si>
  <si>
    <t>M55 Westbound Jct 1 to 2 Carriageway closure</t>
  </si>
  <si>
    <t>A66 Eastbound Temple Sowerby to Kemplay Roundabout carriageway closure including slip roads</t>
  </si>
  <si>
    <t>Overall Scheme Details: A66 Eastbound and Westbound Kemplay Roundabout to Temple Sowerby
Carriageway closure and lane closures for Carriageway dualling</t>
  </si>
  <si>
    <t>A34 northbound Chieveley exit slip road closure</t>
  </si>
  <si>
    <t>Overall Scheme Details: A34 northbound Chieveley.
Slip road and lane closure for maintenance work.</t>
  </si>
  <si>
    <t>A34 northbound Chieveley Services entry slip road closure</t>
  </si>
  <si>
    <t>A34  southbound South Hinksey exit slip road closure</t>
  </si>
  <si>
    <t>Overall Scheme Details: A34 southbound South Hinksey to Hinksey Hill.
Slip road and lane closures for maintenance work.</t>
  </si>
  <si>
    <t>A34 southbound South Hinksey entry slip road closure</t>
  </si>
  <si>
    <t>A34 southbound Hinksey Hill entry slip road closure</t>
  </si>
  <si>
    <t>M3 southbound Jct 4 exit slip road closure</t>
  </si>
  <si>
    <t>Overall Scheme Details: M3 southbound Jct 4.
Slip road and lane closure for horticulture work.</t>
  </si>
  <si>
    <t>A3 northbound Sheet Link entry slip road closure</t>
  </si>
  <si>
    <t>Overall Scheme Details: A3 both directions Sheet Link
Slip and lane closures for drainage works</t>
  </si>
  <si>
    <t>A3 southbound Sheet Link entry slip road closure</t>
  </si>
  <si>
    <t>A2 eastbound Coldharbour lane exit slip road closure</t>
  </si>
  <si>
    <t>Overall Scheme Details: A2 eastbound Bridge to Coldharbour lane
Slip road and lane closures for maintenance works..</t>
  </si>
  <si>
    <t>A2 eastbound Coldharbour lane entry slip road closure</t>
  </si>
  <si>
    <t>A23 northbound Jeremys Corner exit slip road closure</t>
  </si>
  <si>
    <t>Overall Scheme Details: A23 northbound Bolney to Jeremys Corner
slip road and lane closure for electrical works</t>
  </si>
  <si>
    <t>M20 eastbound Jct 4 exit slip road closure</t>
  </si>
  <si>
    <t>Overall Scheme Details: M20 both directions Jct 5 to Jct 6
slip road and lane closure for survey works.</t>
  </si>
  <si>
    <t>M2 westbound Jct 4 exit slip road closure</t>
  </si>
  <si>
    <t>Overall Scheme Details: M2 westbound Medway Services to Junction 4 
slip road and lane closure for maintenance works</t>
  </si>
  <si>
    <t>A2070</t>
  </si>
  <si>
    <t>A2070 westbound Cloverleaf exit slip road closure</t>
  </si>
  <si>
    <t>Overall Scheme Details: A2070 both directions Cloverleaf to Brenzit
Carriageway closure for resurfacing works</t>
  </si>
  <si>
    <t>A2070 both directions Cloverleaf to Brenzit Carriageway closure</t>
  </si>
  <si>
    <t>A2070 eastbound Cloverleaf exit slip road closure</t>
  </si>
  <si>
    <t>M2 westbound Cuxton roundabout to southern link roundabout carriageway closure</t>
  </si>
  <si>
    <t>Overall Scheme Details: M2 both directions Jct 3 to Jct 1 
slip road and lane closure for maintenance works</t>
  </si>
  <si>
    <t>M2 both directions Jct 2 exit slip road closure</t>
  </si>
  <si>
    <t>A30 Westbound Crooked Billet to M25 carriageway closure</t>
  </si>
  <si>
    <t>Overall Scheme Details: A30 Westbound Crooked Billet to M25 
Carriageway and Lane closure for cyclic maintenance works
Diversion via National Highways and Local Authorities network</t>
  </si>
  <si>
    <t>M25 Anti-clockwise Jct 29 to Jct 28 carriageway closure</t>
  </si>
  <si>
    <t>Overall Scheme Details: M25 Anti-clockwise Jct 29 to Jct 28
Carriageway and lane closure for maintenance works 
Diversion via Local Authority and National Highways Network</t>
  </si>
  <si>
    <t>M25 Anti-clockwise Jct 7 carriageway closure between the exit and entry slip road</t>
  </si>
  <si>
    <t>Overall Scheme Details: M25 Anti-clockwise Jct 7 between the slip roads
Carriageway and lane closure for urgent Loop works
Diversion National Highway network</t>
  </si>
  <si>
    <t>A38 Westbound Forder Valley to Manadon carriageway closure</t>
  </si>
  <si>
    <t>Overall Scheme Details: A38 westbound Forder Valley to Manadon carriageway closure for Saltash Tunnel works.
Diversion via A3822, B3413 and Tavistock Road to Manadon</t>
  </si>
  <si>
    <t>A38 northbound Chudleigh exit slip road closed</t>
  </si>
  <si>
    <t>Overall Scheme Details: A38 northbound Chudleigh exit slip road closed for Devon County Council works. Diversion via the A38 northbound to the Exeter Racecourse junction, turn and return southbound to the Heathfield junction, return northbound to exit via the Chudleigh Knighton junction.</t>
  </si>
  <si>
    <t>A38 southbound Chudleigh exit slip road closed</t>
  </si>
  <si>
    <t>Overall Scheme Details: A38 southbound Chudleigh exit slip road closed for Devon County Council works. Diversion via the A38 southbound to the Heathfield junction, to turn and return northbound to exit via the Chudleigh Knighton junction.</t>
  </si>
  <si>
    <t>M5 northbound Jct 27 to 25 carriageway closure</t>
  </si>
  <si>
    <t>Overall Scheme Details: M5 northbound Jct 27 to 25 carriageway closure to remove narrow lanes for drainage works.
Diversion via A38</t>
  </si>
  <si>
    <t>M5 southbound J18 carriageway closure between the exit and entry slip</t>
  </si>
  <si>
    <t xml:space="preserve">Overall Scheme Details: M5 southbound Jct 18 - carriageway closure between the exit and entry slip for structural inspections.
Diversion via - J18 exit and entry slip to rejoin M5
</t>
  </si>
  <si>
    <t>A35 both directons Bridport to Dorchester  Full Closure</t>
  </si>
  <si>
    <t>M42 northbound Jct 7a to M6 south link road closure</t>
  </si>
  <si>
    <t>A500 / A50 southbound Queensway Roundabout between the exit and entry slip roads carriageway closure</t>
  </si>
  <si>
    <t>A500 southbound Shelton New Road entry slip road closure</t>
  </si>
  <si>
    <t xml:space="preserve">Overall Scheme Details: A500 southbound Shelton New Road.
Entry slip road closure for maintenance works.
Diversion via National Highways and local authority network.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</si>
</sst>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5">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7"/>
      <tableStyleElement type="headerRow" dxfId="26"/>
    </tableStyle>
    <tableStyle name="ClosureRpt 2" pivot="0" table="0" count="2" xr9:uid="{53E7C76E-6A63-4C5C-BBBF-BBFBF7EDB5AC}">
      <tableStyleElement type="wholeTable" dxfId="25"/>
      <tableStyleElement type="headerRow" dxfId="24"/>
    </tableStyle>
    <tableStyle name="ClosureRpt 3" pivot="0" table="0" count="2" xr9:uid="{0EDFDD6F-E977-4BC5-B30A-44FACA3F65AF}">
      <tableStyleElement type="wholeTable" dxfId="23"/>
      <tableStyleElement type="headerRow" dxfId="22"/>
    </tableStyle>
    <tableStyle name="ClosureRpt 4" pivot="0" table="0" count="2" xr9:uid="{6F313F84-EE9B-4AD5-88E3-9C7140FC217B}">
      <tableStyleElement type="wholeTable" dxfId="21"/>
      <tableStyleElement type="headerRow" dxfId="20"/>
    </tableStyle>
    <tableStyle name="ClosureRpt 5" pivot="0" table="0" count="2" xr9:uid="{B175135D-E846-4DFF-AD85-F4162F757744}">
      <tableStyleElement type="wholeTable" dxfId="19"/>
      <tableStyleElement type="headerRow" dxfId="18"/>
    </tableStyle>
    <tableStyle name="ClosureRpt 6" pivot="0" table="0" count="2" xr9:uid="{C16379D2-38BE-445F-9953-2FFFE4132743}">
      <tableStyleElement type="wholeTable" dxfId="17"/>
      <tableStyleElement type="headerRow" dxfId="16"/>
    </tableStyle>
    <tableStyle name="ClosureRpt 7" pivot="0" table="0" count="2" xr9:uid="{5EADC49E-4006-436D-968B-31F3DCF4D027}">
      <tableStyleElement type="wholeTable" dxfId="15"/>
      <tableStyleElement type="header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5" t="s">
        <v>15</v>
      </c>
      <c r="B1" s="35"/>
      <c r="C1" s="35"/>
      <c r="D1" s="35"/>
      <c r="E1" s="35"/>
      <c r="F1" s="35"/>
    </row>
    <row r="2" spans="1:6" s="2" customFormat="1" ht="26" x14ac:dyDescent="0.35">
      <c r="A2" s="39">
        <v>46225</v>
      </c>
      <c r="B2" s="39"/>
      <c r="C2" s="43" t="str">
        <f>"to "&amp;TEXT($A$2+6,"dddd d mmm yyyy")</f>
        <v>to Tuesday 28 Jul 2026</v>
      </c>
      <c r="D2" s="43"/>
      <c r="E2" s="43"/>
      <c r="F2" s="43"/>
    </row>
    <row r="3" spans="1:6" ht="12.75" customHeight="1" x14ac:dyDescent="0.35">
      <c r="A3" s="36" t="s">
        <v>13</v>
      </c>
      <c r="B3" s="36"/>
      <c r="C3" s="36"/>
      <c r="D3" s="36"/>
      <c r="E3" s="36"/>
      <c r="F3" s="36"/>
    </row>
    <row r="4" spans="1:6" s="2" customFormat="1" ht="27.5" x14ac:dyDescent="0.35">
      <c r="A4" s="41" t="str">
        <f>TEXT($A$2,"dddd, d mmmm")</f>
        <v>Wednesday, 22 July</v>
      </c>
      <c r="B4" s="41"/>
      <c r="C4" s="41"/>
      <c r="D4" s="41"/>
      <c r="E4" s="41"/>
      <c r="F4" s="41"/>
    </row>
    <row r="5" spans="1:6" s="2" customFormat="1" ht="27.5" x14ac:dyDescent="0.35">
      <c r="A5" s="40" t="str">
        <f>TEXT($A$2+1,"dddd, d mmmm")</f>
        <v>Thursday, 23 July</v>
      </c>
      <c r="B5" s="40"/>
      <c r="C5" s="40"/>
      <c r="D5" s="40"/>
      <c r="E5" s="40"/>
      <c r="F5" s="40"/>
    </row>
    <row r="6" spans="1:6" s="2" customFormat="1" ht="27.5" x14ac:dyDescent="0.35">
      <c r="A6" s="41" t="str">
        <f>TEXT($A$2+2,"dddd, d mmmm")</f>
        <v>Friday, 24 July</v>
      </c>
      <c r="B6" s="41"/>
      <c r="C6" s="41"/>
      <c r="D6" s="41"/>
      <c r="E6" s="41"/>
      <c r="F6" s="41"/>
    </row>
    <row r="7" spans="1:6" s="2" customFormat="1" ht="27.5" x14ac:dyDescent="0.35">
      <c r="A7" s="40" t="str">
        <f>TEXT($A$2+3,"dddd, d mmmm")</f>
        <v>Saturday, 25 July</v>
      </c>
      <c r="B7" s="40"/>
      <c r="C7" s="40"/>
      <c r="D7" s="40"/>
      <c r="E7" s="40"/>
      <c r="F7" s="40"/>
    </row>
    <row r="8" spans="1:6" s="2" customFormat="1" ht="27.5" x14ac:dyDescent="0.35">
      <c r="A8" s="42" t="str">
        <f>TEXT($A$2+4,"dddd, d mmmm")</f>
        <v>Sunday, 26 July</v>
      </c>
      <c r="B8" s="42"/>
      <c r="C8" s="42"/>
      <c r="D8" s="42"/>
      <c r="E8" s="42"/>
      <c r="F8" s="42"/>
    </row>
    <row r="9" spans="1:6" s="2" customFormat="1" ht="27.5" x14ac:dyDescent="0.35">
      <c r="A9" s="40" t="str">
        <f>TEXT($A$2+5,"dddd, d mmmm")</f>
        <v>Monday, 27 July</v>
      </c>
      <c r="B9" s="40"/>
      <c r="C9" s="40"/>
      <c r="D9" s="40"/>
      <c r="E9" s="40"/>
      <c r="F9" s="40"/>
    </row>
    <row r="10" spans="1:6" s="2" customFormat="1" ht="27.5" x14ac:dyDescent="0.35">
      <c r="A10" s="41" t="str">
        <f>TEXT($A$2+6,"dddd, d mmmm")</f>
        <v>Tuesday, 28 July</v>
      </c>
      <c r="B10" s="41"/>
      <c r="C10" s="41"/>
      <c r="D10" s="41"/>
      <c r="E10" s="41"/>
      <c r="F10" s="41"/>
    </row>
    <row r="11" spans="1:6" s="9" customFormat="1" ht="46.5" customHeight="1" x14ac:dyDescent="0.35">
      <c r="A11" s="37" t="s">
        <v>16</v>
      </c>
      <c r="B11" s="37"/>
      <c r="C11" s="37"/>
      <c r="D11" s="37"/>
      <c r="E11" s="37"/>
      <c r="F11" s="37"/>
    </row>
    <row r="12" spans="1:6" s="10" customFormat="1" ht="47.25" customHeight="1" x14ac:dyDescent="0.35">
      <c r="A12" s="38" t="s">
        <v>14</v>
      </c>
      <c r="B12" s="38"/>
      <c r="C12" s="38"/>
      <c r="D12" s="38"/>
      <c r="E12" s="38"/>
      <c r="F12" s="38"/>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Wednesday!A3" display="Wednesday!A3" xr:uid="{7DE4A605-4260-40B2-A084-1D06D1A971B2}"/>
    <hyperlink ref="A5:F5" location="Thursday!A3" display="Thursday!A3" xr:uid="{3452476D-5801-4C2D-99ED-71DCCF499C47}"/>
    <hyperlink ref="A6:F6" location="Friday!A3" display="Friday!A3" xr:uid="{6C320A7D-64ED-43FC-B74B-4657F54DC60A}"/>
    <hyperlink ref="A7:F7" location="Saturday!A3" display="Saturday!A3" xr:uid="{840106FB-CF08-44B2-A5FC-F315E2BB9DE3}"/>
    <hyperlink ref="A8:F8" location="Sunday!A1" display="Sunday!A1" xr:uid="{8B0DE19A-8E3C-4C40-A565-EEC6F75C451B}"/>
    <hyperlink ref="A9:F9" location="Monday!A1" display="Monday!A1" xr:uid="{EA033183-595F-47B8-9001-AF05B3330931}"/>
    <hyperlink ref="A10:F10" location="Tuesday!A3" display="Tue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49"/>
  <sheetViews>
    <sheetView tabSelected="1"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4" t="str">
        <f>"Daily closure report: "&amp;'Front page'!A4</f>
        <v>Daily closure report: Wednesday, 22 July</v>
      </c>
      <c r="B1" s="44"/>
      <c r="C1" s="44"/>
      <c r="D1" s="44"/>
      <c r="E1" s="44"/>
      <c r="F1" s="44"/>
    </row>
    <row r="2" spans="1:6" s="5" customFormat="1" ht="28" x14ac:dyDescent="0.35">
      <c r="A2" s="12" t="s">
        <v>9</v>
      </c>
      <c r="B2" s="12" t="s">
        <v>1</v>
      </c>
      <c r="C2" s="12" t="s">
        <v>0</v>
      </c>
      <c r="D2" s="11" t="s">
        <v>11</v>
      </c>
      <c r="E2" s="11" t="s">
        <v>12</v>
      </c>
      <c r="F2" s="12" t="s">
        <v>10</v>
      </c>
    </row>
    <row r="3" spans="1:6" s="6" customFormat="1" ht="62" x14ac:dyDescent="0.35">
      <c r="A3" s="29" t="s">
        <v>49</v>
      </c>
      <c r="B3" s="29" t="s">
        <v>31</v>
      </c>
      <c r="C3" s="30" t="s">
        <v>52</v>
      </c>
      <c r="D3" s="31">
        <v>45847.208333333299</v>
      </c>
      <c r="E3" s="31">
        <v>46507.999305555597</v>
      </c>
      <c r="F3" s="30" t="s">
        <v>53</v>
      </c>
    </row>
    <row r="4" spans="1:6" s="6" customFormat="1" ht="77.5" x14ac:dyDescent="0.35">
      <c r="A4" s="29" t="s">
        <v>49</v>
      </c>
      <c r="B4" s="29" t="s">
        <v>2</v>
      </c>
      <c r="C4" s="30" t="s">
        <v>890</v>
      </c>
      <c r="D4" s="31">
        <v>46225.875</v>
      </c>
      <c r="E4" s="31">
        <v>46226.208333333299</v>
      </c>
      <c r="F4" s="30" t="s">
        <v>891</v>
      </c>
    </row>
    <row r="5" spans="1:6" s="6" customFormat="1" ht="62" x14ac:dyDescent="0.35">
      <c r="A5" s="29" t="s">
        <v>49</v>
      </c>
      <c r="B5" s="29" t="s">
        <v>2</v>
      </c>
      <c r="C5" s="30" t="s">
        <v>982</v>
      </c>
      <c r="D5" s="31">
        <v>46225.833333333299</v>
      </c>
      <c r="E5" s="31">
        <v>46226.25</v>
      </c>
      <c r="F5" s="30" t="s">
        <v>983</v>
      </c>
    </row>
    <row r="6" spans="1:6" s="6" customFormat="1" ht="62" x14ac:dyDescent="0.35">
      <c r="A6" s="29" t="s">
        <v>49</v>
      </c>
      <c r="B6" s="29" t="s">
        <v>2</v>
      </c>
      <c r="C6" s="30" t="s">
        <v>984</v>
      </c>
      <c r="D6" s="31">
        <v>46225.833333333299</v>
      </c>
      <c r="E6" s="31">
        <v>46226.25</v>
      </c>
      <c r="F6" s="30" t="s">
        <v>983</v>
      </c>
    </row>
    <row r="7" spans="1:6" s="6" customFormat="1" ht="46.5" x14ac:dyDescent="0.35">
      <c r="A7" s="29" t="s">
        <v>49</v>
      </c>
      <c r="B7" s="29" t="s">
        <v>2</v>
      </c>
      <c r="C7" s="30" t="s">
        <v>985</v>
      </c>
      <c r="D7" s="31">
        <v>46225.833333333299</v>
      </c>
      <c r="E7" s="31">
        <v>46226.25</v>
      </c>
      <c r="F7" s="30" t="s">
        <v>983</v>
      </c>
    </row>
    <row r="8" spans="1:6" s="6" customFormat="1" ht="77.5" x14ac:dyDescent="0.35">
      <c r="A8" s="29" t="s">
        <v>49</v>
      </c>
      <c r="B8" s="29" t="s">
        <v>2</v>
      </c>
      <c r="C8" s="30" t="s">
        <v>986</v>
      </c>
      <c r="D8" s="31">
        <v>46225.833333333299</v>
      </c>
      <c r="E8" s="31">
        <v>46226.25</v>
      </c>
      <c r="F8" s="30" t="s">
        <v>983</v>
      </c>
    </row>
    <row r="9" spans="1:6" s="6" customFormat="1" ht="46.5" x14ac:dyDescent="0.35">
      <c r="A9" s="29" t="s">
        <v>49</v>
      </c>
      <c r="B9" s="29" t="s">
        <v>2</v>
      </c>
      <c r="C9" s="30" t="s">
        <v>987</v>
      </c>
      <c r="D9" s="31">
        <v>46225.833333333299</v>
      </c>
      <c r="E9" s="31">
        <v>46226.25</v>
      </c>
      <c r="F9" s="30" t="s">
        <v>983</v>
      </c>
    </row>
    <row r="10" spans="1:6" s="6" customFormat="1" ht="62" x14ac:dyDescent="0.35">
      <c r="A10" s="29" t="s">
        <v>49</v>
      </c>
      <c r="B10" s="29" t="s">
        <v>2</v>
      </c>
      <c r="C10" s="30" t="s">
        <v>988</v>
      </c>
      <c r="D10" s="31">
        <v>46225.833333333299</v>
      </c>
      <c r="E10" s="31">
        <v>46226.25</v>
      </c>
      <c r="F10" s="30" t="s">
        <v>983</v>
      </c>
    </row>
    <row r="11" spans="1:6" s="6" customFormat="1" ht="62" x14ac:dyDescent="0.35">
      <c r="A11" s="29" t="s">
        <v>49</v>
      </c>
      <c r="B11" s="29" t="s">
        <v>2</v>
      </c>
      <c r="C11" s="30" t="s">
        <v>989</v>
      </c>
      <c r="D11" s="31">
        <v>46225.833333333299</v>
      </c>
      <c r="E11" s="31">
        <v>46226.25</v>
      </c>
      <c r="F11" s="30" t="s">
        <v>983</v>
      </c>
    </row>
    <row r="12" spans="1:6" s="6" customFormat="1" ht="77.5" x14ac:dyDescent="0.35">
      <c r="A12" s="29" t="s">
        <v>49</v>
      </c>
      <c r="B12" s="29" t="s">
        <v>2</v>
      </c>
      <c r="C12" s="30" t="s">
        <v>766</v>
      </c>
      <c r="D12" s="31">
        <v>46225.833333333299</v>
      </c>
      <c r="E12" s="31">
        <v>46226.25</v>
      </c>
      <c r="F12" s="30" t="s">
        <v>207</v>
      </c>
    </row>
    <row r="13" spans="1:6" s="6" customFormat="1" ht="62" x14ac:dyDescent="0.35">
      <c r="A13" s="29" t="s">
        <v>49</v>
      </c>
      <c r="B13" s="29" t="s">
        <v>2</v>
      </c>
      <c r="C13" s="30" t="s">
        <v>767</v>
      </c>
      <c r="D13" s="31">
        <v>46225.833333333299</v>
      </c>
      <c r="E13" s="31">
        <v>46226.25</v>
      </c>
      <c r="F13" s="30" t="s">
        <v>207</v>
      </c>
    </row>
    <row r="14" spans="1:6" s="6" customFormat="1" ht="62" x14ac:dyDescent="0.35">
      <c r="A14" s="29" t="s">
        <v>49</v>
      </c>
      <c r="B14" s="29" t="s">
        <v>2</v>
      </c>
      <c r="C14" s="30" t="s">
        <v>768</v>
      </c>
      <c r="D14" s="31">
        <v>46225.833333333299</v>
      </c>
      <c r="E14" s="31">
        <v>46226.25</v>
      </c>
      <c r="F14" s="30" t="s">
        <v>207</v>
      </c>
    </row>
    <row r="15" spans="1:6" s="6" customFormat="1" ht="77.5" x14ac:dyDescent="0.35">
      <c r="A15" s="29" t="s">
        <v>49</v>
      </c>
      <c r="B15" s="29" t="s">
        <v>2</v>
      </c>
      <c r="C15" s="30" t="s">
        <v>769</v>
      </c>
      <c r="D15" s="31">
        <v>46225.833333333299</v>
      </c>
      <c r="E15" s="31">
        <v>46226.25</v>
      </c>
      <c r="F15" s="30" t="s">
        <v>207</v>
      </c>
    </row>
    <row r="16" spans="1:6" s="6" customFormat="1" ht="77.5" x14ac:dyDescent="0.35">
      <c r="A16" s="29" t="s">
        <v>49</v>
      </c>
      <c r="B16" s="29" t="s">
        <v>2</v>
      </c>
      <c r="C16" s="30" t="s">
        <v>770</v>
      </c>
      <c r="D16" s="31">
        <v>46225.833333333299</v>
      </c>
      <c r="E16" s="31">
        <v>46226.25</v>
      </c>
      <c r="F16" s="30" t="s">
        <v>207</v>
      </c>
    </row>
    <row r="17" spans="1:6" s="6" customFormat="1" ht="77.5" x14ac:dyDescent="0.35">
      <c r="A17" s="29" t="s">
        <v>142</v>
      </c>
      <c r="B17" s="29" t="s">
        <v>2</v>
      </c>
      <c r="C17" s="30" t="s">
        <v>981</v>
      </c>
      <c r="D17" s="31">
        <v>46225.875</v>
      </c>
      <c r="E17" s="31">
        <v>46226.208333333299</v>
      </c>
      <c r="F17" s="30" t="s">
        <v>747</v>
      </c>
    </row>
    <row r="18" spans="1:6" s="6" customFormat="1" ht="77.5" x14ac:dyDescent="0.35">
      <c r="A18" s="29" t="s">
        <v>142</v>
      </c>
      <c r="B18" s="29" t="s">
        <v>2</v>
      </c>
      <c r="C18" s="30" t="s">
        <v>143</v>
      </c>
      <c r="D18" s="31">
        <v>46225.854166666701</v>
      </c>
      <c r="E18" s="31">
        <v>46226.25</v>
      </c>
      <c r="F18" s="30" t="s">
        <v>144</v>
      </c>
    </row>
    <row r="19" spans="1:6" s="6" customFormat="1" ht="93" x14ac:dyDescent="0.35">
      <c r="A19" s="29" t="s">
        <v>142</v>
      </c>
      <c r="B19" s="29" t="s">
        <v>2</v>
      </c>
      <c r="C19" s="30" t="s">
        <v>145</v>
      </c>
      <c r="D19" s="31">
        <v>46225.854166666701</v>
      </c>
      <c r="E19" s="31">
        <v>46226.25</v>
      </c>
      <c r="F19" s="30" t="s">
        <v>144</v>
      </c>
    </row>
    <row r="20" spans="1:6" s="6" customFormat="1" ht="93" x14ac:dyDescent="0.35">
      <c r="A20" s="29" t="s">
        <v>142</v>
      </c>
      <c r="B20" s="29" t="s">
        <v>6</v>
      </c>
      <c r="C20" s="30" t="s">
        <v>199</v>
      </c>
      <c r="D20" s="31">
        <v>46225.833333333299</v>
      </c>
      <c r="E20" s="31">
        <v>46226.25</v>
      </c>
      <c r="F20" s="30" t="s">
        <v>200</v>
      </c>
    </row>
    <row r="21" spans="1:6" s="6" customFormat="1" ht="93" x14ac:dyDescent="0.35">
      <c r="A21" s="29" t="s">
        <v>142</v>
      </c>
      <c r="B21" s="29" t="s">
        <v>6</v>
      </c>
      <c r="C21" s="30" t="s">
        <v>201</v>
      </c>
      <c r="D21" s="31">
        <v>46225.833333333299</v>
      </c>
      <c r="E21" s="31">
        <v>46226.25</v>
      </c>
      <c r="F21" s="30" t="s">
        <v>200</v>
      </c>
    </row>
    <row r="22" spans="1:6" s="6" customFormat="1" ht="93" x14ac:dyDescent="0.35">
      <c r="A22" s="29" t="s">
        <v>142</v>
      </c>
      <c r="B22" s="29" t="s">
        <v>6</v>
      </c>
      <c r="C22" s="30" t="s">
        <v>202</v>
      </c>
      <c r="D22" s="31">
        <v>46225.833333333299</v>
      </c>
      <c r="E22" s="31">
        <v>46226.25</v>
      </c>
      <c r="F22" s="30" t="s">
        <v>200</v>
      </c>
    </row>
    <row r="23" spans="1:6" s="6" customFormat="1" ht="108.5" x14ac:dyDescent="0.35">
      <c r="A23" s="29" t="s">
        <v>142</v>
      </c>
      <c r="B23" s="29" t="s">
        <v>6</v>
      </c>
      <c r="C23" s="30" t="s">
        <v>203</v>
      </c>
      <c r="D23" s="31">
        <v>46225.833333333299</v>
      </c>
      <c r="E23" s="31">
        <v>46226.25</v>
      </c>
      <c r="F23" s="30" t="s">
        <v>200</v>
      </c>
    </row>
    <row r="24" spans="1:6" s="6" customFormat="1" ht="77.5" x14ac:dyDescent="0.35">
      <c r="A24" s="29" t="s">
        <v>142</v>
      </c>
      <c r="B24" s="29" t="s">
        <v>6</v>
      </c>
      <c r="C24" s="30" t="s">
        <v>204</v>
      </c>
      <c r="D24" s="31">
        <v>46225.833333333299</v>
      </c>
      <c r="E24" s="31">
        <v>46226.25</v>
      </c>
      <c r="F24" s="30" t="s">
        <v>200</v>
      </c>
    </row>
    <row r="25" spans="1:6" s="6" customFormat="1" ht="77.5" x14ac:dyDescent="0.35">
      <c r="A25" s="29" t="s">
        <v>142</v>
      </c>
      <c r="B25" s="29" t="s">
        <v>6</v>
      </c>
      <c r="C25" s="30" t="s">
        <v>205</v>
      </c>
      <c r="D25" s="31">
        <v>46225.833333333299</v>
      </c>
      <c r="E25" s="31">
        <v>46226.25</v>
      </c>
      <c r="F25" s="30" t="s">
        <v>200</v>
      </c>
    </row>
    <row r="26" spans="1:6" s="6" customFormat="1" ht="77.5" x14ac:dyDescent="0.35">
      <c r="A26" s="29" t="s">
        <v>142</v>
      </c>
      <c r="B26" s="29" t="s">
        <v>6</v>
      </c>
      <c r="C26" s="30" t="s">
        <v>202</v>
      </c>
      <c r="D26" s="31">
        <v>46225.833333333299</v>
      </c>
      <c r="E26" s="31">
        <v>46226.25</v>
      </c>
      <c r="F26" s="30" t="s">
        <v>771</v>
      </c>
    </row>
    <row r="27" spans="1:6" s="6" customFormat="1" ht="77.5" x14ac:dyDescent="0.35">
      <c r="A27" s="29" t="s">
        <v>142</v>
      </c>
      <c r="B27" s="29" t="s">
        <v>2</v>
      </c>
      <c r="C27" s="30" t="s">
        <v>213</v>
      </c>
      <c r="D27" s="31">
        <v>46225.833333333299</v>
      </c>
      <c r="E27" s="31">
        <v>46226.25</v>
      </c>
      <c r="F27" s="30" t="s">
        <v>214</v>
      </c>
    </row>
    <row r="28" spans="1:6" s="6" customFormat="1" ht="77.5" x14ac:dyDescent="0.35">
      <c r="A28" s="29" t="s">
        <v>142</v>
      </c>
      <c r="B28" s="29" t="s">
        <v>2</v>
      </c>
      <c r="C28" s="30" t="s">
        <v>215</v>
      </c>
      <c r="D28" s="31">
        <v>46225.833333333299</v>
      </c>
      <c r="E28" s="31">
        <v>46226.25</v>
      </c>
      <c r="F28" s="30" t="s">
        <v>214</v>
      </c>
    </row>
    <row r="29" spans="1:6" s="6" customFormat="1" ht="77.5" x14ac:dyDescent="0.35">
      <c r="A29" s="29" t="s">
        <v>142</v>
      </c>
      <c r="B29" s="29" t="s">
        <v>2</v>
      </c>
      <c r="C29" s="30" t="s">
        <v>216</v>
      </c>
      <c r="D29" s="31">
        <v>46225.833333333299</v>
      </c>
      <c r="E29" s="31">
        <v>46226.25</v>
      </c>
      <c r="F29" s="30" t="s">
        <v>214</v>
      </c>
    </row>
    <row r="30" spans="1:6" s="6" customFormat="1" ht="77.5" x14ac:dyDescent="0.35">
      <c r="A30" s="29" t="s">
        <v>142</v>
      </c>
      <c r="B30" s="29" t="s">
        <v>6</v>
      </c>
      <c r="C30" s="30" t="s">
        <v>842</v>
      </c>
      <c r="D30" s="31">
        <v>46225.916666666701</v>
      </c>
      <c r="E30" s="31">
        <v>46226.229166666701</v>
      </c>
      <c r="F30" s="30" t="s">
        <v>843</v>
      </c>
    </row>
    <row r="31" spans="1:6" s="6" customFormat="1" ht="77.5" x14ac:dyDescent="0.35">
      <c r="A31" s="29" t="s">
        <v>142</v>
      </c>
      <c r="B31" s="29" t="s">
        <v>2</v>
      </c>
      <c r="C31" s="30" t="s">
        <v>844</v>
      </c>
      <c r="D31" s="31">
        <v>46225.916666666701</v>
      </c>
      <c r="E31" s="31">
        <v>46226.229166666701</v>
      </c>
      <c r="F31" s="30" t="s">
        <v>845</v>
      </c>
    </row>
    <row r="32" spans="1:6" s="6" customFormat="1" ht="77.5" x14ac:dyDescent="0.35">
      <c r="A32" s="29" t="s">
        <v>398</v>
      </c>
      <c r="B32" s="29" t="s">
        <v>2</v>
      </c>
      <c r="C32" s="30" t="s">
        <v>399</v>
      </c>
      <c r="D32" s="31">
        <v>46225.833333333299</v>
      </c>
      <c r="E32" s="31">
        <v>46226.166666666701</v>
      </c>
      <c r="F32" s="30" t="s">
        <v>400</v>
      </c>
    </row>
    <row r="33" spans="1:6" s="6" customFormat="1" ht="62" x14ac:dyDescent="0.35">
      <c r="A33" s="29" t="s">
        <v>34</v>
      </c>
      <c r="B33" s="29" t="s">
        <v>6</v>
      </c>
      <c r="C33" s="30" t="s">
        <v>35</v>
      </c>
      <c r="D33" s="31">
        <v>46225.833333333299</v>
      </c>
      <c r="E33" s="31">
        <v>46226.25</v>
      </c>
      <c r="F33" s="30" t="s">
        <v>36</v>
      </c>
    </row>
    <row r="34" spans="1:6" s="6" customFormat="1" ht="62" x14ac:dyDescent="0.35">
      <c r="A34" s="29" t="s">
        <v>17</v>
      </c>
      <c r="B34" s="29" t="s">
        <v>2</v>
      </c>
      <c r="C34" s="30" t="s">
        <v>18</v>
      </c>
      <c r="D34" s="31">
        <v>46225.875</v>
      </c>
      <c r="E34" s="31">
        <v>46226.208333333299</v>
      </c>
      <c r="F34" s="30" t="s">
        <v>19</v>
      </c>
    </row>
    <row r="35" spans="1:6" s="6" customFormat="1" ht="62" x14ac:dyDescent="0.35">
      <c r="A35" s="29" t="s">
        <v>23</v>
      </c>
      <c r="B35" s="29" t="s">
        <v>4</v>
      </c>
      <c r="C35" s="30" t="s">
        <v>690</v>
      </c>
      <c r="D35" s="31">
        <v>46225.833333333299</v>
      </c>
      <c r="E35" s="31">
        <v>46226.25</v>
      </c>
      <c r="F35" s="30" t="s">
        <v>41</v>
      </c>
    </row>
    <row r="36" spans="1:6" s="6" customFormat="1" ht="62" x14ac:dyDescent="0.35">
      <c r="A36" s="29" t="s">
        <v>23</v>
      </c>
      <c r="B36" s="29" t="s">
        <v>5</v>
      </c>
      <c r="C36" s="30" t="s">
        <v>610</v>
      </c>
      <c r="D36" s="31">
        <v>46041.229166666701</v>
      </c>
      <c r="E36" s="31">
        <v>46230.229166666701</v>
      </c>
      <c r="F36" s="30" t="s">
        <v>611</v>
      </c>
    </row>
    <row r="37" spans="1:6" s="6" customFormat="1" ht="93" x14ac:dyDescent="0.35">
      <c r="A37" s="29" t="s">
        <v>226</v>
      </c>
      <c r="B37" s="29" t="s">
        <v>4</v>
      </c>
      <c r="C37" s="30" t="s">
        <v>227</v>
      </c>
      <c r="D37" s="31">
        <v>46083.999305555597</v>
      </c>
      <c r="E37" s="31">
        <v>46293.999305555597</v>
      </c>
      <c r="F37" s="30" t="s">
        <v>228</v>
      </c>
    </row>
    <row r="38" spans="1:6" s="6" customFormat="1" ht="93" x14ac:dyDescent="0.35">
      <c r="A38" s="29" t="s">
        <v>226</v>
      </c>
      <c r="B38" s="29" t="s">
        <v>5</v>
      </c>
      <c r="C38" s="30" t="s">
        <v>229</v>
      </c>
      <c r="D38" s="31">
        <v>46083.999305555597</v>
      </c>
      <c r="E38" s="31">
        <v>46293.999305555597</v>
      </c>
      <c r="F38" s="30" t="s">
        <v>228</v>
      </c>
    </row>
    <row r="39" spans="1:6" s="14" customFormat="1" ht="93" x14ac:dyDescent="0.35">
      <c r="A39" s="29" t="s">
        <v>226</v>
      </c>
      <c r="B39" s="29" t="s">
        <v>5</v>
      </c>
      <c r="C39" s="30" t="s">
        <v>231</v>
      </c>
      <c r="D39" s="31">
        <v>46225.833333333299</v>
      </c>
      <c r="E39" s="31">
        <v>46226.25</v>
      </c>
      <c r="F39" s="30" t="s">
        <v>232</v>
      </c>
    </row>
    <row r="40" spans="1:6" s="6" customFormat="1" ht="93" x14ac:dyDescent="0.35">
      <c r="A40" s="29" t="s">
        <v>157</v>
      </c>
      <c r="B40" s="29" t="s">
        <v>4</v>
      </c>
      <c r="C40" s="30" t="s">
        <v>908</v>
      </c>
      <c r="D40" s="31">
        <v>46225.833333333299</v>
      </c>
      <c r="E40" s="31">
        <v>46226.25</v>
      </c>
      <c r="F40" s="30" t="s">
        <v>159</v>
      </c>
    </row>
    <row r="41" spans="1:6" s="6" customFormat="1" ht="93" x14ac:dyDescent="0.35">
      <c r="A41" s="29" t="s">
        <v>223</v>
      </c>
      <c r="B41" s="29" t="s">
        <v>2</v>
      </c>
      <c r="C41" s="30" t="s">
        <v>224</v>
      </c>
      <c r="D41" s="31">
        <v>46225.833333333299</v>
      </c>
      <c r="E41" s="31">
        <v>46226.25</v>
      </c>
      <c r="F41" s="30" t="s">
        <v>225</v>
      </c>
    </row>
    <row r="42" spans="1:6" s="6" customFormat="1" ht="93" x14ac:dyDescent="0.35">
      <c r="A42" s="29" t="s">
        <v>223</v>
      </c>
      <c r="B42" s="29" t="s">
        <v>6</v>
      </c>
      <c r="C42" s="30" t="s">
        <v>523</v>
      </c>
      <c r="D42" s="31">
        <v>46225.833333333299</v>
      </c>
      <c r="E42" s="31">
        <v>46226.25</v>
      </c>
      <c r="F42" s="30" t="s">
        <v>524</v>
      </c>
    </row>
    <row r="43" spans="1:6" s="6" customFormat="1" ht="77.5" x14ac:dyDescent="0.35">
      <c r="A43" s="29" t="s">
        <v>356</v>
      </c>
      <c r="B43" s="29" t="s">
        <v>4</v>
      </c>
      <c r="C43" s="30" t="s">
        <v>1051</v>
      </c>
      <c r="D43" s="31">
        <v>46225.833333333299</v>
      </c>
      <c r="E43" s="31">
        <v>46226.25</v>
      </c>
      <c r="F43" s="30" t="s">
        <v>1052</v>
      </c>
    </row>
    <row r="44" spans="1:6" s="6" customFormat="1" ht="77.5" x14ac:dyDescent="0.35">
      <c r="A44" s="29" t="s">
        <v>356</v>
      </c>
      <c r="B44" s="29" t="s">
        <v>4</v>
      </c>
      <c r="C44" s="30" t="s">
        <v>1053</v>
      </c>
      <c r="D44" s="31">
        <v>46225.833333333299</v>
      </c>
      <c r="E44" s="31">
        <v>46226.25</v>
      </c>
      <c r="F44" s="30" t="s">
        <v>1052</v>
      </c>
    </row>
    <row r="45" spans="1:6" s="6" customFormat="1" ht="77.5" x14ac:dyDescent="0.35">
      <c r="A45" s="29" t="s">
        <v>848</v>
      </c>
      <c r="B45" s="29" t="s">
        <v>5</v>
      </c>
      <c r="C45" s="30" t="s">
        <v>849</v>
      </c>
      <c r="D45" s="31">
        <v>46225.916666666701</v>
      </c>
      <c r="E45" s="31">
        <v>46226.208333333299</v>
      </c>
      <c r="F45" s="30" t="s">
        <v>850</v>
      </c>
    </row>
    <row r="46" spans="1:6" s="6" customFormat="1" ht="77.5" x14ac:dyDescent="0.35">
      <c r="A46" s="29" t="s">
        <v>1060</v>
      </c>
      <c r="B46" s="29" t="s">
        <v>5</v>
      </c>
      <c r="C46" s="30" t="s">
        <v>1061</v>
      </c>
      <c r="D46" s="31">
        <v>46225.833333333299</v>
      </c>
      <c r="E46" s="31">
        <v>46226.25</v>
      </c>
      <c r="F46" s="30" t="s">
        <v>1062</v>
      </c>
    </row>
    <row r="47" spans="1:6" s="14" customFormat="1" ht="77.5" x14ac:dyDescent="0.35">
      <c r="A47" s="29" t="s">
        <v>1060</v>
      </c>
      <c r="B47" s="29" t="s">
        <v>31</v>
      </c>
      <c r="C47" s="30" t="s">
        <v>1063</v>
      </c>
      <c r="D47" s="31">
        <v>46225.833333333299</v>
      </c>
      <c r="E47" s="31">
        <v>46226.25</v>
      </c>
      <c r="F47" s="30" t="s">
        <v>1062</v>
      </c>
    </row>
    <row r="48" spans="1:6" s="6" customFormat="1" ht="77.5" x14ac:dyDescent="0.35">
      <c r="A48" s="29" t="s">
        <v>1060</v>
      </c>
      <c r="B48" s="29" t="s">
        <v>4</v>
      </c>
      <c r="C48" s="30" t="s">
        <v>1064</v>
      </c>
      <c r="D48" s="31">
        <v>46225.833333333299</v>
      </c>
      <c r="E48" s="31">
        <v>46226.25</v>
      </c>
      <c r="F48" s="30" t="s">
        <v>1062</v>
      </c>
    </row>
    <row r="49" spans="1:6" s="6" customFormat="1" ht="77.5" x14ac:dyDescent="0.35">
      <c r="A49" s="29" t="s">
        <v>372</v>
      </c>
      <c r="B49" s="29" t="s">
        <v>6</v>
      </c>
      <c r="C49" s="30" t="s">
        <v>832</v>
      </c>
      <c r="D49" s="31">
        <v>46225.916666666701</v>
      </c>
      <c r="E49" s="31">
        <v>46226.25</v>
      </c>
      <c r="F49" s="30" t="s">
        <v>833</v>
      </c>
    </row>
    <row r="50" spans="1:6" s="6" customFormat="1" ht="77.5" x14ac:dyDescent="0.35">
      <c r="A50" s="29" t="s">
        <v>949</v>
      </c>
      <c r="B50" s="29" t="s">
        <v>2</v>
      </c>
      <c r="C50" s="30" t="s">
        <v>1054</v>
      </c>
      <c r="D50" s="31">
        <v>46225.833333333299</v>
      </c>
      <c r="E50" s="31">
        <v>46226.25</v>
      </c>
      <c r="F50" s="30" t="s">
        <v>1055</v>
      </c>
    </row>
    <row r="51" spans="1:6" s="6" customFormat="1" ht="77.5" x14ac:dyDescent="0.35">
      <c r="A51" s="29" t="s">
        <v>364</v>
      </c>
      <c r="B51" s="29" t="s">
        <v>5</v>
      </c>
      <c r="C51" s="30" t="s">
        <v>365</v>
      </c>
      <c r="D51" s="31">
        <v>46225.833333333299</v>
      </c>
      <c r="E51" s="31">
        <v>46226.25</v>
      </c>
      <c r="F51" s="30" t="s">
        <v>366</v>
      </c>
    </row>
    <row r="52" spans="1:6" s="6" customFormat="1" ht="77.5" x14ac:dyDescent="0.35">
      <c r="A52" s="29" t="s">
        <v>364</v>
      </c>
      <c r="B52" s="29" t="s">
        <v>4</v>
      </c>
      <c r="C52" s="30" t="s">
        <v>367</v>
      </c>
      <c r="D52" s="31">
        <v>46225.833333333299</v>
      </c>
      <c r="E52" s="31">
        <v>46226.25</v>
      </c>
      <c r="F52" s="30" t="s">
        <v>366</v>
      </c>
    </row>
    <row r="53" spans="1:6" s="14" customFormat="1" ht="77.5" x14ac:dyDescent="0.35">
      <c r="A53" s="29" t="s">
        <v>322</v>
      </c>
      <c r="B53" s="29" t="s">
        <v>5</v>
      </c>
      <c r="C53" s="30" t="s">
        <v>555</v>
      </c>
      <c r="D53" s="31">
        <v>46225.875</v>
      </c>
      <c r="E53" s="31">
        <v>46226.25</v>
      </c>
      <c r="F53" s="30" t="s">
        <v>342</v>
      </c>
    </row>
    <row r="54" spans="1:6" s="14" customFormat="1" ht="77.5" x14ac:dyDescent="0.35">
      <c r="A54" s="29" t="s">
        <v>322</v>
      </c>
      <c r="B54" s="29" t="s">
        <v>4</v>
      </c>
      <c r="C54" s="30" t="s">
        <v>343</v>
      </c>
      <c r="D54" s="31">
        <v>46225.875</v>
      </c>
      <c r="E54" s="31">
        <v>46226.25</v>
      </c>
      <c r="F54" s="30" t="s">
        <v>342</v>
      </c>
    </row>
    <row r="55" spans="1:6" s="14" customFormat="1" ht="77.5" x14ac:dyDescent="0.35">
      <c r="A55" s="29" t="s">
        <v>322</v>
      </c>
      <c r="B55" s="29" t="s">
        <v>5</v>
      </c>
      <c r="C55" s="30" t="s">
        <v>825</v>
      </c>
      <c r="D55" s="31">
        <v>46225.833333333299</v>
      </c>
      <c r="E55" s="31">
        <v>46226.25</v>
      </c>
      <c r="F55" s="30" t="s">
        <v>826</v>
      </c>
    </row>
    <row r="56" spans="1:6" s="6" customFormat="1" ht="77.5" x14ac:dyDescent="0.35">
      <c r="A56" s="29" t="s">
        <v>322</v>
      </c>
      <c r="B56" s="29" t="s">
        <v>4</v>
      </c>
      <c r="C56" s="30" t="s">
        <v>827</v>
      </c>
      <c r="D56" s="31">
        <v>46225.833333333299</v>
      </c>
      <c r="E56" s="31">
        <v>46226</v>
      </c>
      <c r="F56" s="30" t="s">
        <v>826</v>
      </c>
    </row>
    <row r="57" spans="1:6" s="6" customFormat="1" ht="77.5" x14ac:dyDescent="0.35">
      <c r="A57" s="29" t="s">
        <v>322</v>
      </c>
      <c r="B57" s="29" t="s">
        <v>5</v>
      </c>
      <c r="C57" s="30" t="s">
        <v>822</v>
      </c>
      <c r="D57" s="31">
        <v>46225.833333333299</v>
      </c>
      <c r="E57" s="31">
        <v>46226.25</v>
      </c>
      <c r="F57" s="30" t="s">
        <v>823</v>
      </c>
    </row>
    <row r="58" spans="1:6" s="6" customFormat="1" ht="77.5" x14ac:dyDescent="0.35">
      <c r="A58" s="29" t="s">
        <v>322</v>
      </c>
      <c r="B58" s="29" t="s">
        <v>4</v>
      </c>
      <c r="C58" s="30" t="s">
        <v>824</v>
      </c>
      <c r="D58" s="31">
        <v>46225.833333333299</v>
      </c>
      <c r="E58" s="31">
        <v>46226.25</v>
      </c>
      <c r="F58" s="30" t="s">
        <v>823</v>
      </c>
    </row>
    <row r="59" spans="1:6" s="6" customFormat="1" ht="93" x14ac:dyDescent="0.35">
      <c r="A59" s="29" t="s">
        <v>388</v>
      </c>
      <c r="B59" s="29" t="s">
        <v>6</v>
      </c>
      <c r="C59" s="30" t="s">
        <v>407</v>
      </c>
      <c r="D59" s="31">
        <v>46225.916666666701</v>
      </c>
      <c r="E59" s="31">
        <v>46226.229166666701</v>
      </c>
      <c r="F59" s="30" t="s">
        <v>840</v>
      </c>
    </row>
    <row r="60" spans="1:6" s="6" customFormat="1" ht="77.5" x14ac:dyDescent="0.35">
      <c r="A60" s="29" t="s">
        <v>388</v>
      </c>
      <c r="B60" s="29" t="s">
        <v>6</v>
      </c>
      <c r="C60" s="30" t="s">
        <v>841</v>
      </c>
      <c r="D60" s="31">
        <v>46225.916666666701</v>
      </c>
      <c r="E60" s="31">
        <v>46226.229166666701</v>
      </c>
      <c r="F60" s="30" t="s">
        <v>840</v>
      </c>
    </row>
    <row r="61" spans="1:6" s="6" customFormat="1" ht="77.5" x14ac:dyDescent="0.35">
      <c r="A61" s="29" t="s">
        <v>333</v>
      </c>
      <c r="B61" s="29" t="s">
        <v>2</v>
      </c>
      <c r="C61" s="30" t="s">
        <v>936</v>
      </c>
      <c r="D61" s="31">
        <v>46225.875</v>
      </c>
      <c r="E61" s="31">
        <v>46226.25</v>
      </c>
      <c r="F61" s="30" t="s">
        <v>335</v>
      </c>
    </row>
    <row r="62" spans="1:6" s="6" customFormat="1" ht="77.5" x14ac:dyDescent="0.35">
      <c r="A62" s="29" t="s">
        <v>333</v>
      </c>
      <c r="B62" s="29" t="s">
        <v>2</v>
      </c>
      <c r="C62" s="30" t="s">
        <v>336</v>
      </c>
      <c r="D62" s="31">
        <v>46225.875</v>
      </c>
      <c r="E62" s="31">
        <v>46226.25</v>
      </c>
      <c r="F62" s="30" t="s">
        <v>337</v>
      </c>
    </row>
    <row r="63" spans="1:6" s="6" customFormat="1" ht="46.5" x14ac:dyDescent="0.35">
      <c r="A63" s="29" t="s">
        <v>333</v>
      </c>
      <c r="B63" s="29" t="s">
        <v>2</v>
      </c>
      <c r="C63" s="30" t="s">
        <v>1048</v>
      </c>
      <c r="D63" s="31">
        <v>46225.875</v>
      </c>
      <c r="E63" s="31">
        <v>46226.25</v>
      </c>
      <c r="F63" s="30" t="s">
        <v>1049</v>
      </c>
    </row>
    <row r="64" spans="1:6" s="6" customFormat="1" ht="77.5" x14ac:dyDescent="0.35">
      <c r="A64" s="29" t="s">
        <v>333</v>
      </c>
      <c r="B64" s="29" t="s">
        <v>6</v>
      </c>
      <c r="C64" s="30" t="s">
        <v>1050</v>
      </c>
      <c r="D64" s="31">
        <v>46225.875</v>
      </c>
      <c r="E64" s="31">
        <v>46226.25</v>
      </c>
      <c r="F64" s="30" t="s">
        <v>1049</v>
      </c>
    </row>
    <row r="65" spans="1:6" s="6" customFormat="1" ht="46.5" x14ac:dyDescent="0.35">
      <c r="A65" s="29" t="s">
        <v>333</v>
      </c>
      <c r="B65" s="29" t="s">
        <v>6</v>
      </c>
      <c r="C65" s="30" t="s">
        <v>855</v>
      </c>
      <c r="D65" s="31">
        <v>46225.916666666701</v>
      </c>
      <c r="E65" s="31">
        <v>46226.229166666701</v>
      </c>
      <c r="F65" s="30" t="s">
        <v>856</v>
      </c>
    </row>
    <row r="66" spans="1:6" s="6" customFormat="1" ht="62" x14ac:dyDescent="0.35">
      <c r="A66" s="29" t="s">
        <v>409</v>
      </c>
      <c r="B66" s="29" t="s">
        <v>5</v>
      </c>
      <c r="C66" s="30" t="s">
        <v>1068</v>
      </c>
      <c r="D66" s="31">
        <v>46225.916666666701</v>
      </c>
      <c r="E66" s="31">
        <v>46226.229166666701</v>
      </c>
      <c r="F66" s="30" t="s">
        <v>1069</v>
      </c>
    </row>
    <row r="67" spans="1:6" s="6" customFormat="1" ht="62" x14ac:dyDescent="0.35">
      <c r="A67" s="29" t="s">
        <v>409</v>
      </c>
      <c r="B67" s="29" t="s">
        <v>5</v>
      </c>
      <c r="C67" s="30" t="s">
        <v>421</v>
      </c>
      <c r="D67" s="31">
        <v>46225.833333333299</v>
      </c>
      <c r="E67" s="31">
        <v>46226.25</v>
      </c>
      <c r="F67" s="30" t="s">
        <v>422</v>
      </c>
    </row>
    <row r="68" spans="1:6" s="6" customFormat="1" ht="62" x14ac:dyDescent="0.35">
      <c r="A68" s="29" t="s">
        <v>409</v>
      </c>
      <c r="B68" s="29" t="s">
        <v>5</v>
      </c>
      <c r="C68" s="30" t="s">
        <v>423</v>
      </c>
      <c r="D68" s="31">
        <v>46225.833333333299</v>
      </c>
      <c r="E68" s="31">
        <v>46226.25</v>
      </c>
      <c r="F68" s="30" t="s">
        <v>422</v>
      </c>
    </row>
    <row r="69" spans="1:6" s="6" customFormat="1" ht="62" x14ac:dyDescent="0.35">
      <c r="A69" s="29" t="s">
        <v>409</v>
      </c>
      <c r="B69" s="29" t="s">
        <v>31</v>
      </c>
      <c r="C69" s="30" t="s">
        <v>426</v>
      </c>
      <c r="D69" s="31">
        <v>46225.833333333299</v>
      </c>
      <c r="E69" s="31">
        <v>46226.25</v>
      </c>
      <c r="F69" s="30" t="s">
        <v>427</v>
      </c>
    </row>
    <row r="70" spans="1:6" s="6" customFormat="1" ht="62" x14ac:dyDescent="0.35">
      <c r="A70" s="29" t="s">
        <v>338</v>
      </c>
      <c r="B70" s="29" t="s">
        <v>31</v>
      </c>
      <c r="C70" s="30" t="s">
        <v>435</v>
      </c>
      <c r="D70" s="31">
        <v>46225.875</v>
      </c>
      <c r="E70" s="31">
        <v>46226.25</v>
      </c>
      <c r="F70" s="30" t="s">
        <v>436</v>
      </c>
    </row>
    <row r="71" spans="1:6" s="6" customFormat="1" ht="62" x14ac:dyDescent="0.35">
      <c r="A71" s="29" t="s">
        <v>319</v>
      </c>
      <c r="B71" s="29" t="s">
        <v>2</v>
      </c>
      <c r="C71" s="30" t="s">
        <v>320</v>
      </c>
      <c r="D71" s="31">
        <v>46225.875</v>
      </c>
      <c r="E71" s="31">
        <v>46226.25</v>
      </c>
      <c r="F71" s="30" t="s">
        <v>321</v>
      </c>
    </row>
    <row r="72" spans="1:6" s="6" customFormat="1" ht="46.5" x14ac:dyDescent="0.35">
      <c r="A72" s="29" t="s">
        <v>319</v>
      </c>
      <c r="B72" s="29" t="s">
        <v>2</v>
      </c>
      <c r="C72" s="30" t="s">
        <v>1039</v>
      </c>
      <c r="D72" s="31">
        <v>46225.875</v>
      </c>
      <c r="E72" s="31">
        <v>46226.25</v>
      </c>
      <c r="F72" s="30" t="s">
        <v>1040</v>
      </c>
    </row>
    <row r="73" spans="1:6" s="6" customFormat="1" ht="46.5" x14ac:dyDescent="0.35">
      <c r="A73" s="29" t="s">
        <v>319</v>
      </c>
      <c r="B73" s="29" t="s">
        <v>2</v>
      </c>
      <c r="C73" s="30" t="s">
        <v>1041</v>
      </c>
      <c r="D73" s="31">
        <v>46225.875</v>
      </c>
      <c r="E73" s="31">
        <v>46226.25</v>
      </c>
      <c r="F73" s="30" t="s">
        <v>1040</v>
      </c>
    </row>
    <row r="74" spans="1:6" s="6" customFormat="1" ht="46.5" x14ac:dyDescent="0.35">
      <c r="A74" s="29" t="s">
        <v>319</v>
      </c>
      <c r="B74" s="29" t="s">
        <v>6</v>
      </c>
      <c r="C74" s="30" t="s">
        <v>344</v>
      </c>
      <c r="D74" s="31">
        <v>46209.208333333299</v>
      </c>
      <c r="E74" s="31">
        <v>46240.25</v>
      </c>
      <c r="F74" s="30" t="s">
        <v>345</v>
      </c>
    </row>
    <row r="75" spans="1:6" s="6" customFormat="1" ht="46.5" x14ac:dyDescent="0.35">
      <c r="A75" s="29" t="s">
        <v>319</v>
      </c>
      <c r="B75" s="29" t="s">
        <v>6</v>
      </c>
      <c r="C75" s="30" t="s">
        <v>1042</v>
      </c>
      <c r="D75" s="31">
        <v>46225.875</v>
      </c>
      <c r="E75" s="31">
        <v>46226.25</v>
      </c>
      <c r="F75" s="30" t="s">
        <v>1043</v>
      </c>
    </row>
    <row r="76" spans="1:6" s="6" customFormat="1" ht="46.5" x14ac:dyDescent="0.35">
      <c r="A76" s="29" t="s">
        <v>319</v>
      </c>
      <c r="B76" s="29" t="s">
        <v>6</v>
      </c>
      <c r="C76" s="30" t="s">
        <v>1044</v>
      </c>
      <c r="D76" s="31">
        <v>46225.875</v>
      </c>
      <c r="E76" s="31">
        <v>46226.25</v>
      </c>
      <c r="F76" s="30" t="s">
        <v>1043</v>
      </c>
    </row>
    <row r="77" spans="1:6" s="6" customFormat="1" ht="77.5" x14ac:dyDescent="0.35">
      <c r="A77" s="29" t="s">
        <v>319</v>
      </c>
      <c r="B77" s="29" t="s">
        <v>6</v>
      </c>
      <c r="C77" s="30" t="s">
        <v>1045</v>
      </c>
      <c r="D77" s="31">
        <v>46225.875</v>
      </c>
      <c r="E77" s="31">
        <v>46226.25</v>
      </c>
      <c r="F77" s="30" t="s">
        <v>1043</v>
      </c>
    </row>
    <row r="78" spans="1:6" s="6" customFormat="1" ht="46.5" x14ac:dyDescent="0.35">
      <c r="A78" s="29" t="s">
        <v>443</v>
      </c>
      <c r="B78" s="29" t="s">
        <v>31</v>
      </c>
      <c r="C78" s="30" t="s">
        <v>1084</v>
      </c>
      <c r="D78" s="31">
        <v>46225.833333333299</v>
      </c>
      <c r="E78" s="31">
        <v>46226.25</v>
      </c>
      <c r="F78" s="30" t="s">
        <v>445</v>
      </c>
    </row>
    <row r="79" spans="1:6" s="6" customFormat="1" ht="46.5" x14ac:dyDescent="0.35">
      <c r="A79" s="29" t="s">
        <v>114</v>
      </c>
      <c r="B79" s="29" t="s">
        <v>4</v>
      </c>
      <c r="C79" s="30" t="s">
        <v>412</v>
      </c>
      <c r="D79" s="31">
        <v>46225.8125</v>
      </c>
      <c r="E79" s="31">
        <v>46226.25</v>
      </c>
      <c r="F79" s="30" t="s">
        <v>413</v>
      </c>
    </row>
    <row r="80" spans="1:6" s="6" customFormat="1" ht="46.5" x14ac:dyDescent="0.35">
      <c r="A80" s="29" t="s">
        <v>114</v>
      </c>
      <c r="B80" s="29" t="s">
        <v>5</v>
      </c>
      <c r="C80" s="30" t="s">
        <v>414</v>
      </c>
      <c r="D80" s="31">
        <v>46225.8125</v>
      </c>
      <c r="E80" s="31">
        <v>46226.25</v>
      </c>
      <c r="F80" s="30" t="s">
        <v>415</v>
      </c>
    </row>
    <row r="81" spans="1:6" s="6" customFormat="1" ht="46.5" x14ac:dyDescent="0.35">
      <c r="A81" s="29" t="s">
        <v>114</v>
      </c>
      <c r="B81" s="29" t="s">
        <v>5</v>
      </c>
      <c r="C81" s="30" t="s">
        <v>1074</v>
      </c>
      <c r="D81" s="31">
        <v>46225.833333333299</v>
      </c>
      <c r="E81" s="31">
        <v>46226.25</v>
      </c>
      <c r="F81" s="30" t="s">
        <v>1075</v>
      </c>
    </row>
    <row r="82" spans="1:6" s="6" customFormat="1" ht="62" x14ac:dyDescent="0.35">
      <c r="A82" s="29" t="s">
        <v>114</v>
      </c>
      <c r="B82" s="29" t="s">
        <v>4</v>
      </c>
      <c r="C82" s="30" t="s">
        <v>416</v>
      </c>
      <c r="D82" s="31">
        <v>46225.854166666701</v>
      </c>
      <c r="E82" s="31">
        <v>46226.25</v>
      </c>
      <c r="F82" s="30" t="s">
        <v>417</v>
      </c>
    </row>
    <row r="83" spans="1:6" s="6" customFormat="1" ht="62" x14ac:dyDescent="0.35">
      <c r="A83" s="29" t="s">
        <v>114</v>
      </c>
      <c r="B83" s="29" t="s">
        <v>5</v>
      </c>
      <c r="C83" s="30" t="s">
        <v>418</v>
      </c>
      <c r="D83" s="31">
        <v>46225.854166666701</v>
      </c>
      <c r="E83" s="31">
        <v>46226.25</v>
      </c>
      <c r="F83" s="30" t="s">
        <v>417</v>
      </c>
    </row>
    <row r="84" spans="1:6" s="6" customFormat="1" ht="46.5" x14ac:dyDescent="0.35">
      <c r="A84" s="29" t="s">
        <v>114</v>
      </c>
      <c r="B84" s="29" t="s">
        <v>5</v>
      </c>
      <c r="C84" s="30" t="s">
        <v>419</v>
      </c>
      <c r="D84" s="31">
        <v>46225.854166666701</v>
      </c>
      <c r="E84" s="31">
        <v>46226.25</v>
      </c>
      <c r="F84" s="30" t="s">
        <v>420</v>
      </c>
    </row>
    <row r="85" spans="1:6" s="6" customFormat="1" ht="46.5" x14ac:dyDescent="0.35">
      <c r="A85" s="29" t="s">
        <v>114</v>
      </c>
      <c r="B85" s="29" t="s">
        <v>2</v>
      </c>
      <c r="C85" s="30" t="s">
        <v>1076</v>
      </c>
      <c r="D85" s="31">
        <v>46225.791666666701</v>
      </c>
      <c r="E85" s="31">
        <v>46226.25</v>
      </c>
      <c r="F85" s="30" t="s">
        <v>1077</v>
      </c>
    </row>
    <row r="86" spans="1:6" s="6" customFormat="1" ht="46.5" x14ac:dyDescent="0.35">
      <c r="A86" s="29" t="s">
        <v>114</v>
      </c>
      <c r="B86" s="29" t="s">
        <v>6</v>
      </c>
      <c r="C86" s="30" t="s">
        <v>1078</v>
      </c>
      <c r="D86" s="31">
        <v>46225.791666666701</v>
      </c>
      <c r="E86" s="31">
        <v>46226.25</v>
      </c>
      <c r="F86" s="30" t="s">
        <v>1079</v>
      </c>
    </row>
    <row r="87" spans="1:6" s="6" customFormat="1" ht="62" x14ac:dyDescent="0.35">
      <c r="A87" s="29" t="s">
        <v>114</v>
      </c>
      <c r="B87" s="29" t="s">
        <v>5</v>
      </c>
      <c r="C87" s="30" t="s">
        <v>964</v>
      </c>
      <c r="D87" s="31">
        <v>46225.833333333299</v>
      </c>
      <c r="E87" s="31">
        <v>46226.25</v>
      </c>
      <c r="F87" s="30" t="s">
        <v>965</v>
      </c>
    </row>
    <row r="88" spans="1:6" s="6" customFormat="1" ht="46.5" x14ac:dyDescent="0.35">
      <c r="A88" s="29" t="s">
        <v>114</v>
      </c>
      <c r="B88" s="29" t="s">
        <v>6</v>
      </c>
      <c r="C88" s="30" t="s">
        <v>451</v>
      </c>
      <c r="D88" s="31">
        <v>46202.875</v>
      </c>
      <c r="E88" s="31">
        <v>46508.208333333299</v>
      </c>
      <c r="F88" s="30" t="s">
        <v>452</v>
      </c>
    </row>
    <row r="89" spans="1:6" s="6" customFormat="1" ht="46.5" x14ac:dyDescent="0.35">
      <c r="A89" s="29" t="s">
        <v>114</v>
      </c>
      <c r="B89" s="29" t="s">
        <v>6</v>
      </c>
      <c r="C89" s="30" t="s">
        <v>731</v>
      </c>
      <c r="D89" s="31">
        <v>46225.875</v>
      </c>
      <c r="E89" s="31">
        <v>46226.25</v>
      </c>
      <c r="F89" s="30" t="s">
        <v>732</v>
      </c>
    </row>
    <row r="90" spans="1:6" s="6" customFormat="1" ht="46.5" x14ac:dyDescent="0.35">
      <c r="A90" s="29" t="s">
        <v>503</v>
      </c>
      <c r="B90" s="29" t="s">
        <v>4</v>
      </c>
      <c r="C90" s="30" t="s">
        <v>978</v>
      </c>
      <c r="D90" s="31">
        <v>46225.833333333299</v>
      </c>
      <c r="E90" s="31">
        <v>46226.25</v>
      </c>
      <c r="F90" s="30" t="s">
        <v>889</v>
      </c>
    </row>
    <row r="91" spans="1:6" s="6" customFormat="1" ht="46.5" x14ac:dyDescent="0.35">
      <c r="A91" s="29" t="s">
        <v>742</v>
      </c>
      <c r="B91" s="29" t="s">
        <v>31</v>
      </c>
      <c r="C91" s="30" t="s">
        <v>887</v>
      </c>
      <c r="D91" s="31">
        <v>46225.833333333299</v>
      </c>
      <c r="E91" s="31">
        <v>46226.25</v>
      </c>
      <c r="F91" s="30" t="s">
        <v>744</v>
      </c>
    </row>
    <row r="92" spans="1:6" s="6" customFormat="1" ht="46.5" x14ac:dyDescent="0.35">
      <c r="A92" s="29" t="s">
        <v>477</v>
      </c>
      <c r="B92" s="29" t="s">
        <v>5</v>
      </c>
      <c r="C92" s="30" t="s">
        <v>870</v>
      </c>
      <c r="D92" s="31">
        <v>46225.916666666701</v>
      </c>
      <c r="E92" s="31">
        <v>46226.25</v>
      </c>
      <c r="F92" s="30" t="s">
        <v>871</v>
      </c>
    </row>
    <row r="93" spans="1:6" s="6" customFormat="1" ht="46.5" x14ac:dyDescent="0.35">
      <c r="A93" s="29" t="s">
        <v>477</v>
      </c>
      <c r="B93" s="29" t="s">
        <v>31</v>
      </c>
      <c r="C93" s="30" t="s">
        <v>490</v>
      </c>
      <c r="D93" s="31">
        <v>46217.625</v>
      </c>
      <c r="E93" s="31">
        <v>46387.875</v>
      </c>
      <c r="F93" s="30" t="s">
        <v>491</v>
      </c>
    </row>
    <row r="94" spans="1:6" s="6" customFormat="1" ht="46.5" x14ac:dyDescent="0.35">
      <c r="A94" s="29" t="s">
        <v>77</v>
      </c>
      <c r="B94" s="29" t="s">
        <v>6</v>
      </c>
      <c r="C94" s="30" t="s">
        <v>997</v>
      </c>
      <c r="D94" s="31">
        <v>46225.833333333299</v>
      </c>
      <c r="E94" s="31">
        <v>46226.25</v>
      </c>
      <c r="F94" s="30" t="s">
        <v>998</v>
      </c>
    </row>
    <row r="95" spans="1:6" s="6" customFormat="1" ht="46.5" x14ac:dyDescent="0.35">
      <c r="A95" s="29" t="s">
        <v>81</v>
      </c>
      <c r="B95" s="29" t="s">
        <v>2</v>
      </c>
      <c r="C95" s="30" t="s">
        <v>455</v>
      </c>
      <c r="D95" s="31">
        <v>46225.875</v>
      </c>
      <c r="E95" s="31">
        <v>46226.25</v>
      </c>
      <c r="F95" s="30" t="s">
        <v>456</v>
      </c>
    </row>
    <row r="96" spans="1:6" s="6" customFormat="1" ht="31" x14ac:dyDescent="0.35">
      <c r="A96" s="29" t="s">
        <v>81</v>
      </c>
      <c r="B96" s="29" t="s">
        <v>6</v>
      </c>
      <c r="C96" s="30" t="s">
        <v>466</v>
      </c>
      <c r="D96" s="31">
        <v>46225.833333333299</v>
      </c>
      <c r="E96" s="31">
        <v>46226.208333333299</v>
      </c>
      <c r="F96" s="30" t="s">
        <v>467</v>
      </c>
    </row>
    <row r="97" spans="1:6" s="6" customFormat="1" ht="31" x14ac:dyDescent="0.35">
      <c r="A97" s="29" t="s">
        <v>81</v>
      </c>
      <c r="B97" s="29" t="s">
        <v>2</v>
      </c>
      <c r="C97" s="30" t="s">
        <v>468</v>
      </c>
      <c r="D97" s="31">
        <v>46225.833333333299</v>
      </c>
      <c r="E97" s="31">
        <v>46226.208333333299</v>
      </c>
      <c r="F97" s="30" t="s">
        <v>467</v>
      </c>
    </row>
    <row r="98" spans="1:6" s="6" customFormat="1" ht="31" x14ac:dyDescent="0.35">
      <c r="A98" s="29" t="s">
        <v>81</v>
      </c>
      <c r="B98" s="29" t="s">
        <v>2</v>
      </c>
      <c r="C98" s="30" t="s">
        <v>484</v>
      </c>
      <c r="D98" s="31">
        <v>46225.833333333299</v>
      </c>
      <c r="E98" s="31">
        <v>46226.25</v>
      </c>
      <c r="F98" s="30" t="s">
        <v>485</v>
      </c>
    </row>
    <row r="99" spans="1:6" s="5" customFormat="1" ht="31" x14ac:dyDescent="0.35">
      <c r="A99" s="29" t="s">
        <v>20</v>
      </c>
      <c r="B99" s="29" t="s">
        <v>4</v>
      </c>
      <c r="C99" s="30" t="s">
        <v>21</v>
      </c>
      <c r="D99" s="31">
        <v>46225.833333333299</v>
      </c>
      <c r="E99" s="31">
        <v>46226.25</v>
      </c>
      <c r="F99" s="30" t="s">
        <v>22</v>
      </c>
    </row>
    <row r="100" spans="1:6" s="6" customFormat="1" ht="46.5" x14ac:dyDescent="0.35">
      <c r="A100" s="29" t="s">
        <v>20</v>
      </c>
      <c r="B100" s="29" t="s">
        <v>31</v>
      </c>
      <c r="C100" s="30" t="s">
        <v>32</v>
      </c>
      <c r="D100" s="31">
        <v>46225.833333333299</v>
      </c>
      <c r="E100" s="31">
        <v>46226.25</v>
      </c>
      <c r="F100" s="30" t="s">
        <v>33</v>
      </c>
    </row>
    <row r="101" spans="1:6" s="6" customFormat="1" ht="46.5" x14ac:dyDescent="0.35">
      <c r="A101" s="29" t="s">
        <v>56</v>
      </c>
      <c r="B101" s="29" t="s">
        <v>2</v>
      </c>
      <c r="C101" s="30" t="s">
        <v>979</v>
      </c>
      <c r="D101" s="31">
        <v>46225.833333333299</v>
      </c>
      <c r="E101" s="31">
        <v>46226.25</v>
      </c>
      <c r="F101" s="30" t="s">
        <v>58</v>
      </c>
    </row>
    <row r="102" spans="1:6" s="5" customFormat="1" ht="46.5" x14ac:dyDescent="0.35">
      <c r="A102" s="29" t="s">
        <v>56</v>
      </c>
      <c r="B102" s="29" t="s">
        <v>31</v>
      </c>
      <c r="C102" s="30" t="s">
        <v>756</v>
      </c>
      <c r="D102" s="31">
        <v>46225.833333333299</v>
      </c>
      <c r="E102" s="31">
        <v>46226.25</v>
      </c>
      <c r="F102" s="30" t="s">
        <v>757</v>
      </c>
    </row>
    <row r="103" spans="1:6" s="5" customFormat="1" ht="46.5" x14ac:dyDescent="0.35">
      <c r="A103" s="29" t="s">
        <v>56</v>
      </c>
      <c r="B103" s="29" t="s">
        <v>5</v>
      </c>
      <c r="C103" s="30" t="s">
        <v>971</v>
      </c>
      <c r="D103" s="31">
        <v>46225.875</v>
      </c>
      <c r="E103" s="31">
        <v>46226.25</v>
      </c>
      <c r="F103" s="30" t="s">
        <v>972</v>
      </c>
    </row>
    <row r="104" spans="1:6" s="5" customFormat="1" ht="46.5" x14ac:dyDescent="0.35">
      <c r="A104" s="29" t="s">
        <v>56</v>
      </c>
      <c r="B104" s="29" t="s">
        <v>31</v>
      </c>
      <c r="C104" s="30" t="s">
        <v>480</v>
      </c>
      <c r="D104" s="31">
        <v>46225.875</v>
      </c>
      <c r="E104" s="31">
        <v>46226.25</v>
      </c>
      <c r="F104" s="30" t="s">
        <v>481</v>
      </c>
    </row>
    <row r="105" spans="1:6" s="5" customFormat="1" ht="46.5" x14ac:dyDescent="0.35">
      <c r="A105" s="29" t="s">
        <v>492</v>
      </c>
      <c r="B105" s="29" t="s">
        <v>4</v>
      </c>
      <c r="C105" s="30" t="s">
        <v>880</v>
      </c>
      <c r="D105" s="31">
        <v>46225.833333333299</v>
      </c>
      <c r="E105" s="31">
        <v>46226.208333333299</v>
      </c>
      <c r="F105" s="30" t="s">
        <v>881</v>
      </c>
    </row>
    <row r="106" spans="1:6" s="5" customFormat="1" ht="46.5" x14ac:dyDescent="0.35">
      <c r="A106" s="29" t="s">
        <v>492</v>
      </c>
      <c r="B106" s="29" t="s">
        <v>4</v>
      </c>
      <c r="C106" s="30" t="s">
        <v>882</v>
      </c>
      <c r="D106" s="31">
        <v>46225.833333333299</v>
      </c>
      <c r="E106" s="31">
        <v>46226.208333333299</v>
      </c>
      <c r="F106" s="30" t="s">
        <v>881</v>
      </c>
    </row>
    <row r="107" spans="1:6" s="5" customFormat="1" ht="46.5" x14ac:dyDescent="0.35">
      <c r="A107" s="29" t="s">
        <v>471</v>
      </c>
      <c r="B107" s="29" t="s">
        <v>6</v>
      </c>
      <c r="C107" s="30" t="s">
        <v>1086</v>
      </c>
      <c r="D107" s="31">
        <v>46225.833333333299</v>
      </c>
      <c r="E107" s="31">
        <v>46226.25</v>
      </c>
      <c r="F107" s="30" t="s">
        <v>473</v>
      </c>
    </row>
    <row r="108" spans="1:6" s="5" customFormat="1" ht="46.5" x14ac:dyDescent="0.35">
      <c r="A108" s="29" t="s">
        <v>471</v>
      </c>
      <c r="B108" s="29" t="s">
        <v>6</v>
      </c>
      <c r="C108" s="30" t="s">
        <v>1087</v>
      </c>
      <c r="D108" s="31">
        <v>46225.875</v>
      </c>
      <c r="E108" s="31">
        <v>46226.25</v>
      </c>
      <c r="F108" s="30" t="s">
        <v>1088</v>
      </c>
    </row>
    <row r="109" spans="1:6" s="5" customFormat="1" ht="46.5" x14ac:dyDescent="0.35">
      <c r="A109" s="29" t="s">
        <v>279</v>
      </c>
      <c r="B109" s="29" t="s">
        <v>4</v>
      </c>
      <c r="C109" s="30" t="s">
        <v>791</v>
      </c>
      <c r="D109" s="31">
        <v>46225.875</v>
      </c>
      <c r="E109" s="31">
        <v>46226.208333333299</v>
      </c>
      <c r="F109" s="30" t="s">
        <v>792</v>
      </c>
    </row>
    <row r="110" spans="1:6" s="5" customFormat="1" ht="46.5" x14ac:dyDescent="0.35">
      <c r="A110" s="29" t="s">
        <v>297</v>
      </c>
      <c r="B110" s="29" t="s">
        <v>4</v>
      </c>
      <c r="C110" s="30" t="s">
        <v>298</v>
      </c>
      <c r="D110" s="31">
        <v>46225.833333333299</v>
      </c>
      <c r="E110" s="31">
        <v>46226.25</v>
      </c>
      <c r="F110" s="30" t="s">
        <v>299</v>
      </c>
    </row>
    <row r="111" spans="1:6" s="5" customFormat="1" ht="46.5" x14ac:dyDescent="0.35">
      <c r="A111" s="29" t="s">
        <v>297</v>
      </c>
      <c r="B111" s="29" t="s">
        <v>4</v>
      </c>
      <c r="C111" s="30" t="s">
        <v>300</v>
      </c>
      <c r="D111" s="31">
        <v>46225.833333333299</v>
      </c>
      <c r="E111" s="31">
        <v>46226.25</v>
      </c>
      <c r="F111" s="30" t="s">
        <v>299</v>
      </c>
    </row>
    <row r="112" spans="1:6" ht="46.5" x14ac:dyDescent="0.35">
      <c r="A112" s="29" t="s">
        <v>297</v>
      </c>
      <c r="B112" s="29" t="s">
        <v>4</v>
      </c>
      <c r="C112" s="30" t="s">
        <v>301</v>
      </c>
      <c r="D112" s="31">
        <v>46225.833333333299</v>
      </c>
      <c r="E112" s="31">
        <v>46226.25</v>
      </c>
      <c r="F112" s="30" t="s">
        <v>299</v>
      </c>
    </row>
    <row r="113" spans="1:6" ht="46.5" x14ac:dyDescent="0.35">
      <c r="A113" s="29" t="s">
        <v>297</v>
      </c>
      <c r="B113" s="29" t="s">
        <v>4</v>
      </c>
      <c r="C113" s="30" t="s">
        <v>302</v>
      </c>
      <c r="D113" s="31">
        <v>46225.833333333299</v>
      </c>
      <c r="E113" s="31">
        <v>46226.25</v>
      </c>
      <c r="F113" s="30" t="s">
        <v>299</v>
      </c>
    </row>
    <row r="114" spans="1:6" ht="46.5" x14ac:dyDescent="0.35">
      <c r="A114" s="29" t="s">
        <v>248</v>
      </c>
      <c r="B114" s="29" t="s">
        <v>2</v>
      </c>
      <c r="C114" s="30" t="s">
        <v>1015</v>
      </c>
      <c r="D114" s="31">
        <v>46225.875</v>
      </c>
      <c r="E114" s="31">
        <v>46226.25</v>
      </c>
      <c r="F114" s="30" t="s">
        <v>1016</v>
      </c>
    </row>
    <row r="115" spans="1:6" ht="46.5" x14ac:dyDescent="0.35">
      <c r="A115" s="29" t="s">
        <v>174</v>
      </c>
      <c r="B115" s="29" t="s">
        <v>5</v>
      </c>
      <c r="C115" s="30" t="s">
        <v>1004</v>
      </c>
      <c r="D115" s="31">
        <v>46225.833333333299</v>
      </c>
      <c r="E115" s="31">
        <v>46226.25</v>
      </c>
      <c r="F115" s="30" t="s">
        <v>1005</v>
      </c>
    </row>
    <row r="116" spans="1:6" ht="46.5" x14ac:dyDescent="0.35">
      <c r="A116" s="29" t="s">
        <v>174</v>
      </c>
      <c r="B116" s="29" t="s">
        <v>5</v>
      </c>
      <c r="C116" s="30" t="s">
        <v>1006</v>
      </c>
      <c r="D116" s="31">
        <v>46225.833333333299</v>
      </c>
      <c r="E116" s="31">
        <v>46226.25</v>
      </c>
      <c r="F116" s="30" t="s">
        <v>1005</v>
      </c>
    </row>
    <row r="117" spans="1:6" s="15" customFormat="1" ht="46.5" x14ac:dyDescent="0.35">
      <c r="A117" s="29" t="s">
        <v>174</v>
      </c>
      <c r="B117" s="29" t="s">
        <v>5</v>
      </c>
      <c r="C117" s="30" t="s">
        <v>1007</v>
      </c>
      <c r="D117" s="31">
        <v>46225.833333333299</v>
      </c>
      <c r="E117" s="31">
        <v>46226.25</v>
      </c>
      <c r="F117" s="30" t="s">
        <v>1005</v>
      </c>
    </row>
    <row r="118" spans="1:6" s="15" customFormat="1" ht="46.5" x14ac:dyDescent="0.35">
      <c r="A118" s="29" t="s">
        <v>174</v>
      </c>
      <c r="B118" s="29" t="s">
        <v>4</v>
      </c>
      <c r="C118" s="30" t="s">
        <v>1008</v>
      </c>
      <c r="D118" s="31">
        <v>46225.833333333299</v>
      </c>
      <c r="E118" s="31">
        <v>46226.25</v>
      </c>
      <c r="F118" s="30" t="s">
        <v>1005</v>
      </c>
    </row>
    <row r="119" spans="1:6" s="15" customFormat="1" ht="46.5" x14ac:dyDescent="0.35">
      <c r="A119" s="29" t="s">
        <v>174</v>
      </c>
      <c r="B119" s="29" t="s">
        <v>4</v>
      </c>
      <c r="C119" s="30" t="s">
        <v>1009</v>
      </c>
      <c r="D119" s="31">
        <v>46225.833333333299</v>
      </c>
      <c r="E119" s="31">
        <v>46226.25</v>
      </c>
      <c r="F119" s="30" t="s">
        <v>1005</v>
      </c>
    </row>
    <row r="120" spans="1:6" s="15" customFormat="1" ht="46.5" x14ac:dyDescent="0.35">
      <c r="A120" s="29" t="s">
        <v>174</v>
      </c>
      <c r="B120" s="29" t="s">
        <v>4</v>
      </c>
      <c r="C120" s="30" t="s">
        <v>1010</v>
      </c>
      <c r="D120" s="31">
        <v>46225.833333333299</v>
      </c>
      <c r="E120" s="31">
        <v>46226.25</v>
      </c>
      <c r="F120" s="30" t="s">
        <v>1005</v>
      </c>
    </row>
    <row r="121" spans="1:6" ht="46.5" x14ac:dyDescent="0.35">
      <c r="A121" s="29" t="s">
        <v>174</v>
      </c>
      <c r="B121" s="29" t="s">
        <v>5</v>
      </c>
      <c r="C121" s="30" t="s">
        <v>764</v>
      </c>
      <c r="D121" s="31">
        <v>46225.833333333299</v>
      </c>
      <c r="E121" s="31">
        <v>46226.25</v>
      </c>
      <c r="F121" s="30" t="s">
        <v>765</v>
      </c>
    </row>
    <row r="122" spans="1:6" ht="46.5" x14ac:dyDescent="0.35">
      <c r="A122" s="29" t="s">
        <v>174</v>
      </c>
      <c r="B122" s="29" t="s">
        <v>5</v>
      </c>
      <c r="C122" s="30" t="s">
        <v>175</v>
      </c>
      <c r="D122" s="31">
        <v>46225.833333333299</v>
      </c>
      <c r="E122" s="31">
        <v>46226.25</v>
      </c>
      <c r="F122" s="30" t="s">
        <v>176</v>
      </c>
    </row>
    <row r="123" spans="1:6" ht="46.5" x14ac:dyDescent="0.35">
      <c r="A123" s="29" t="s">
        <v>217</v>
      </c>
      <c r="B123" s="29" t="s">
        <v>4</v>
      </c>
      <c r="C123" s="30" t="s">
        <v>772</v>
      </c>
      <c r="D123" s="31">
        <v>46225.833333333299</v>
      </c>
      <c r="E123" s="31">
        <v>46226.25</v>
      </c>
      <c r="F123" s="30" t="s">
        <v>773</v>
      </c>
    </row>
    <row r="124" spans="1:6" ht="46.5" x14ac:dyDescent="0.35">
      <c r="A124" s="29" t="s">
        <v>217</v>
      </c>
      <c r="B124" s="29" t="s">
        <v>4</v>
      </c>
      <c r="C124" s="30" t="s">
        <v>1037</v>
      </c>
      <c r="D124" s="31">
        <v>46225.999305555597</v>
      </c>
      <c r="E124" s="31">
        <v>46226.25</v>
      </c>
      <c r="F124" s="30" t="s">
        <v>1038</v>
      </c>
    </row>
    <row r="125" spans="1:6" ht="46.5" x14ac:dyDescent="0.35">
      <c r="A125" s="29" t="s">
        <v>91</v>
      </c>
      <c r="B125" s="29" t="s">
        <v>2</v>
      </c>
      <c r="C125" s="30" t="s">
        <v>980</v>
      </c>
      <c r="D125" s="31">
        <v>46225.916666666701</v>
      </c>
      <c r="E125" s="31">
        <v>46226.208333333299</v>
      </c>
      <c r="F125" s="30" t="s">
        <v>694</v>
      </c>
    </row>
    <row r="126" spans="1:6" ht="46.5" x14ac:dyDescent="0.35">
      <c r="A126" s="29" t="s">
        <v>91</v>
      </c>
      <c r="B126" s="29" t="s">
        <v>2</v>
      </c>
      <c r="C126" s="30" t="s">
        <v>990</v>
      </c>
      <c r="D126" s="31">
        <v>46225.833333333299</v>
      </c>
      <c r="E126" s="31">
        <v>46226.25</v>
      </c>
      <c r="F126" s="30" t="s">
        <v>991</v>
      </c>
    </row>
    <row r="127" spans="1:6" ht="46.5" x14ac:dyDescent="0.35">
      <c r="A127" s="29" t="s">
        <v>91</v>
      </c>
      <c r="B127" s="29" t="s">
        <v>2</v>
      </c>
      <c r="C127" s="30" t="s">
        <v>992</v>
      </c>
      <c r="D127" s="31">
        <v>46225.875</v>
      </c>
      <c r="E127" s="31">
        <v>46226.25</v>
      </c>
      <c r="F127" s="30" t="s">
        <v>993</v>
      </c>
    </row>
    <row r="128" spans="1:6" ht="46.5" x14ac:dyDescent="0.35">
      <c r="A128" s="29" t="s">
        <v>91</v>
      </c>
      <c r="B128" s="29" t="s">
        <v>2</v>
      </c>
      <c r="C128" s="30" t="s">
        <v>994</v>
      </c>
      <c r="D128" s="31">
        <v>46225.875</v>
      </c>
      <c r="E128" s="31">
        <v>46226.25</v>
      </c>
      <c r="F128" s="30" t="s">
        <v>993</v>
      </c>
    </row>
    <row r="129" spans="1:6" ht="46.5" x14ac:dyDescent="0.35">
      <c r="A129" s="29" t="s">
        <v>91</v>
      </c>
      <c r="B129" s="29" t="s">
        <v>31</v>
      </c>
      <c r="C129" s="30" t="s">
        <v>995</v>
      </c>
      <c r="D129" s="31">
        <v>46225.875</v>
      </c>
      <c r="E129" s="31">
        <v>46226.25</v>
      </c>
      <c r="F129" s="30" t="s">
        <v>993</v>
      </c>
    </row>
    <row r="130" spans="1:6" ht="46.5" x14ac:dyDescent="0.35">
      <c r="A130" s="29" t="s">
        <v>91</v>
      </c>
      <c r="B130" s="29" t="s">
        <v>31</v>
      </c>
      <c r="C130" s="30" t="s">
        <v>996</v>
      </c>
      <c r="D130" s="31">
        <v>46225.875</v>
      </c>
      <c r="E130" s="31">
        <v>46226.25</v>
      </c>
      <c r="F130" s="30" t="s">
        <v>993</v>
      </c>
    </row>
    <row r="131" spans="1:6" ht="46.5" x14ac:dyDescent="0.35">
      <c r="A131" s="29" t="s">
        <v>91</v>
      </c>
      <c r="B131" s="29" t="s">
        <v>2</v>
      </c>
      <c r="C131" s="30" t="s">
        <v>146</v>
      </c>
      <c r="D131" s="31">
        <v>46225.854166666701</v>
      </c>
      <c r="E131" s="31">
        <v>46226.25</v>
      </c>
      <c r="F131" s="30" t="s">
        <v>144</v>
      </c>
    </row>
    <row r="132" spans="1:6" ht="46.5" x14ac:dyDescent="0.35">
      <c r="A132" s="29" t="s">
        <v>91</v>
      </c>
      <c r="B132" s="29" t="s">
        <v>2</v>
      </c>
      <c r="C132" s="30" t="s">
        <v>147</v>
      </c>
      <c r="D132" s="31">
        <v>46225.854166666701</v>
      </c>
      <c r="E132" s="31">
        <v>46226.25</v>
      </c>
      <c r="F132" s="30" t="s">
        <v>144</v>
      </c>
    </row>
    <row r="133" spans="1:6" ht="46.5" x14ac:dyDescent="0.35">
      <c r="A133" s="29" t="s">
        <v>91</v>
      </c>
      <c r="B133" s="29" t="s">
        <v>2</v>
      </c>
      <c r="C133" s="30" t="s">
        <v>148</v>
      </c>
      <c r="D133" s="31">
        <v>46225.854166666701</v>
      </c>
      <c r="E133" s="31">
        <v>46226.25</v>
      </c>
      <c r="F133" s="30" t="s">
        <v>144</v>
      </c>
    </row>
    <row r="134" spans="1:6" ht="46.5" x14ac:dyDescent="0.35">
      <c r="A134" s="29" t="s">
        <v>91</v>
      </c>
      <c r="B134" s="29" t="s">
        <v>2</v>
      </c>
      <c r="C134" s="30" t="s">
        <v>153</v>
      </c>
      <c r="D134" s="31">
        <v>46225.916666666701</v>
      </c>
      <c r="E134" s="31">
        <v>46226.25</v>
      </c>
      <c r="F134" s="30" t="s">
        <v>154</v>
      </c>
    </row>
    <row r="135" spans="1:6" ht="46.5" x14ac:dyDescent="0.35">
      <c r="A135" s="29" t="s">
        <v>91</v>
      </c>
      <c r="B135" s="29" t="s">
        <v>2</v>
      </c>
      <c r="C135" s="30" t="s">
        <v>155</v>
      </c>
      <c r="D135" s="31">
        <v>46225.916666666701</v>
      </c>
      <c r="E135" s="31">
        <v>46226.25</v>
      </c>
      <c r="F135" s="30" t="s">
        <v>154</v>
      </c>
    </row>
    <row r="136" spans="1:6" ht="46.5" x14ac:dyDescent="0.35">
      <c r="A136" s="29" t="s">
        <v>91</v>
      </c>
      <c r="B136" s="29" t="s">
        <v>2</v>
      </c>
      <c r="C136" s="30" t="s">
        <v>156</v>
      </c>
      <c r="D136" s="31">
        <v>46225.916666666701</v>
      </c>
      <c r="E136" s="31">
        <v>46226.25</v>
      </c>
      <c r="F136" s="30" t="s">
        <v>154</v>
      </c>
    </row>
    <row r="137" spans="1:6" ht="46.5" x14ac:dyDescent="0.35">
      <c r="A137" s="29" t="s">
        <v>91</v>
      </c>
      <c r="B137" s="29" t="s">
        <v>2</v>
      </c>
      <c r="C137" s="30" t="s">
        <v>614</v>
      </c>
      <c r="D137" s="31">
        <v>46225.875</v>
      </c>
      <c r="E137" s="31">
        <v>46226.25</v>
      </c>
      <c r="F137" s="30" t="s">
        <v>697</v>
      </c>
    </row>
    <row r="138" spans="1:6" ht="46.5" x14ac:dyDescent="0.35">
      <c r="A138" s="29" t="s">
        <v>91</v>
      </c>
      <c r="B138" s="29" t="s">
        <v>6</v>
      </c>
      <c r="C138" s="30" t="s">
        <v>1011</v>
      </c>
      <c r="D138" s="31">
        <v>46225.833333333299</v>
      </c>
      <c r="E138" s="31">
        <v>46226.208333333299</v>
      </c>
      <c r="F138" s="30" t="s">
        <v>1012</v>
      </c>
    </row>
    <row r="139" spans="1:6" ht="46.5" x14ac:dyDescent="0.35">
      <c r="A139" s="29" t="s">
        <v>91</v>
      </c>
      <c r="B139" s="29" t="s">
        <v>2</v>
      </c>
      <c r="C139" s="30" t="s">
        <v>846</v>
      </c>
      <c r="D139" s="31">
        <v>46225.916666666701</v>
      </c>
      <c r="E139" s="31">
        <v>46226.229166666701</v>
      </c>
      <c r="F139" s="30" t="s">
        <v>847</v>
      </c>
    </row>
    <row r="140" spans="1:6" ht="46.5" x14ac:dyDescent="0.35">
      <c r="A140" s="29" t="s">
        <v>149</v>
      </c>
      <c r="B140" s="29" t="s">
        <v>6</v>
      </c>
      <c r="C140" s="30" t="s">
        <v>999</v>
      </c>
      <c r="D140" s="31">
        <v>46225.833333333299</v>
      </c>
      <c r="E140" s="31">
        <v>46225.979166666701</v>
      </c>
      <c r="F140" s="30" t="s">
        <v>1000</v>
      </c>
    </row>
    <row r="141" spans="1:6" ht="46.5" x14ac:dyDescent="0.35">
      <c r="A141" s="29" t="s">
        <v>149</v>
      </c>
      <c r="B141" s="29" t="s">
        <v>6</v>
      </c>
      <c r="C141" s="30" t="s">
        <v>1001</v>
      </c>
      <c r="D141" s="31">
        <v>46225.833333333299</v>
      </c>
      <c r="E141" s="31">
        <v>46225.979166666701</v>
      </c>
      <c r="F141" s="30" t="s">
        <v>1000</v>
      </c>
    </row>
    <row r="142" spans="1:6" ht="46.5" x14ac:dyDescent="0.35">
      <c r="A142" s="29" t="s">
        <v>149</v>
      </c>
      <c r="B142" s="29" t="s">
        <v>6</v>
      </c>
      <c r="C142" s="30" t="s">
        <v>1002</v>
      </c>
      <c r="D142" s="31">
        <v>46226.000694444403</v>
      </c>
      <c r="E142" s="31">
        <v>46226.25</v>
      </c>
      <c r="F142" s="30" t="s">
        <v>1000</v>
      </c>
    </row>
    <row r="143" spans="1:6" ht="46.5" x14ac:dyDescent="0.35">
      <c r="A143" s="29" t="s">
        <v>149</v>
      </c>
      <c r="B143" s="29" t="s">
        <v>6</v>
      </c>
      <c r="C143" s="30" t="s">
        <v>1003</v>
      </c>
      <c r="D143" s="31">
        <v>46226.000694444403</v>
      </c>
      <c r="E143" s="31">
        <v>46226.25</v>
      </c>
      <c r="F143" s="30" t="s">
        <v>1000</v>
      </c>
    </row>
    <row r="144" spans="1:6" ht="46.5" x14ac:dyDescent="0.35">
      <c r="A144" s="29" t="s">
        <v>160</v>
      </c>
      <c r="B144" s="29" t="s">
        <v>4</v>
      </c>
      <c r="C144" s="30" t="s">
        <v>906</v>
      </c>
      <c r="D144" s="31">
        <v>46225.833333333299</v>
      </c>
      <c r="E144" s="31">
        <v>46226.25</v>
      </c>
      <c r="F144" s="30" t="s">
        <v>159</v>
      </c>
    </row>
    <row r="145" spans="1:6" ht="46.5" x14ac:dyDescent="0.35">
      <c r="A145" s="29" t="s">
        <v>160</v>
      </c>
      <c r="B145" s="29" t="s">
        <v>4</v>
      </c>
      <c r="C145" s="30" t="s">
        <v>907</v>
      </c>
      <c r="D145" s="31">
        <v>46225.833333333299</v>
      </c>
      <c r="E145" s="31">
        <v>46226.25</v>
      </c>
      <c r="F145" s="30" t="s">
        <v>159</v>
      </c>
    </row>
    <row r="146" spans="1:6" ht="46.5" x14ac:dyDescent="0.35">
      <c r="A146" s="29" t="s">
        <v>361</v>
      </c>
      <c r="B146" s="29" t="s">
        <v>5</v>
      </c>
      <c r="C146" s="30" t="s">
        <v>947</v>
      </c>
      <c r="D146" s="31">
        <v>46225.833333333299</v>
      </c>
      <c r="E146" s="31">
        <v>46226.25</v>
      </c>
      <c r="F146" s="30" t="s">
        <v>948</v>
      </c>
    </row>
    <row r="147" spans="1:6" ht="62" x14ac:dyDescent="0.35">
      <c r="A147" s="29" t="s">
        <v>361</v>
      </c>
      <c r="B147" s="29" t="s">
        <v>5</v>
      </c>
      <c r="C147" s="30" t="s">
        <v>1058</v>
      </c>
      <c r="D147" s="31">
        <v>46225.833333333299</v>
      </c>
      <c r="E147" s="31">
        <v>46226.25</v>
      </c>
      <c r="F147" s="30" t="s">
        <v>1059</v>
      </c>
    </row>
    <row r="148" spans="1:6" ht="62" x14ac:dyDescent="0.35">
      <c r="A148" s="29" t="s">
        <v>361</v>
      </c>
      <c r="B148" s="29" t="s">
        <v>5</v>
      </c>
      <c r="C148" s="30" t="s">
        <v>1065</v>
      </c>
      <c r="D148" s="31">
        <v>46225.833333333299</v>
      </c>
      <c r="E148" s="31">
        <v>46226.25</v>
      </c>
      <c r="F148" s="30" t="s">
        <v>1066</v>
      </c>
    </row>
    <row r="149" spans="1:6" ht="62" x14ac:dyDescent="0.35">
      <c r="A149" s="29" t="s">
        <v>361</v>
      </c>
      <c r="B149" s="29" t="s">
        <v>31</v>
      </c>
      <c r="C149" s="30" t="s">
        <v>1067</v>
      </c>
      <c r="D149" s="31">
        <v>46225.833333333299</v>
      </c>
      <c r="E149" s="31">
        <v>46226.25</v>
      </c>
      <c r="F149" s="30" t="s">
        <v>1066</v>
      </c>
    </row>
    <row r="150" spans="1:6" ht="62" x14ac:dyDescent="0.35">
      <c r="A150" s="29" t="s">
        <v>368</v>
      </c>
      <c r="B150" s="29" t="s">
        <v>4</v>
      </c>
      <c r="C150" s="30" t="s">
        <v>375</v>
      </c>
      <c r="D150" s="31">
        <v>46217.25</v>
      </c>
      <c r="E150" s="31">
        <v>46259.833333333299</v>
      </c>
      <c r="F150" s="30" t="s">
        <v>376</v>
      </c>
    </row>
    <row r="151" spans="1:6" ht="62" x14ac:dyDescent="0.35">
      <c r="A151" s="29" t="s">
        <v>368</v>
      </c>
      <c r="B151" s="29" t="s">
        <v>4</v>
      </c>
      <c r="C151" s="30" t="s">
        <v>1056</v>
      </c>
      <c r="D151" s="31">
        <v>46225.833333333299</v>
      </c>
      <c r="E151" s="31">
        <v>46226.25</v>
      </c>
      <c r="F151" s="30" t="s">
        <v>1057</v>
      </c>
    </row>
    <row r="152" spans="1:6" ht="77.5" x14ac:dyDescent="0.35">
      <c r="A152" s="29" t="s">
        <v>382</v>
      </c>
      <c r="B152" s="29" t="s">
        <v>7</v>
      </c>
      <c r="C152" s="30" t="s">
        <v>838</v>
      </c>
      <c r="D152" s="31">
        <v>46225.958333333299</v>
      </c>
      <c r="E152" s="31">
        <v>46226.229166666701</v>
      </c>
      <c r="F152" s="30" t="s">
        <v>839</v>
      </c>
    </row>
    <row r="153" spans="1:6" ht="77.5" x14ac:dyDescent="0.35">
      <c r="A153" s="29" t="s">
        <v>382</v>
      </c>
      <c r="B153" s="29" t="s">
        <v>8</v>
      </c>
      <c r="C153" s="30" t="s">
        <v>1070</v>
      </c>
      <c r="D153" s="31">
        <v>46225.916666666701</v>
      </c>
      <c r="E153" s="31">
        <v>46226.229166666701</v>
      </c>
      <c r="F153" s="30" t="s">
        <v>1071</v>
      </c>
    </row>
    <row r="154" spans="1:6" ht="46.5" x14ac:dyDescent="0.35">
      <c r="A154" s="29" t="s">
        <v>382</v>
      </c>
      <c r="B154" s="29" t="s">
        <v>7</v>
      </c>
      <c r="C154" s="30" t="s">
        <v>853</v>
      </c>
      <c r="D154" s="31">
        <v>46225.916666666701</v>
      </c>
      <c r="E154" s="31">
        <v>46226.229166666701</v>
      </c>
      <c r="F154" s="30" t="s">
        <v>854</v>
      </c>
    </row>
    <row r="155" spans="1:6" ht="46.5" x14ac:dyDescent="0.35">
      <c r="A155" s="29" t="s">
        <v>382</v>
      </c>
      <c r="B155" s="29" t="s">
        <v>8</v>
      </c>
      <c r="C155" s="30" t="s">
        <v>1072</v>
      </c>
      <c r="D155" s="31">
        <v>46225.916666666701</v>
      </c>
      <c r="E155" s="31">
        <v>46226.229166666701</v>
      </c>
      <c r="F155" s="30" t="s">
        <v>1073</v>
      </c>
    </row>
    <row r="156" spans="1:6" ht="46.5" x14ac:dyDescent="0.35">
      <c r="A156" s="29" t="s">
        <v>325</v>
      </c>
      <c r="B156" s="29" t="s">
        <v>5</v>
      </c>
      <c r="C156" s="30" t="s">
        <v>326</v>
      </c>
      <c r="D156" s="31">
        <v>46225.875</v>
      </c>
      <c r="E156" s="31">
        <v>46226.25</v>
      </c>
      <c r="F156" s="30" t="s">
        <v>327</v>
      </c>
    </row>
    <row r="157" spans="1:6" ht="46.5" x14ac:dyDescent="0.35">
      <c r="A157" s="29" t="s">
        <v>325</v>
      </c>
      <c r="B157" s="29" t="s">
        <v>31</v>
      </c>
      <c r="C157" s="30" t="s">
        <v>330</v>
      </c>
      <c r="D157" s="31">
        <v>46225.875</v>
      </c>
      <c r="E157" s="31">
        <v>46226.25</v>
      </c>
      <c r="F157" s="30" t="s">
        <v>327</v>
      </c>
    </row>
    <row r="158" spans="1:6" ht="46.5" x14ac:dyDescent="0.35">
      <c r="A158" s="29" t="s">
        <v>325</v>
      </c>
      <c r="B158" s="29" t="s">
        <v>5</v>
      </c>
      <c r="C158" s="30" t="s">
        <v>332</v>
      </c>
      <c r="D158" s="31">
        <v>46225.875</v>
      </c>
      <c r="E158" s="31">
        <v>46226.25</v>
      </c>
      <c r="F158" s="30" t="s">
        <v>327</v>
      </c>
    </row>
    <row r="159" spans="1:6" ht="46.5" x14ac:dyDescent="0.35">
      <c r="A159" s="29" t="s">
        <v>325</v>
      </c>
      <c r="B159" s="29" t="s">
        <v>4</v>
      </c>
      <c r="C159" s="30" t="s">
        <v>937</v>
      </c>
      <c r="D159" s="31">
        <v>46225.875</v>
      </c>
      <c r="E159" s="31">
        <v>46226.25</v>
      </c>
      <c r="F159" s="30" t="s">
        <v>938</v>
      </c>
    </row>
    <row r="160" spans="1:6" ht="31" x14ac:dyDescent="0.35">
      <c r="A160" s="29" t="s">
        <v>328</v>
      </c>
      <c r="B160" s="29" t="s">
        <v>2</v>
      </c>
      <c r="C160" s="30" t="s">
        <v>329</v>
      </c>
      <c r="D160" s="31">
        <v>46225.875</v>
      </c>
      <c r="E160" s="31">
        <v>46226.25</v>
      </c>
      <c r="F160" s="30" t="s">
        <v>327</v>
      </c>
    </row>
    <row r="161" spans="1:6" ht="31" x14ac:dyDescent="0.35">
      <c r="A161" s="29" t="s">
        <v>328</v>
      </c>
      <c r="B161" s="29" t="s">
        <v>6</v>
      </c>
      <c r="C161" s="30" t="s">
        <v>331</v>
      </c>
      <c r="D161" s="31">
        <v>46225.875</v>
      </c>
      <c r="E161" s="31">
        <v>46226.25</v>
      </c>
      <c r="F161" s="30" t="s">
        <v>327</v>
      </c>
    </row>
    <row r="162" spans="1:6" ht="62" x14ac:dyDescent="0.35">
      <c r="A162" s="29" t="s">
        <v>316</v>
      </c>
      <c r="B162" s="29" t="s">
        <v>31</v>
      </c>
      <c r="C162" s="30" t="s">
        <v>721</v>
      </c>
      <c r="D162" s="31">
        <v>46225.875</v>
      </c>
      <c r="E162" s="31">
        <v>46226.25</v>
      </c>
      <c r="F162" s="30" t="s">
        <v>318</v>
      </c>
    </row>
    <row r="163" spans="1:6" ht="31" x14ac:dyDescent="0.35">
      <c r="A163" s="29" t="s">
        <v>316</v>
      </c>
      <c r="B163" s="29" t="s">
        <v>2</v>
      </c>
      <c r="C163" s="30" t="s">
        <v>317</v>
      </c>
      <c r="D163" s="31">
        <v>46225.875</v>
      </c>
      <c r="E163" s="31">
        <v>46226.25</v>
      </c>
      <c r="F163" s="30" t="s">
        <v>318</v>
      </c>
    </row>
    <row r="164" spans="1:6" ht="46.5" x14ac:dyDescent="0.35">
      <c r="A164" s="29" t="s">
        <v>316</v>
      </c>
      <c r="B164" s="29" t="s">
        <v>6</v>
      </c>
      <c r="C164" s="30" t="s">
        <v>1046</v>
      </c>
      <c r="D164" s="31">
        <v>46225.875</v>
      </c>
      <c r="E164" s="31">
        <v>46226.25</v>
      </c>
      <c r="F164" s="30" t="s">
        <v>1047</v>
      </c>
    </row>
    <row r="165" spans="1:6" ht="31" x14ac:dyDescent="0.35">
      <c r="A165" s="29" t="s">
        <v>385</v>
      </c>
      <c r="B165" s="29" t="s">
        <v>4</v>
      </c>
      <c r="C165" s="30" t="s">
        <v>815</v>
      </c>
      <c r="D165" s="31">
        <v>46225.875</v>
      </c>
      <c r="E165" s="31">
        <v>46226.25</v>
      </c>
      <c r="F165" s="30" t="s">
        <v>816</v>
      </c>
    </row>
    <row r="166" spans="1:6" ht="31" x14ac:dyDescent="0.35">
      <c r="A166" s="29" t="s">
        <v>385</v>
      </c>
      <c r="B166" s="29" t="s">
        <v>5</v>
      </c>
      <c r="C166" s="30" t="s">
        <v>851</v>
      </c>
      <c r="D166" s="31">
        <v>46225.916666666701</v>
      </c>
      <c r="E166" s="31">
        <v>46226.229166666701</v>
      </c>
      <c r="F166" s="30" t="s">
        <v>852</v>
      </c>
    </row>
    <row r="167" spans="1:6" ht="46.5" x14ac:dyDescent="0.35">
      <c r="A167" s="29" t="s">
        <v>61</v>
      </c>
      <c r="B167" s="29" t="s">
        <v>2</v>
      </c>
      <c r="C167" s="30" t="s">
        <v>751</v>
      </c>
      <c r="D167" s="31">
        <v>46225.927083333299</v>
      </c>
      <c r="E167" s="31">
        <v>46226.25</v>
      </c>
      <c r="F167" s="30" t="s">
        <v>752</v>
      </c>
    </row>
    <row r="168" spans="1:6" ht="46.5" x14ac:dyDescent="0.35">
      <c r="A168" s="29" t="s">
        <v>61</v>
      </c>
      <c r="B168" s="29" t="s">
        <v>2</v>
      </c>
      <c r="C168" s="30" t="s">
        <v>753</v>
      </c>
      <c r="D168" s="31">
        <v>46225.927083333299</v>
      </c>
      <c r="E168" s="31">
        <v>46226.25</v>
      </c>
      <c r="F168" s="30" t="s">
        <v>752</v>
      </c>
    </row>
    <row r="169" spans="1:6" ht="46.5" x14ac:dyDescent="0.35">
      <c r="A169" s="29" t="s">
        <v>61</v>
      </c>
      <c r="B169" s="29" t="s">
        <v>2</v>
      </c>
      <c r="C169" s="30" t="s">
        <v>754</v>
      </c>
      <c r="D169" s="31">
        <v>46225.927083333299</v>
      </c>
      <c r="E169" s="31">
        <v>46226.25</v>
      </c>
      <c r="F169" s="30" t="s">
        <v>752</v>
      </c>
    </row>
    <row r="170" spans="1:6" ht="46.5" x14ac:dyDescent="0.35">
      <c r="A170" s="29" t="s">
        <v>61</v>
      </c>
      <c r="B170" s="29" t="s">
        <v>2</v>
      </c>
      <c r="C170" s="30" t="s">
        <v>755</v>
      </c>
      <c r="D170" s="31">
        <v>46225.927083333299</v>
      </c>
      <c r="E170" s="31">
        <v>46226.25</v>
      </c>
      <c r="F170" s="30" t="s">
        <v>752</v>
      </c>
    </row>
    <row r="171" spans="1:6" ht="46.5" x14ac:dyDescent="0.35">
      <c r="A171" s="29" t="s">
        <v>61</v>
      </c>
      <c r="B171" s="29" t="s">
        <v>2</v>
      </c>
      <c r="C171" s="30" t="s">
        <v>66</v>
      </c>
      <c r="D171" s="31">
        <v>46225.927083333299</v>
      </c>
      <c r="E171" s="31">
        <v>46226.25</v>
      </c>
      <c r="F171" s="30" t="s">
        <v>67</v>
      </c>
    </row>
    <row r="172" spans="1:6" ht="31" x14ac:dyDescent="0.35">
      <c r="A172" s="29" t="s">
        <v>61</v>
      </c>
      <c r="B172" s="29" t="s">
        <v>2</v>
      </c>
      <c r="C172" s="30" t="s">
        <v>68</v>
      </c>
      <c r="D172" s="31">
        <v>46225.927083333299</v>
      </c>
      <c r="E172" s="31">
        <v>46226.25</v>
      </c>
      <c r="F172" s="30" t="s">
        <v>67</v>
      </c>
    </row>
    <row r="173" spans="1:6" ht="31" x14ac:dyDescent="0.35">
      <c r="A173" s="29" t="s">
        <v>61</v>
      </c>
      <c r="B173" s="29" t="s">
        <v>2</v>
      </c>
      <c r="C173" s="30" t="s">
        <v>69</v>
      </c>
      <c r="D173" s="31">
        <v>46225.927083333299</v>
      </c>
      <c r="E173" s="31">
        <v>46226.25</v>
      </c>
      <c r="F173" s="30" t="s">
        <v>67</v>
      </c>
    </row>
    <row r="174" spans="1:6" ht="31" x14ac:dyDescent="0.35">
      <c r="A174" s="29" t="s">
        <v>61</v>
      </c>
      <c r="B174" s="29" t="s">
        <v>2</v>
      </c>
      <c r="C174" s="30" t="s">
        <v>70</v>
      </c>
      <c r="D174" s="31">
        <v>46225.927083333299</v>
      </c>
      <c r="E174" s="31">
        <v>46226.25</v>
      </c>
      <c r="F174" s="30" t="s">
        <v>67</v>
      </c>
    </row>
    <row r="175" spans="1:6" ht="62" x14ac:dyDescent="0.35">
      <c r="A175" s="29" t="s">
        <v>459</v>
      </c>
      <c r="B175" s="29" t="s">
        <v>6</v>
      </c>
      <c r="C175" s="30" t="s">
        <v>460</v>
      </c>
      <c r="D175" s="31">
        <v>46225.875</v>
      </c>
      <c r="E175" s="31">
        <v>46226.25</v>
      </c>
      <c r="F175" s="30" t="s">
        <v>461</v>
      </c>
    </row>
    <row r="176" spans="1:6" ht="62" x14ac:dyDescent="0.35">
      <c r="A176" s="29" t="s">
        <v>459</v>
      </c>
      <c r="B176" s="29" t="s">
        <v>6</v>
      </c>
      <c r="C176" s="30" t="s">
        <v>462</v>
      </c>
      <c r="D176" s="31">
        <v>46225.875</v>
      </c>
      <c r="E176" s="31">
        <v>46226.25</v>
      </c>
      <c r="F176" s="30" t="s">
        <v>461</v>
      </c>
    </row>
    <row r="177" spans="1:6" ht="46.5" x14ac:dyDescent="0.35">
      <c r="A177" s="29" t="s">
        <v>459</v>
      </c>
      <c r="B177" s="29" t="s">
        <v>6</v>
      </c>
      <c r="C177" s="30" t="s">
        <v>463</v>
      </c>
      <c r="D177" s="31">
        <v>46225.875</v>
      </c>
      <c r="E177" s="31">
        <v>46226.25</v>
      </c>
      <c r="F177" s="30" t="s">
        <v>461</v>
      </c>
    </row>
    <row r="178" spans="1:6" ht="46.5" x14ac:dyDescent="0.35">
      <c r="A178" s="29" t="s">
        <v>459</v>
      </c>
      <c r="B178" s="29" t="s">
        <v>2</v>
      </c>
      <c r="C178" s="30" t="s">
        <v>1085</v>
      </c>
      <c r="D178" s="31">
        <v>46225.916666666701</v>
      </c>
      <c r="E178" s="31">
        <v>46226.25</v>
      </c>
      <c r="F178" s="30" t="s">
        <v>871</v>
      </c>
    </row>
    <row r="179" spans="1:6" ht="46.5" x14ac:dyDescent="0.35">
      <c r="A179" s="29" t="s">
        <v>430</v>
      </c>
      <c r="B179" s="29" t="s">
        <v>2</v>
      </c>
      <c r="C179" s="30" t="s">
        <v>431</v>
      </c>
      <c r="D179" s="31">
        <v>46225.854166666701</v>
      </c>
      <c r="E179" s="31">
        <v>46226.25</v>
      </c>
      <c r="F179" s="30" t="s">
        <v>432</v>
      </c>
    </row>
    <row r="180" spans="1:6" ht="46.5" x14ac:dyDescent="0.35">
      <c r="A180" s="29" t="s">
        <v>430</v>
      </c>
      <c r="B180" s="29" t="s">
        <v>6</v>
      </c>
      <c r="C180" s="30" t="s">
        <v>433</v>
      </c>
      <c r="D180" s="31">
        <v>46225.875</v>
      </c>
      <c r="E180" s="31">
        <v>46226.25</v>
      </c>
      <c r="F180" s="30" t="s">
        <v>434</v>
      </c>
    </row>
    <row r="181" spans="1:6" ht="46.5" x14ac:dyDescent="0.35">
      <c r="A181" s="29" t="s">
        <v>430</v>
      </c>
      <c r="B181" s="29" t="s">
        <v>2</v>
      </c>
      <c r="C181" s="30" t="s">
        <v>1080</v>
      </c>
      <c r="D181" s="31">
        <v>46225.875</v>
      </c>
      <c r="E181" s="31">
        <v>46226.25</v>
      </c>
      <c r="F181" s="30" t="s">
        <v>1081</v>
      </c>
    </row>
    <row r="182" spans="1:6" ht="46.5" x14ac:dyDescent="0.35">
      <c r="A182" s="29" t="s">
        <v>430</v>
      </c>
      <c r="B182" s="29" t="s">
        <v>6</v>
      </c>
      <c r="C182" s="30" t="s">
        <v>966</v>
      </c>
      <c r="D182" s="31">
        <v>46225.875</v>
      </c>
      <c r="E182" s="31">
        <v>46226.25</v>
      </c>
      <c r="F182" s="30" t="s">
        <v>967</v>
      </c>
    </row>
    <row r="183" spans="1:6" ht="46.5" x14ac:dyDescent="0.35">
      <c r="A183" s="29" t="s">
        <v>430</v>
      </c>
      <c r="B183" s="29" t="s">
        <v>6</v>
      </c>
      <c r="C183" s="30" t="s">
        <v>1082</v>
      </c>
      <c r="D183" s="31">
        <v>46225.875</v>
      </c>
      <c r="E183" s="31">
        <v>46226.25</v>
      </c>
      <c r="F183" s="30" t="s">
        <v>1083</v>
      </c>
    </row>
    <row r="184" spans="1:6" ht="46.5" x14ac:dyDescent="0.35">
      <c r="A184" s="29" t="s">
        <v>430</v>
      </c>
      <c r="B184" s="29" t="s">
        <v>2</v>
      </c>
      <c r="C184" s="30" t="s">
        <v>453</v>
      </c>
      <c r="D184" s="31">
        <v>46225.875</v>
      </c>
      <c r="E184" s="31">
        <v>46226.25</v>
      </c>
      <c r="F184" s="30" t="s">
        <v>454</v>
      </c>
    </row>
    <row r="185" spans="1:6" ht="46.5" x14ac:dyDescent="0.35">
      <c r="A185" s="29" t="s">
        <v>474</v>
      </c>
      <c r="B185" s="29" t="s">
        <v>5</v>
      </c>
      <c r="C185" s="30" t="s">
        <v>968</v>
      </c>
      <c r="D185" s="31">
        <v>46225.875</v>
      </c>
      <c r="E185" s="31">
        <v>46226.25</v>
      </c>
      <c r="F185" s="30" t="s">
        <v>969</v>
      </c>
    </row>
    <row r="186" spans="1:6" ht="62" x14ac:dyDescent="0.35">
      <c r="A186" s="29" t="s">
        <v>474</v>
      </c>
      <c r="B186" s="29" t="s">
        <v>4</v>
      </c>
      <c r="C186" s="30" t="s">
        <v>970</v>
      </c>
      <c r="D186" s="31">
        <v>46225.875</v>
      </c>
      <c r="E186" s="31">
        <v>46226.25</v>
      </c>
      <c r="F186" s="30" t="s">
        <v>969</v>
      </c>
    </row>
    <row r="187" spans="1:6" ht="46.5" x14ac:dyDescent="0.35">
      <c r="A187" s="29" t="s">
        <v>236</v>
      </c>
      <c r="B187" s="29" t="s">
        <v>6</v>
      </c>
      <c r="C187" s="30" t="s">
        <v>237</v>
      </c>
      <c r="D187" s="31">
        <v>46225.833333333299</v>
      </c>
      <c r="E187" s="31">
        <v>46226.25</v>
      </c>
      <c r="F187" s="30" t="s">
        <v>238</v>
      </c>
    </row>
    <row r="188" spans="1:6" ht="46.5" x14ac:dyDescent="0.35">
      <c r="A188" s="29" t="s">
        <v>236</v>
      </c>
      <c r="B188" s="29" t="s">
        <v>6</v>
      </c>
      <c r="C188" s="30" t="s">
        <v>239</v>
      </c>
      <c r="D188" s="31">
        <v>46225.833333333299</v>
      </c>
      <c r="E188" s="31">
        <v>46226.25</v>
      </c>
      <c r="F188" s="30" t="s">
        <v>238</v>
      </c>
    </row>
    <row r="189" spans="1:6" ht="46.5" x14ac:dyDescent="0.35">
      <c r="A189" s="29" t="s">
        <v>236</v>
      </c>
      <c r="B189" s="29" t="s">
        <v>6</v>
      </c>
      <c r="C189" s="30" t="s">
        <v>240</v>
      </c>
      <c r="D189" s="31">
        <v>46225.833333333299</v>
      </c>
      <c r="E189" s="31">
        <v>46226.25</v>
      </c>
      <c r="F189" s="30" t="s">
        <v>238</v>
      </c>
    </row>
    <row r="190" spans="1:6" ht="46.5" x14ac:dyDescent="0.35">
      <c r="A190" s="29" t="s">
        <v>236</v>
      </c>
      <c r="B190" s="29" t="s">
        <v>6</v>
      </c>
      <c r="C190" s="30" t="s">
        <v>241</v>
      </c>
      <c r="D190" s="31">
        <v>46225.833333333299</v>
      </c>
      <c r="E190" s="31">
        <v>46226.25</v>
      </c>
      <c r="F190" s="30" t="s">
        <v>238</v>
      </c>
    </row>
    <row r="191" spans="1:6" ht="46.5" x14ac:dyDescent="0.35">
      <c r="A191" s="29" t="s">
        <v>236</v>
      </c>
      <c r="B191" s="29" t="s">
        <v>6</v>
      </c>
      <c r="C191" s="30" t="s">
        <v>242</v>
      </c>
      <c r="D191" s="31">
        <v>46225.833333333299</v>
      </c>
      <c r="E191" s="31">
        <v>46226.25</v>
      </c>
      <c r="F191" s="30" t="s">
        <v>238</v>
      </c>
    </row>
    <row r="192" spans="1:6" ht="46.5" x14ac:dyDescent="0.35">
      <c r="A192" s="29" t="s">
        <v>236</v>
      </c>
      <c r="B192" s="29" t="s">
        <v>6</v>
      </c>
      <c r="C192" s="30" t="s">
        <v>243</v>
      </c>
      <c r="D192" s="31">
        <v>46225.833333333299</v>
      </c>
      <c r="E192" s="31">
        <v>46226.25</v>
      </c>
      <c r="F192" s="30" t="s">
        <v>238</v>
      </c>
    </row>
    <row r="193" spans="1:6" ht="46.5" x14ac:dyDescent="0.35">
      <c r="A193" s="29" t="s">
        <v>236</v>
      </c>
      <c r="B193" s="29" t="s">
        <v>6</v>
      </c>
      <c r="C193" s="30" t="s">
        <v>244</v>
      </c>
      <c r="D193" s="31">
        <v>46225.833333333299</v>
      </c>
      <c r="E193" s="31">
        <v>46226.25</v>
      </c>
      <c r="F193" s="30" t="s">
        <v>238</v>
      </c>
    </row>
    <row r="194" spans="1:6" ht="93" x14ac:dyDescent="0.35">
      <c r="A194" s="29" t="s">
        <v>305</v>
      </c>
      <c r="B194" s="29" t="s">
        <v>5</v>
      </c>
      <c r="C194" s="30" t="s">
        <v>1033</v>
      </c>
      <c r="D194" s="31">
        <v>46225.833333333299</v>
      </c>
      <c r="E194" s="31">
        <v>46226.25</v>
      </c>
      <c r="F194" s="30" t="s">
        <v>1034</v>
      </c>
    </row>
    <row r="195" spans="1:6" ht="77.5" x14ac:dyDescent="0.35">
      <c r="A195" s="29" t="s">
        <v>305</v>
      </c>
      <c r="B195" s="29" t="s">
        <v>5</v>
      </c>
      <c r="C195" s="30" t="s">
        <v>1036</v>
      </c>
      <c r="D195" s="31">
        <v>46225.833333333299</v>
      </c>
      <c r="E195" s="31">
        <v>46226.25</v>
      </c>
      <c r="F195" s="30" t="s">
        <v>1034</v>
      </c>
    </row>
    <row r="196" spans="1:6" ht="93" x14ac:dyDescent="0.35">
      <c r="A196" s="29" t="s">
        <v>258</v>
      </c>
      <c r="B196" s="29" t="s">
        <v>5</v>
      </c>
      <c r="C196" s="30" t="s">
        <v>776</v>
      </c>
      <c r="D196" s="31">
        <v>46225.875</v>
      </c>
      <c r="E196" s="31">
        <v>46226.25</v>
      </c>
      <c r="F196" s="30" t="s">
        <v>777</v>
      </c>
    </row>
    <row r="197" spans="1:6" ht="93" x14ac:dyDescent="0.35">
      <c r="A197" s="29" t="s">
        <v>258</v>
      </c>
      <c r="B197" s="29" t="s">
        <v>5</v>
      </c>
      <c r="C197" s="30" t="s">
        <v>778</v>
      </c>
      <c r="D197" s="31">
        <v>46225.875</v>
      </c>
      <c r="E197" s="31">
        <v>46226.25</v>
      </c>
      <c r="F197" s="30" t="s">
        <v>777</v>
      </c>
    </row>
    <row r="198" spans="1:6" ht="93" x14ac:dyDescent="0.35">
      <c r="A198" s="29" t="s">
        <v>258</v>
      </c>
      <c r="B198" s="29" t="s">
        <v>5</v>
      </c>
      <c r="C198" s="30" t="s">
        <v>779</v>
      </c>
      <c r="D198" s="31">
        <v>46225.875</v>
      </c>
      <c r="E198" s="31">
        <v>46226.25</v>
      </c>
      <c r="F198" s="30" t="s">
        <v>777</v>
      </c>
    </row>
    <row r="199" spans="1:6" ht="93" x14ac:dyDescent="0.35">
      <c r="A199" s="29" t="s">
        <v>258</v>
      </c>
      <c r="B199" s="29" t="s">
        <v>5</v>
      </c>
      <c r="C199" s="30" t="s">
        <v>780</v>
      </c>
      <c r="D199" s="31">
        <v>46225.875</v>
      </c>
      <c r="E199" s="31">
        <v>46226.25</v>
      </c>
      <c r="F199" s="30" t="s">
        <v>777</v>
      </c>
    </row>
    <row r="200" spans="1:6" ht="93" x14ac:dyDescent="0.35">
      <c r="A200" s="29" t="s">
        <v>258</v>
      </c>
      <c r="B200" s="29" t="s">
        <v>4</v>
      </c>
      <c r="C200" s="30" t="s">
        <v>781</v>
      </c>
      <c r="D200" s="31">
        <v>46225.875</v>
      </c>
      <c r="E200" s="31">
        <v>46226.25</v>
      </c>
      <c r="F200" s="30" t="s">
        <v>531</v>
      </c>
    </row>
    <row r="201" spans="1:6" ht="62" x14ac:dyDescent="0.35">
      <c r="A201" s="29" t="s">
        <v>258</v>
      </c>
      <c r="B201" s="29" t="s">
        <v>5</v>
      </c>
      <c r="C201" s="30" t="s">
        <v>795</v>
      </c>
      <c r="D201" s="31">
        <v>46225.916666666701</v>
      </c>
      <c r="E201" s="31">
        <v>46226.25</v>
      </c>
      <c r="F201" s="30" t="s">
        <v>540</v>
      </c>
    </row>
    <row r="202" spans="1:6" ht="77.5" x14ac:dyDescent="0.35">
      <c r="A202" s="29" t="s">
        <v>233</v>
      </c>
      <c r="B202" s="29" t="s">
        <v>6</v>
      </c>
      <c r="C202" s="30" t="s">
        <v>234</v>
      </c>
      <c r="D202" s="31">
        <v>45804.208333333299</v>
      </c>
      <c r="E202" s="31">
        <v>46418.208333333299</v>
      </c>
      <c r="F202" s="30" t="s">
        <v>235</v>
      </c>
    </row>
    <row r="203" spans="1:6" ht="77.5" x14ac:dyDescent="0.35">
      <c r="A203" s="29" t="s">
        <v>233</v>
      </c>
      <c r="B203" s="29" t="s">
        <v>2</v>
      </c>
      <c r="C203" s="30" t="s">
        <v>1017</v>
      </c>
      <c r="D203" s="31">
        <v>46225.833333333299</v>
      </c>
      <c r="E203" s="31">
        <v>46226.25</v>
      </c>
      <c r="F203" s="30" t="s">
        <v>1018</v>
      </c>
    </row>
    <row r="204" spans="1:6" ht="46.5" x14ac:dyDescent="0.35">
      <c r="A204" s="29" t="s">
        <v>646</v>
      </c>
      <c r="B204" s="29" t="s">
        <v>5</v>
      </c>
      <c r="C204" s="30" t="s">
        <v>917</v>
      </c>
      <c r="D204" s="31">
        <v>46225.875</v>
      </c>
      <c r="E204" s="31">
        <v>46226.208333333299</v>
      </c>
      <c r="F204" s="30" t="s">
        <v>918</v>
      </c>
    </row>
    <row r="205" spans="1:6" ht="93" x14ac:dyDescent="0.35">
      <c r="A205" s="29" t="s">
        <v>646</v>
      </c>
      <c r="B205" s="29" t="s">
        <v>5</v>
      </c>
      <c r="C205" s="30" t="s">
        <v>919</v>
      </c>
      <c r="D205" s="31">
        <v>46225.875</v>
      </c>
      <c r="E205" s="31">
        <v>46226.208333333299</v>
      </c>
      <c r="F205" s="30" t="s">
        <v>918</v>
      </c>
    </row>
    <row r="206" spans="1:6" ht="77.5" x14ac:dyDescent="0.35">
      <c r="A206" s="29" t="s">
        <v>646</v>
      </c>
      <c r="B206" s="29" t="s">
        <v>5</v>
      </c>
      <c r="C206" s="30" t="s">
        <v>920</v>
      </c>
      <c r="D206" s="31">
        <v>46225.875</v>
      </c>
      <c r="E206" s="31">
        <v>46226.208333333299</v>
      </c>
      <c r="F206" s="30" t="s">
        <v>918</v>
      </c>
    </row>
    <row r="207" spans="1:6" ht="62" x14ac:dyDescent="0.35">
      <c r="A207" s="29" t="s">
        <v>646</v>
      </c>
      <c r="B207" s="29" t="s">
        <v>5</v>
      </c>
      <c r="C207" s="30" t="s">
        <v>921</v>
      </c>
      <c r="D207" s="31">
        <v>46225.875</v>
      </c>
      <c r="E207" s="31">
        <v>46226.208333333299</v>
      </c>
      <c r="F207" s="30" t="s">
        <v>918</v>
      </c>
    </row>
    <row r="208" spans="1:6" ht="46.5" x14ac:dyDescent="0.35">
      <c r="A208" s="29" t="s">
        <v>253</v>
      </c>
      <c r="B208" s="29" t="s">
        <v>2</v>
      </c>
      <c r="C208" s="30" t="s">
        <v>909</v>
      </c>
      <c r="D208" s="31">
        <v>46225.958333333299</v>
      </c>
      <c r="E208" s="31">
        <v>46226.25</v>
      </c>
      <c r="F208" s="30" t="s">
        <v>910</v>
      </c>
    </row>
    <row r="209" spans="1:6" ht="62" x14ac:dyDescent="0.35">
      <c r="A209" s="29" t="s">
        <v>253</v>
      </c>
      <c r="B209" s="29" t="s">
        <v>2</v>
      </c>
      <c r="C209" s="30" t="s">
        <v>911</v>
      </c>
      <c r="D209" s="31">
        <v>46225.958333333299</v>
      </c>
      <c r="E209" s="31">
        <v>46226.25</v>
      </c>
      <c r="F209" s="30" t="s">
        <v>910</v>
      </c>
    </row>
    <row r="210" spans="1:6" ht="77.5" x14ac:dyDescent="0.35">
      <c r="A210" s="29" t="s">
        <v>253</v>
      </c>
      <c r="B210" s="29" t="s">
        <v>2</v>
      </c>
      <c r="C210" s="30" t="s">
        <v>912</v>
      </c>
      <c r="D210" s="31">
        <v>46225.958333333299</v>
      </c>
      <c r="E210" s="31">
        <v>46226.25</v>
      </c>
      <c r="F210" s="30" t="s">
        <v>910</v>
      </c>
    </row>
    <row r="211" spans="1:6" ht="77.5" x14ac:dyDescent="0.35">
      <c r="A211" s="29" t="s">
        <v>253</v>
      </c>
      <c r="B211" s="29" t="s">
        <v>2</v>
      </c>
      <c r="C211" s="30" t="s">
        <v>913</v>
      </c>
      <c r="D211" s="31">
        <v>46225.958333333299</v>
      </c>
      <c r="E211" s="31">
        <v>46226.25</v>
      </c>
      <c r="F211" s="30" t="s">
        <v>910</v>
      </c>
    </row>
    <row r="212" spans="1:6" ht="77.5" x14ac:dyDescent="0.35">
      <c r="A212" s="29" t="s">
        <v>253</v>
      </c>
      <c r="B212" s="29" t="s">
        <v>6</v>
      </c>
      <c r="C212" s="30" t="s">
        <v>789</v>
      </c>
      <c r="D212" s="31">
        <v>46225.875</v>
      </c>
      <c r="E212" s="31">
        <v>46226.208333333299</v>
      </c>
      <c r="F212" s="30" t="s">
        <v>790</v>
      </c>
    </row>
    <row r="213" spans="1:6" ht="62" x14ac:dyDescent="0.35">
      <c r="A213" s="29" t="s">
        <v>253</v>
      </c>
      <c r="B213" s="29" t="s">
        <v>2</v>
      </c>
      <c r="C213" s="30" t="s">
        <v>801</v>
      </c>
      <c r="D213" s="31">
        <v>46225.833333333299</v>
      </c>
      <c r="E213" s="31">
        <v>46226.25</v>
      </c>
      <c r="F213" s="30" t="s">
        <v>802</v>
      </c>
    </row>
    <row r="214" spans="1:6" ht="124" x14ac:dyDescent="0.35">
      <c r="A214" s="29" t="s">
        <v>253</v>
      </c>
      <c r="B214" s="29" t="s">
        <v>2</v>
      </c>
      <c r="C214" s="30" t="s">
        <v>1035</v>
      </c>
      <c r="D214" s="31">
        <v>46225.833333333299</v>
      </c>
      <c r="E214" s="31">
        <v>46226.25</v>
      </c>
      <c r="F214" s="30" t="s">
        <v>1034</v>
      </c>
    </row>
    <row r="215" spans="1:6" ht="124" x14ac:dyDescent="0.35">
      <c r="A215" s="29" t="s">
        <v>253</v>
      </c>
      <c r="B215" s="29" t="s">
        <v>2</v>
      </c>
      <c r="C215" s="30" t="s">
        <v>973</v>
      </c>
      <c r="D215" s="31">
        <v>46225.875</v>
      </c>
      <c r="E215" s="31">
        <v>46226.208333333299</v>
      </c>
      <c r="F215" s="30" t="s">
        <v>974</v>
      </c>
    </row>
    <row r="216" spans="1:6" ht="93" x14ac:dyDescent="0.35">
      <c r="A216" s="29" t="s">
        <v>260</v>
      </c>
      <c r="B216" s="29" t="s">
        <v>7</v>
      </c>
      <c r="C216" s="30" t="s">
        <v>532</v>
      </c>
      <c r="D216" s="31">
        <v>46225.875</v>
      </c>
      <c r="E216" s="31">
        <v>46226.25</v>
      </c>
      <c r="F216" s="30" t="s">
        <v>274</v>
      </c>
    </row>
    <row r="217" spans="1:6" ht="77.5" x14ac:dyDescent="0.35">
      <c r="A217" s="29" t="s">
        <v>260</v>
      </c>
      <c r="B217" s="29" t="s">
        <v>7</v>
      </c>
      <c r="C217" s="30" t="s">
        <v>1013</v>
      </c>
      <c r="D217" s="31">
        <v>46225.875</v>
      </c>
      <c r="E217" s="31">
        <v>46226.208333333299</v>
      </c>
      <c r="F217" s="30" t="s">
        <v>1014</v>
      </c>
    </row>
    <row r="218" spans="1:6" ht="46.5" x14ac:dyDescent="0.35">
      <c r="A218" s="29" t="s">
        <v>260</v>
      </c>
      <c r="B218" s="29" t="s">
        <v>8</v>
      </c>
      <c r="C218" s="30" t="s">
        <v>924</v>
      </c>
      <c r="D218" s="31">
        <v>46225.875</v>
      </c>
      <c r="E218" s="31">
        <v>46226.208333333299</v>
      </c>
      <c r="F218" s="30" t="s">
        <v>925</v>
      </c>
    </row>
    <row r="219" spans="1:6" ht="77.5" x14ac:dyDescent="0.35">
      <c r="A219" s="29" t="s">
        <v>260</v>
      </c>
      <c r="B219" s="29" t="s">
        <v>8</v>
      </c>
      <c r="C219" s="30" t="s">
        <v>926</v>
      </c>
      <c r="D219" s="31">
        <v>46225.875</v>
      </c>
      <c r="E219" s="31">
        <v>46226.25</v>
      </c>
      <c r="F219" s="30" t="s">
        <v>927</v>
      </c>
    </row>
    <row r="220" spans="1:6" ht="46.5" x14ac:dyDescent="0.35">
      <c r="A220" s="29" t="s">
        <v>260</v>
      </c>
      <c r="B220" s="29" t="s">
        <v>8</v>
      </c>
      <c r="C220" s="30" t="s">
        <v>928</v>
      </c>
      <c r="D220" s="31">
        <v>46225.875</v>
      </c>
      <c r="E220" s="31">
        <v>46226.25</v>
      </c>
      <c r="F220" s="30" t="s">
        <v>927</v>
      </c>
    </row>
    <row r="221" spans="1:6" ht="46.5" x14ac:dyDescent="0.35">
      <c r="A221" s="29" t="s">
        <v>260</v>
      </c>
      <c r="B221" s="29" t="s">
        <v>8</v>
      </c>
      <c r="C221" s="30" t="s">
        <v>929</v>
      </c>
      <c r="D221" s="31">
        <v>46225.875</v>
      </c>
      <c r="E221" s="31">
        <v>46226.25</v>
      </c>
      <c r="F221" s="30" t="s">
        <v>927</v>
      </c>
    </row>
    <row r="222" spans="1:6" ht="108.5" x14ac:dyDescent="0.35">
      <c r="A222" s="29" t="s">
        <v>260</v>
      </c>
      <c r="B222" s="29" t="s">
        <v>8</v>
      </c>
      <c r="C222" s="30" t="s">
        <v>930</v>
      </c>
      <c r="D222" s="31">
        <v>46225.875</v>
      </c>
      <c r="E222" s="31">
        <v>46226.25</v>
      </c>
      <c r="F222" s="30" t="s">
        <v>927</v>
      </c>
    </row>
    <row r="223" spans="1:6" ht="62" x14ac:dyDescent="0.35">
      <c r="A223" s="29" t="s">
        <v>260</v>
      </c>
      <c r="B223" s="29" t="s">
        <v>8</v>
      </c>
      <c r="C223" s="30" t="s">
        <v>931</v>
      </c>
      <c r="D223" s="31">
        <v>46225.875</v>
      </c>
      <c r="E223" s="31">
        <v>46226.25</v>
      </c>
      <c r="F223" s="30" t="s">
        <v>927</v>
      </c>
    </row>
    <row r="224" spans="1:6" ht="93" x14ac:dyDescent="0.35">
      <c r="A224" s="29" t="s">
        <v>260</v>
      </c>
      <c r="B224" s="29" t="s">
        <v>8</v>
      </c>
      <c r="C224" s="30" t="s">
        <v>1030</v>
      </c>
      <c r="D224" s="31">
        <v>46225.875</v>
      </c>
      <c r="E224" s="31">
        <v>46226.25</v>
      </c>
      <c r="F224" s="30" t="s">
        <v>1031</v>
      </c>
    </row>
    <row r="225" spans="1:6" ht="108.5" x14ac:dyDescent="0.35">
      <c r="A225" s="29" t="s">
        <v>260</v>
      </c>
      <c r="B225" s="29" t="s">
        <v>8</v>
      </c>
      <c r="C225" s="30" t="s">
        <v>1032</v>
      </c>
      <c r="D225" s="31">
        <v>46225.875</v>
      </c>
      <c r="E225" s="31">
        <v>46226.25</v>
      </c>
      <c r="F225" s="30" t="s">
        <v>1031</v>
      </c>
    </row>
    <row r="226" spans="1:6" ht="31" x14ac:dyDescent="0.35">
      <c r="A226" s="29" t="s">
        <v>655</v>
      </c>
      <c r="B226" s="29" t="s">
        <v>4</v>
      </c>
      <c r="C226" s="30" t="s">
        <v>1026</v>
      </c>
      <c r="D226" s="31">
        <v>46225.833333333299</v>
      </c>
      <c r="E226" s="31">
        <v>46226.25</v>
      </c>
      <c r="F226" s="30" t="s">
        <v>1027</v>
      </c>
    </row>
    <row r="227" spans="1:6" ht="108.5" x14ac:dyDescent="0.35">
      <c r="A227" s="29" t="s">
        <v>245</v>
      </c>
      <c r="B227" s="29" t="s">
        <v>2</v>
      </c>
      <c r="C227" s="30" t="s">
        <v>292</v>
      </c>
      <c r="D227" s="31">
        <v>46225.916666666701</v>
      </c>
      <c r="E227" s="31">
        <v>46226.25</v>
      </c>
      <c r="F227" s="30" t="s">
        <v>293</v>
      </c>
    </row>
    <row r="228" spans="1:6" ht="62" x14ac:dyDescent="0.35">
      <c r="A228" s="29" t="s">
        <v>245</v>
      </c>
      <c r="B228" s="29" t="s">
        <v>2</v>
      </c>
      <c r="C228" s="30" t="s">
        <v>294</v>
      </c>
      <c r="D228" s="31">
        <v>46225.916666666701</v>
      </c>
      <c r="E228" s="31">
        <v>46226.25</v>
      </c>
      <c r="F228" s="30" t="s">
        <v>293</v>
      </c>
    </row>
    <row r="229" spans="1:6" ht="93" x14ac:dyDescent="0.35">
      <c r="A229" s="29" t="s">
        <v>245</v>
      </c>
      <c r="B229" s="29" t="s">
        <v>6</v>
      </c>
      <c r="C229" s="30" t="s">
        <v>1028</v>
      </c>
      <c r="D229" s="31">
        <v>46225.875</v>
      </c>
      <c r="E229" s="31">
        <v>46226.208333333299</v>
      </c>
      <c r="F229" s="30" t="s">
        <v>1029</v>
      </c>
    </row>
    <row r="230" spans="1:6" ht="93" x14ac:dyDescent="0.35">
      <c r="A230" s="29" t="s">
        <v>132</v>
      </c>
      <c r="B230" s="29" t="s">
        <v>5</v>
      </c>
      <c r="C230" s="30" t="s">
        <v>168</v>
      </c>
      <c r="D230" s="31">
        <v>46225.833333333299</v>
      </c>
      <c r="E230" s="31">
        <v>46226.25</v>
      </c>
      <c r="F230" s="30" t="s">
        <v>169</v>
      </c>
    </row>
    <row r="231" spans="1:6" ht="77.5" x14ac:dyDescent="0.35">
      <c r="A231" s="29" t="s">
        <v>132</v>
      </c>
      <c r="B231" s="29" t="s">
        <v>5</v>
      </c>
      <c r="C231" s="30" t="s">
        <v>170</v>
      </c>
      <c r="D231" s="31">
        <v>46225.833333333299</v>
      </c>
      <c r="E231" s="31">
        <v>46226.25</v>
      </c>
      <c r="F231" s="30" t="s">
        <v>169</v>
      </c>
    </row>
    <row r="232" spans="1:6" ht="77.5" x14ac:dyDescent="0.35">
      <c r="A232" s="29" t="s">
        <v>132</v>
      </c>
      <c r="B232" s="29" t="s">
        <v>5</v>
      </c>
      <c r="C232" s="30" t="s">
        <v>171</v>
      </c>
      <c r="D232" s="31">
        <v>46225.833333333299</v>
      </c>
      <c r="E232" s="31">
        <v>46226.25</v>
      </c>
      <c r="F232" s="30" t="s">
        <v>169</v>
      </c>
    </row>
    <row r="233" spans="1:6" ht="93" x14ac:dyDescent="0.35">
      <c r="A233" s="29" t="s">
        <v>132</v>
      </c>
      <c r="B233" s="29" t="s">
        <v>4</v>
      </c>
      <c r="C233" s="30" t="s">
        <v>774</v>
      </c>
      <c r="D233" s="31">
        <v>46225.833333333299</v>
      </c>
      <c r="E233" s="31">
        <v>46226.25</v>
      </c>
      <c r="F233" s="30" t="s">
        <v>775</v>
      </c>
    </row>
    <row r="234" spans="1:6" ht="93" x14ac:dyDescent="0.35">
      <c r="A234" s="29" t="s">
        <v>132</v>
      </c>
      <c r="B234" s="29" t="s">
        <v>5</v>
      </c>
      <c r="C234" s="30" t="s">
        <v>291</v>
      </c>
      <c r="D234" s="31">
        <v>46225.875</v>
      </c>
      <c r="E234" s="31">
        <v>46226.25</v>
      </c>
      <c r="F234" s="30" t="s">
        <v>290</v>
      </c>
    </row>
    <row r="235" spans="1:6" ht="93" x14ac:dyDescent="0.35">
      <c r="A235" s="29" t="s">
        <v>132</v>
      </c>
      <c r="B235" s="29" t="s">
        <v>4</v>
      </c>
      <c r="C235" s="30" t="s">
        <v>289</v>
      </c>
      <c r="D235" s="31">
        <v>46225.916666666701</v>
      </c>
      <c r="E235" s="31">
        <v>46226.25</v>
      </c>
      <c r="F235" s="30" t="s">
        <v>290</v>
      </c>
    </row>
    <row r="236" spans="1:6" ht="77.5" x14ac:dyDescent="0.35">
      <c r="A236" s="29" t="s">
        <v>132</v>
      </c>
      <c r="B236" s="29" t="s">
        <v>4</v>
      </c>
      <c r="C236" s="30" t="s">
        <v>1022</v>
      </c>
      <c r="D236" s="31">
        <v>46225.875</v>
      </c>
      <c r="E236" s="31">
        <v>46226.208333333299</v>
      </c>
      <c r="F236" s="30" t="s">
        <v>1023</v>
      </c>
    </row>
    <row r="237" spans="1:6" ht="77.5" x14ac:dyDescent="0.35">
      <c r="A237" s="29" t="s">
        <v>132</v>
      </c>
      <c r="B237" s="29" t="s">
        <v>4</v>
      </c>
      <c r="C237" s="30" t="s">
        <v>1024</v>
      </c>
      <c r="D237" s="31">
        <v>46225.875</v>
      </c>
      <c r="E237" s="31">
        <v>46226.208333333299</v>
      </c>
      <c r="F237" s="30" t="s">
        <v>1023</v>
      </c>
    </row>
    <row r="238" spans="1:6" ht="77.5" x14ac:dyDescent="0.35">
      <c r="A238" s="29" t="s">
        <v>132</v>
      </c>
      <c r="B238" s="29" t="s">
        <v>4</v>
      </c>
      <c r="C238" s="30" t="s">
        <v>1025</v>
      </c>
      <c r="D238" s="31">
        <v>46225.875</v>
      </c>
      <c r="E238" s="31">
        <v>46226.208333333299</v>
      </c>
      <c r="F238" s="30" t="s">
        <v>1023</v>
      </c>
    </row>
    <row r="239" spans="1:6" ht="77.5" x14ac:dyDescent="0.35">
      <c r="A239" s="29" t="s">
        <v>263</v>
      </c>
      <c r="B239" s="29" t="s">
        <v>4</v>
      </c>
      <c r="C239" s="30" t="s">
        <v>782</v>
      </c>
      <c r="D239" s="31">
        <v>46225.875</v>
      </c>
      <c r="E239" s="31">
        <v>46226.25</v>
      </c>
      <c r="F239" s="30" t="s">
        <v>783</v>
      </c>
    </row>
    <row r="240" spans="1:6" ht="77.5" x14ac:dyDescent="0.35">
      <c r="A240" s="29" t="s">
        <v>263</v>
      </c>
      <c r="B240" s="29" t="s">
        <v>4</v>
      </c>
      <c r="C240" s="30" t="s">
        <v>784</v>
      </c>
      <c r="D240" s="31">
        <v>46225.875</v>
      </c>
      <c r="E240" s="31">
        <v>46226.25</v>
      </c>
      <c r="F240" s="30" t="s">
        <v>783</v>
      </c>
    </row>
    <row r="241" spans="1:6" ht="62" x14ac:dyDescent="0.35">
      <c r="A241" s="29" t="s">
        <v>263</v>
      </c>
      <c r="B241" s="29" t="s">
        <v>4</v>
      </c>
      <c r="C241" s="30" t="s">
        <v>1019</v>
      </c>
      <c r="D241" s="31">
        <v>46225.875</v>
      </c>
      <c r="E241" s="31">
        <v>46226.25</v>
      </c>
      <c r="F241" s="30" t="s">
        <v>1020</v>
      </c>
    </row>
    <row r="242" spans="1:6" ht="62" x14ac:dyDescent="0.35">
      <c r="A242" s="29" t="s">
        <v>263</v>
      </c>
      <c r="B242" s="29" t="s">
        <v>4</v>
      </c>
      <c r="C242" s="30" t="s">
        <v>782</v>
      </c>
      <c r="D242" s="31">
        <v>46225.875</v>
      </c>
      <c r="E242" s="31">
        <v>46226.25</v>
      </c>
      <c r="F242" s="30" t="s">
        <v>1020</v>
      </c>
    </row>
    <row r="243" spans="1:6" ht="93" x14ac:dyDescent="0.35">
      <c r="A243" s="29" t="s">
        <v>263</v>
      </c>
      <c r="B243" s="29" t="s">
        <v>4</v>
      </c>
      <c r="C243" s="30" t="s">
        <v>1021</v>
      </c>
      <c r="D243" s="31">
        <v>46225.875</v>
      </c>
      <c r="E243" s="31">
        <v>46226.25</v>
      </c>
      <c r="F243" s="30" t="s">
        <v>1020</v>
      </c>
    </row>
    <row r="244" spans="1:6" ht="77.5" x14ac:dyDescent="0.35">
      <c r="A244" s="29" t="s">
        <v>286</v>
      </c>
      <c r="B244" s="29" t="s">
        <v>2</v>
      </c>
      <c r="C244" s="30" t="s">
        <v>287</v>
      </c>
      <c r="D244" s="31">
        <v>46225.875</v>
      </c>
      <c r="E244" s="31">
        <v>46226.25</v>
      </c>
      <c r="F244" s="30" t="s">
        <v>288</v>
      </c>
    </row>
    <row r="245" spans="1:6" ht="77.5" x14ac:dyDescent="0.35">
      <c r="A245" s="29" t="s">
        <v>267</v>
      </c>
      <c r="B245" s="29" t="s">
        <v>4</v>
      </c>
      <c r="C245" s="30" t="s">
        <v>268</v>
      </c>
      <c r="D245" s="31">
        <v>46225.833333333299</v>
      </c>
      <c r="E245" s="31">
        <v>46226.25</v>
      </c>
      <c r="F245" s="30" t="s">
        <v>269</v>
      </c>
    </row>
    <row r="246" spans="1:6" ht="77.5" x14ac:dyDescent="0.35">
      <c r="A246" s="29" t="s">
        <v>267</v>
      </c>
      <c r="B246" s="29" t="s">
        <v>4</v>
      </c>
      <c r="C246" s="30" t="s">
        <v>270</v>
      </c>
      <c r="D246" s="31">
        <v>46225.833333333299</v>
      </c>
      <c r="E246" s="31">
        <v>46226.25</v>
      </c>
      <c r="F246" s="30" t="s">
        <v>269</v>
      </c>
    </row>
    <row r="247" spans="1:6" ht="93" x14ac:dyDescent="0.35">
      <c r="A247" s="29" t="s">
        <v>267</v>
      </c>
      <c r="B247" s="29" t="s">
        <v>5</v>
      </c>
      <c r="C247" s="30" t="s">
        <v>271</v>
      </c>
      <c r="D247" s="31">
        <v>46225.833333333299</v>
      </c>
      <c r="E247" s="31">
        <v>46226.25</v>
      </c>
      <c r="F247" s="30" t="s">
        <v>269</v>
      </c>
    </row>
    <row r="248" spans="1:6" ht="46.5" x14ac:dyDescent="0.35">
      <c r="A248" s="29" t="s">
        <v>267</v>
      </c>
      <c r="B248" s="29" t="s">
        <v>5</v>
      </c>
      <c r="C248" s="30" t="s">
        <v>272</v>
      </c>
      <c r="D248" s="31">
        <v>46225.833333333299</v>
      </c>
      <c r="E248" s="31">
        <v>46226.25</v>
      </c>
      <c r="F248" s="30" t="s">
        <v>269</v>
      </c>
    </row>
    <row r="249" spans="1:6" ht="46.5" x14ac:dyDescent="0.35">
      <c r="A249" s="32" t="s">
        <v>457</v>
      </c>
      <c r="B249" s="32" t="s">
        <v>2</v>
      </c>
      <c r="C249" s="33" t="s">
        <v>458</v>
      </c>
      <c r="D249" s="34">
        <v>46225.875</v>
      </c>
      <c r="E249" s="34">
        <v>46226.25</v>
      </c>
      <c r="F249" s="33" t="s">
        <v>456</v>
      </c>
    </row>
  </sheetData>
  <autoFilter ref="A2:F168" xr:uid="{AA130394-1D05-441B-B98F-42298AADC7B0}">
    <sortState xmlns:xlrd2="http://schemas.microsoft.com/office/spreadsheetml/2017/richdata2" ref="A3:F249">
      <sortCondition ref="A2:A168"/>
    </sortState>
  </autoFilter>
  <mergeCells count="1">
    <mergeCell ref="A1:F1"/>
  </mergeCells>
  <conditionalFormatting sqref="A3:F249">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219"/>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4" t="str">
        <f>"Daily closure report: "&amp;'Front page'!A5</f>
        <v>Daily closure report: Thursday, 23 July</v>
      </c>
      <c r="B1" s="44"/>
      <c r="C1" s="44"/>
      <c r="D1" s="44"/>
      <c r="E1" s="44"/>
      <c r="F1" s="44"/>
    </row>
    <row r="2" spans="1:6" s="5" customFormat="1" ht="28" x14ac:dyDescent="0.35">
      <c r="A2" s="12" t="s">
        <v>9</v>
      </c>
      <c r="B2" s="12" t="s">
        <v>1</v>
      </c>
      <c r="C2" s="12" t="s">
        <v>0</v>
      </c>
      <c r="D2" s="11" t="s">
        <v>11</v>
      </c>
      <c r="E2" s="11" t="s">
        <v>12</v>
      </c>
      <c r="F2" s="12" t="s">
        <v>10</v>
      </c>
    </row>
    <row r="3" spans="1:6" s="4" customFormat="1" ht="62" x14ac:dyDescent="0.35">
      <c r="A3" s="26" t="s">
        <v>49</v>
      </c>
      <c r="B3" s="26" t="s">
        <v>31</v>
      </c>
      <c r="C3" s="26" t="s">
        <v>52</v>
      </c>
      <c r="D3" s="28">
        <v>45847.208333333299</v>
      </c>
      <c r="E3" s="28">
        <v>46507.999305555597</v>
      </c>
      <c r="F3" s="26" t="s">
        <v>53</v>
      </c>
    </row>
    <row r="4" spans="1:6" s="4" customFormat="1" ht="77.5" x14ac:dyDescent="0.35">
      <c r="A4" s="26" t="s">
        <v>49</v>
      </c>
      <c r="B4" s="26" t="s">
        <v>2</v>
      </c>
      <c r="C4" s="26" t="s">
        <v>890</v>
      </c>
      <c r="D4" s="28">
        <v>46226.875</v>
      </c>
      <c r="E4" s="28">
        <v>46227.208333333299</v>
      </c>
      <c r="F4" s="26" t="s">
        <v>891</v>
      </c>
    </row>
    <row r="5" spans="1:6" s="4" customFormat="1" ht="62" x14ac:dyDescent="0.35">
      <c r="A5" s="26" t="s">
        <v>49</v>
      </c>
      <c r="B5" s="26" t="s">
        <v>6</v>
      </c>
      <c r="C5" s="26" t="s">
        <v>758</v>
      </c>
      <c r="D5" s="28">
        <v>46226.833333333299</v>
      </c>
      <c r="E5" s="28">
        <v>46227.25</v>
      </c>
      <c r="F5" s="26" t="s">
        <v>94</v>
      </c>
    </row>
    <row r="6" spans="1:6" s="4" customFormat="1" ht="62" x14ac:dyDescent="0.35">
      <c r="A6" s="26" t="s">
        <v>49</v>
      </c>
      <c r="B6" s="26" t="s">
        <v>6</v>
      </c>
      <c r="C6" s="26" t="s">
        <v>759</v>
      </c>
      <c r="D6" s="28">
        <v>46226.833333333299</v>
      </c>
      <c r="E6" s="28">
        <v>46227.25</v>
      </c>
      <c r="F6" s="26" t="s">
        <v>94</v>
      </c>
    </row>
    <row r="7" spans="1:6" s="4" customFormat="1" ht="46.5" x14ac:dyDescent="0.35">
      <c r="A7" s="26" t="s">
        <v>49</v>
      </c>
      <c r="B7" s="26" t="s">
        <v>2</v>
      </c>
      <c r="C7" s="26" t="s">
        <v>766</v>
      </c>
      <c r="D7" s="28">
        <v>46226.833333333299</v>
      </c>
      <c r="E7" s="28">
        <v>46227.25</v>
      </c>
      <c r="F7" s="26" t="s">
        <v>207</v>
      </c>
    </row>
    <row r="8" spans="1:6" s="4" customFormat="1" ht="46.5" x14ac:dyDescent="0.35">
      <c r="A8" s="26" t="s">
        <v>49</v>
      </c>
      <c r="B8" s="26" t="s">
        <v>2</v>
      </c>
      <c r="C8" s="26" t="s">
        <v>767</v>
      </c>
      <c r="D8" s="28">
        <v>46226.833333333299</v>
      </c>
      <c r="E8" s="28">
        <v>46227.25</v>
      </c>
      <c r="F8" s="26" t="s">
        <v>207</v>
      </c>
    </row>
    <row r="9" spans="1:6" s="4" customFormat="1" ht="46.5" x14ac:dyDescent="0.35">
      <c r="A9" s="26" t="s">
        <v>49</v>
      </c>
      <c r="B9" s="26" t="s">
        <v>2</v>
      </c>
      <c r="C9" s="26" t="s">
        <v>768</v>
      </c>
      <c r="D9" s="28">
        <v>46226.833333333299</v>
      </c>
      <c r="E9" s="28">
        <v>46227.25</v>
      </c>
      <c r="F9" s="26" t="s">
        <v>207</v>
      </c>
    </row>
    <row r="10" spans="1:6" s="4" customFormat="1" ht="77.5" x14ac:dyDescent="0.35">
      <c r="A10" s="26" t="s">
        <v>49</v>
      </c>
      <c r="B10" s="26" t="s">
        <v>2</v>
      </c>
      <c r="C10" s="26" t="s">
        <v>769</v>
      </c>
      <c r="D10" s="28">
        <v>46226.833333333299</v>
      </c>
      <c r="E10" s="28">
        <v>46227.25</v>
      </c>
      <c r="F10" s="26" t="s">
        <v>207</v>
      </c>
    </row>
    <row r="11" spans="1:6" s="4" customFormat="1" ht="46.5" x14ac:dyDescent="0.35">
      <c r="A11" s="26" t="s">
        <v>49</v>
      </c>
      <c r="B11" s="26" t="s">
        <v>2</v>
      </c>
      <c r="C11" s="26" t="s">
        <v>770</v>
      </c>
      <c r="D11" s="28">
        <v>46226.833333333299</v>
      </c>
      <c r="E11" s="28">
        <v>46227.25</v>
      </c>
      <c r="F11" s="26" t="s">
        <v>207</v>
      </c>
    </row>
    <row r="12" spans="1:6" s="3" customFormat="1" ht="62" x14ac:dyDescent="0.35">
      <c r="A12" s="26" t="s">
        <v>142</v>
      </c>
      <c r="B12" s="26" t="s">
        <v>2</v>
      </c>
      <c r="C12" s="26" t="s">
        <v>893</v>
      </c>
      <c r="D12" s="28">
        <v>46226.875</v>
      </c>
      <c r="E12" s="28">
        <v>46227.208333333299</v>
      </c>
      <c r="F12" s="26" t="s">
        <v>747</v>
      </c>
    </row>
    <row r="13" spans="1:6" s="3" customFormat="1" ht="62" x14ac:dyDescent="0.35">
      <c r="A13" s="26" t="s">
        <v>142</v>
      </c>
      <c r="B13" s="26" t="s">
        <v>6</v>
      </c>
      <c r="C13" s="26" t="s">
        <v>894</v>
      </c>
      <c r="D13" s="28">
        <v>46226.875</v>
      </c>
      <c r="E13" s="28">
        <v>46227.208333333299</v>
      </c>
      <c r="F13" s="26" t="s">
        <v>747</v>
      </c>
    </row>
    <row r="14" spans="1:6" s="3" customFormat="1" ht="77.5" x14ac:dyDescent="0.35">
      <c r="A14" s="26" t="s">
        <v>142</v>
      </c>
      <c r="B14" s="26" t="s">
        <v>6</v>
      </c>
      <c r="C14" s="26" t="s">
        <v>895</v>
      </c>
      <c r="D14" s="28">
        <v>46226.875</v>
      </c>
      <c r="E14" s="28">
        <v>46227.208333333299</v>
      </c>
      <c r="F14" s="26" t="s">
        <v>747</v>
      </c>
    </row>
    <row r="15" spans="1:6" s="3" customFormat="1" ht="62" x14ac:dyDescent="0.35">
      <c r="A15" s="26" t="s">
        <v>142</v>
      </c>
      <c r="B15" s="26" t="s">
        <v>2</v>
      </c>
      <c r="C15" s="26" t="s">
        <v>143</v>
      </c>
      <c r="D15" s="28">
        <v>46226.854166666701</v>
      </c>
      <c r="E15" s="28">
        <v>46227.25</v>
      </c>
      <c r="F15" s="26" t="s">
        <v>144</v>
      </c>
    </row>
    <row r="16" spans="1:6" s="3" customFormat="1" ht="62" x14ac:dyDescent="0.35">
      <c r="A16" s="26" t="s">
        <v>142</v>
      </c>
      <c r="B16" s="26" t="s">
        <v>2</v>
      </c>
      <c r="C16" s="26" t="s">
        <v>145</v>
      </c>
      <c r="D16" s="28">
        <v>46226.854166666701</v>
      </c>
      <c r="E16" s="28">
        <v>46227.25</v>
      </c>
      <c r="F16" s="26" t="s">
        <v>144</v>
      </c>
    </row>
    <row r="17" spans="1:6" s="3" customFormat="1" ht="62" x14ac:dyDescent="0.35">
      <c r="A17" s="26" t="s">
        <v>142</v>
      </c>
      <c r="B17" s="26" t="s">
        <v>6</v>
      </c>
      <c r="C17" s="26" t="s">
        <v>199</v>
      </c>
      <c r="D17" s="28">
        <v>46226.833333333299</v>
      </c>
      <c r="E17" s="28">
        <v>46227.25</v>
      </c>
      <c r="F17" s="26" t="s">
        <v>200</v>
      </c>
    </row>
    <row r="18" spans="1:6" s="3" customFormat="1" ht="62" x14ac:dyDescent="0.35">
      <c r="A18" s="26" t="s">
        <v>142</v>
      </c>
      <c r="B18" s="26" t="s">
        <v>6</v>
      </c>
      <c r="C18" s="26" t="s">
        <v>201</v>
      </c>
      <c r="D18" s="28">
        <v>46226.833333333299</v>
      </c>
      <c r="E18" s="28">
        <v>46227.25</v>
      </c>
      <c r="F18" s="26" t="s">
        <v>200</v>
      </c>
    </row>
    <row r="19" spans="1:6" s="4" customFormat="1" ht="77.5" x14ac:dyDescent="0.35">
      <c r="A19" s="26" t="s">
        <v>142</v>
      </c>
      <c r="B19" s="26" t="s">
        <v>6</v>
      </c>
      <c r="C19" s="26" t="s">
        <v>202</v>
      </c>
      <c r="D19" s="28">
        <v>46226.833333333299</v>
      </c>
      <c r="E19" s="28">
        <v>46227.25</v>
      </c>
      <c r="F19" s="26" t="s">
        <v>200</v>
      </c>
    </row>
    <row r="20" spans="1:6" s="4" customFormat="1" ht="77.5" x14ac:dyDescent="0.35">
      <c r="A20" s="26" t="s">
        <v>142</v>
      </c>
      <c r="B20" s="26" t="s">
        <v>6</v>
      </c>
      <c r="C20" s="26" t="s">
        <v>203</v>
      </c>
      <c r="D20" s="28">
        <v>46226.833333333299</v>
      </c>
      <c r="E20" s="28">
        <v>46227.25</v>
      </c>
      <c r="F20" s="26" t="s">
        <v>200</v>
      </c>
    </row>
    <row r="21" spans="1:6" s="4" customFormat="1" ht="77.5" x14ac:dyDescent="0.35">
      <c r="A21" s="26" t="s">
        <v>142</v>
      </c>
      <c r="B21" s="26" t="s">
        <v>6</v>
      </c>
      <c r="C21" s="26" t="s">
        <v>204</v>
      </c>
      <c r="D21" s="28">
        <v>46226.833333333299</v>
      </c>
      <c r="E21" s="28">
        <v>46227.25</v>
      </c>
      <c r="F21" s="26" t="s">
        <v>200</v>
      </c>
    </row>
    <row r="22" spans="1:6" s="4" customFormat="1" ht="77.5" x14ac:dyDescent="0.35">
      <c r="A22" s="26" t="s">
        <v>142</v>
      </c>
      <c r="B22" s="26" t="s">
        <v>6</v>
      </c>
      <c r="C22" s="26" t="s">
        <v>205</v>
      </c>
      <c r="D22" s="28">
        <v>46226.833333333299</v>
      </c>
      <c r="E22" s="28">
        <v>46227.25</v>
      </c>
      <c r="F22" s="26" t="s">
        <v>200</v>
      </c>
    </row>
    <row r="23" spans="1:6" s="4" customFormat="1" ht="93" x14ac:dyDescent="0.35">
      <c r="A23" s="26" t="s">
        <v>142</v>
      </c>
      <c r="B23" s="26" t="s">
        <v>6</v>
      </c>
      <c r="C23" s="26" t="s">
        <v>202</v>
      </c>
      <c r="D23" s="28">
        <v>46226.833333333299</v>
      </c>
      <c r="E23" s="28">
        <v>46227.25</v>
      </c>
      <c r="F23" s="26" t="s">
        <v>771</v>
      </c>
    </row>
    <row r="24" spans="1:6" s="4" customFormat="1" ht="93" x14ac:dyDescent="0.35">
      <c r="A24" s="26" t="s">
        <v>142</v>
      </c>
      <c r="B24" s="26" t="s">
        <v>2</v>
      </c>
      <c r="C24" s="26" t="s">
        <v>213</v>
      </c>
      <c r="D24" s="28">
        <v>46226.833333333299</v>
      </c>
      <c r="E24" s="28">
        <v>46227.25</v>
      </c>
      <c r="F24" s="26" t="s">
        <v>214</v>
      </c>
    </row>
    <row r="25" spans="1:6" s="4" customFormat="1" ht="93" x14ac:dyDescent="0.35">
      <c r="A25" s="26" t="s">
        <v>142</v>
      </c>
      <c r="B25" s="26" t="s">
        <v>2</v>
      </c>
      <c r="C25" s="26" t="s">
        <v>215</v>
      </c>
      <c r="D25" s="28">
        <v>46226.833333333299</v>
      </c>
      <c r="E25" s="28">
        <v>46227.25</v>
      </c>
      <c r="F25" s="26" t="s">
        <v>214</v>
      </c>
    </row>
    <row r="26" spans="1:6" s="4" customFormat="1" ht="93" x14ac:dyDescent="0.35">
      <c r="A26" s="26" t="s">
        <v>142</v>
      </c>
      <c r="B26" s="26" t="s">
        <v>2</v>
      </c>
      <c r="C26" s="26" t="s">
        <v>216</v>
      </c>
      <c r="D26" s="28">
        <v>46226.833333333299</v>
      </c>
      <c r="E26" s="28">
        <v>46227.25</v>
      </c>
      <c r="F26" s="26" t="s">
        <v>214</v>
      </c>
    </row>
    <row r="27" spans="1:6" s="4" customFormat="1" ht="108.5" x14ac:dyDescent="0.35">
      <c r="A27" s="26" t="s">
        <v>142</v>
      </c>
      <c r="B27" s="26" t="s">
        <v>6</v>
      </c>
      <c r="C27" s="26" t="s">
        <v>842</v>
      </c>
      <c r="D27" s="28">
        <v>46226.916666666701</v>
      </c>
      <c r="E27" s="28">
        <v>46227.229166666701</v>
      </c>
      <c r="F27" s="26" t="s">
        <v>843</v>
      </c>
    </row>
    <row r="28" spans="1:6" s="4" customFormat="1" ht="77.5" x14ac:dyDescent="0.35">
      <c r="A28" s="26" t="s">
        <v>142</v>
      </c>
      <c r="B28" s="26" t="s">
        <v>2</v>
      </c>
      <c r="C28" s="26" t="s">
        <v>844</v>
      </c>
      <c r="D28" s="28">
        <v>46226.916666666701</v>
      </c>
      <c r="E28" s="28">
        <v>46227.229166666701</v>
      </c>
      <c r="F28" s="26" t="s">
        <v>845</v>
      </c>
    </row>
    <row r="29" spans="1:6" s="4" customFormat="1" ht="93" x14ac:dyDescent="0.35">
      <c r="A29" s="26" t="s">
        <v>398</v>
      </c>
      <c r="B29" s="26" t="s">
        <v>2</v>
      </c>
      <c r="C29" s="26" t="s">
        <v>399</v>
      </c>
      <c r="D29" s="28">
        <v>46226.833333333299</v>
      </c>
      <c r="E29" s="28">
        <v>46227.166666666701</v>
      </c>
      <c r="F29" s="26" t="s">
        <v>400</v>
      </c>
    </row>
    <row r="30" spans="1:6" s="4" customFormat="1" ht="93" x14ac:dyDescent="0.35">
      <c r="A30" s="26" t="s">
        <v>34</v>
      </c>
      <c r="B30" s="26" t="s">
        <v>6</v>
      </c>
      <c r="C30" s="26" t="s">
        <v>35</v>
      </c>
      <c r="D30" s="28">
        <v>46226.833333333299</v>
      </c>
      <c r="E30" s="28">
        <v>46227.25</v>
      </c>
      <c r="F30" s="26" t="s">
        <v>36</v>
      </c>
    </row>
    <row r="31" spans="1:6" s="4" customFormat="1" ht="77.5" x14ac:dyDescent="0.35">
      <c r="A31" s="26" t="s">
        <v>17</v>
      </c>
      <c r="B31" s="26" t="s">
        <v>2</v>
      </c>
      <c r="C31" s="26" t="s">
        <v>18</v>
      </c>
      <c r="D31" s="28">
        <v>46226.875</v>
      </c>
      <c r="E31" s="28">
        <v>46227.208333333299</v>
      </c>
      <c r="F31" s="26" t="s">
        <v>19</v>
      </c>
    </row>
    <row r="32" spans="1:6" s="4" customFormat="1" ht="93" x14ac:dyDescent="0.35">
      <c r="A32" s="26" t="s">
        <v>23</v>
      </c>
      <c r="B32" s="26" t="s">
        <v>4</v>
      </c>
      <c r="C32" s="26" t="s">
        <v>690</v>
      </c>
      <c r="D32" s="28">
        <v>46226.833333333299</v>
      </c>
      <c r="E32" s="28">
        <v>46227.25</v>
      </c>
      <c r="F32" s="26" t="s">
        <v>41</v>
      </c>
    </row>
    <row r="33" spans="1:6" s="4" customFormat="1" ht="93" x14ac:dyDescent="0.35">
      <c r="A33" s="26" t="s">
        <v>23</v>
      </c>
      <c r="B33" s="26" t="s">
        <v>5</v>
      </c>
      <c r="C33" s="26" t="s">
        <v>610</v>
      </c>
      <c r="D33" s="28">
        <v>46041.229166666701</v>
      </c>
      <c r="E33" s="28">
        <v>46230.229166666701</v>
      </c>
      <c r="F33" s="26" t="s">
        <v>611</v>
      </c>
    </row>
    <row r="34" spans="1:6" s="4" customFormat="1" ht="93" x14ac:dyDescent="0.35">
      <c r="A34" s="26" t="s">
        <v>226</v>
      </c>
      <c r="B34" s="26" t="s">
        <v>4</v>
      </c>
      <c r="C34" s="26" t="s">
        <v>227</v>
      </c>
      <c r="D34" s="28">
        <v>46083.999305555597</v>
      </c>
      <c r="E34" s="28">
        <v>46293.999305555597</v>
      </c>
      <c r="F34" s="26" t="s">
        <v>228</v>
      </c>
    </row>
    <row r="35" spans="1:6" s="4" customFormat="1" ht="93" x14ac:dyDescent="0.35">
      <c r="A35" s="26" t="s">
        <v>226</v>
      </c>
      <c r="B35" s="26" t="s">
        <v>5</v>
      </c>
      <c r="C35" s="26" t="s">
        <v>229</v>
      </c>
      <c r="D35" s="28">
        <v>46083.999305555597</v>
      </c>
      <c r="E35" s="28">
        <v>46293.999305555597</v>
      </c>
      <c r="F35" s="26" t="s">
        <v>228</v>
      </c>
    </row>
    <row r="36" spans="1:6" s="4" customFormat="1" ht="93" x14ac:dyDescent="0.35">
      <c r="A36" s="26" t="s">
        <v>226</v>
      </c>
      <c r="B36" s="26" t="s">
        <v>5</v>
      </c>
      <c r="C36" s="26" t="s">
        <v>231</v>
      </c>
      <c r="D36" s="28">
        <v>46226.833333333299</v>
      </c>
      <c r="E36" s="28">
        <v>46227.25</v>
      </c>
      <c r="F36" s="26" t="s">
        <v>232</v>
      </c>
    </row>
    <row r="37" spans="1:6" s="4" customFormat="1" ht="62" x14ac:dyDescent="0.35">
      <c r="A37" s="26" t="s">
        <v>157</v>
      </c>
      <c r="B37" s="26" t="s">
        <v>4</v>
      </c>
      <c r="C37" s="26" t="s">
        <v>908</v>
      </c>
      <c r="D37" s="28">
        <v>46226.833333333299</v>
      </c>
      <c r="E37" s="28">
        <v>46227.25</v>
      </c>
      <c r="F37" s="26" t="s">
        <v>159</v>
      </c>
    </row>
    <row r="38" spans="1:6" s="4" customFormat="1" ht="62" x14ac:dyDescent="0.35">
      <c r="A38" s="26" t="s">
        <v>223</v>
      </c>
      <c r="B38" s="26" t="s">
        <v>2</v>
      </c>
      <c r="C38" s="26" t="s">
        <v>224</v>
      </c>
      <c r="D38" s="28">
        <v>46226.833333333299</v>
      </c>
      <c r="E38" s="28">
        <v>46227.25</v>
      </c>
      <c r="F38" s="26" t="s">
        <v>225</v>
      </c>
    </row>
    <row r="39" spans="1:6" s="4" customFormat="1" ht="77.5" x14ac:dyDescent="0.35">
      <c r="A39" s="26" t="s">
        <v>223</v>
      </c>
      <c r="B39" s="26" t="s">
        <v>6</v>
      </c>
      <c r="C39" s="26" t="s">
        <v>523</v>
      </c>
      <c r="D39" s="28">
        <v>46226.833333333299</v>
      </c>
      <c r="E39" s="28">
        <v>46227.25</v>
      </c>
      <c r="F39" s="26" t="s">
        <v>524</v>
      </c>
    </row>
    <row r="40" spans="1:6" s="4" customFormat="1" ht="77.5" x14ac:dyDescent="0.35">
      <c r="A40" s="26" t="s">
        <v>356</v>
      </c>
      <c r="B40" s="26" t="s">
        <v>4</v>
      </c>
      <c r="C40" s="26" t="s">
        <v>943</v>
      </c>
      <c r="D40" s="28">
        <v>46226.833333333299</v>
      </c>
      <c r="E40" s="28">
        <v>46227.25</v>
      </c>
      <c r="F40" s="26" t="s">
        <v>944</v>
      </c>
    </row>
    <row r="41" spans="1:6" s="4" customFormat="1" ht="77.5" x14ac:dyDescent="0.35">
      <c r="A41" s="26" t="s">
        <v>356</v>
      </c>
      <c r="B41" s="26" t="s">
        <v>4</v>
      </c>
      <c r="C41" s="26" t="s">
        <v>945</v>
      </c>
      <c r="D41" s="28">
        <v>46226.833333333299</v>
      </c>
      <c r="E41" s="28">
        <v>46227.25</v>
      </c>
      <c r="F41" s="26" t="s">
        <v>944</v>
      </c>
    </row>
    <row r="42" spans="1:6" s="4" customFormat="1" ht="77.5" x14ac:dyDescent="0.35">
      <c r="A42" s="26" t="s">
        <v>356</v>
      </c>
      <c r="B42" s="26" t="s">
        <v>4</v>
      </c>
      <c r="C42" s="26" t="s">
        <v>946</v>
      </c>
      <c r="D42" s="28">
        <v>46226.833333333299</v>
      </c>
      <c r="E42" s="28">
        <v>46227.25</v>
      </c>
      <c r="F42" s="26" t="s">
        <v>944</v>
      </c>
    </row>
    <row r="43" spans="1:6" s="4" customFormat="1" ht="77.5" x14ac:dyDescent="0.35">
      <c r="A43" s="26" t="s">
        <v>356</v>
      </c>
      <c r="B43" s="26" t="s">
        <v>5</v>
      </c>
      <c r="C43" s="26" t="s">
        <v>953</v>
      </c>
      <c r="D43" s="28">
        <v>46226.833333333299</v>
      </c>
      <c r="E43" s="28">
        <v>46227.25</v>
      </c>
      <c r="F43" s="26" t="s">
        <v>954</v>
      </c>
    </row>
    <row r="44" spans="1:6" s="4" customFormat="1" ht="77.5" x14ac:dyDescent="0.35">
      <c r="A44" s="26" t="s">
        <v>848</v>
      </c>
      <c r="B44" s="26" t="s">
        <v>5</v>
      </c>
      <c r="C44" s="26" t="s">
        <v>849</v>
      </c>
      <c r="D44" s="28">
        <v>46226.916666666701</v>
      </c>
      <c r="E44" s="28">
        <v>46227.208333333299</v>
      </c>
      <c r="F44" s="26" t="s">
        <v>850</v>
      </c>
    </row>
    <row r="45" spans="1:6" s="4" customFormat="1" ht="77.5" x14ac:dyDescent="0.35">
      <c r="A45" s="26" t="s">
        <v>372</v>
      </c>
      <c r="B45" s="26" t="s">
        <v>6</v>
      </c>
      <c r="C45" s="26" t="s">
        <v>832</v>
      </c>
      <c r="D45" s="28">
        <v>46226.916666666701</v>
      </c>
      <c r="E45" s="28">
        <v>46227.25</v>
      </c>
      <c r="F45" s="26" t="s">
        <v>833</v>
      </c>
    </row>
    <row r="46" spans="1:6" s="4" customFormat="1" ht="77.5" x14ac:dyDescent="0.35">
      <c r="A46" s="26" t="s">
        <v>949</v>
      </c>
      <c r="B46" s="26" t="s">
        <v>6</v>
      </c>
      <c r="C46" s="26" t="s">
        <v>950</v>
      </c>
      <c r="D46" s="28">
        <v>46226.833333333299</v>
      </c>
      <c r="E46" s="28">
        <v>46227.25</v>
      </c>
      <c r="F46" s="26" t="s">
        <v>951</v>
      </c>
    </row>
    <row r="47" spans="1:6" s="4" customFormat="1" ht="77.5" x14ac:dyDescent="0.35">
      <c r="A47" s="26" t="s">
        <v>949</v>
      </c>
      <c r="B47" s="26" t="s">
        <v>6</v>
      </c>
      <c r="C47" s="26" t="s">
        <v>952</v>
      </c>
      <c r="D47" s="28">
        <v>46226.833333333299</v>
      </c>
      <c r="E47" s="28">
        <v>46227.25</v>
      </c>
      <c r="F47" s="26" t="s">
        <v>951</v>
      </c>
    </row>
    <row r="48" spans="1:6" s="4" customFormat="1" ht="77.5" x14ac:dyDescent="0.35">
      <c r="A48" s="26" t="s">
        <v>364</v>
      </c>
      <c r="B48" s="26" t="s">
        <v>5</v>
      </c>
      <c r="C48" s="26" t="s">
        <v>365</v>
      </c>
      <c r="D48" s="28">
        <v>46226.833333333299</v>
      </c>
      <c r="E48" s="28">
        <v>46227.25</v>
      </c>
      <c r="F48" s="26" t="s">
        <v>366</v>
      </c>
    </row>
    <row r="49" spans="1:6" s="4" customFormat="1" ht="46.5" x14ac:dyDescent="0.35">
      <c r="A49" s="26" t="s">
        <v>364</v>
      </c>
      <c r="B49" s="26" t="s">
        <v>4</v>
      </c>
      <c r="C49" s="26" t="s">
        <v>367</v>
      </c>
      <c r="D49" s="28">
        <v>46226.833333333299</v>
      </c>
      <c r="E49" s="28">
        <v>46227.25</v>
      </c>
      <c r="F49" s="26" t="s">
        <v>366</v>
      </c>
    </row>
    <row r="50" spans="1:6" s="4" customFormat="1" ht="77.5" x14ac:dyDescent="0.35">
      <c r="A50" s="26" t="s">
        <v>322</v>
      </c>
      <c r="B50" s="26" t="s">
        <v>31</v>
      </c>
      <c r="C50" s="26" t="s">
        <v>934</v>
      </c>
      <c r="D50" s="28">
        <v>46226.875</v>
      </c>
      <c r="E50" s="28">
        <v>46227.25</v>
      </c>
      <c r="F50" s="26" t="s">
        <v>935</v>
      </c>
    </row>
    <row r="51" spans="1:6" s="4" customFormat="1" ht="62" x14ac:dyDescent="0.35">
      <c r="A51" s="26" t="s">
        <v>322</v>
      </c>
      <c r="B51" s="26" t="s">
        <v>5</v>
      </c>
      <c r="C51" s="26" t="s">
        <v>555</v>
      </c>
      <c r="D51" s="28">
        <v>46226.875</v>
      </c>
      <c r="E51" s="28">
        <v>46227.25</v>
      </c>
      <c r="F51" s="26" t="s">
        <v>342</v>
      </c>
    </row>
    <row r="52" spans="1:6" s="4" customFormat="1" ht="62" x14ac:dyDescent="0.35">
      <c r="A52" s="26" t="s">
        <v>322</v>
      </c>
      <c r="B52" s="26" t="s">
        <v>4</v>
      </c>
      <c r="C52" s="26" t="s">
        <v>343</v>
      </c>
      <c r="D52" s="28">
        <v>46226.875</v>
      </c>
      <c r="E52" s="28">
        <v>46227.25</v>
      </c>
      <c r="F52" s="26" t="s">
        <v>342</v>
      </c>
    </row>
    <row r="53" spans="1:6" s="4" customFormat="1" ht="62" x14ac:dyDescent="0.35">
      <c r="A53" s="26" t="s">
        <v>322</v>
      </c>
      <c r="B53" s="26" t="s">
        <v>5</v>
      </c>
      <c r="C53" s="26" t="s">
        <v>825</v>
      </c>
      <c r="D53" s="28">
        <v>46226.833333333299</v>
      </c>
      <c r="E53" s="28">
        <v>46227.25</v>
      </c>
      <c r="F53" s="26" t="s">
        <v>826</v>
      </c>
    </row>
    <row r="54" spans="1:6" s="4" customFormat="1" ht="62" x14ac:dyDescent="0.35">
      <c r="A54" s="26" t="s">
        <v>322</v>
      </c>
      <c r="B54" s="26" t="s">
        <v>4</v>
      </c>
      <c r="C54" s="26" t="s">
        <v>827</v>
      </c>
      <c r="D54" s="28">
        <v>46226.833333333299</v>
      </c>
      <c r="E54" s="28">
        <v>46227</v>
      </c>
      <c r="F54" s="26" t="s">
        <v>826</v>
      </c>
    </row>
    <row r="55" spans="1:6" s="4" customFormat="1" ht="62" x14ac:dyDescent="0.35">
      <c r="A55" s="26" t="s">
        <v>322</v>
      </c>
      <c r="B55" s="26" t="s">
        <v>5</v>
      </c>
      <c r="C55" s="26" t="s">
        <v>822</v>
      </c>
      <c r="D55" s="28">
        <v>46226.833333333299</v>
      </c>
      <c r="E55" s="28">
        <v>46227.25</v>
      </c>
      <c r="F55" s="26" t="s">
        <v>823</v>
      </c>
    </row>
    <row r="56" spans="1:6" s="4" customFormat="1" ht="62" x14ac:dyDescent="0.35">
      <c r="A56" s="26" t="s">
        <v>322</v>
      </c>
      <c r="B56" s="26" t="s">
        <v>4</v>
      </c>
      <c r="C56" s="26" t="s">
        <v>824</v>
      </c>
      <c r="D56" s="28">
        <v>46226.833333333299</v>
      </c>
      <c r="E56" s="28">
        <v>46227.25</v>
      </c>
      <c r="F56" s="26" t="s">
        <v>823</v>
      </c>
    </row>
    <row r="57" spans="1:6" s="4" customFormat="1" ht="46.5" x14ac:dyDescent="0.35">
      <c r="A57" s="26" t="s">
        <v>388</v>
      </c>
      <c r="B57" s="26" t="s">
        <v>6</v>
      </c>
      <c r="C57" s="26" t="s">
        <v>407</v>
      </c>
      <c r="D57" s="28">
        <v>46226.916666666701</v>
      </c>
      <c r="E57" s="28">
        <v>46227.229166666701</v>
      </c>
      <c r="F57" s="26" t="s">
        <v>840</v>
      </c>
    </row>
    <row r="58" spans="1:6" s="4" customFormat="1" ht="46.5" x14ac:dyDescent="0.35">
      <c r="A58" s="26" t="s">
        <v>388</v>
      </c>
      <c r="B58" s="26" t="s">
        <v>6</v>
      </c>
      <c r="C58" s="26" t="s">
        <v>841</v>
      </c>
      <c r="D58" s="28">
        <v>46226.916666666701</v>
      </c>
      <c r="E58" s="28">
        <v>46227.229166666701</v>
      </c>
      <c r="F58" s="26" t="s">
        <v>840</v>
      </c>
    </row>
    <row r="59" spans="1:6" s="4" customFormat="1" ht="46.5" x14ac:dyDescent="0.35">
      <c r="A59" s="26" t="s">
        <v>333</v>
      </c>
      <c r="B59" s="26" t="s">
        <v>2</v>
      </c>
      <c r="C59" s="26" t="s">
        <v>936</v>
      </c>
      <c r="D59" s="28">
        <v>46226.875</v>
      </c>
      <c r="E59" s="28">
        <v>46227.25</v>
      </c>
      <c r="F59" s="26" t="s">
        <v>335</v>
      </c>
    </row>
    <row r="60" spans="1:6" s="4" customFormat="1" ht="46.5" x14ac:dyDescent="0.35">
      <c r="A60" s="26" t="s">
        <v>333</v>
      </c>
      <c r="B60" s="26" t="s">
        <v>2</v>
      </c>
      <c r="C60" s="26" t="s">
        <v>336</v>
      </c>
      <c r="D60" s="28">
        <v>46226.875</v>
      </c>
      <c r="E60" s="28">
        <v>46227.25</v>
      </c>
      <c r="F60" s="26" t="s">
        <v>337</v>
      </c>
    </row>
    <row r="61" spans="1:6" s="4" customFormat="1" ht="46.5" x14ac:dyDescent="0.35">
      <c r="A61" s="26" t="s">
        <v>333</v>
      </c>
      <c r="B61" s="26" t="s">
        <v>6</v>
      </c>
      <c r="C61" s="26" t="s">
        <v>855</v>
      </c>
      <c r="D61" s="28">
        <v>46226.916666666701</v>
      </c>
      <c r="E61" s="28">
        <v>46227.229166666701</v>
      </c>
      <c r="F61" s="26" t="s">
        <v>856</v>
      </c>
    </row>
    <row r="62" spans="1:6" s="4" customFormat="1" ht="77.5" x14ac:dyDescent="0.35">
      <c r="A62" s="26" t="s">
        <v>409</v>
      </c>
      <c r="B62" s="26" t="s">
        <v>2</v>
      </c>
      <c r="C62" s="26" t="s">
        <v>958</v>
      </c>
      <c r="D62" s="28">
        <v>46226.916666666701</v>
      </c>
      <c r="E62" s="28">
        <v>46227.229166666701</v>
      </c>
      <c r="F62" s="26" t="s">
        <v>959</v>
      </c>
    </row>
    <row r="63" spans="1:6" s="4" customFormat="1" ht="46.5" x14ac:dyDescent="0.35">
      <c r="A63" s="26" t="s">
        <v>409</v>
      </c>
      <c r="B63" s="26" t="s">
        <v>5</v>
      </c>
      <c r="C63" s="26" t="s">
        <v>421</v>
      </c>
      <c r="D63" s="28">
        <v>46226.833333333299</v>
      </c>
      <c r="E63" s="28">
        <v>46227.25</v>
      </c>
      <c r="F63" s="26" t="s">
        <v>422</v>
      </c>
    </row>
    <row r="64" spans="1:6" s="4" customFormat="1" ht="46.5" x14ac:dyDescent="0.35">
      <c r="A64" s="26" t="s">
        <v>409</v>
      </c>
      <c r="B64" s="26" t="s">
        <v>5</v>
      </c>
      <c r="C64" s="26" t="s">
        <v>423</v>
      </c>
      <c r="D64" s="28">
        <v>46226.833333333299</v>
      </c>
      <c r="E64" s="28">
        <v>46227.25</v>
      </c>
      <c r="F64" s="26" t="s">
        <v>422</v>
      </c>
    </row>
    <row r="65" spans="1:6" s="4" customFormat="1" ht="46.5" x14ac:dyDescent="0.35">
      <c r="A65" s="26" t="s">
        <v>409</v>
      </c>
      <c r="B65" s="26" t="s">
        <v>31</v>
      </c>
      <c r="C65" s="26" t="s">
        <v>426</v>
      </c>
      <c r="D65" s="28">
        <v>46226.833333333299</v>
      </c>
      <c r="E65" s="28">
        <v>46227.25</v>
      </c>
      <c r="F65" s="26" t="s">
        <v>427</v>
      </c>
    </row>
    <row r="66" spans="1:6" s="4" customFormat="1" ht="46.5" x14ac:dyDescent="0.35">
      <c r="A66" s="26" t="s">
        <v>338</v>
      </c>
      <c r="B66" s="26" t="s">
        <v>5</v>
      </c>
      <c r="C66" s="26" t="s">
        <v>339</v>
      </c>
      <c r="D66" s="28">
        <v>46226.875</v>
      </c>
      <c r="E66" s="28">
        <v>46227.25</v>
      </c>
      <c r="F66" s="26" t="s">
        <v>340</v>
      </c>
    </row>
    <row r="67" spans="1:6" s="4" customFormat="1" ht="62" x14ac:dyDescent="0.35">
      <c r="A67" s="26" t="s">
        <v>338</v>
      </c>
      <c r="B67" s="26" t="s">
        <v>31</v>
      </c>
      <c r="C67" s="26" t="s">
        <v>435</v>
      </c>
      <c r="D67" s="28">
        <v>46226.875</v>
      </c>
      <c r="E67" s="28">
        <v>46227.25</v>
      </c>
      <c r="F67" s="26" t="s">
        <v>436</v>
      </c>
    </row>
    <row r="68" spans="1:6" s="4" customFormat="1" ht="62" x14ac:dyDescent="0.35">
      <c r="A68" s="26" t="s">
        <v>319</v>
      </c>
      <c r="B68" s="26" t="s">
        <v>2</v>
      </c>
      <c r="C68" s="26" t="s">
        <v>320</v>
      </c>
      <c r="D68" s="28">
        <v>46226.875</v>
      </c>
      <c r="E68" s="28">
        <v>46227.25</v>
      </c>
      <c r="F68" s="26" t="s">
        <v>321</v>
      </c>
    </row>
    <row r="69" spans="1:6" s="4" customFormat="1" ht="46.5" x14ac:dyDescent="0.35">
      <c r="A69" s="26" t="s">
        <v>319</v>
      </c>
      <c r="B69" s="26" t="s">
        <v>6</v>
      </c>
      <c r="C69" s="26" t="s">
        <v>344</v>
      </c>
      <c r="D69" s="28">
        <v>46209.208333333299</v>
      </c>
      <c r="E69" s="28">
        <v>46240.25</v>
      </c>
      <c r="F69" s="26" t="s">
        <v>345</v>
      </c>
    </row>
    <row r="70" spans="1:6" s="4" customFormat="1" ht="46.5" x14ac:dyDescent="0.35">
      <c r="A70" s="26" t="s">
        <v>319</v>
      </c>
      <c r="B70" s="26" t="s">
        <v>6</v>
      </c>
      <c r="C70" s="26" t="s">
        <v>352</v>
      </c>
      <c r="D70" s="28">
        <v>46226.875</v>
      </c>
      <c r="E70" s="28">
        <v>46227.25</v>
      </c>
      <c r="F70" s="26" t="s">
        <v>353</v>
      </c>
    </row>
    <row r="71" spans="1:6" s="4" customFormat="1" ht="46.5" x14ac:dyDescent="0.35">
      <c r="A71" s="26" t="s">
        <v>443</v>
      </c>
      <c r="B71" s="26" t="s">
        <v>31</v>
      </c>
      <c r="C71" s="26" t="s">
        <v>444</v>
      </c>
      <c r="D71" s="28">
        <v>46226.833333333299</v>
      </c>
      <c r="E71" s="28">
        <v>46227.25</v>
      </c>
      <c r="F71" s="26" t="s">
        <v>445</v>
      </c>
    </row>
    <row r="72" spans="1:6" s="4" customFormat="1" ht="62" x14ac:dyDescent="0.35">
      <c r="A72" s="26" t="s">
        <v>114</v>
      </c>
      <c r="B72" s="26" t="s">
        <v>6</v>
      </c>
      <c r="C72" s="26" t="s">
        <v>896</v>
      </c>
      <c r="D72" s="28">
        <v>46226.833333333299</v>
      </c>
      <c r="E72" s="28">
        <v>46227.25</v>
      </c>
      <c r="F72" s="26" t="s">
        <v>897</v>
      </c>
    </row>
    <row r="73" spans="1:6" s="4" customFormat="1" ht="46.5" x14ac:dyDescent="0.35">
      <c r="A73" s="26" t="s">
        <v>114</v>
      </c>
      <c r="B73" s="26" t="s">
        <v>4</v>
      </c>
      <c r="C73" s="26" t="s">
        <v>412</v>
      </c>
      <c r="D73" s="28">
        <v>46226.8125</v>
      </c>
      <c r="E73" s="28">
        <v>46227.25</v>
      </c>
      <c r="F73" s="26" t="s">
        <v>413</v>
      </c>
    </row>
    <row r="74" spans="1:6" s="4" customFormat="1" ht="46.5" x14ac:dyDescent="0.35">
      <c r="A74" s="26" t="s">
        <v>114</v>
      </c>
      <c r="B74" s="26" t="s">
        <v>5</v>
      </c>
      <c r="C74" s="26" t="s">
        <v>414</v>
      </c>
      <c r="D74" s="28">
        <v>46226.8125</v>
      </c>
      <c r="E74" s="28">
        <v>46227.25</v>
      </c>
      <c r="F74" s="26" t="s">
        <v>415</v>
      </c>
    </row>
    <row r="75" spans="1:6" s="4" customFormat="1" ht="46.5" x14ac:dyDescent="0.35">
      <c r="A75" s="26" t="s">
        <v>114</v>
      </c>
      <c r="B75" s="26" t="s">
        <v>4</v>
      </c>
      <c r="C75" s="26" t="s">
        <v>416</v>
      </c>
      <c r="D75" s="28">
        <v>46226.854166666701</v>
      </c>
      <c r="E75" s="28">
        <v>46227.25</v>
      </c>
      <c r="F75" s="26" t="s">
        <v>417</v>
      </c>
    </row>
    <row r="76" spans="1:6" s="4" customFormat="1" ht="46.5" x14ac:dyDescent="0.35">
      <c r="A76" s="26" t="s">
        <v>114</v>
      </c>
      <c r="B76" s="26" t="s">
        <v>5</v>
      </c>
      <c r="C76" s="26" t="s">
        <v>418</v>
      </c>
      <c r="D76" s="28">
        <v>46226.854166666701</v>
      </c>
      <c r="E76" s="28">
        <v>46227.25</v>
      </c>
      <c r="F76" s="26" t="s">
        <v>417</v>
      </c>
    </row>
    <row r="77" spans="1:6" s="4" customFormat="1" ht="46.5" x14ac:dyDescent="0.35">
      <c r="A77" s="26" t="s">
        <v>114</v>
      </c>
      <c r="B77" s="26" t="s">
        <v>5</v>
      </c>
      <c r="C77" s="26" t="s">
        <v>419</v>
      </c>
      <c r="D77" s="28">
        <v>46226.854166666701</v>
      </c>
      <c r="E77" s="28">
        <v>46227.25</v>
      </c>
      <c r="F77" s="26" t="s">
        <v>420</v>
      </c>
    </row>
    <row r="78" spans="1:6" s="4" customFormat="1" ht="46.5" x14ac:dyDescent="0.35">
      <c r="A78" s="26" t="s">
        <v>114</v>
      </c>
      <c r="B78" s="26" t="s">
        <v>5</v>
      </c>
      <c r="C78" s="26" t="s">
        <v>964</v>
      </c>
      <c r="D78" s="28">
        <v>46226.833333333299</v>
      </c>
      <c r="E78" s="28">
        <v>46227.25</v>
      </c>
      <c r="F78" s="26" t="s">
        <v>965</v>
      </c>
    </row>
    <row r="79" spans="1:6" s="4" customFormat="1" ht="46.5" x14ac:dyDescent="0.35">
      <c r="A79" s="26" t="s">
        <v>114</v>
      </c>
      <c r="B79" s="26" t="s">
        <v>6</v>
      </c>
      <c r="C79" s="26" t="s">
        <v>451</v>
      </c>
      <c r="D79" s="28">
        <v>46202.875</v>
      </c>
      <c r="E79" s="28">
        <v>46508.208333333299</v>
      </c>
      <c r="F79" s="26" t="s">
        <v>452</v>
      </c>
    </row>
    <row r="80" spans="1:6" s="4" customFormat="1" ht="46.5" x14ac:dyDescent="0.35">
      <c r="A80" s="26" t="s">
        <v>114</v>
      </c>
      <c r="B80" s="26" t="s">
        <v>6</v>
      </c>
      <c r="C80" s="26" t="s">
        <v>731</v>
      </c>
      <c r="D80" s="28">
        <v>46226.875</v>
      </c>
      <c r="E80" s="28">
        <v>46227.25</v>
      </c>
      <c r="F80" s="26" t="s">
        <v>732</v>
      </c>
    </row>
    <row r="81" spans="1:6" s="4" customFormat="1" ht="31" x14ac:dyDescent="0.35">
      <c r="A81" s="26" t="s">
        <v>939</v>
      </c>
      <c r="B81" s="26" t="s">
        <v>2</v>
      </c>
      <c r="C81" s="26" t="s">
        <v>940</v>
      </c>
      <c r="D81" s="28">
        <v>46226.875</v>
      </c>
      <c r="E81" s="28">
        <v>46227.25</v>
      </c>
      <c r="F81" s="26" t="s">
        <v>941</v>
      </c>
    </row>
    <row r="82" spans="1:6" s="4" customFormat="1" ht="31" x14ac:dyDescent="0.35">
      <c r="A82" s="26" t="s">
        <v>939</v>
      </c>
      <c r="B82" s="26" t="s">
        <v>2</v>
      </c>
      <c r="C82" s="26" t="s">
        <v>942</v>
      </c>
      <c r="D82" s="28">
        <v>46226.875</v>
      </c>
      <c r="E82" s="28">
        <v>46227.25</v>
      </c>
      <c r="F82" s="26" t="s">
        <v>941</v>
      </c>
    </row>
    <row r="83" spans="1:6" s="4" customFormat="1" ht="31" x14ac:dyDescent="0.35">
      <c r="A83" s="26" t="s">
        <v>503</v>
      </c>
      <c r="B83" s="26" t="s">
        <v>4</v>
      </c>
      <c r="C83" s="26" t="s">
        <v>888</v>
      </c>
      <c r="D83" s="28">
        <v>46226.833333333299</v>
      </c>
      <c r="E83" s="28">
        <v>46227.25</v>
      </c>
      <c r="F83" s="26" t="s">
        <v>889</v>
      </c>
    </row>
    <row r="84" spans="1:6" s="4" customFormat="1" ht="31" x14ac:dyDescent="0.35">
      <c r="A84" s="26" t="s">
        <v>742</v>
      </c>
      <c r="B84" s="26" t="s">
        <v>31</v>
      </c>
      <c r="C84" s="26" t="s">
        <v>887</v>
      </c>
      <c r="D84" s="28">
        <v>46226.833333333299</v>
      </c>
      <c r="E84" s="28">
        <v>46227.25</v>
      </c>
      <c r="F84" s="26" t="s">
        <v>744</v>
      </c>
    </row>
    <row r="85" spans="1:6" s="4" customFormat="1" ht="46.5" x14ac:dyDescent="0.35">
      <c r="A85" s="26" t="s">
        <v>477</v>
      </c>
      <c r="B85" s="26" t="s">
        <v>5</v>
      </c>
      <c r="C85" s="26" t="s">
        <v>870</v>
      </c>
      <c r="D85" s="28">
        <v>46226.916666666701</v>
      </c>
      <c r="E85" s="28">
        <v>46227.25</v>
      </c>
      <c r="F85" s="26" t="s">
        <v>871</v>
      </c>
    </row>
    <row r="86" spans="1:6" s="4" customFormat="1" ht="46.5" x14ac:dyDescent="0.35">
      <c r="A86" s="26" t="s">
        <v>477</v>
      </c>
      <c r="B86" s="26" t="s">
        <v>31</v>
      </c>
      <c r="C86" s="26" t="s">
        <v>490</v>
      </c>
      <c r="D86" s="28">
        <v>46217.625</v>
      </c>
      <c r="E86" s="28">
        <v>46387.875</v>
      </c>
      <c r="F86" s="26" t="s">
        <v>491</v>
      </c>
    </row>
    <row r="87" spans="1:6" s="4" customFormat="1" ht="46.5" x14ac:dyDescent="0.35">
      <c r="A87" s="26" t="s">
        <v>81</v>
      </c>
      <c r="B87" s="26" t="s">
        <v>2</v>
      </c>
      <c r="C87" s="26" t="s">
        <v>455</v>
      </c>
      <c r="D87" s="28">
        <v>46226.875</v>
      </c>
      <c r="E87" s="28">
        <v>46227.25</v>
      </c>
      <c r="F87" s="26" t="s">
        <v>456</v>
      </c>
    </row>
    <row r="88" spans="1:6" s="4" customFormat="1" ht="46.5" x14ac:dyDescent="0.35">
      <c r="A88" s="26" t="s">
        <v>81</v>
      </c>
      <c r="B88" s="26" t="s">
        <v>6</v>
      </c>
      <c r="C88" s="26" t="s">
        <v>466</v>
      </c>
      <c r="D88" s="28">
        <v>46226.833333333299</v>
      </c>
      <c r="E88" s="28">
        <v>46227.208333333299</v>
      </c>
      <c r="F88" s="26" t="s">
        <v>467</v>
      </c>
    </row>
    <row r="89" spans="1:6" s="4" customFormat="1" ht="46.5" x14ac:dyDescent="0.35">
      <c r="A89" s="26" t="s">
        <v>81</v>
      </c>
      <c r="B89" s="26" t="s">
        <v>2</v>
      </c>
      <c r="C89" s="26" t="s">
        <v>468</v>
      </c>
      <c r="D89" s="28">
        <v>46226.833333333299</v>
      </c>
      <c r="E89" s="28">
        <v>46227.208333333299</v>
      </c>
      <c r="F89" s="26" t="s">
        <v>467</v>
      </c>
    </row>
    <row r="90" spans="1:6" s="4" customFormat="1" ht="46.5" x14ac:dyDescent="0.35">
      <c r="A90" s="26" t="s">
        <v>81</v>
      </c>
      <c r="B90" s="26" t="s">
        <v>2</v>
      </c>
      <c r="C90" s="26" t="s">
        <v>484</v>
      </c>
      <c r="D90" s="28">
        <v>46226.833333333299</v>
      </c>
      <c r="E90" s="28">
        <v>46227.25</v>
      </c>
      <c r="F90" s="26" t="s">
        <v>485</v>
      </c>
    </row>
    <row r="91" spans="1:6" s="4" customFormat="1" ht="46.5" x14ac:dyDescent="0.35">
      <c r="A91" s="26" t="s">
        <v>20</v>
      </c>
      <c r="B91" s="26" t="s">
        <v>4</v>
      </c>
      <c r="C91" s="26" t="s">
        <v>21</v>
      </c>
      <c r="D91" s="28">
        <v>46226.833333333299</v>
      </c>
      <c r="E91" s="28">
        <v>46227.25</v>
      </c>
      <c r="F91" s="26" t="s">
        <v>22</v>
      </c>
    </row>
    <row r="92" spans="1:6" s="4" customFormat="1" ht="46.5" x14ac:dyDescent="0.35">
      <c r="A92" s="26" t="s">
        <v>20</v>
      </c>
      <c r="B92" s="26" t="s">
        <v>31</v>
      </c>
      <c r="C92" s="26" t="s">
        <v>32</v>
      </c>
      <c r="D92" s="28">
        <v>46226.833333333299</v>
      </c>
      <c r="E92" s="28">
        <v>46227.25</v>
      </c>
      <c r="F92" s="26" t="s">
        <v>33</v>
      </c>
    </row>
    <row r="93" spans="1:6" s="4" customFormat="1" ht="46.5" x14ac:dyDescent="0.35">
      <c r="A93" s="26" t="s">
        <v>20</v>
      </c>
      <c r="B93" s="26" t="s">
        <v>4</v>
      </c>
      <c r="C93" s="26" t="s">
        <v>883</v>
      </c>
      <c r="D93" s="28">
        <v>46226.833333333299</v>
      </c>
      <c r="E93" s="28">
        <v>46227.25</v>
      </c>
      <c r="F93" s="26" t="s">
        <v>884</v>
      </c>
    </row>
    <row r="94" spans="1:6" s="4" customFormat="1" ht="46.5" x14ac:dyDescent="0.35">
      <c r="A94" s="26" t="s">
        <v>597</v>
      </c>
      <c r="B94" s="26" t="s">
        <v>6</v>
      </c>
      <c r="C94" s="26" t="s">
        <v>872</v>
      </c>
      <c r="D94" s="28">
        <v>46226.875</v>
      </c>
      <c r="E94" s="28">
        <v>46227.25</v>
      </c>
      <c r="F94" s="26" t="s">
        <v>873</v>
      </c>
    </row>
    <row r="95" spans="1:6" s="4" customFormat="1" ht="46.5" x14ac:dyDescent="0.35">
      <c r="A95" s="26" t="s">
        <v>56</v>
      </c>
      <c r="B95" s="26" t="s">
        <v>6</v>
      </c>
      <c r="C95" s="26" t="s">
        <v>499</v>
      </c>
      <c r="D95" s="28">
        <v>46226.833333333299</v>
      </c>
      <c r="E95" s="28">
        <v>46227.25</v>
      </c>
      <c r="F95" s="26" t="s">
        <v>58</v>
      </c>
    </row>
    <row r="96" spans="1:6" s="4" customFormat="1" ht="46.5" x14ac:dyDescent="0.35">
      <c r="A96" s="26" t="s">
        <v>56</v>
      </c>
      <c r="B96" s="26" t="s">
        <v>31</v>
      </c>
      <c r="C96" s="26" t="s">
        <v>756</v>
      </c>
      <c r="D96" s="28">
        <v>46226.833333333299</v>
      </c>
      <c r="E96" s="28">
        <v>46227.25</v>
      </c>
      <c r="F96" s="26" t="s">
        <v>757</v>
      </c>
    </row>
    <row r="97" spans="1:6" s="4" customFormat="1" ht="46.5" x14ac:dyDescent="0.35">
      <c r="A97" s="26" t="s">
        <v>56</v>
      </c>
      <c r="B97" s="26" t="s">
        <v>5</v>
      </c>
      <c r="C97" s="26" t="s">
        <v>971</v>
      </c>
      <c r="D97" s="28">
        <v>46226.875</v>
      </c>
      <c r="E97" s="28">
        <v>46227.25</v>
      </c>
      <c r="F97" s="26" t="s">
        <v>972</v>
      </c>
    </row>
    <row r="98" spans="1:6" s="4" customFormat="1" ht="46.5" x14ac:dyDescent="0.35">
      <c r="A98" s="26" t="s">
        <v>56</v>
      </c>
      <c r="B98" s="26" t="s">
        <v>31</v>
      </c>
      <c r="C98" s="26" t="s">
        <v>480</v>
      </c>
      <c r="D98" s="28">
        <v>46226.875</v>
      </c>
      <c r="E98" s="28">
        <v>46227.25</v>
      </c>
      <c r="F98" s="26" t="s">
        <v>481</v>
      </c>
    </row>
    <row r="99" spans="1:6" s="4" customFormat="1" ht="46.5" x14ac:dyDescent="0.35">
      <c r="A99" s="26" t="s">
        <v>492</v>
      </c>
      <c r="B99" s="26" t="s">
        <v>5</v>
      </c>
      <c r="C99" s="26" t="s">
        <v>975</v>
      </c>
      <c r="D99" s="28">
        <v>46226.875</v>
      </c>
      <c r="E99" s="28">
        <v>46227.25</v>
      </c>
      <c r="F99" s="26" t="s">
        <v>976</v>
      </c>
    </row>
    <row r="100" spans="1:6" s="5" customFormat="1" ht="46.5" x14ac:dyDescent="0.35">
      <c r="A100" s="26" t="s">
        <v>492</v>
      </c>
      <c r="B100" s="26" t="s">
        <v>4</v>
      </c>
      <c r="C100" s="26" t="s">
        <v>880</v>
      </c>
      <c r="D100" s="28">
        <v>46226.833333333299</v>
      </c>
      <c r="E100" s="28">
        <v>46227.208333333299</v>
      </c>
      <c r="F100" s="26" t="s">
        <v>881</v>
      </c>
    </row>
    <row r="101" spans="1:6" s="5" customFormat="1" ht="46.5" x14ac:dyDescent="0.35">
      <c r="A101" s="26" t="s">
        <v>492</v>
      </c>
      <c r="B101" s="26" t="s">
        <v>4</v>
      </c>
      <c r="C101" s="26" t="s">
        <v>977</v>
      </c>
      <c r="D101" s="28">
        <v>46226.833333333299</v>
      </c>
      <c r="E101" s="28">
        <v>46227.208333333299</v>
      </c>
      <c r="F101" s="26" t="s">
        <v>881</v>
      </c>
    </row>
    <row r="102" spans="1:6" s="5" customFormat="1" ht="46.5" x14ac:dyDescent="0.35">
      <c r="A102" s="26" t="s">
        <v>471</v>
      </c>
      <c r="B102" s="26" t="s">
        <v>6</v>
      </c>
      <c r="C102" s="26" t="s">
        <v>595</v>
      </c>
      <c r="D102" s="28">
        <v>46226.833333333299</v>
      </c>
      <c r="E102" s="28">
        <v>46227.25</v>
      </c>
      <c r="F102" s="26" t="s">
        <v>473</v>
      </c>
    </row>
    <row r="103" spans="1:6" s="5" customFormat="1" ht="46.5" x14ac:dyDescent="0.35">
      <c r="A103" s="26" t="s">
        <v>279</v>
      </c>
      <c r="B103" s="26" t="s">
        <v>4</v>
      </c>
      <c r="C103" s="26" t="s">
        <v>791</v>
      </c>
      <c r="D103" s="28">
        <v>46226.875</v>
      </c>
      <c r="E103" s="28">
        <v>46227.208333333299</v>
      </c>
      <c r="F103" s="26" t="s">
        <v>792</v>
      </c>
    </row>
    <row r="104" spans="1:6" s="5" customFormat="1" ht="46.5" x14ac:dyDescent="0.35">
      <c r="A104" s="26" t="s">
        <v>297</v>
      </c>
      <c r="B104" s="26" t="s">
        <v>4</v>
      </c>
      <c r="C104" s="26" t="s">
        <v>298</v>
      </c>
      <c r="D104" s="28">
        <v>46226.833333333299</v>
      </c>
      <c r="E104" s="28">
        <v>46227.25</v>
      </c>
      <c r="F104" s="26" t="s">
        <v>299</v>
      </c>
    </row>
    <row r="105" spans="1:6" s="5" customFormat="1" ht="46.5" x14ac:dyDescent="0.35">
      <c r="A105" s="26" t="s">
        <v>297</v>
      </c>
      <c r="B105" s="26" t="s">
        <v>4</v>
      </c>
      <c r="C105" s="26" t="s">
        <v>300</v>
      </c>
      <c r="D105" s="28">
        <v>46226.833333333299</v>
      </c>
      <c r="E105" s="28">
        <v>46227.25</v>
      </c>
      <c r="F105" s="26" t="s">
        <v>299</v>
      </c>
    </row>
    <row r="106" spans="1:6" s="5" customFormat="1" ht="46.5" x14ac:dyDescent="0.35">
      <c r="A106" s="26" t="s">
        <v>297</v>
      </c>
      <c r="B106" s="26" t="s">
        <v>4</v>
      </c>
      <c r="C106" s="26" t="s">
        <v>301</v>
      </c>
      <c r="D106" s="28">
        <v>46226.833333333299</v>
      </c>
      <c r="E106" s="28">
        <v>46227.25</v>
      </c>
      <c r="F106" s="26" t="s">
        <v>299</v>
      </c>
    </row>
    <row r="107" spans="1:6" s="5" customFormat="1" ht="46.5" x14ac:dyDescent="0.35">
      <c r="A107" s="26" t="s">
        <v>297</v>
      </c>
      <c r="B107" s="26" t="s">
        <v>4</v>
      </c>
      <c r="C107" s="26" t="s">
        <v>302</v>
      </c>
      <c r="D107" s="28">
        <v>46226.833333333299</v>
      </c>
      <c r="E107" s="28">
        <v>46227.25</v>
      </c>
      <c r="F107" s="26" t="s">
        <v>299</v>
      </c>
    </row>
    <row r="108" spans="1:6" s="5" customFormat="1" ht="46.5" x14ac:dyDescent="0.35">
      <c r="A108" s="26" t="s">
        <v>174</v>
      </c>
      <c r="B108" s="26" t="s">
        <v>4</v>
      </c>
      <c r="C108" s="26" t="s">
        <v>901</v>
      </c>
      <c r="D108" s="28">
        <v>46226.833333333299</v>
      </c>
      <c r="E108" s="28">
        <v>46227.25</v>
      </c>
      <c r="F108" s="26" t="s">
        <v>902</v>
      </c>
    </row>
    <row r="109" spans="1:6" s="5" customFormat="1" ht="46.5" x14ac:dyDescent="0.35">
      <c r="A109" s="26" t="s">
        <v>174</v>
      </c>
      <c r="B109" s="26" t="s">
        <v>4</v>
      </c>
      <c r="C109" s="26" t="s">
        <v>903</v>
      </c>
      <c r="D109" s="28">
        <v>46226.833333333299</v>
      </c>
      <c r="E109" s="28">
        <v>46227.25</v>
      </c>
      <c r="F109" s="26" t="s">
        <v>902</v>
      </c>
    </row>
    <row r="110" spans="1:6" s="5" customFormat="1" ht="46.5" x14ac:dyDescent="0.35">
      <c r="A110" s="26" t="s">
        <v>174</v>
      </c>
      <c r="B110" s="26" t="s">
        <v>4</v>
      </c>
      <c r="C110" s="26" t="s">
        <v>904</v>
      </c>
      <c r="D110" s="28">
        <v>46226.833333333299</v>
      </c>
      <c r="E110" s="28">
        <v>46227.25</v>
      </c>
      <c r="F110" s="26" t="s">
        <v>902</v>
      </c>
    </row>
    <row r="111" spans="1:6" s="5" customFormat="1" ht="46.5" x14ac:dyDescent="0.35">
      <c r="A111" s="26" t="s">
        <v>174</v>
      </c>
      <c r="B111" s="26" t="s">
        <v>4</v>
      </c>
      <c r="C111" s="26" t="s">
        <v>905</v>
      </c>
      <c r="D111" s="28">
        <v>46226.958333333299</v>
      </c>
      <c r="E111" s="28">
        <v>46227.25</v>
      </c>
      <c r="F111" s="26" t="s">
        <v>902</v>
      </c>
    </row>
    <row r="112" spans="1:6" s="5" customFormat="1" ht="46.5" x14ac:dyDescent="0.35">
      <c r="A112" s="26" t="s">
        <v>174</v>
      </c>
      <c r="B112" s="26" t="s">
        <v>5</v>
      </c>
      <c r="C112" s="26" t="s">
        <v>764</v>
      </c>
      <c r="D112" s="28">
        <v>46226.833333333299</v>
      </c>
      <c r="E112" s="28">
        <v>46227.25</v>
      </c>
      <c r="F112" s="26" t="s">
        <v>765</v>
      </c>
    </row>
    <row r="113" spans="1:6" s="5" customFormat="1" ht="46.5" x14ac:dyDescent="0.35">
      <c r="A113" s="26" t="s">
        <v>174</v>
      </c>
      <c r="B113" s="26" t="s">
        <v>5</v>
      </c>
      <c r="C113" s="26" t="s">
        <v>175</v>
      </c>
      <c r="D113" s="28">
        <v>46226.833333333299</v>
      </c>
      <c r="E113" s="28">
        <v>46227.25</v>
      </c>
      <c r="F113" s="26" t="s">
        <v>176</v>
      </c>
    </row>
    <row r="114" spans="1:6" s="5" customFormat="1" ht="46.5" x14ac:dyDescent="0.35">
      <c r="A114" s="26" t="s">
        <v>217</v>
      </c>
      <c r="B114" s="26" t="s">
        <v>4</v>
      </c>
      <c r="C114" s="26" t="s">
        <v>772</v>
      </c>
      <c r="D114" s="28">
        <v>46226.833333333299</v>
      </c>
      <c r="E114" s="28">
        <v>46227.25</v>
      </c>
      <c r="F114" s="26" t="s">
        <v>773</v>
      </c>
    </row>
    <row r="115" spans="1:6" s="5" customFormat="1" ht="46.5" x14ac:dyDescent="0.35">
      <c r="A115" s="26" t="s">
        <v>91</v>
      </c>
      <c r="B115" s="26" t="s">
        <v>2</v>
      </c>
      <c r="C115" s="26" t="s">
        <v>892</v>
      </c>
      <c r="D115" s="28">
        <v>46226.916666666701</v>
      </c>
      <c r="E115" s="28">
        <v>46227.208333333299</v>
      </c>
      <c r="F115" s="26" t="s">
        <v>694</v>
      </c>
    </row>
    <row r="116" spans="1:6" s="5" customFormat="1" ht="46.5" x14ac:dyDescent="0.35">
      <c r="A116" s="26" t="s">
        <v>91</v>
      </c>
      <c r="B116" s="26" t="s">
        <v>2</v>
      </c>
      <c r="C116" s="26" t="s">
        <v>146</v>
      </c>
      <c r="D116" s="28">
        <v>46226.854166666701</v>
      </c>
      <c r="E116" s="28">
        <v>46227.25</v>
      </c>
      <c r="F116" s="26" t="s">
        <v>144</v>
      </c>
    </row>
    <row r="117" spans="1:6" s="5" customFormat="1" ht="46.5" x14ac:dyDescent="0.35">
      <c r="A117" s="26" t="s">
        <v>91</v>
      </c>
      <c r="B117" s="26" t="s">
        <v>2</v>
      </c>
      <c r="C117" s="26" t="s">
        <v>147</v>
      </c>
      <c r="D117" s="28">
        <v>46226.854166666701</v>
      </c>
      <c r="E117" s="28">
        <v>46227.25</v>
      </c>
      <c r="F117" s="26" t="s">
        <v>144</v>
      </c>
    </row>
    <row r="118" spans="1:6" s="5" customFormat="1" ht="46.5" x14ac:dyDescent="0.35">
      <c r="A118" s="26" t="s">
        <v>91</v>
      </c>
      <c r="B118" s="26" t="s">
        <v>2</v>
      </c>
      <c r="C118" s="26" t="s">
        <v>148</v>
      </c>
      <c r="D118" s="28">
        <v>46226.854166666701</v>
      </c>
      <c r="E118" s="28">
        <v>46227.25</v>
      </c>
      <c r="F118" s="26" t="s">
        <v>144</v>
      </c>
    </row>
    <row r="119" spans="1:6" s="5" customFormat="1" ht="46.5" x14ac:dyDescent="0.35">
      <c r="A119" s="26" t="s">
        <v>91</v>
      </c>
      <c r="B119" s="26" t="s">
        <v>2</v>
      </c>
      <c r="C119" s="26" t="s">
        <v>846</v>
      </c>
      <c r="D119" s="28">
        <v>46226.916666666701</v>
      </c>
      <c r="E119" s="28">
        <v>46227.229166666701</v>
      </c>
      <c r="F119" s="26" t="s">
        <v>847</v>
      </c>
    </row>
    <row r="120" spans="1:6" s="5" customFormat="1" ht="46.5" x14ac:dyDescent="0.35">
      <c r="A120" s="26" t="s">
        <v>46</v>
      </c>
      <c r="B120" s="26" t="s">
        <v>6</v>
      </c>
      <c r="C120" s="26" t="s">
        <v>885</v>
      </c>
      <c r="D120" s="28">
        <v>46226.875</v>
      </c>
      <c r="E120" s="28">
        <v>46227.208333333299</v>
      </c>
      <c r="F120" s="26" t="s">
        <v>886</v>
      </c>
    </row>
    <row r="121" spans="1:6" s="5" customFormat="1" ht="46.5" x14ac:dyDescent="0.35">
      <c r="A121" s="26" t="s">
        <v>149</v>
      </c>
      <c r="B121" s="26" t="s">
        <v>6</v>
      </c>
      <c r="C121" s="26" t="s">
        <v>898</v>
      </c>
      <c r="D121" s="28">
        <v>46226.833333333299</v>
      </c>
      <c r="E121" s="28">
        <v>46227.25</v>
      </c>
      <c r="F121" s="26" t="s">
        <v>899</v>
      </c>
    </row>
    <row r="122" spans="1:6" s="5" customFormat="1" ht="46.5" x14ac:dyDescent="0.35">
      <c r="A122" s="26" t="s">
        <v>149</v>
      </c>
      <c r="B122" s="26" t="s">
        <v>6</v>
      </c>
      <c r="C122" s="26" t="s">
        <v>900</v>
      </c>
      <c r="D122" s="28">
        <v>46226.833333333299</v>
      </c>
      <c r="E122" s="28">
        <v>46227.25</v>
      </c>
      <c r="F122" s="26" t="s">
        <v>899</v>
      </c>
    </row>
    <row r="123" spans="1:6" s="5" customFormat="1" ht="46.5" x14ac:dyDescent="0.35">
      <c r="A123" s="26" t="s">
        <v>160</v>
      </c>
      <c r="B123" s="26" t="s">
        <v>4</v>
      </c>
      <c r="C123" s="26" t="s">
        <v>906</v>
      </c>
      <c r="D123" s="28">
        <v>46226.833333333299</v>
      </c>
      <c r="E123" s="28">
        <v>46227.25</v>
      </c>
      <c r="F123" s="26" t="s">
        <v>159</v>
      </c>
    </row>
    <row r="124" spans="1:6" s="5" customFormat="1" ht="46.5" x14ac:dyDescent="0.35">
      <c r="A124" s="26" t="s">
        <v>160</v>
      </c>
      <c r="B124" s="26" t="s">
        <v>4</v>
      </c>
      <c r="C124" s="26" t="s">
        <v>907</v>
      </c>
      <c r="D124" s="28">
        <v>46226.833333333299</v>
      </c>
      <c r="E124" s="28">
        <v>46227.25</v>
      </c>
      <c r="F124" s="26" t="s">
        <v>159</v>
      </c>
    </row>
    <row r="125" spans="1:6" s="5" customFormat="1" ht="46.5" x14ac:dyDescent="0.35">
      <c r="A125" s="26" t="s">
        <v>361</v>
      </c>
      <c r="B125" s="26" t="s">
        <v>5</v>
      </c>
      <c r="C125" s="26" t="s">
        <v>947</v>
      </c>
      <c r="D125" s="28">
        <v>46226.833333333299</v>
      </c>
      <c r="E125" s="28">
        <v>46227.25</v>
      </c>
      <c r="F125" s="26" t="s">
        <v>948</v>
      </c>
    </row>
    <row r="126" spans="1:6" s="5" customFormat="1" ht="62" x14ac:dyDescent="0.35">
      <c r="A126" s="26" t="s">
        <v>361</v>
      </c>
      <c r="B126" s="26" t="s">
        <v>5</v>
      </c>
      <c r="C126" s="26" t="s">
        <v>722</v>
      </c>
      <c r="D126" s="28">
        <v>46226.833333333299</v>
      </c>
      <c r="E126" s="28">
        <v>46227.25</v>
      </c>
      <c r="F126" s="26" t="s">
        <v>723</v>
      </c>
    </row>
    <row r="127" spans="1:6" s="5" customFormat="1" ht="62" x14ac:dyDescent="0.35">
      <c r="A127" s="26" t="s">
        <v>368</v>
      </c>
      <c r="B127" s="26" t="s">
        <v>4</v>
      </c>
      <c r="C127" s="26" t="s">
        <v>375</v>
      </c>
      <c r="D127" s="28">
        <v>46217.25</v>
      </c>
      <c r="E127" s="28">
        <v>46259.833333333299</v>
      </c>
      <c r="F127" s="26" t="s">
        <v>376</v>
      </c>
    </row>
    <row r="128" spans="1:6" s="5" customFormat="1" ht="62" x14ac:dyDescent="0.35">
      <c r="A128" s="26" t="s">
        <v>368</v>
      </c>
      <c r="B128" s="26" t="s">
        <v>5</v>
      </c>
      <c r="C128" s="26" t="s">
        <v>955</v>
      </c>
      <c r="D128" s="28">
        <v>46226.833333333299</v>
      </c>
      <c r="E128" s="28">
        <v>46227.25</v>
      </c>
      <c r="F128" s="26" t="s">
        <v>956</v>
      </c>
    </row>
    <row r="129" spans="1:6" s="5" customFormat="1" ht="77.5" x14ac:dyDescent="0.35">
      <c r="A129" s="26" t="s">
        <v>368</v>
      </c>
      <c r="B129" s="26" t="s">
        <v>5</v>
      </c>
      <c r="C129" s="26" t="s">
        <v>957</v>
      </c>
      <c r="D129" s="28">
        <v>46226.833333333299</v>
      </c>
      <c r="E129" s="28">
        <v>46227.25</v>
      </c>
      <c r="F129" s="26" t="s">
        <v>956</v>
      </c>
    </row>
    <row r="130" spans="1:6" s="5" customFormat="1" ht="77.5" x14ac:dyDescent="0.35">
      <c r="A130" s="26" t="s">
        <v>382</v>
      </c>
      <c r="B130" s="26" t="s">
        <v>7</v>
      </c>
      <c r="C130" s="26" t="s">
        <v>838</v>
      </c>
      <c r="D130" s="28">
        <v>46226.958333333299</v>
      </c>
      <c r="E130" s="28">
        <v>46227.229166666701</v>
      </c>
      <c r="F130" s="26" t="s">
        <v>839</v>
      </c>
    </row>
    <row r="131" spans="1:6" s="5" customFormat="1" ht="46.5" x14ac:dyDescent="0.35">
      <c r="A131" s="26" t="s">
        <v>382</v>
      </c>
      <c r="B131" s="26" t="s">
        <v>7</v>
      </c>
      <c r="C131" s="26" t="s">
        <v>853</v>
      </c>
      <c r="D131" s="28">
        <v>46226.916666666701</v>
      </c>
      <c r="E131" s="28">
        <v>46227.229166666701</v>
      </c>
      <c r="F131" s="26" t="s">
        <v>854</v>
      </c>
    </row>
    <row r="132" spans="1:6" s="5" customFormat="1" ht="46.5" x14ac:dyDescent="0.35">
      <c r="A132" s="26" t="s">
        <v>382</v>
      </c>
      <c r="B132" s="26" t="s">
        <v>8</v>
      </c>
      <c r="C132" s="26" t="s">
        <v>960</v>
      </c>
      <c r="D132" s="28">
        <v>46226.916666666701</v>
      </c>
      <c r="E132" s="28">
        <v>46227.229166666701</v>
      </c>
      <c r="F132" s="26" t="s">
        <v>961</v>
      </c>
    </row>
    <row r="133" spans="1:6" ht="46.5" x14ac:dyDescent="0.35">
      <c r="A133" s="26" t="s">
        <v>382</v>
      </c>
      <c r="B133" s="26" t="s">
        <v>8</v>
      </c>
      <c r="C133" s="26" t="s">
        <v>962</v>
      </c>
      <c r="D133" s="28">
        <v>46226.916666666701</v>
      </c>
      <c r="E133" s="28">
        <v>46227.229166666701</v>
      </c>
      <c r="F133" s="26" t="s">
        <v>963</v>
      </c>
    </row>
    <row r="134" spans="1:6" ht="46.5" x14ac:dyDescent="0.35">
      <c r="A134" s="26" t="s">
        <v>325</v>
      </c>
      <c r="B134" s="26" t="s">
        <v>5</v>
      </c>
      <c r="C134" s="26" t="s">
        <v>326</v>
      </c>
      <c r="D134" s="28">
        <v>46226.875</v>
      </c>
      <c r="E134" s="28">
        <v>46227.25</v>
      </c>
      <c r="F134" s="26" t="s">
        <v>327</v>
      </c>
    </row>
    <row r="135" spans="1:6" ht="46.5" x14ac:dyDescent="0.35">
      <c r="A135" s="26" t="s">
        <v>325</v>
      </c>
      <c r="B135" s="26" t="s">
        <v>31</v>
      </c>
      <c r="C135" s="26" t="s">
        <v>330</v>
      </c>
      <c r="D135" s="28">
        <v>46226.875</v>
      </c>
      <c r="E135" s="28">
        <v>46227.25</v>
      </c>
      <c r="F135" s="26" t="s">
        <v>327</v>
      </c>
    </row>
    <row r="136" spans="1:6" ht="46.5" x14ac:dyDescent="0.35">
      <c r="A136" s="26" t="s">
        <v>325</v>
      </c>
      <c r="B136" s="26" t="s">
        <v>5</v>
      </c>
      <c r="C136" s="26" t="s">
        <v>332</v>
      </c>
      <c r="D136" s="28">
        <v>46226.875</v>
      </c>
      <c r="E136" s="28">
        <v>46227.25</v>
      </c>
      <c r="F136" s="26" t="s">
        <v>327</v>
      </c>
    </row>
    <row r="137" spans="1:6" ht="46.5" x14ac:dyDescent="0.35">
      <c r="A137" s="26" t="s">
        <v>325</v>
      </c>
      <c r="B137" s="26" t="s">
        <v>4</v>
      </c>
      <c r="C137" s="26" t="s">
        <v>937</v>
      </c>
      <c r="D137" s="28">
        <v>46226.875</v>
      </c>
      <c r="E137" s="28">
        <v>46227.25</v>
      </c>
      <c r="F137" s="26" t="s">
        <v>938</v>
      </c>
    </row>
    <row r="138" spans="1:6" ht="62" x14ac:dyDescent="0.35">
      <c r="A138" s="26" t="s">
        <v>328</v>
      </c>
      <c r="B138" s="26" t="s">
        <v>2</v>
      </c>
      <c r="C138" s="26" t="s">
        <v>329</v>
      </c>
      <c r="D138" s="28">
        <v>46226.875</v>
      </c>
      <c r="E138" s="28">
        <v>46227.25</v>
      </c>
      <c r="F138" s="26" t="s">
        <v>327</v>
      </c>
    </row>
    <row r="139" spans="1:6" ht="31" x14ac:dyDescent="0.35">
      <c r="A139" s="26" t="s">
        <v>328</v>
      </c>
      <c r="B139" s="26" t="s">
        <v>6</v>
      </c>
      <c r="C139" s="26" t="s">
        <v>331</v>
      </c>
      <c r="D139" s="28">
        <v>46226.875</v>
      </c>
      <c r="E139" s="28">
        <v>46227.25</v>
      </c>
      <c r="F139" s="26" t="s">
        <v>327</v>
      </c>
    </row>
    <row r="140" spans="1:6" ht="46.5" x14ac:dyDescent="0.35">
      <c r="A140" s="26" t="s">
        <v>316</v>
      </c>
      <c r="B140" s="26" t="s">
        <v>31</v>
      </c>
      <c r="C140" s="26" t="s">
        <v>721</v>
      </c>
      <c r="D140" s="28">
        <v>46226.875</v>
      </c>
      <c r="E140" s="28">
        <v>46227.25</v>
      </c>
      <c r="F140" s="26" t="s">
        <v>318</v>
      </c>
    </row>
    <row r="141" spans="1:6" ht="46.5" x14ac:dyDescent="0.35">
      <c r="A141" s="26" t="s">
        <v>316</v>
      </c>
      <c r="B141" s="26" t="s">
        <v>2</v>
      </c>
      <c r="C141" s="26" t="s">
        <v>317</v>
      </c>
      <c r="D141" s="28">
        <v>46226.875</v>
      </c>
      <c r="E141" s="28">
        <v>46227.25</v>
      </c>
      <c r="F141" s="26" t="s">
        <v>318</v>
      </c>
    </row>
    <row r="142" spans="1:6" ht="46.5" x14ac:dyDescent="0.35">
      <c r="A142" s="26" t="s">
        <v>316</v>
      </c>
      <c r="B142" s="26" t="s">
        <v>6</v>
      </c>
      <c r="C142" s="26" t="s">
        <v>810</v>
      </c>
      <c r="D142" s="28">
        <v>46226.875</v>
      </c>
      <c r="E142" s="28">
        <v>46227.25</v>
      </c>
      <c r="F142" s="26" t="s">
        <v>811</v>
      </c>
    </row>
    <row r="143" spans="1:6" ht="46.5" x14ac:dyDescent="0.35">
      <c r="A143" s="26" t="s">
        <v>385</v>
      </c>
      <c r="B143" s="26" t="s">
        <v>4</v>
      </c>
      <c r="C143" s="26" t="s">
        <v>815</v>
      </c>
      <c r="D143" s="28">
        <v>46226.875</v>
      </c>
      <c r="E143" s="28">
        <v>46227.25</v>
      </c>
      <c r="F143" s="26" t="s">
        <v>816</v>
      </c>
    </row>
    <row r="144" spans="1:6" ht="31" x14ac:dyDescent="0.35">
      <c r="A144" s="26" t="s">
        <v>385</v>
      </c>
      <c r="B144" s="26" t="s">
        <v>5</v>
      </c>
      <c r="C144" s="26" t="s">
        <v>851</v>
      </c>
      <c r="D144" s="28">
        <v>46226.916666666701</v>
      </c>
      <c r="E144" s="28">
        <v>46227.229166666701</v>
      </c>
      <c r="F144" s="26" t="s">
        <v>852</v>
      </c>
    </row>
    <row r="145" spans="1:6" ht="31" x14ac:dyDescent="0.35">
      <c r="A145" s="26" t="s">
        <v>61</v>
      </c>
      <c r="B145" s="26" t="s">
        <v>2</v>
      </c>
      <c r="C145" s="26" t="s">
        <v>751</v>
      </c>
      <c r="D145" s="28">
        <v>46226.927083333299</v>
      </c>
      <c r="E145" s="28">
        <v>46227.25</v>
      </c>
      <c r="F145" s="26" t="s">
        <v>752</v>
      </c>
    </row>
    <row r="146" spans="1:6" ht="46.5" x14ac:dyDescent="0.35">
      <c r="A146" s="26" t="s">
        <v>61</v>
      </c>
      <c r="B146" s="26" t="s">
        <v>2</v>
      </c>
      <c r="C146" s="26" t="s">
        <v>753</v>
      </c>
      <c r="D146" s="28">
        <v>46226.927083333299</v>
      </c>
      <c r="E146" s="28">
        <v>46227.25</v>
      </c>
      <c r="F146" s="26" t="s">
        <v>752</v>
      </c>
    </row>
    <row r="147" spans="1:6" ht="31" x14ac:dyDescent="0.35">
      <c r="A147" s="26" t="s">
        <v>61</v>
      </c>
      <c r="B147" s="26" t="s">
        <v>2</v>
      </c>
      <c r="C147" s="26" t="s">
        <v>754</v>
      </c>
      <c r="D147" s="28">
        <v>46226.927083333299</v>
      </c>
      <c r="E147" s="28">
        <v>46227.25</v>
      </c>
      <c r="F147" s="26" t="s">
        <v>752</v>
      </c>
    </row>
    <row r="148" spans="1:6" ht="46.5" x14ac:dyDescent="0.35">
      <c r="A148" s="26" t="s">
        <v>61</v>
      </c>
      <c r="B148" s="26" t="s">
        <v>2</v>
      </c>
      <c r="C148" s="26" t="s">
        <v>755</v>
      </c>
      <c r="D148" s="28">
        <v>46226.927083333299</v>
      </c>
      <c r="E148" s="28">
        <v>46227.25</v>
      </c>
      <c r="F148" s="26" t="s">
        <v>752</v>
      </c>
    </row>
    <row r="149" spans="1:6" ht="46.5" x14ac:dyDescent="0.35">
      <c r="A149" s="26" t="s">
        <v>61</v>
      </c>
      <c r="B149" s="26" t="s">
        <v>2</v>
      </c>
      <c r="C149" s="26" t="s">
        <v>66</v>
      </c>
      <c r="D149" s="28">
        <v>46226.927083333299</v>
      </c>
      <c r="E149" s="28">
        <v>46227.25</v>
      </c>
      <c r="F149" s="26" t="s">
        <v>67</v>
      </c>
    </row>
    <row r="150" spans="1:6" ht="62" x14ac:dyDescent="0.35">
      <c r="A150" s="26" t="s">
        <v>61</v>
      </c>
      <c r="B150" s="26" t="s">
        <v>2</v>
      </c>
      <c r="C150" s="26" t="s">
        <v>68</v>
      </c>
      <c r="D150" s="28">
        <v>46226.927083333299</v>
      </c>
      <c r="E150" s="28">
        <v>46227.25</v>
      </c>
      <c r="F150" s="26" t="s">
        <v>67</v>
      </c>
    </row>
    <row r="151" spans="1:6" ht="62" x14ac:dyDescent="0.35">
      <c r="A151" s="26" t="s">
        <v>61</v>
      </c>
      <c r="B151" s="26" t="s">
        <v>2</v>
      </c>
      <c r="C151" s="26" t="s">
        <v>69</v>
      </c>
      <c r="D151" s="28">
        <v>46226.927083333299</v>
      </c>
      <c r="E151" s="28">
        <v>46227.25</v>
      </c>
      <c r="F151" s="26" t="s">
        <v>67</v>
      </c>
    </row>
    <row r="152" spans="1:6" ht="31" x14ac:dyDescent="0.35">
      <c r="A152" s="26" t="s">
        <v>61</v>
      </c>
      <c r="B152" s="26" t="s">
        <v>2</v>
      </c>
      <c r="C152" s="26" t="s">
        <v>70</v>
      </c>
      <c r="D152" s="28">
        <v>46226.927083333299</v>
      </c>
      <c r="E152" s="28">
        <v>46227.25</v>
      </c>
      <c r="F152" s="26" t="s">
        <v>67</v>
      </c>
    </row>
    <row r="153" spans="1:6" ht="31" x14ac:dyDescent="0.35">
      <c r="A153" s="26" t="s">
        <v>459</v>
      </c>
      <c r="B153" s="26" t="s">
        <v>6</v>
      </c>
      <c r="C153" s="26" t="s">
        <v>460</v>
      </c>
      <c r="D153" s="28">
        <v>46226.875</v>
      </c>
      <c r="E153" s="28">
        <v>46227.25</v>
      </c>
      <c r="F153" s="26" t="s">
        <v>461</v>
      </c>
    </row>
    <row r="154" spans="1:6" ht="31" x14ac:dyDescent="0.35">
      <c r="A154" s="26" t="s">
        <v>459</v>
      </c>
      <c r="B154" s="26" t="s">
        <v>6</v>
      </c>
      <c r="C154" s="26" t="s">
        <v>462</v>
      </c>
      <c r="D154" s="28">
        <v>46226.875</v>
      </c>
      <c r="E154" s="28">
        <v>46227.25</v>
      </c>
      <c r="F154" s="26" t="s">
        <v>461</v>
      </c>
    </row>
    <row r="155" spans="1:6" ht="46.5" x14ac:dyDescent="0.35">
      <c r="A155" s="26" t="s">
        <v>459</v>
      </c>
      <c r="B155" s="26" t="s">
        <v>6</v>
      </c>
      <c r="C155" s="26" t="s">
        <v>463</v>
      </c>
      <c r="D155" s="28">
        <v>46226.875</v>
      </c>
      <c r="E155" s="28">
        <v>46227.25</v>
      </c>
      <c r="F155" s="26" t="s">
        <v>461</v>
      </c>
    </row>
    <row r="156" spans="1:6" ht="46.5" x14ac:dyDescent="0.35">
      <c r="A156" s="26" t="s">
        <v>430</v>
      </c>
      <c r="B156" s="26" t="s">
        <v>2</v>
      </c>
      <c r="C156" s="26" t="s">
        <v>431</v>
      </c>
      <c r="D156" s="28">
        <v>46226.854166666701</v>
      </c>
      <c r="E156" s="28">
        <v>46227.25</v>
      </c>
      <c r="F156" s="26" t="s">
        <v>432</v>
      </c>
    </row>
    <row r="157" spans="1:6" ht="46.5" x14ac:dyDescent="0.35">
      <c r="A157" s="26" t="s">
        <v>430</v>
      </c>
      <c r="B157" s="26" t="s">
        <v>6</v>
      </c>
      <c r="C157" s="26" t="s">
        <v>728</v>
      </c>
      <c r="D157" s="28">
        <v>46226.875</v>
      </c>
      <c r="E157" s="28">
        <v>46227.25</v>
      </c>
      <c r="F157" s="26" t="s">
        <v>729</v>
      </c>
    </row>
    <row r="158" spans="1:6" ht="46.5" x14ac:dyDescent="0.35">
      <c r="A158" s="26" t="s">
        <v>430</v>
      </c>
      <c r="B158" s="26" t="s">
        <v>6</v>
      </c>
      <c r="C158" s="26" t="s">
        <v>730</v>
      </c>
      <c r="D158" s="28">
        <v>46226.875</v>
      </c>
      <c r="E158" s="28">
        <v>46227.25</v>
      </c>
      <c r="F158" s="26" t="s">
        <v>729</v>
      </c>
    </row>
    <row r="159" spans="1:6" ht="46.5" x14ac:dyDescent="0.35">
      <c r="A159" s="26" t="s">
        <v>430</v>
      </c>
      <c r="B159" s="26" t="s">
        <v>6</v>
      </c>
      <c r="C159" s="26" t="s">
        <v>966</v>
      </c>
      <c r="D159" s="28">
        <v>46226.875</v>
      </c>
      <c r="E159" s="28">
        <v>46227.25</v>
      </c>
      <c r="F159" s="26" t="s">
        <v>967</v>
      </c>
    </row>
    <row r="160" spans="1:6" ht="46.5" x14ac:dyDescent="0.35">
      <c r="A160" s="26" t="s">
        <v>430</v>
      </c>
      <c r="B160" s="26" t="s">
        <v>2</v>
      </c>
      <c r="C160" s="26" t="s">
        <v>453</v>
      </c>
      <c r="D160" s="28">
        <v>46226.875</v>
      </c>
      <c r="E160" s="28">
        <v>46227.25</v>
      </c>
      <c r="F160" s="26" t="s">
        <v>454</v>
      </c>
    </row>
    <row r="161" spans="1:6" ht="46.5" x14ac:dyDescent="0.35">
      <c r="A161" s="26" t="s">
        <v>474</v>
      </c>
      <c r="B161" s="26" t="s">
        <v>5</v>
      </c>
      <c r="C161" s="26" t="s">
        <v>968</v>
      </c>
      <c r="D161" s="28">
        <v>46226.875</v>
      </c>
      <c r="E161" s="28">
        <v>46227.25</v>
      </c>
      <c r="F161" s="26" t="s">
        <v>969</v>
      </c>
    </row>
    <row r="162" spans="1:6" ht="46.5" x14ac:dyDescent="0.35">
      <c r="A162" s="26" t="s">
        <v>474</v>
      </c>
      <c r="B162" s="26" t="s">
        <v>4</v>
      </c>
      <c r="C162" s="26" t="s">
        <v>970</v>
      </c>
      <c r="D162" s="28">
        <v>46226.875</v>
      </c>
      <c r="E162" s="28">
        <v>46227.25</v>
      </c>
      <c r="F162" s="26" t="s">
        <v>969</v>
      </c>
    </row>
    <row r="163" spans="1:6" ht="46.5" x14ac:dyDescent="0.35">
      <c r="A163" s="26" t="s">
        <v>236</v>
      </c>
      <c r="B163" s="26" t="s">
        <v>6</v>
      </c>
      <c r="C163" s="26" t="s">
        <v>237</v>
      </c>
      <c r="D163" s="28">
        <v>46226.833333333299</v>
      </c>
      <c r="E163" s="28">
        <v>46227.25</v>
      </c>
      <c r="F163" s="26" t="s">
        <v>238</v>
      </c>
    </row>
    <row r="164" spans="1:6" ht="46.5" x14ac:dyDescent="0.35">
      <c r="A164" s="26" t="s">
        <v>236</v>
      </c>
      <c r="B164" s="26" t="s">
        <v>6</v>
      </c>
      <c r="C164" s="26" t="s">
        <v>239</v>
      </c>
      <c r="D164" s="28">
        <v>46226.833333333299</v>
      </c>
      <c r="E164" s="28">
        <v>46227.25</v>
      </c>
      <c r="F164" s="26" t="s">
        <v>238</v>
      </c>
    </row>
    <row r="165" spans="1:6" ht="62" x14ac:dyDescent="0.35">
      <c r="A165" s="26" t="s">
        <v>236</v>
      </c>
      <c r="B165" s="26" t="s">
        <v>6</v>
      </c>
      <c r="C165" s="26" t="s">
        <v>240</v>
      </c>
      <c r="D165" s="28">
        <v>46226.833333333299</v>
      </c>
      <c r="E165" s="28">
        <v>46227.25</v>
      </c>
      <c r="F165" s="26" t="s">
        <v>238</v>
      </c>
    </row>
    <row r="166" spans="1:6" ht="46.5" x14ac:dyDescent="0.35">
      <c r="A166" s="26" t="s">
        <v>236</v>
      </c>
      <c r="B166" s="26" t="s">
        <v>6</v>
      </c>
      <c r="C166" s="26" t="s">
        <v>241</v>
      </c>
      <c r="D166" s="28">
        <v>46226.833333333299</v>
      </c>
      <c r="E166" s="28">
        <v>46227.25</v>
      </c>
      <c r="F166" s="26" t="s">
        <v>238</v>
      </c>
    </row>
    <row r="167" spans="1:6" ht="46.5" x14ac:dyDescent="0.35">
      <c r="A167" s="26" t="s">
        <v>236</v>
      </c>
      <c r="B167" s="26" t="s">
        <v>6</v>
      </c>
      <c r="C167" s="26" t="s">
        <v>242</v>
      </c>
      <c r="D167" s="28">
        <v>46226.833333333299</v>
      </c>
      <c r="E167" s="28">
        <v>46227.25</v>
      </c>
      <c r="F167" s="26" t="s">
        <v>238</v>
      </c>
    </row>
    <row r="168" spans="1:6" ht="62" x14ac:dyDescent="0.35">
      <c r="A168" s="26" t="s">
        <v>236</v>
      </c>
      <c r="B168" s="26" t="s">
        <v>6</v>
      </c>
      <c r="C168" s="26" t="s">
        <v>243</v>
      </c>
      <c r="D168" s="28">
        <v>46226.833333333299</v>
      </c>
      <c r="E168" s="28">
        <v>46227.25</v>
      </c>
      <c r="F168" s="26" t="s">
        <v>238</v>
      </c>
    </row>
    <row r="169" spans="1:6" ht="77.5" x14ac:dyDescent="0.35">
      <c r="A169" s="26" t="s">
        <v>236</v>
      </c>
      <c r="B169" s="26" t="s">
        <v>6</v>
      </c>
      <c r="C169" s="26" t="s">
        <v>244</v>
      </c>
      <c r="D169" s="28">
        <v>46226.833333333299</v>
      </c>
      <c r="E169" s="28">
        <v>46227.25</v>
      </c>
      <c r="F169" s="26" t="s">
        <v>238</v>
      </c>
    </row>
    <row r="170" spans="1:6" ht="93" x14ac:dyDescent="0.35">
      <c r="A170" s="26" t="s">
        <v>305</v>
      </c>
      <c r="B170" s="26" t="s">
        <v>5</v>
      </c>
      <c r="C170" s="26" t="s">
        <v>306</v>
      </c>
      <c r="D170" s="28">
        <v>46226.833333333299</v>
      </c>
      <c r="E170" s="28">
        <v>46227.25</v>
      </c>
      <c r="F170" s="26" t="s">
        <v>307</v>
      </c>
    </row>
    <row r="171" spans="1:6" ht="93" x14ac:dyDescent="0.35">
      <c r="A171" s="26" t="s">
        <v>258</v>
      </c>
      <c r="B171" s="26" t="s">
        <v>5</v>
      </c>
      <c r="C171" s="26" t="s">
        <v>776</v>
      </c>
      <c r="D171" s="28">
        <v>46226.875</v>
      </c>
      <c r="E171" s="28">
        <v>46227.25</v>
      </c>
      <c r="F171" s="26" t="s">
        <v>777</v>
      </c>
    </row>
    <row r="172" spans="1:6" ht="93" x14ac:dyDescent="0.35">
      <c r="A172" s="26" t="s">
        <v>258</v>
      </c>
      <c r="B172" s="26" t="s">
        <v>5</v>
      </c>
      <c r="C172" s="26" t="s">
        <v>778</v>
      </c>
      <c r="D172" s="28">
        <v>46226.875</v>
      </c>
      <c r="E172" s="28">
        <v>46227.25</v>
      </c>
      <c r="F172" s="26" t="s">
        <v>777</v>
      </c>
    </row>
    <row r="173" spans="1:6" ht="93" x14ac:dyDescent="0.35">
      <c r="A173" s="26" t="s">
        <v>258</v>
      </c>
      <c r="B173" s="26" t="s">
        <v>5</v>
      </c>
      <c r="C173" s="26" t="s">
        <v>779</v>
      </c>
      <c r="D173" s="28">
        <v>46226.875</v>
      </c>
      <c r="E173" s="28">
        <v>46227.25</v>
      </c>
      <c r="F173" s="26" t="s">
        <v>777</v>
      </c>
    </row>
    <row r="174" spans="1:6" ht="93" x14ac:dyDescent="0.35">
      <c r="A174" s="26" t="s">
        <v>258</v>
      </c>
      <c r="B174" s="26" t="s">
        <v>5</v>
      </c>
      <c r="C174" s="26" t="s">
        <v>780</v>
      </c>
      <c r="D174" s="28">
        <v>46226.875</v>
      </c>
      <c r="E174" s="28">
        <v>46227.25</v>
      </c>
      <c r="F174" s="26" t="s">
        <v>777</v>
      </c>
    </row>
    <row r="175" spans="1:6" ht="62" x14ac:dyDescent="0.35">
      <c r="A175" s="26" t="s">
        <v>258</v>
      </c>
      <c r="B175" s="26" t="s">
        <v>4</v>
      </c>
      <c r="C175" s="26" t="s">
        <v>781</v>
      </c>
      <c r="D175" s="28">
        <v>46226.875</v>
      </c>
      <c r="E175" s="28">
        <v>46227.25</v>
      </c>
      <c r="F175" s="26" t="s">
        <v>531</v>
      </c>
    </row>
    <row r="176" spans="1:6" ht="77.5" x14ac:dyDescent="0.35">
      <c r="A176" s="26" t="s">
        <v>258</v>
      </c>
      <c r="B176" s="26" t="s">
        <v>5</v>
      </c>
      <c r="C176" s="26" t="s">
        <v>795</v>
      </c>
      <c r="D176" s="28">
        <v>46226.916666666701</v>
      </c>
      <c r="E176" s="28">
        <v>46227.25</v>
      </c>
      <c r="F176" s="26" t="s">
        <v>540</v>
      </c>
    </row>
    <row r="177" spans="1:6" ht="46.5" x14ac:dyDescent="0.35">
      <c r="A177" s="26" t="s">
        <v>233</v>
      </c>
      <c r="B177" s="26" t="s">
        <v>6</v>
      </c>
      <c r="C177" s="26" t="s">
        <v>234</v>
      </c>
      <c r="D177" s="28">
        <v>45804.208333333299</v>
      </c>
      <c r="E177" s="28">
        <v>46418.208333333299</v>
      </c>
      <c r="F177" s="26" t="s">
        <v>235</v>
      </c>
    </row>
    <row r="178" spans="1:6" ht="93" x14ac:dyDescent="0.35">
      <c r="A178" s="26" t="s">
        <v>646</v>
      </c>
      <c r="B178" s="26" t="s">
        <v>5</v>
      </c>
      <c r="C178" s="26" t="s">
        <v>917</v>
      </c>
      <c r="D178" s="28">
        <v>46226.875</v>
      </c>
      <c r="E178" s="28">
        <v>46227.208333333299</v>
      </c>
      <c r="F178" s="26" t="s">
        <v>918</v>
      </c>
    </row>
    <row r="179" spans="1:6" ht="77.5" x14ac:dyDescent="0.35">
      <c r="A179" s="26" t="s">
        <v>646</v>
      </c>
      <c r="B179" s="26" t="s">
        <v>5</v>
      </c>
      <c r="C179" s="26" t="s">
        <v>919</v>
      </c>
      <c r="D179" s="28">
        <v>46226.875</v>
      </c>
      <c r="E179" s="28">
        <v>46227.208333333299</v>
      </c>
      <c r="F179" s="26" t="s">
        <v>918</v>
      </c>
    </row>
    <row r="180" spans="1:6" ht="77.5" x14ac:dyDescent="0.35">
      <c r="A180" s="26" t="s">
        <v>646</v>
      </c>
      <c r="B180" s="26" t="s">
        <v>5</v>
      </c>
      <c r="C180" s="26" t="s">
        <v>920</v>
      </c>
      <c r="D180" s="28">
        <v>46226.875</v>
      </c>
      <c r="E180" s="28">
        <v>46227.208333333299</v>
      </c>
      <c r="F180" s="26" t="s">
        <v>918</v>
      </c>
    </row>
    <row r="181" spans="1:6" ht="62" x14ac:dyDescent="0.35">
      <c r="A181" s="26" t="s">
        <v>646</v>
      </c>
      <c r="B181" s="26" t="s">
        <v>5</v>
      </c>
      <c r="C181" s="26" t="s">
        <v>921</v>
      </c>
      <c r="D181" s="28">
        <v>46226.875</v>
      </c>
      <c r="E181" s="28">
        <v>46227.208333333299</v>
      </c>
      <c r="F181" s="26" t="s">
        <v>918</v>
      </c>
    </row>
    <row r="182" spans="1:6" ht="46.5" x14ac:dyDescent="0.35">
      <c r="A182" s="26" t="s">
        <v>253</v>
      </c>
      <c r="B182" s="26" t="s">
        <v>2</v>
      </c>
      <c r="C182" s="26" t="s">
        <v>909</v>
      </c>
      <c r="D182" s="28">
        <v>46226.958333333299</v>
      </c>
      <c r="E182" s="28">
        <v>46227.25</v>
      </c>
      <c r="F182" s="26" t="s">
        <v>910</v>
      </c>
    </row>
    <row r="183" spans="1:6" ht="62" x14ac:dyDescent="0.35">
      <c r="A183" s="26" t="s">
        <v>253</v>
      </c>
      <c r="B183" s="26" t="s">
        <v>2</v>
      </c>
      <c r="C183" s="26" t="s">
        <v>911</v>
      </c>
      <c r="D183" s="28">
        <v>46226.958333333299</v>
      </c>
      <c r="E183" s="28">
        <v>46227.25</v>
      </c>
      <c r="F183" s="26" t="s">
        <v>910</v>
      </c>
    </row>
    <row r="184" spans="1:6" ht="77.5" x14ac:dyDescent="0.35">
      <c r="A184" s="26" t="s">
        <v>253</v>
      </c>
      <c r="B184" s="26" t="s">
        <v>2</v>
      </c>
      <c r="C184" s="26" t="s">
        <v>912</v>
      </c>
      <c r="D184" s="28">
        <v>46226.958333333299</v>
      </c>
      <c r="E184" s="28">
        <v>46227.25</v>
      </c>
      <c r="F184" s="26" t="s">
        <v>910</v>
      </c>
    </row>
    <row r="185" spans="1:6" ht="77.5" x14ac:dyDescent="0.35">
      <c r="A185" s="26" t="s">
        <v>253</v>
      </c>
      <c r="B185" s="26" t="s">
        <v>2</v>
      </c>
      <c r="C185" s="26" t="s">
        <v>913</v>
      </c>
      <c r="D185" s="28">
        <v>46226.958333333299</v>
      </c>
      <c r="E185" s="28">
        <v>46227.25</v>
      </c>
      <c r="F185" s="26" t="s">
        <v>910</v>
      </c>
    </row>
    <row r="186" spans="1:6" ht="62" x14ac:dyDescent="0.35">
      <c r="A186" s="26" t="s">
        <v>253</v>
      </c>
      <c r="B186" s="26" t="s">
        <v>6</v>
      </c>
      <c r="C186" s="26" t="s">
        <v>789</v>
      </c>
      <c r="D186" s="28">
        <v>46226.875</v>
      </c>
      <c r="E186" s="28">
        <v>46227.208333333299</v>
      </c>
      <c r="F186" s="26" t="s">
        <v>790</v>
      </c>
    </row>
    <row r="187" spans="1:6" ht="124" x14ac:dyDescent="0.35">
      <c r="A187" s="26" t="s">
        <v>253</v>
      </c>
      <c r="B187" s="26" t="s">
        <v>6</v>
      </c>
      <c r="C187" s="26" t="s">
        <v>308</v>
      </c>
      <c r="D187" s="28">
        <v>46226.833333333299</v>
      </c>
      <c r="E187" s="28">
        <v>46227.25</v>
      </c>
      <c r="F187" s="26" t="s">
        <v>307</v>
      </c>
    </row>
    <row r="188" spans="1:6" ht="124" x14ac:dyDescent="0.35">
      <c r="A188" s="26" t="s">
        <v>253</v>
      </c>
      <c r="B188" s="26" t="s">
        <v>2</v>
      </c>
      <c r="C188" s="26" t="s">
        <v>801</v>
      </c>
      <c r="D188" s="28">
        <v>46226.833333333299</v>
      </c>
      <c r="E188" s="28">
        <v>46227.25</v>
      </c>
      <c r="F188" s="26" t="s">
        <v>802</v>
      </c>
    </row>
    <row r="189" spans="1:6" ht="46.5" x14ac:dyDescent="0.35">
      <c r="A189" s="26" t="s">
        <v>253</v>
      </c>
      <c r="B189" s="26" t="s">
        <v>2</v>
      </c>
      <c r="C189" s="26" t="s">
        <v>973</v>
      </c>
      <c r="D189" s="28">
        <v>46226.875</v>
      </c>
      <c r="E189" s="28">
        <v>46227.208333333299</v>
      </c>
      <c r="F189" s="26" t="s">
        <v>974</v>
      </c>
    </row>
    <row r="190" spans="1:6" ht="77.5" x14ac:dyDescent="0.35">
      <c r="A190" s="26" t="s">
        <v>260</v>
      </c>
      <c r="B190" s="26" t="s">
        <v>7</v>
      </c>
      <c r="C190" s="26" t="s">
        <v>261</v>
      </c>
      <c r="D190" s="28">
        <v>46226.875</v>
      </c>
      <c r="E190" s="28">
        <v>46227.25</v>
      </c>
      <c r="F190" s="26" t="s">
        <v>262</v>
      </c>
    </row>
    <row r="191" spans="1:6" ht="46.5" x14ac:dyDescent="0.35">
      <c r="A191" s="26" t="s">
        <v>260</v>
      </c>
      <c r="B191" s="26" t="s">
        <v>7</v>
      </c>
      <c r="C191" s="26" t="s">
        <v>532</v>
      </c>
      <c r="D191" s="28">
        <v>46226.875</v>
      </c>
      <c r="E191" s="28">
        <v>46227.25</v>
      </c>
      <c r="F191" s="26" t="s">
        <v>274</v>
      </c>
    </row>
    <row r="192" spans="1:6" ht="108.5" x14ac:dyDescent="0.35">
      <c r="A192" s="26" t="s">
        <v>260</v>
      </c>
      <c r="B192" s="26" t="s">
        <v>8</v>
      </c>
      <c r="C192" s="26" t="s">
        <v>924</v>
      </c>
      <c r="D192" s="28">
        <v>46226.875</v>
      </c>
      <c r="E192" s="28">
        <v>46227.208333333299</v>
      </c>
      <c r="F192" s="26" t="s">
        <v>925</v>
      </c>
    </row>
    <row r="193" spans="1:6" ht="46.5" x14ac:dyDescent="0.35">
      <c r="A193" s="26" t="s">
        <v>260</v>
      </c>
      <c r="B193" s="26" t="s">
        <v>8</v>
      </c>
      <c r="C193" s="26" t="s">
        <v>926</v>
      </c>
      <c r="D193" s="28">
        <v>46226.875</v>
      </c>
      <c r="E193" s="28">
        <v>46227.25</v>
      </c>
      <c r="F193" s="26" t="s">
        <v>927</v>
      </c>
    </row>
    <row r="194" spans="1:6" ht="46.5" x14ac:dyDescent="0.35">
      <c r="A194" s="26" t="s">
        <v>260</v>
      </c>
      <c r="B194" s="26" t="s">
        <v>8</v>
      </c>
      <c r="C194" s="26" t="s">
        <v>928</v>
      </c>
      <c r="D194" s="28">
        <v>46226.875</v>
      </c>
      <c r="E194" s="28">
        <v>46227.25</v>
      </c>
      <c r="F194" s="26" t="s">
        <v>927</v>
      </c>
    </row>
    <row r="195" spans="1:6" ht="93" x14ac:dyDescent="0.35">
      <c r="A195" s="26" t="s">
        <v>260</v>
      </c>
      <c r="B195" s="26" t="s">
        <v>8</v>
      </c>
      <c r="C195" s="26" t="s">
        <v>929</v>
      </c>
      <c r="D195" s="28">
        <v>46226.875</v>
      </c>
      <c r="E195" s="28">
        <v>46227.25</v>
      </c>
      <c r="F195" s="26" t="s">
        <v>927</v>
      </c>
    </row>
    <row r="196" spans="1:6" ht="31" x14ac:dyDescent="0.35">
      <c r="A196" s="26" t="s">
        <v>260</v>
      </c>
      <c r="B196" s="26" t="s">
        <v>8</v>
      </c>
      <c r="C196" s="26" t="s">
        <v>930</v>
      </c>
      <c r="D196" s="28">
        <v>46226.875</v>
      </c>
      <c r="E196" s="28">
        <v>46227.25</v>
      </c>
      <c r="F196" s="26" t="s">
        <v>927</v>
      </c>
    </row>
    <row r="197" spans="1:6" ht="108.5" x14ac:dyDescent="0.35">
      <c r="A197" s="26" t="s">
        <v>260</v>
      </c>
      <c r="B197" s="26" t="s">
        <v>8</v>
      </c>
      <c r="C197" s="26" t="s">
        <v>931</v>
      </c>
      <c r="D197" s="28">
        <v>46226.875</v>
      </c>
      <c r="E197" s="28">
        <v>46227.25</v>
      </c>
      <c r="F197" s="26" t="s">
        <v>927</v>
      </c>
    </row>
    <row r="198" spans="1:6" ht="62" x14ac:dyDescent="0.35">
      <c r="A198" s="26" t="s">
        <v>245</v>
      </c>
      <c r="B198" s="26" t="s">
        <v>6</v>
      </c>
      <c r="C198" s="26" t="s">
        <v>914</v>
      </c>
      <c r="D198" s="28">
        <v>46226.916666666701</v>
      </c>
      <c r="E198" s="28">
        <v>46227.25</v>
      </c>
      <c r="F198" s="26" t="s">
        <v>915</v>
      </c>
    </row>
    <row r="199" spans="1:6" ht="93" x14ac:dyDescent="0.35">
      <c r="A199" s="26" t="s">
        <v>245</v>
      </c>
      <c r="B199" s="26" t="s">
        <v>2</v>
      </c>
      <c r="C199" s="26" t="s">
        <v>292</v>
      </c>
      <c r="D199" s="28">
        <v>46226.916666666701</v>
      </c>
      <c r="E199" s="28">
        <v>46227.25</v>
      </c>
      <c r="F199" s="26" t="s">
        <v>293</v>
      </c>
    </row>
    <row r="200" spans="1:6" ht="93" x14ac:dyDescent="0.35">
      <c r="A200" s="26" t="s">
        <v>245</v>
      </c>
      <c r="B200" s="26" t="s">
        <v>2</v>
      </c>
      <c r="C200" s="26" t="s">
        <v>294</v>
      </c>
      <c r="D200" s="28">
        <v>46226.916666666701</v>
      </c>
      <c r="E200" s="28">
        <v>46227.25</v>
      </c>
      <c r="F200" s="26" t="s">
        <v>293</v>
      </c>
    </row>
    <row r="201" spans="1:6" ht="77.5" x14ac:dyDescent="0.35">
      <c r="A201" s="26" t="s">
        <v>132</v>
      </c>
      <c r="B201" s="26" t="s">
        <v>5</v>
      </c>
      <c r="C201" s="26" t="s">
        <v>168</v>
      </c>
      <c r="D201" s="28">
        <v>46226.958333333299</v>
      </c>
      <c r="E201" s="28">
        <v>46227.25</v>
      </c>
      <c r="F201" s="26" t="s">
        <v>169</v>
      </c>
    </row>
    <row r="202" spans="1:6" ht="77.5" x14ac:dyDescent="0.35">
      <c r="A202" s="26" t="s">
        <v>132</v>
      </c>
      <c r="B202" s="26" t="s">
        <v>5</v>
      </c>
      <c r="C202" s="26" t="s">
        <v>170</v>
      </c>
      <c r="D202" s="28">
        <v>46226.958333333299</v>
      </c>
      <c r="E202" s="28">
        <v>46227.25</v>
      </c>
      <c r="F202" s="26" t="s">
        <v>169</v>
      </c>
    </row>
    <row r="203" spans="1:6" ht="93" x14ac:dyDescent="0.35">
      <c r="A203" s="26" t="s">
        <v>132</v>
      </c>
      <c r="B203" s="26" t="s">
        <v>5</v>
      </c>
      <c r="C203" s="26" t="s">
        <v>171</v>
      </c>
      <c r="D203" s="28">
        <v>46226.958333333299</v>
      </c>
      <c r="E203" s="28">
        <v>46227.25</v>
      </c>
      <c r="F203" s="26" t="s">
        <v>169</v>
      </c>
    </row>
    <row r="204" spans="1:6" ht="93" x14ac:dyDescent="0.35">
      <c r="A204" s="26" t="s">
        <v>132</v>
      </c>
      <c r="B204" s="26" t="s">
        <v>4</v>
      </c>
      <c r="C204" s="26" t="s">
        <v>774</v>
      </c>
      <c r="D204" s="28">
        <v>46226.833333333299</v>
      </c>
      <c r="E204" s="28">
        <v>46227.25</v>
      </c>
      <c r="F204" s="26" t="s">
        <v>775</v>
      </c>
    </row>
    <row r="205" spans="1:6" ht="93" x14ac:dyDescent="0.35">
      <c r="A205" s="26" t="s">
        <v>132</v>
      </c>
      <c r="B205" s="26" t="s">
        <v>4</v>
      </c>
      <c r="C205" s="26" t="s">
        <v>289</v>
      </c>
      <c r="D205" s="28">
        <v>46226.875</v>
      </c>
      <c r="E205" s="28">
        <v>46227.25</v>
      </c>
      <c r="F205" s="26" t="s">
        <v>290</v>
      </c>
    </row>
    <row r="206" spans="1:6" ht="77.5" x14ac:dyDescent="0.35">
      <c r="A206" s="26" t="s">
        <v>132</v>
      </c>
      <c r="B206" s="26" t="s">
        <v>5</v>
      </c>
      <c r="C206" s="26" t="s">
        <v>291</v>
      </c>
      <c r="D206" s="28">
        <v>46226.875</v>
      </c>
      <c r="E206" s="28">
        <v>46227.25</v>
      </c>
      <c r="F206" s="26" t="s">
        <v>290</v>
      </c>
    </row>
    <row r="207" spans="1:6" ht="77.5" x14ac:dyDescent="0.35">
      <c r="A207" s="26" t="s">
        <v>132</v>
      </c>
      <c r="B207" s="26" t="s">
        <v>5</v>
      </c>
      <c r="C207" s="26" t="s">
        <v>916</v>
      </c>
      <c r="D207" s="28">
        <v>46226.875</v>
      </c>
      <c r="E207" s="28">
        <v>46227.25</v>
      </c>
      <c r="F207" s="26" t="s">
        <v>290</v>
      </c>
    </row>
    <row r="208" spans="1:6" ht="77.5" x14ac:dyDescent="0.35">
      <c r="A208" s="26" t="s">
        <v>132</v>
      </c>
      <c r="B208" s="26" t="s">
        <v>4</v>
      </c>
      <c r="C208" s="26" t="s">
        <v>932</v>
      </c>
      <c r="D208" s="28">
        <v>46226.875</v>
      </c>
      <c r="E208" s="28">
        <v>46227.208333333299</v>
      </c>
      <c r="F208" s="26" t="s">
        <v>933</v>
      </c>
    </row>
    <row r="209" spans="1:6" ht="77.5" x14ac:dyDescent="0.35">
      <c r="A209" s="26" t="s">
        <v>263</v>
      </c>
      <c r="B209" s="26" t="s">
        <v>4</v>
      </c>
      <c r="C209" s="26" t="s">
        <v>782</v>
      </c>
      <c r="D209" s="28">
        <v>46226.875</v>
      </c>
      <c r="E209" s="28">
        <v>46227.25</v>
      </c>
      <c r="F209" s="26" t="s">
        <v>783</v>
      </c>
    </row>
    <row r="210" spans="1:6" ht="62" x14ac:dyDescent="0.35">
      <c r="A210" s="26" t="s">
        <v>263</v>
      </c>
      <c r="B210" s="26" t="s">
        <v>4</v>
      </c>
      <c r="C210" s="26" t="s">
        <v>784</v>
      </c>
      <c r="D210" s="28">
        <v>46226.875</v>
      </c>
      <c r="E210" s="28">
        <v>46227.25</v>
      </c>
      <c r="F210" s="26" t="s">
        <v>783</v>
      </c>
    </row>
    <row r="211" spans="1:6" ht="62" x14ac:dyDescent="0.35">
      <c r="A211" s="26" t="s">
        <v>263</v>
      </c>
      <c r="B211" s="26" t="s">
        <v>5</v>
      </c>
      <c r="C211" s="26" t="s">
        <v>922</v>
      </c>
      <c r="D211" s="28">
        <v>46226.833333333299</v>
      </c>
      <c r="E211" s="28">
        <v>46227.25</v>
      </c>
      <c r="F211" s="26" t="s">
        <v>718</v>
      </c>
    </row>
    <row r="212" spans="1:6" ht="77.5" x14ac:dyDescent="0.35">
      <c r="A212" s="26" t="s">
        <v>263</v>
      </c>
      <c r="B212" s="26" t="s">
        <v>5</v>
      </c>
      <c r="C212" s="26" t="s">
        <v>923</v>
      </c>
      <c r="D212" s="28">
        <v>46226.833333333299</v>
      </c>
      <c r="E212" s="28">
        <v>46227.25</v>
      </c>
      <c r="F212" s="26" t="s">
        <v>718</v>
      </c>
    </row>
    <row r="213" spans="1:6" ht="93" x14ac:dyDescent="0.35">
      <c r="A213" s="26" t="s">
        <v>263</v>
      </c>
      <c r="B213" s="26" t="s">
        <v>5</v>
      </c>
      <c r="C213" s="26" t="s">
        <v>266</v>
      </c>
      <c r="D213" s="28">
        <v>46226.833333333299</v>
      </c>
      <c r="E213" s="28">
        <v>46227.25</v>
      </c>
      <c r="F213" s="26" t="s">
        <v>718</v>
      </c>
    </row>
    <row r="214" spans="1:6" ht="77.5" x14ac:dyDescent="0.35">
      <c r="A214" s="26" t="s">
        <v>286</v>
      </c>
      <c r="B214" s="26" t="s">
        <v>2</v>
      </c>
      <c r="C214" s="26" t="s">
        <v>287</v>
      </c>
      <c r="D214" s="28">
        <v>46226.875</v>
      </c>
      <c r="E214" s="28">
        <v>46227.25</v>
      </c>
      <c r="F214" s="26" t="s">
        <v>288</v>
      </c>
    </row>
    <row r="215" spans="1:6" ht="77.5" x14ac:dyDescent="0.35">
      <c r="A215" s="26" t="s">
        <v>267</v>
      </c>
      <c r="B215" s="26" t="s">
        <v>4</v>
      </c>
      <c r="C215" s="26" t="s">
        <v>268</v>
      </c>
      <c r="D215" s="28">
        <v>46226.833333333299</v>
      </c>
      <c r="E215" s="28">
        <v>46227.25</v>
      </c>
      <c r="F215" s="26" t="s">
        <v>269</v>
      </c>
    </row>
    <row r="216" spans="1:6" ht="62" x14ac:dyDescent="0.35">
      <c r="A216" s="26" t="s">
        <v>267</v>
      </c>
      <c r="B216" s="26" t="s">
        <v>4</v>
      </c>
      <c r="C216" s="26" t="s">
        <v>270</v>
      </c>
      <c r="D216" s="28">
        <v>46226.833333333299</v>
      </c>
      <c r="E216" s="28">
        <v>46227.25</v>
      </c>
      <c r="F216" s="26" t="s">
        <v>269</v>
      </c>
    </row>
    <row r="217" spans="1:6" ht="93" x14ac:dyDescent="0.35">
      <c r="A217" s="26" t="s">
        <v>267</v>
      </c>
      <c r="B217" s="26" t="s">
        <v>5</v>
      </c>
      <c r="C217" s="26" t="s">
        <v>271</v>
      </c>
      <c r="D217" s="28">
        <v>46226.833333333299</v>
      </c>
      <c r="E217" s="28">
        <v>46227.25</v>
      </c>
      <c r="F217" s="26" t="s">
        <v>269</v>
      </c>
    </row>
    <row r="218" spans="1:6" ht="46.5" x14ac:dyDescent="0.35">
      <c r="A218" s="26" t="s">
        <v>267</v>
      </c>
      <c r="B218" s="26" t="s">
        <v>5</v>
      </c>
      <c r="C218" s="26" t="s">
        <v>272</v>
      </c>
      <c r="D218" s="28">
        <v>46226.833333333299</v>
      </c>
      <c r="E218" s="28">
        <v>46227.25</v>
      </c>
      <c r="F218" s="26" t="s">
        <v>269</v>
      </c>
    </row>
    <row r="219" spans="1:6" ht="46.5" x14ac:dyDescent="0.35">
      <c r="A219" s="26" t="s">
        <v>457</v>
      </c>
      <c r="B219" s="26" t="s">
        <v>2</v>
      </c>
      <c r="C219" s="26" t="s">
        <v>458</v>
      </c>
      <c r="D219" s="28">
        <v>46226.875</v>
      </c>
      <c r="E219" s="28">
        <v>46227.25</v>
      </c>
      <c r="F219" s="26" t="s">
        <v>456</v>
      </c>
    </row>
  </sheetData>
  <autoFilter ref="A2:F191" xr:uid="{60B4E0E0-EA23-4FF3-861F-7623BAD270F1}">
    <sortState xmlns:xlrd2="http://schemas.microsoft.com/office/spreadsheetml/2017/richdata2" ref="A3:F219">
      <sortCondition ref="A2:A191"/>
    </sortState>
  </autoFilter>
  <mergeCells count="1">
    <mergeCell ref="A1:F1"/>
  </mergeCells>
  <conditionalFormatting sqref="A3:F219">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212"/>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4" t="str">
        <f>"Daily closure report: "&amp;'Front page'!A6</f>
        <v>Daily closure report: Friday, 24 July</v>
      </c>
      <c r="B1" s="44"/>
      <c r="C1" s="44"/>
      <c r="D1" s="44"/>
      <c r="E1" s="44"/>
      <c r="F1" s="44"/>
    </row>
    <row r="2" spans="1:6" s="5" customFormat="1" ht="28" x14ac:dyDescent="0.35">
      <c r="A2" s="12" t="s">
        <v>9</v>
      </c>
      <c r="B2" s="12" t="s">
        <v>1</v>
      </c>
      <c r="C2" s="12" t="s">
        <v>0</v>
      </c>
      <c r="D2" s="11" t="s">
        <v>11</v>
      </c>
      <c r="E2" s="11" t="s">
        <v>12</v>
      </c>
      <c r="F2" s="12" t="s">
        <v>10</v>
      </c>
    </row>
    <row r="3" spans="1:6" s="3" customFormat="1" ht="62" x14ac:dyDescent="0.35">
      <c r="A3" s="25" t="s">
        <v>49</v>
      </c>
      <c r="B3" s="25" t="s">
        <v>2</v>
      </c>
      <c r="C3" s="26" t="s">
        <v>606</v>
      </c>
      <c r="D3" s="27">
        <v>46227.875</v>
      </c>
      <c r="E3" s="27">
        <v>46230.208333333299</v>
      </c>
      <c r="F3" s="26" t="s">
        <v>51</v>
      </c>
    </row>
    <row r="4" spans="1:6" s="3" customFormat="1" ht="77.5" x14ac:dyDescent="0.35">
      <c r="A4" s="25" t="s">
        <v>49</v>
      </c>
      <c r="B4" s="25" t="s">
        <v>31</v>
      </c>
      <c r="C4" s="26" t="s">
        <v>52</v>
      </c>
      <c r="D4" s="27">
        <v>45847.208333333299</v>
      </c>
      <c r="E4" s="27">
        <v>46507.999305555597</v>
      </c>
      <c r="F4" s="26" t="s">
        <v>53</v>
      </c>
    </row>
    <row r="5" spans="1:6" s="3" customFormat="1" ht="62" x14ac:dyDescent="0.35">
      <c r="A5" s="25" t="s">
        <v>49</v>
      </c>
      <c r="B5" s="25" t="s">
        <v>6</v>
      </c>
      <c r="C5" s="26" t="s">
        <v>758</v>
      </c>
      <c r="D5" s="27">
        <v>46227.833333333299</v>
      </c>
      <c r="E5" s="27">
        <v>46228.25</v>
      </c>
      <c r="F5" s="26" t="s">
        <v>94</v>
      </c>
    </row>
    <row r="6" spans="1:6" s="3" customFormat="1" ht="62" x14ac:dyDescent="0.35">
      <c r="A6" s="25" t="s">
        <v>49</v>
      </c>
      <c r="B6" s="25" t="s">
        <v>6</v>
      </c>
      <c r="C6" s="26" t="s">
        <v>759</v>
      </c>
      <c r="D6" s="27">
        <v>46227.833333333299</v>
      </c>
      <c r="E6" s="27">
        <v>46228.25</v>
      </c>
      <c r="F6" s="26" t="s">
        <v>94</v>
      </c>
    </row>
    <row r="7" spans="1:6" s="3" customFormat="1" ht="46.5" x14ac:dyDescent="0.35">
      <c r="A7" s="25" t="s">
        <v>49</v>
      </c>
      <c r="B7" s="25" t="s">
        <v>2</v>
      </c>
      <c r="C7" s="26" t="s">
        <v>766</v>
      </c>
      <c r="D7" s="27">
        <v>46227.833333333299</v>
      </c>
      <c r="E7" s="27">
        <v>46228.25</v>
      </c>
      <c r="F7" s="26" t="s">
        <v>207</v>
      </c>
    </row>
    <row r="8" spans="1:6" s="3" customFormat="1" ht="77.5" x14ac:dyDescent="0.35">
      <c r="A8" s="25" t="s">
        <v>49</v>
      </c>
      <c r="B8" s="25" t="s">
        <v>2</v>
      </c>
      <c r="C8" s="26" t="s">
        <v>767</v>
      </c>
      <c r="D8" s="27">
        <v>46227.833333333299</v>
      </c>
      <c r="E8" s="27">
        <v>46228.25</v>
      </c>
      <c r="F8" s="26" t="s">
        <v>207</v>
      </c>
    </row>
    <row r="9" spans="1:6" s="3" customFormat="1" ht="77.5" x14ac:dyDescent="0.35">
      <c r="A9" s="25" t="s">
        <v>49</v>
      </c>
      <c r="B9" s="25" t="s">
        <v>2</v>
      </c>
      <c r="C9" s="26" t="s">
        <v>768</v>
      </c>
      <c r="D9" s="27">
        <v>46227.833333333299</v>
      </c>
      <c r="E9" s="27">
        <v>46228.25</v>
      </c>
      <c r="F9" s="26" t="s">
        <v>207</v>
      </c>
    </row>
    <row r="10" spans="1:6" s="3" customFormat="1" ht="77.5" x14ac:dyDescent="0.35">
      <c r="A10" s="25" t="s">
        <v>49</v>
      </c>
      <c r="B10" s="25" t="s">
        <v>2</v>
      </c>
      <c r="C10" s="26" t="s">
        <v>769</v>
      </c>
      <c r="D10" s="27">
        <v>46227.833333333299</v>
      </c>
      <c r="E10" s="27">
        <v>46228.25</v>
      </c>
      <c r="F10" s="26" t="s">
        <v>207</v>
      </c>
    </row>
    <row r="11" spans="1:6" s="3" customFormat="1" ht="46.5" x14ac:dyDescent="0.35">
      <c r="A11" s="25" t="s">
        <v>49</v>
      </c>
      <c r="B11" s="25" t="s">
        <v>2</v>
      </c>
      <c r="C11" s="26" t="s">
        <v>770</v>
      </c>
      <c r="D11" s="27">
        <v>46227.833333333299</v>
      </c>
      <c r="E11" s="27">
        <v>46228.25</v>
      </c>
      <c r="F11" s="26" t="s">
        <v>207</v>
      </c>
    </row>
    <row r="12" spans="1:6" s="3" customFormat="1" ht="77.5" x14ac:dyDescent="0.35">
      <c r="A12" s="25" t="s">
        <v>142</v>
      </c>
      <c r="B12" s="25" t="s">
        <v>6</v>
      </c>
      <c r="C12" s="26" t="s">
        <v>746</v>
      </c>
      <c r="D12" s="27">
        <v>46227.875</v>
      </c>
      <c r="E12" s="27">
        <v>46228.208333333299</v>
      </c>
      <c r="F12" s="26" t="s">
        <v>747</v>
      </c>
    </row>
    <row r="13" spans="1:6" s="3" customFormat="1" ht="62" x14ac:dyDescent="0.35">
      <c r="A13" s="25" t="s">
        <v>142</v>
      </c>
      <c r="B13" s="25" t="s">
        <v>6</v>
      </c>
      <c r="C13" s="26" t="s">
        <v>750</v>
      </c>
      <c r="D13" s="27">
        <v>46227.875</v>
      </c>
      <c r="E13" s="27">
        <v>46228.208333333299</v>
      </c>
      <c r="F13" s="26" t="s">
        <v>747</v>
      </c>
    </row>
    <row r="14" spans="1:6" s="3" customFormat="1" ht="62" x14ac:dyDescent="0.35">
      <c r="A14" s="25" t="s">
        <v>142</v>
      </c>
      <c r="B14" s="25" t="s">
        <v>2</v>
      </c>
      <c r="C14" s="26" t="s">
        <v>143</v>
      </c>
      <c r="D14" s="27">
        <v>46227.854166666701</v>
      </c>
      <c r="E14" s="27">
        <v>46228.25</v>
      </c>
      <c r="F14" s="26" t="s">
        <v>144</v>
      </c>
    </row>
    <row r="15" spans="1:6" s="3" customFormat="1" ht="62" x14ac:dyDescent="0.35">
      <c r="A15" s="25" t="s">
        <v>142</v>
      </c>
      <c r="B15" s="25" t="s">
        <v>2</v>
      </c>
      <c r="C15" s="26" t="s">
        <v>145</v>
      </c>
      <c r="D15" s="27">
        <v>46227.854166666701</v>
      </c>
      <c r="E15" s="27">
        <v>46228.25</v>
      </c>
      <c r="F15" s="26" t="s">
        <v>144</v>
      </c>
    </row>
    <row r="16" spans="1:6" s="3" customFormat="1" ht="62" x14ac:dyDescent="0.35">
      <c r="A16" s="25" t="s">
        <v>142</v>
      </c>
      <c r="B16" s="25" t="s">
        <v>6</v>
      </c>
      <c r="C16" s="26" t="s">
        <v>199</v>
      </c>
      <c r="D16" s="27">
        <v>46227.833333333299</v>
      </c>
      <c r="E16" s="27">
        <v>46228.25</v>
      </c>
      <c r="F16" s="26" t="s">
        <v>200</v>
      </c>
    </row>
    <row r="17" spans="1:6" s="3" customFormat="1" ht="77.5" x14ac:dyDescent="0.35">
      <c r="A17" s="25" t="s">
        <v>142</v>
      </c>
      <c r="B17" s="25" t="s">
        <v>6</v>
      </c>
      <c r="C17" s="26" t="s">
        <v>201</v>
      </c>
      <c r="D17" s="27">
        <v>46227.833333333299</v>
      </c>
      <c r="E17" s="27">
        <v>46228.25</v>
      </c>
      <c r="F17" s="26" t="s">
        <v>200</v>
      </c>
    </row>
    <row r="18" spans="1:6" s="3" customFormat="1" ht="77.5" x14ac:dyDescent="0.35">
      <c r="A18" s="25" t="s">
        <v>142</v>
      </c>
      <c r="B18" s="25" t="s">
        <v>6</v>
      </c>
      <c r="C18" s="26" t="s">
        <v>202</v>
      </c>
      <c r="D18" s="27">
        <v>46227.833333333299</v>
      </c>
      <c r="E18" s="27">
        <v>46228.25</v>
      </c>
      <c r="F18" s="26" t="s">
        <v>200</v>
      </c>
    </row>
    <row r="19" spans="1:6" s="3" customFormat="1" ht="77.5" x14ac:dyDescent="0.35">
      <c r="A19" s="25" t="s">
        <v>142</v>
      </c>
      <c r="B19" s="25" t="s">
        <v>6</v>
      </c>
      <c r="C19" s="26" t="s">
        <v>203</v>
      </c>
      <c r="D19" s="27">
        <v>46227.833333333299</v>
      </c>
      <c r="E19" s="27">
        <v>46228.25</v>
      </c>
      <c r="F19" s="26" t="s">
        <v>200</v>
      </c>
    </row>
    <row r="20" spans="1:6" s="3" customFormat="1" ht="77.5" x14ac:dyDescent="0.35">
      <c r="A20" s="25" t="s">
        <v>142</v>
      </c>
      <c r="B20" s="25" t="s">
        <v>6</v>
      </c>
      <c r="C20" s="26" t="s">
        <v>204</v>
      </c>
      <c r="D20" s="27">
        <v>46227.833333333299</v>
      </c>
      <c r="E20" s="27">
        <v>46228.25</v>
      </c>
      <c r="F20" s="26" t="s">
        <v>200</v>
      </c>
    </row>
    <row r="21" spans="1:6" s="3" customFormat="1" ht="93" x14ac:dyDescent="0.35">
      <c r="A21" s="25" t="s">
        <v>142</v>
      </c>
      <c r="B21" s="25" t="s">
        <v>6</v>
      </c>
      <c r="C21" s="26" t="s">
        <v>205</v>
      </c>
      <c r="D21" s="27">
        <v>46227.833333333299</v>
      </c>
      <c r="E21" s="27">
        <v>46228.25</v>
      </c>
      <c r="F21" s="26" t="s">
        <v>200</v>
      </c>
    </row>
    <row r="22" spans="1:6" s="3" customFormat="1" ht="93" x14ac:dyDescent="0.35">
      <c r="A22" s="25" t="s">
        <v>142</v>
      </c>
      <c r="B22" s="25" t="s">
        <v>6</v>
      </c>
      <c r="C22" s="26" t="s">
        <v>202</v>
      </c>
      <c r="D22" s="27">
        <v>46227.833333333299</v>
      </c>
      <c r="E22" s="27">
        <v>46228.25</v>
      </c>
      <c r="F22" s="26" t="s">
        <v>771</v>
      </c>
    </row>
    <row r="23" spans="1:6" s="3" customFormat="1" ht="93" x14ac:dyDescent="0.35">
      <c r="A23" s="25" t="s">
        <v>142</v>
      </c>
      <c r="B23" s="25" t="s">
        <v>2</v>
      </c>
      <c r="C23" s="26" t="s">
        <v>213</v>
      </c>
      <c r="D23" s="27">
        <v>46227.833333333299</v>
      </c>
      <c r="E23" s="27">
        <v>46228.25</v>
      </c>
      <c r="F23" s="26" t="s">
        <v>214</v>
      </c>
    </row>
    <row r="24" spans="1:6" s="3" customFormat="1" ht="14.25" customHeight="1" x14ac:dyDescent="0.35">
      <c r="A24" s="25" t="s">
        <v>142</v>
      </c>
      <c r="B24" s="25" t="s">
        <v>2</v>
      </c>
      <c r="C24" s="26" t="s">
        <v>215</v>
      </c>
      <c r="D24" s="27">
        <v>46227.833333333299</v>
      </c>
      <c r="E24" s="27">
        <v>46228.25</v>
      </c>
      <c r="F24" s="26" t="s">
        <v>214</v>
      </c>
    </row>
    <row r="25" spans="1:6" s="3" customFormat="1" ht="108.5" x14ac:dyDescent="0.35">
      <c r="A25" s="25" t="s">
        <v>142</v>
      </c>
      <c r="B25" s="25" t="s">
        <v>2</v>
      </c>
      <c r="C25" s="26" t="s">
        <v>216</v>
      </c>
      <c r="D25" s="27">
        <v>46227.833333333299</v>
      </c>
      <c r="E25" s="27">
        <v>46228.25</v>
      </c>
      <c r="F25" s="26" t="s">
        <v>214</v>
      </c>
    </row>
    <row r="26" spans="1:6" s="3" customFormat="1" ht="77.5" x14ac:dyDescent="0.35">
      <c r="A26" s="25" t="s">
        <v>142</v>
      </c>
      <c r="B26" s="25" t="s">
        <v>6</v>
      </c>
      <c r="C26" s="26" t="s">
        <v>842</v>
      </c>
      <c r="D26" s="27">
        <v>46227.958333333299</v>
      </c>
      <c r="E26" s="27">
        <v>46228.229166666701</v>
      </c>
      <c r="F26" s="26" t="s">
        <v>843</v>
      </c>
    </row>
    <row r="27" spans="1:6" s="3" customFormat="1" ht="93" x14ac:dyDescent="0.35">
      <c r="A27" s="25" t="s">
        <v>142</v>
      </c>
      <c r="B27" s="25" t="s">
        <v>2</v>
      </c>
      <c r="C27" s="26" t="s">
        <v>844</v>
      </c>
      <c r="D27" s="27">
        <v>46227.958333333299</v>
      </c>
      <c r="E27" s="27">
        <v>46228.229166666701</v>
      </c>
      <c r="F27" s="26" t="s">
        <v>845</v>
      </c>
    </row>
    <row r="28" spans="1:6" s="3" customFormat="1" ht="93" x14ac:dyDescent="0.35">
      <c r="A28" s="25" t="s">
        <v>142</v>
      </c>
      <c r="B28" s="25" t="s">
        <v>6</v>
      </c>
      <c r="C28" s="26" t="s">
        <v>863</v>
      </c>
      <c r="D28" s="27">
        <v>46227.958333333299</v>
      </c>
      <c r="E28" s="27">
        <v>46228.25</v>
      </c>
      <c r="F28" s="26" t="s">
        <v>864</v>
      </c>
    </row>
    <row r="29" spans="1:6" s="3" customFormat="1" ht="31" x14ac:dyDescent="0.35">
      <c r="A29" s="25" t="s">
        <v>163</v>
      </c>
      <c r="B29" s="25" t="s">
        <v>4</v>
      </c>
      <c r="C29" s="26" t="s">
        <v>164</v>
      </c>
      <c r="D29" s="27">
        <v>46227.833333333299</v>
      </c>
      <c r="E29" s="27">
        <v>46228.25</v>
      </c>
      <c r="F29" s="26" t="s">
        <v>165</v>
      </c>
    </row>
    <row r="30" spans="1:6" s="3" customFormat="1" ht="93" x14ac:dyDescent="0.35">
      <c r="A30" s="25" t="s">
        <v>163</v>
      </c>
      <c r="B30" s="25" t="s">
        <v>5</v>
      </c>
      <c r="C30" s="26" t="s">
        <v>166</v>
      </c>
      <c r="D30" s="27">
        <v>46227.833333333299</v>
      </c>
      <c r="E30" s="27">
        <v>46228.25</v>
      </c>
      <c r="F30" s="26" t="s">
        <v>165</v>
      </c>
    </row>
    <row r="31" spans="1:6" s="3" customFormat="1" ht="93" x14ac:dyDescent="0.35">
      <c r="A31" s="25" t="s">
        <v>163</v>
      </c>
      <c r="B31" s="25" t="s">
        <v>5</v>
      </c>
      <c r="C31" s="26" t="s">
        <v>167</v>
      </c>
      <c r="D31" s="27">
        <v>46227.833333333299</v>
      </c>
      <c r="E31" s="27">
        <v>46228.25</v>
      </c>
      <c r="F31" s="26" t="s">
        <v>165</v>
      </c>
    </row>
    <row r="32" spans="1:6" s="3" customFormat="1" ht="93" x14ac:dyDescent="0.35">
      <c r="A32" s="25" t="s">
        <v>398</v>
      </c>
      <c r="B32" s="25" t="s">
        <v>2</v>
      </c>
      <c r="C32" s="26" t="s">
        <v>399</v>
      </c>
      <c r="D32" s="27">
        <v>46227.833333333299</v>
      </c>
      <c r="E32" s="27">
        <v>46228.166666666701</v>
      </c>
      <c r="F32" s="26" t="s">
        <v>400</v>
      </c>
    </row>
    <row r="33" spans="1:6" s="3" customFormat="1" ht="93" x14ac:dyDescent="0.35">
      <c r="A33" s="25" t="s">
        <v>34</v>
      </c>
      <c r="B33" s="25" t="s">
        <v>6</v>
      </c>
      <c r="C33" s="26" t="s">
        <v>35</v>
      </c>
      <c r="D33" s="27">
        <v>46227.833333333299</v>
      </c>
      <c r="E33" s="27">
        <v>46228.25</v>
      </c>
      <c r="F33" s="26" t="s">
        <v>36</v>
      </c>
    </row>
    <row r="34" spans="1:6" s="3" customFormat="1" ht="93" x14ac:dyDescent="0.35">
      <c r="A34" s="25" t="s">
        <v>17</v>
      </c>
      <c r="B34" s="25" t="s">
        <v>2</v>
      </c>
      <c r="C34" s="26" t="s">
        <v>18</v>
      </c>
      <c r="D34" s="27">
        <v>46227.875</v>
      </c>
      <c r="E34" s="27">
        <v>46228.208333333299</v>
      </c>
      <c r="F34" s="26" t="s">
        <v>19</v>
      </c>
    </row>
    <row r="35" spans="1:6" s="3" customFormat="1" ht="93" x14ac:dyDescent="0.35">
      <c r="A35" s="25" t="s">
        <v>748</v>
      </c>
      <c r="B35" s="25" t="s">
        <v>6</v>
      </c>
      <c r="C35" s="26" t="s">
        <v>749</v>
      </c>
      <c r="D35" s="27">
        <v>46227.875</v>
      </c>
      <c r="E35" s="27">
        <v>46228.208333333299</v>
      </c>
      <c r="F35" s="26" t="s">
        <v>747</v>
      </c>
    </row>
    <row r="36" spans="1:6" s="3" customFormat="1" ht="93" x14ac:dyDescent="0.35">
      <c r="A36" s="25" t="s">
        <v>23</v>
      </c>
      <c r="B36" s="25" t="s">
        <v>4</v>
      </c>
      <c r="C36" s="26" t="s">
        <v>690</v>
      </c>
      <c r="D36" s="27">
        <v>46227.833333333299</v>
      </c>
      <c r="E36" s="27">
        <v>46228.25</v>
      </c>
      <c r="F36" s="26" t="s">
        <v>41</v>
      </c>
    </row>
    <row r="37" spans="1:6" s="3" customFormat="1" ht="93" x14ac:dyDescent="0.35">
      <c r="A37" s="25" t="s">
        <v>23</v>
      </c>
      <c r="B37" s="25" t="s">
        <v>5</v>
      </c>
      <c r="C37" s="26" t="s">
        <v>610</v>
      </c>
      <c r="D37" s="27">
        <v>46041.229166666701</v>
      </c>
      <c r="E37" s="27">
        <v>46230.229166666701</v>
      </c>
      <c r="F37" s="26" t="s">
        <v>611</v>
      </c>
    </row>
    <row r="38" spans="1:6" s="3" customFormat="1" ht="77.5" x14ac:dyDescent="0.35">
      <c r="A38" s="25" t="s">
        <v>226</v>
      </c>
      <c r="B38" s="25" t="s">
        <v>4</v>
      </c>
      <c r="C38" s="26" t="s">
        <v>227</v>
      </c>
      <c r="D38" s="27">
        <v>46083.999305555597</v>
      </c>
      <c r="E38" s="27">
        <v>46293.999305555597</v>
      </c>
      <c r="F38" s="26" t="s">
        <v>228</v>
      </c>
    </row>
    <row r="39" spans="1:6" s="3" customFormat="1" ht="77.5" x14ac:dyDescent="0.35">
      <c r="A39" s="25" t="s">
        <v>226</v>
      </c>
      <c r="B39" s="25" t="s">
        <v>5</v>
      </c>
      <c r="C39" s="26" t="s">
        <v>229</v>
      </c>
      <c r="D39" s="27">
        <v>46083.999305555597</v>
      </c>
      <c r="E39" s="27">
        <v>46293.999305555597</v>
      </c>
      <c r="F39" s="26" t="s">
        <v>228</v>
      </c>
    </row>
    <row r="40" spans="1:6" s="3" customFormat="1" ht="77.5" x14ac:dyDescent="0.35">
      <c r="A40" s="25" t="s">
        <v>226</v>
      </c>
      <c r="B40" s="25" t="s">
        <v>5</v>
      </c>
      <c r="C40" s="26" t="s">
        <v>231</v>
      </c>
      <c r="D40" s="27">
        <v>46227.833333333299</v>
      </c>
      <c r="E40" s="27">
        <v>46228.25</v>
      </c>
      <c r="F40" s="26" t="s">
        <v>232</v>
      </c>
    </row>
    <row r="41" spans="1:6" s="3" customFormat="1" ht="77.5" x14ac:dyDescent="0.35">
      <c r="A41" s="25" t="s">
        <v>157</v>
      </c>
      <c r="B41" s="25" t="s">
        <v>5</v>
      </c>
      <c r="C41" s="26" t="s">
        <v>158</v>
      </c>
      <c r="D41" s="27">
        <v>46227.833333333299</v>
      </c>
      <c r="E41" s="27">
        <v>46228.25</v>
      </c>
      <c r="F41" s="26" t="s">
        <v>159</v>
      </c>
    </row>
    <row r="42" spans="1:6" s="3" customFormat="1" ht="77.5" x14ac:dyDescent="0.35">
      <c r="A42" s="25" t="s">
        <v>157</v>
      </c>
      <c r="B42" s="25" t="s">
        <v>5</v>
      </c>
      <c r="C42" s="26" t="s">
        <v>162</v>
      </c>
      <c r="D42" s="27">
        <v>46227.833333333299</v>
      </c>
      <c r="E42" s="27">
        <v>46228.25</v>
      </c>
      <c r="F42" s="26" t="s">
        <v>159</v>
      </c>
    </row>
    <row r="43" spans="1:6" s="3" customFormat="1" ht="77.5" x14ac:dyDescent="0.35">
      <c r="A43" s="25" t="s">
        <v>223</v>
      </c>
      <c r="B43" s="25" t="s">
        <v>2</v>
      </c>
      <c r="C43" s="26" t="s">
        <v>224</v>
      </c>
      <c r="D43" s="27">
        <v>46227.833333333299</v>
      </c>
      <c r="E43" s="27">
        <v>46228.25</v>
      </c>
      <c r="F43" s="26" t="s">
        <v>225</v>
      </c>
    </row>
    <row r="44" spans="1:6" s="3" customFormat="1" ht="93" x14ac:dyDescent="0.35">
      <c r="A44" s="25" t="s">
        <v>223</v>
      </c>
      <c r="B44" s="25" t="s">
        <v>6</v>
      </c>
      <c r="C44" s="26" t="s">
        <v>523</v>
      </c>
      <c r="D44" s="27">
        <v>46227.833333333299</v>
      </c>
      <c r="E44" s="27">
        <v>46228.25</v>
      </c>
      <c r="F44" s="26" t="s">
        <v>524</v>
      </c>
    </row>
    <row r="45" spans="1:6" s="3" customFormat="1" ht="77.5" x14ac:dyDescent="0.35">
      <c r="A45" s="25" t="s">
        <v>356</v>
      </c>
      <c r="B45" s="25" t="s">
        <v>4</v>
      </c>
      <c r="C45" s="26" t="s">
        <v>859</v>
      </c>
      <c r="D45" s="27">
        <v>46227.958333333299</v>
      </c>
      <c r="E45" s="27">
        <v>46228.208333333299</v>
      </c>
      <c r="F45" s="26" t="s">
        <v>860</v>
      </c>
    </row>
    <row r="46" spans="1:6" s="3" customFormat="1" ht="77.5" x14ac:dyDescent="0.35">
      <c r="A46" s="25" t="s">
        <v>848</v>
      </c>
      <c r="B46" s="25" t="s">
        <v>5</v>
      </c>
      <c r="C46" s="26" t="s">
        <v>849</v>
      </c>
      <c r="D46" s="27">
        <v>46227.958333333299</v>
      </c>
      <c r="E46" s="27">
        <v>46228.208333333299</v>
      </c>
      <c r="F46" s="26" t="s">
        <v>850</v>
      </c>
    </row>
    <row r="47" spans="1:6" s="3" customFormat="1" ht="77.5" x14ac:dyDescent="0.35">
      <c r="A47" s="25" t="s">
        <v>372</v>
      </c>
      <c r="B47" s="25" t="s">
        <v>6</v>
      </c>
      <c r="C47" s="26" t="s">
        <v>832</v>
      </c>
      <c r="D47" s="27">
        <v>46227.916666666701</v>
      </c>
      <c r="E47" s="27">
        <v>46228.25</v>
      </c>
      <c r="F47" s="26" t="s">
        <v>833</v>
      </c>
    </row>
    <row r="48" spans="1:6" s="3" customFormat="1" ht="77.5" x14ac:dyDescent="0.35">
      <c r="A48" s="25" t="s">
        <v>364</v>
      </c>
      <c r="B48" s="25" t="s">
        <v>5</v>
      </c>
      <c r="C48" s="26" t="s">
        <v>365</v>
      </c>
      <c r="D48" s="27">
        <v>46227.833333333299</v>
      </c>
      <c r="E48" s="27">
        <v>46228.25</v>
      </c>
      <c r="F48" s="26" t="s">
        <v>366</v>
      </c>
    </row>
    <row r="49" spans="1:6" s="3" customFormat="1" ht="77.5" x14ac:dyDescent="0.35">
      <c r="A49" s="25" t="s">
        <v>364</v>
      </c>
      <c r="B49" s="25" t="s">
        <v>4</v>
      </c>
      <c r="C49" s="26" t="s">
        <v>367</v>
      </c>
      <c r="D49" s="27">
        <v>46227.833333333299</v>
      </c>
      <c r="E49" s="27">
        <v>46228.25</v>
      </c>
      <c r="F49" s="26" t="s">
        <v>366</v>
      </c>
    </row>
    <row r="50" spans="1:6" s="3" customFormat="1" ht="77.5" x14ac:dyDescent="0.35">
      <c r="A50" s="25" t="s">
        <v>322</v>
      </c>
      <c r="B50" s="25" t="s">
        <v>4</v>
      </c>
      <c r="C50" s="26" t="s">
        <v>803</v>
      </c>
      <c r="D50" s="27">
        <v>46227.875</v>
      </c>
      <c r="E50" s="27">
        <v>46228.25</v>
      </c>
      <c r="F50" s="26" t="s">
        <v>804</v>
      </c>
    </row>
    <row r="51" spans="1:6" s="3" customFormat="1" ht="46.5" x14ac:dyDescent="0.35">
      <c r="A51" s="25" t="s">
        <v>322</v>
      </c>
      <c r="B51" s="25" t="s">
        <v>4</v>
      </c>
      <c r="C51" s="26" t="s">
        <v>805</v>
      </c>
      <c r="D51" s="27">
        <v>46227.875</v>
      </c>
      <c r="E51" s="27">
        <v>46228.25</v>
      </c>
      <c r="F51" s="26" t="s">
        <v>804</v>
      </c>
    </row>
    <row r="52" spans="1:6" s="3" customFormat="1" ht="77.5" x14ac:dyDescent="0.35">
      <c r="A52" s="25" t="s">
        <v>322</v>
      </c>
      <c r="B52" s="25" t="s">
        <v>4</v>
      </c>
      <c r="C52" s="26" t="s">
        <v>343</v>
      </c>
      <c r="D52" s="27">
        <v>46227.875</v>
      </c>
      <c r="E52" s="27">
        <v>46228.25</v>
      </c>
      <c r="F52" s="26" t="s">
        <v>342</v>
      </c>
    </row>
    <row r="53" spans="1:6" s="3" customFormat="1" ht="31" x14ac:dyDescent="0.35">
      <c r="A53" s="25" t="s">
        <v>322</v>
      </c>
      <c r="B53" s="25" t="s">
        <v>5</v>
      </c>
      <c r="C53" s="26" t="s">
        <v>822</v>
      </c>
      <c r="D53" s="27">
        <v>46227.833333333299</v>
      </c>
      <c r="E53" s="27">
        <v>46228.25</v>
      </c>
      <c r="F53" s="26" t="s">
        <v>823</v>
      </c>
    </row>
    <row r="54" spans="1:6" s="3" customFormat="1" ht="62" x14ac:dyDescent="0.35">
      <c r="A54" s="25" t="s">
        <v>322</v>
      </c>
      <c r="B54" s="25" t="s">
        <v>4</v>
      </c>
      <c r="C54" s="26" t="s">
        <v>824</v>
      </c>
      <c r="D54" s="27">
        <v>46227.833333333299</v>
      </c>
      <c r="E54" s="27">
        <v>46228.25</v>
      </c>
      <c r="F54" s="26" t="s">
        <v>823</v>
      </c>
    </row>
    <row r="55" spans="1:6" s="3" customFormat="1" ht="62" x14ac:dyDescent="0.35">
      <c r="A55" s="25" t="s">
        <v>322</v>
      </c>
      <c r="B55" s="25" t="s">
        <v>5</v>
      </c>
      <c r="C55" s="26" t="s">
        <v>825</v>
      </c>
      <c r="D55" s="27">
        <v>46227.833333333299</v>
      </c>
      <c r="E55" s="27">
        <v>46228.25</v>
      </c>
      <c r="F55" s="26" t="s">
        <v>826</v>
      </c>
    </row>
    <row r="56" spans="1:6" s="3" customFormat="1" ht="62" x14ac:dyDescent="0.35">
      <c r="A56" s="25" t="s">
        <v>322</v>
      </c>
      <c r="B56" s="25" t="s">
        <v>4</v>
      </c>
      <c r="C56" s="26" t="s">
        <v>827</v>
      </c>
      <c r="D56" s="27">
        <v>46227.833333333299</v>
      </c>
      <c r="E56" s="27">
        <v>46228</v>
      </c>
      <c r="F56" s="26" t="s">
        <v>826</v>
      </c>
    </row>
    <row r="57" spans="1:6" s="18" customFormat="1" ht="62" x14ac:dyDescent="0.35">
      <c r="A57" s="25" t="s">
        <v>322</v>
      </c>
      <c r="B57" s="25" t="s">
        <v>5</v>
      </c>
      <c r="C57" s="26" t="s">
        <v>828</v>
      </c>
      <c r="D57" s="27">
        <v>46227.833333333299</v>
      </c>
      <c r="E57" s="27">
        <v>46228.25</v>
      </c>
      <c r="F57" s="26" t="s">
        <v>829</v>
      </c>
    </row>
    <row r="58" spans="1:6" s="3" customFormat="1" ht="62" x14ac:dyDescent="0.35">
      <c r="A58" s="25" t="s">
        <v>388</v>
      </c>
      <c r="B58" s="25" t="s">
        <v>6</v>
      </c>
      <c r="C58" s="26" t="s">
        <v>407</v>
      </c>
      <c r="D58" s="27">
        <v>46227.958333333299</v>
      </c>
      <c r="E58" s="27">
        <v>46228.229166666701</v>
      </c>
      <c r="F58" s="26" t="s">
        <v>840</v>
      </c>
    </row>
    <row r="59" spans="1:6" s="3" customFormat="1" ht="62" x14ac:dyDescent="0.35">
      <c r="A59" s="25" t="s">
        <v>388</v>
      </c>
      <c r="B59" s="25" t="s">
        <v>6</v>
      </c>
      <c r="C59" s="26" t="s">
        <v>841</v>
      </c>
      <c r="D59" s="27">
        <v>46227.958333333299</v>
      </c>
      <c r="E59" s="27">
        <v>46228.229166666701</v>
      </c>
      <c r="F59" s="26" t="s">
        <v>840</v>
      </c>
    </row>
    <row r="60" spans="1:6" s="3" customFormat="1" ht="46.5" x14ac:dyDescent="0.35">
      <c r="A60" s="25" t="s">
        <v>333</v>
      </c>
      <c r="B60" s="25" t="s">
        <v>2</v>
      </c>
      <c r="C60" s="26" t="s">
        <v>336</v>
      </c>
      <c r="D60" s="27">
        <v>46227.875</v>
      </c>
      <c r="E60" s="27">
        <v>46228.25</v>
      </c>
      <c r="F60" s="26" t="s">
        <v>337</v>
      </c>
    </row>
    <row r="61" spans="1:6" s="3" customFormat="1" ht="46.5" x14ac:dyDescent="0.35">
      <c r="A61" s="25" t="s">
        <v>333</v>
      </c>
      <c r="B61" s="25" t="s">
        <v>6</v>
      </c>
      <c r="C61" s="26" t="s">
        <v>855</v>
      </c>
      <c r="D61" s="27">
        <v>46227.958333333299</v>
      </c>
      <c r="E61" s="27">
        <v>46228.25</v>
      </c>
      <c r="F61" s="26" t="s">
        <v>856</v>
      </c>
    </row>
    <row r="62" spans="1:6" s="3" customFormat="1" ht="46.5" x14ac:dyDescent="0.35">
      <c r="A62" s="25" t="s">
        <v>409</v>
      </c>
      <c r="B62" s="25" t="s">
        <v>31</v>
      </c>
      <c r="C62" s="26" t="s">
        <v>426</v>
      </c>
      <c r="D62" s="27">
        <v>46227.833333333299</v>
      </c>
      <c r="E62" s="27">
        <v>46228.25</v>
      </c>
      <c r="F62" s="26" t="s">
        <v>427</v>
      </c>
    </row>
    <row r="63" spans="1:6" s="3" customFormat="1" ht="46.5" x14ac:dyDescent="0.35">
      <c r="A63" s="25" t="s">
        <v>338</v>
      </c>
      <c r="B63" s="25" t="s">
        <v>5</v>
      </c>
      <c r="C63" s="26" t="s">
        <v>339</v>
      </c>
      <c r="D63" s="27">
        <v>46227.875</v>
      </c>
      <c r="E63" s="27">
        <v>46228.25</v>
      </c>
      <c r="F63" s="26" t="s">
        <v>340</v>
      </c>
    </row>
    <row r="64" spans="1:6" s="3" customFormat="1" ht="46.5" x14ac:dyDescent="0.35">
      <c r="A64" s="25" t="s">
        <v>338</v>
      </c>
      <c r="B64" s="25" t="s">
        <v>31</v>
      </c>
      <c r="C64" s="26" t="s">
        <v>435</v>
      </c>
      <c r="D64" s="27">
        <v>46227.875</v>
      </c>
      <c r="E64" s="27">
        <v>46228.25</v>
      </c>
      <c r="F64" s="26" t="s">
        <v>436</v>
      </c>
    </row>
    <row r="65" spans="1:6" s="3" customFormat="1" ht="77.5" x14ac:dyDescent="0.35">
      <c r="A65" s="25" t="s">
        <v>319</v>
      </c>
      <c r="B65" s="25" t="s">
        <v>2</v>
      </c>
      <c r="C65" s="26" t="s">
        <v>320</v>
      </c>
      <c r="D65" s="27">
        <v>46227.875</v>
      </c>
      <c r="E65" s="27">
        <v>46228.25</v>
      </c>
      <c r="F65" s="26" t="s">
        <v>321</v>
      </c>
    </row>
    <row r="66" spans="1:6" s="3" customFormat="1" ht="46.5" x14ac:dyDescent="0.35">
      <c r="A66" s="25" t="s">
        <v>319</v>
      </c>
      <c r="B66" s="25" t="s">
        <v>2</v>
      </c>
      <c r="C66" s="26" t="s">
        <v>806</v>
      </c>
      <c r="D66" s="27">
        <v>46227.875</v>
      </c>
      <c r="E66" s="27">
        <v>46228.25</v>
      </c>
      <c r="F66" s="26" t="s">
        <v>807</v>
      </c>
    </row>
    <row r="67" spans="1:6" s="3" customFormat="1" ht="46.5" x14ac:dyDescent="0.35">
      <c r="A67" s="25" t="s">
        <v>319</v>
      </c>
      <c r="B67" s="25" t="s">
        <v>2</v>
      </c>
      <c r="C67" s="26" t="s">
        <v>808</v>
      </c>
      <c r="D67" s="27">
        <v>46227.875</v>
      </c>
      <c r="E67" s="27">
        <v>46228.25</v>
      </c>
      <c r="F67" s="26" t="s">
        <v>807</v>
      </c>
    </row>
    <row r="68" spans="1:6" s="3" customFormat="1" ht="46.5" x14ac:dyDescent="0.35">
      <c r="A68" s="25" t="s">
        <v>319</v>
      </c>
      <c r="B68" s="25" t="s">
        <v>2</v>
      </c>
      <c r="C68" s="26" t="s">
        <v>809</v>
      </c>
      <c r="D68" s="27">
        <v>46227.875</v>
      </c>
      <c r="E68" s="27">
        <v>46228.25</v>
      </c>
      <c r="F68" s="26" t="s">
        <v>807</v>
      </c>
    </row>
    <row r="69" spans="1:6" s="3" customFormat="1" ht="46.5" x14ac:dyDescent="0.35">
      <c r="A69" s="25" t="s">
        <v>319</v>
      </c>
      <c r="B69" s="25" t="s">
        <v>6</v>
      </c>
      <c r="C69" s="26" t="s">
        <v>344</v>
      </c>
      <c r="D69" s="27">
        <v>46209.208333333299</v>
      </c>
      <c r="E69" s="27">
        <v>46240.25</v>
      </c>
      <c r="F69" s="26" t="s">
        <v>345</v>
      </c>
    </row>
    <row r="70" spans="1:6" s="3" customFormat="1" ht="62" x14ac:dyDescent="0.35">
      <c r="A70" s="25" t="s">
        <v>319</v>
      </c>
      <c r="B70" s="25" t="s">
        <v>2</v>
      </c>
      <c r="C70" s="26" t="s">
        <v>812</v>
      </c>
      <c r="D70" s="27">
        <v>46227.9375</v>
      </c>
      <c r="E70" s="27">
        <v>46228.25</v>
      </c>
      <c r="F70" s="26" t="s">
        <v>813</v>
      </c>
    </row>
    <row r="71" spans="1:6" s="3" customFormat="1" ht="62" x14ac:dyDescent="0.35">
      <c r="A71" s="25" t="s">
        <v>319</v>
      </c>
      <c r="B71" s="25" t="s">
        <v>2</v>
      </c>
      <c r="C71" s="26" t="s">
        <v>814</v>
      </c>
      <c r="D71" s="27">
        <v>46227.9375</v>
      </c>
      <c r="E71" s="27">
        <v>46228.25</v>
      </c>
      <c r="F71" s="26" t="s">
        <v>813</v>
      </c>
    </row>
    <row r="72" spans="1:6" s="3" customFormat="1" ht="46.5" x14ac:dyDescent="0.35">
      <c r="A72" s="25" t="s">
        <v>319</v>
      </c>
      <c r="B72" s="25" t="s">
        <v>6</v>
      </c>
      <c r="C72" s="26" t="s">
        <v>352</v>
      </c>
      <c r="D72" s="27">
        <v>46227.875</v>
      </c>
      <c r="E72" s="27">
        <v>46228.25</v>
      </c>
      <c r="F72" s="26" t="s">
        <v>353</v>
      </c>
    </row>
    <row r="73" spans="1:6" s="3" customFormat="1" ht="46.5" x14ac:dyDescent="0.35">
      <c r="A73" s="25" t="s">
        <v>443</v>
      </c>
      <c r="B73" s="25" t="s">
        <v>31</v>
      </c>
      <c r="C73" s="26" t="s">
        <v>444</v>
      </c>
      <c r="D73" s="27">
        <v>46227.833333333299</v>
      </c>
      <c r="E73" s="27">
        <v>46228.25</v>
      </c>
      <c r="F73" s="26" t="s">
        <v>445</v>
      </c>
    </row>
    <row r="74" spans="1:6" s="3" customFormat="1" ht="46.5" x14ac:dyDescent="0.35">
      <c r="A74" s="25" t="s">
        <v>114</v>
      </c>
      <c r="B74" s="25" t="s">
        <v>4</v>
      </c>
      <c r="C74" s="26" t="s">
        <v>416</v>
      </c>
      <c r="D74" s="27">
        <v>46227.854166666701</v>
      </c>
      <c r="E74" s="27">
        <v>46228.25</v>
      </c>
      <c r="F74" s="26" t="s">
        <v>417</v>
      </c>
    </row>
    <row r="75" spans="1:6" s="3" customFormat="1" ht="62" x14ac:dyDescent="0.35">
      <c r="A75" s="25" t="s">
        <v>114</v>
      </c>
      <c r="B75" s="25" t="s">
        <v>5</v>
      </c>
      <c r="C75" s="26" t="s">
        <v>418</v>
      </c>
      <c r="D75" s="27">
        <v>46227.854166666701</v>
      </c>
      <c r="E75" s="27">
        <v>46228.25</v>
      </c>
      <c r="F75" s="26" t="s">
        <v>417</v>
      </c>
    </row>
    <row r="76" spans="1:6" s="3" customFormat="1" ht="46.5" x14ac:dyDescent="0.35">
      <c r="A76" s="25" t="s">
        <v>114</v>
      </c>
      <c r="B76" s="25" t="s">
        <v>5</v>
      </c>
      <c r="C76" s="26" t="s">
        <v>419</v>
      </c>
      <c r="D76" s="27">
        <v>46227.854166666701</v>
      </c>
      <c r="E76" s="27">
        <v>46228.25</v>
      </c>
      <c r="F76" s="26" t="s">
        <v>420</v>
      </c>
    </row>
    <row r="77" spans="1:6" s="3" customFormat="1" ht="46.5" x14ac:dyDescent="0.35">
      <c r="A77" s="25" t="s">
        <v>114</v>
      </c>
      <c r="B77" s="25" t="s">
        <v>6</v>
      </c>
      <c r="C77" s="26" t="s">
        <v>451</v>
      </c>
      <c r="D77" s="27">
        <v>46202.875</v>
      </c>
      <c r="E77" s="27">
        <v>46508.208333333299</v>
      </c>
      <c r="F77" s="26" t="s">
        <v>452</v>
      </c>
    </row>
    <row r="78" spans="1:6" s="3" customFormat="1" ht="46.5" x14ac:dyDescent="0.35">
      <c r="A78" s="25" t="s">
        <v>114</v>
      </c>
      <c r="B78" s="25" t="s">
        <v>6</v>
      </c>
      <c r="C78" s="26" t="s">
        <v>731</v>
      </c>
      <c r="D78" s="27">
        <v>46227.875</v>
      </c>
      <c r="E78" s="27">
        <v>46228.25</v>
      </c>
      <c r="F78" s="26" t="s">
        <v>732</v>
      </c>
    </row>
    <row r="79" spans="1:6" s="3" customFormat="1" ht="46.5" x14ac:dyDescent="0.35">
      <c r="A79" s="25" t="s">
        <v>559</v>
      </c>
      <c r="B79" s="25" t="s">
        <v>6</v>
      </c>
      <c r="C79" s="26" t="s">
        <v>817</v>
      </c>
      <c r="D79" s="27">
        <v>46227.875</v>
      </c>
      <c r="E79" s="27">
        <v>46228.25</v>
      </c>
      <c r="F79" s="26" t="s">
        <v>818</v>
      </c>
    </row>
    <row r="80" spans="1:6" s="3" customFormat="1" ht="46.5" x14ac:dyDescent="0.35">
      <c r="A80" s="25" t="s">
        <v>559</v>
      </c>
      <c r="B80" s="25" t="s">
        <v>6</v>
      </c>
      <c r="C80" s="26" t="s">
        <v>819</v>
      </c>
      <c r="D80" s="27">
        <v>46227.875</v>
      </c>
      <c r="E80" s="27">
        <v>46228.25</v>
      </c>
      <c r="F80" s="26" t="s">
        <v>818</v>
      </c>
    </row>
    <row r="81" spans="1:6" s="3" customFormat="1" ht="46.5" x14ac:dyDescent="0.35">
      <c r="A81" s="25" t="s">
        <v>551</v>
      </c>
      <c r="B81" s="25" t="s">
        <v>6</v>
      </c>
      <c r="C81" s="26" t="s">
        <v>820</v>
      </c>
      <c r="D81" s="27">
        <v>46227.875</v>
      </c>
      <c r="E81" s="27">
        <v>46228.25</v>
      </c>
      <c r="F81" s="26" t="s">
        <v>821</v>
      </c>
    </row>
    <row r="82" spans="1:6" s="3" customFormat="1" ht="46.5" x14ac:dyDescent="0.35">
      <c r="A82" s="25" t="s">
        <v>503</v>
      </c>
      <c r="B82" s="25" t="s">
        <v>4</v>
      </c>
      <c r="C82" s="26" t="s">
        <v>605</v>
      </c>
      <c r="D82" s="27">
        <v>46227.833333333299</v>
      </c>
      <c r="E82" s="27">
        <v>46230.25</v>
      </c>
      <c r="F82" s="26" t="s">
        <v>51</v>
      </c>
    </row>
    <row r="83" spans="1:6" s="3" customFormat="1" ht="46.5" x14ac:dyDescent="0.35">
      <c r="A83" s="25" t="s">
        <v>742</v>
      </c>
      <c r="B83" s="25" t="s">
        <v>31</v>
      </c>
      <c r="C83" s="26" t="s">
        <v>743</v>
      </c>
      <c r="D83" s="27">
        <v>46227.833333333299</v>
      </c>
      <c r="E83" s="27">
        <v>46228.25</v>
      </c>
      <c r="F83" s="26" t="s">
        <v>744</v>
      </c>
    </row>
    <row r="84" spans="1:6" s="3" customFormat="1" ht="62" x14ac:dyDescent="0.35">
      <c r="A84" s="25" t="s">
        <v>127</v>
      </c>
      <c r="B84" s="25" t="s">
        <v>6</v>
      </c>
      <c r="C84" s="26" t="s">
        <v>130</v>
      </c>
      <c r="D84" s="27">
        <v>46228.333333333299</v>
      </c>
      <c r="E84" s="27">
        <v>46232.625</v>
      </c>
      <c r="F84" s="26" t="s">
        <v>131</v>
      </c>
    </row>
    <row r="85" spans="1:6" s="3" customFormat="1" ht="46.5" x14ac:dyDescent="0.35">
      <c r="A85" s="25" t="s">
        <v>477</v>
      </c>
      <c r="B85" s="25" t="s">
        <v>5</v>
      </c>
      <c r="C85" s="26" t="s">
        <v>870</v>
      </c>
      <c r="D85" s="27">
        <v>46227.916666666701</v>
      </c>
      <c r="E85" s="27">
        <v>46228.25</v>
      </c>
      <c r="F85" s="26" t="s">
        <v>871</v>
      </c>
    </row>
    <row r="86" spans="1:6" s="3" customFormat="1" ht="46.5" x14ac:dyDescent="0.35">
      <c r="A86" s="25" t="s">
        <v>477</v>
      </c>
      <c r="B86" s="25" t="s">
        <v>31</v>
      </c>
      <c r="C86" s="26" t="s">
        <v>490</v>
      </c>
      <c r="D86" s="27">
        <v>46217.625</v>
      </c>
      <c r="E86" s="27">
        <v>46387.875</v>
      </c>
      <c r="F86" s="26" t="s">
        <v>491</v>
      </c>
    </row>
    <row r="87" spans="1:6" s="3" customFormat="1" ht="46.5" x14ac:dyDescent="0.35">
      <c r="A87" s="25" t="s">
        <v>81</v>
      </c>
      <c r="B87" s="25" t="s">
        <v>2</v>
      </c>
      <c r="C87" s="26" t="s">
        <v>678</v>
      </c>
      <c r="D87" s="27">
        <v>46227.833333333299</v>
      </c>
      <c r="E87" s="27">
        <v>46230.25</v>
      </c>
      <c r="F87" s="26" t="s">
        <v>679</v>
      </c>
    </row>
    <row r="88" spans="1:6" s="3" customFormat="1" ht="46.5" x14ac:dyDescent="0.35">
      <c r="A88" s="25" t="s">
        <v>81</v>
      </c>
      <c r="B88" s="25" t="s">
        <v>2</v>
      </c>
      <c r="C88" s="26" t="s">
        <v>455</v>
      </c>
      <c r="D88" s="27">
        <v>46227.875</v>
      </c>
      <c r="E88" s="27">
        <v>46228.25</v>
      </c>
      <c r="F88" s="26" t="s">
        <v>456</v>
      </c>
    </row>
    <row r="89" spans="1:6" s="3" customFormat="1" ht="46.5" x14ac:dyDescent="0.35">
      <c r="A89" s="25" t="s">
        <v>81</v>
      </c>
      <c r="B89" s="25" t="s">
        <v>6</v>
      </c>
      <c r="C89" s="26" t="s">
        <v>466</v>
      </c>
      <c r="D89" s="27">
        <v>46227.833333333299</v>
      </c>
      <c r="E89" s="27">
        <v>46228.208333333299</v>
      </c>
      <c r="F89" s="26" t="s">
        <v>467</v>
      </c>
    </row>
    <row r="90" spans="1:6" s="3" customFormat="1" ht="46.5" x14ac:dyDescent="0.35">
      <c r="A90" s="25" t="s">
        <v>81</v>
      </c>
      <c r="B90" s="25" t="s">
        <v>2</v>
      </c>
      <c r="C90" s="26" t="s">
        <v>468</v>
      </c>
      <c r="D90" s="27">
        <v>46227.833333333299</v>
      </c>
      <c r="E90" s="27">
        <v>46228.208333333299</v>
      </c>
      <c r="F90" s="26" t="s">
        <v>467</v>
      </c>
    </row>
    <row r="91" spans="1:6" s="3" customFormat="1" ht="46.5" x14ac:dyDescent="0.35">
      <c r="A91" s="25" t="s">
        <v>81</v>
      </c>
      <c r="B91" s="25" t="s">
        <v>2</v>
      </c>
      <c r="C91" s="26" t="s">
        <v>484</v>
      </c>
      <c r="D91" s="27">
        <v>46227.833333333299</v>
      </c>
      <c r="E91" s="27">
        <v>46228.25</v>
      </c>
      <c r="F91" s="26" t="s">
        <v>485</v>
      </c>
    </row>
    <row r="92" spans="1:6" s="3" customFormat="1" ht="46.5" x14ac:dyDescent="0.35">
      <c r="A92" s="25" t="s">
        <v>20</v>
      </c>
      <c r="B92" s="25" t="s">
        <v>4</v>
      </c>
      <c r="C92" s="26" t="s">
        <v>21</v>
      </c>
      <c r="D92" s="27">
        <v>46227.833333333299</v>
      </c>
      <c r="E92" s="27">
        <v>46228.25</v>
      </c>
      <c r="F92" s="26" t="s">
        <v>22</v>
      </c>
    </row>
    <row r="93" spans="1:6" s="3" customFormat="1" ht="46.5" x14ac:dyDescent="0.35">
      <c r="A93" s="25" t="s">
        <v>20</v>
      </c>
      <c r="B93" s="25" t="s">
        <v>31</v>
      </c>
      <c r="C93" s="26" t="s">
        <v>32</v>
      </c>
      <c r="D93" s="27">
        <v>46227.833333333299</v>
      </c>
      <c r="E93" s="27">
        <v>46228.25</v>
      </c>
      <c r="F93" s="26" t="s">
        <v>33</v>
      </c>
    </row>
    <row r="94" spans="1:6" s="3" customFormat="1" ht="46.5" x14ac:dyDescent="0.35">
      <c r="A94" s="25" t="s">
        <v>597</v>
      </c>
      <c r="B94" s="25" t="s">
        <v>6</v>
      </c>
      <c r="C94" s="26" t="s">
        <v>872</v>
      </c>
      <c r="D94" s="27">
        <v>46227.875</v>
      </c>
      <c r="E94" s="27">
        <v>46228.25</v>
      </c>
      <c r="F94" s="26" t="s">
        <v>873</v>
      </c>
    </row>
    <row r="95" spans="1:6" s="3" customFormat="1" ht="46.5" x14ac:dyDescent="0.35">
      <c r="A95" s="25" t="s">
        <v>597</v>
      </c>
      <c r="B95" s="25" t="s">
        <v>31</v>
      </c>
      <c r="C95" s="26" t="s">
        <v>878</v>
      </c>
      <c r="D95" s="27">
        <v>46227.875</v>
      </c>
      <c r="E95" s="27">
        <v>46228.25</v>
      </c>
      <c r="F95" s="26" t="s">
        <v>879</v>
      </c>
    </row>
    <row r="96" spans="1:6" s="3" customFormat="1" ht="46.5" x14ac:dyDescent="0.35">
      <c r="A96" s="25" t="s">
        <v>56</v>
      </c>
      <c r="B96" s="25" t="s">
        <v>6</v>
      </c>
      <c r="C96" s="26" t="s">
        <v>499</v>
      </c>
      <c r="D96" s="27">
        <v>46227.833333333299</v>
      </c>
      <c r="E96" s="27">
        <v>46228.25</v>
      </c>
      <c r="F96" s="26" t="s">
        <v>58</v>
      </c>
    </row>
    <row r="97" spans="1:6" s="3" customFormat="1" ht="46.5" x14ac:dyDescent="0.35">
      <c r="A97" s="25" t="s">
        <v>56</v>
      </c>
      <c r="B97" s="25" t="s">
        <v>31</v>
      </c>
      <c r="C97" s="26" t="s">
        <v>756</v>
      </c>
      <c r="D97" s="27">
        <v>46227.833333333299</v>
      </c>
      <c r="E97" s="27">
        <v>46228.25</v>
      </c>
      <c r="F97" s="26" t="s">
        <v>757</v>
      </c>
    </row>
    <row r="98" spans="1:6" s="3" customFormat="1" ht="46.5" x14ac:dyDescent="0.35">
      <c r="A98" s="25" t="s">
        <v>56</v>
      </c>
      <c r="B98" s="25" t="s">
        <v>31</v>
      </c>
      <c r="C98" s="26" t="s">
        <v>480</v>
      </c>
      <c r="D98" s="27">
        <v>46227.875</v>
      </c>
      <c r="E98" s="27">
        <v>46228.25</v>
      </c>
      <c r="F98" s="26" t="s">
        <v>481</v>
      </c>
    </row>
    <row r="99" spans="1:6" s="18" customFormat="1" ht="46.5" x14ac:dyDescent="0.35">
      <c r="A99" s="25" t="s">
        <v>492</v>
      </c>
      <c r="B99" s="25" t="s">
        <v>4</v>
      </c>
      <c r="C99" s="26" t="s">
        <v>880</v>
      </c>
      <c r="D99" s="27">
        <v>46227.833333333299</v>
      </c>
      <c r="E99" s="27">
        <v>46228.208333333299</v>
      </c>
      <c r="F99" s="26" t="s">
        <v>881</v>
      </c>
    </row>
    <row r="100" spans="1:6" s="3" customFormat="1" ht="46.5" x14ac:dyDescent="0.35">
      <c r="A100" s="25" t="s">
        <v>492</v>
      </c>
      <c r="B100" s="25" t="s">
        <v>4</v>
      </c>
      <c r="C100" s="26" t="s">
        <v>882</v>
      </c>
      <c r="D100" s="27">
        <v>46227.833333333299</v>
      </c>
      <c r="E100" s="27">
        <v>46228.208333333299</v>
      </c>
      <c r="F100" s="26" t="s">
        <v>881</v>
      </c>
    </row>
    <row r="101" spans="1:6" s="3" customFormat="1" ht="46.5" x14ac:dyDescent="0.35">
      <c r="A101" s="25" t="s">
        <v>471</v>
      </c>
      <c r="B101" s="25" t="s">
        <v>6</v>
      </c>
      <c r="C101" s="26" t="s">
        <v>595</v>
      </c>
      <c r="D101" s="27">
        <v>46227.833333333299</v>
      </c>
      <c r="E101" s="27">
        <v>46228.25</v>
      </c>
      <c r="F101" s="26" t="s">
        <v>473</v>
      </c>
    </row>
    <row r="102" spans="1:6" s="3" customFormat="1" ht="46.5" x14ac:dyDescent="0.35">
      <c r="A102" s="25" t="s">
        <v>279</v>
      </c>
      <c r="B102" s="25" t="s">
        <v>4</v>
      </c>
      <c r="C102" s="26" t="s">
        <v>791</v>
      </c>
      <c r="D102" s="27">
        <v>46227.875</v>
      </c>
      <c r="E102" s="27">
        <v>46228.208333333299</v>
      </c>
      <c r="F102" s="26" t="s">
        <v>792</v>
      </c>
    </row>
    <row r="103" spans="1:6" s="6" customFormat="1" ht="46.5" x14ac:dyDescent="0.35">
      <c r="A103" s="25" t="s">
        <v>283</v>
      </c>
      <c r="B103" s="25" t="s">
        <v>2</v>
      </c>
      <c r="C103" s="26" t="s">
        <v>793</v>
      </c>
      <c r="D103" s="27">
        <v>46227.833333333299</v>
      </c>
      <c r="E103" s="27">
        <v>46228.208333333299</v>
      </c>
      <c r="F103" s="26" t="s">
        <v>794</v>
      </c>
    </row>
    <row r="104" spans="1:6" s="6" customFormat="1" ht="46.5" x14ac:dyDescent="0.35">
      <c r="A104" s="25" t="s">
        <v>174</v>
      </c>
      <c r="B104" s="25" t="s">
        <v>5</v>
      </c>
      <c r="C104" s="26" t="s">
        <v>760</v>
      </c>
      <c r="D104" s="27">
        <v>46227.833333333299</v>
      </c>
      <c r="E104" s="27">
        <v>46228.25</v>
      </c>
      <c r="F104" s="26" t="s">
        <v>761</v>
      </c>
    </row>
    <row r="105" spans="1:6" s="6" customFormat="1" ht="46.5" x14ac:dyDescent="0.35">
      <c r="A105" s="25" t="s">
        <v>174</v>
      </c>
      <c r="B105" s="25" t="s">
        <v>5</v>
      </c>
      <c r="C105" s="26" t="s">
        <v>762</v>
      </c>
      <c r="D105" s="27">
        <v>46227.833333333299</v>
      </c>
      <c r="E105" s="27">
        <v>46228.25</v>
      </c>
      <c r="F105" s="26" t="s">
        <v>761</v>
      </c>
    </row>
    <row r="106" spans="1:6" s="6" customFormat="1" ht="46.5" x14ac:dyDescent="0.35">
      <c r="A106" s="25" t="s">
        <v>174</v>
      </c>
      <c r="B106" s="25" t="s">
        <v>5</v>
      </c>
      <c r="C106" s="26" t="s">
        <v>763</v>
      </c>
      <c r="D106" s="27">
        <v>46227.833333333299</v>
      </c>
      <c r="E106" s="27">
        <v>46228.25</v>
      </c>
      <c r="F106" s="26" t="s">
        <v>761</v>
      </c>
    </row>
    <row r="107" spans="1:6" s="6" customFormat="1" ht="46.5" x14ac:dyDescent="0.35">
      <c r="A107" s="25" t="s">
        <v>174</v>
      </c>
      <c r="B107" s="25" t="s">
        <v>5</v>
      </c>
      <c r="C107" s="26" t="s">
        <v>764</v>
      </c>
      <c r="D107" s="27">
        <v>46227.833333333299</v>
      </c>
      <c r="E107" s="27">
        <v>46228.25</v>
      </c>
      <c r="F107" s="26" t="s">
        <v>765</v>
      </c>
    </row>
    <row r="108" spans="1:6" s="6" customFormat="1" ht="46.5" x14ac:dyDescent="0.35">
      <c r="A108" s="25" t="s">
        <v>174</v>
      </c>
      <c r="B108" s="25" t="s">
        <v>5</v>
      </c>
      <c r="C108" s="26" t="s">
        <v>175</v>
      </c>
      <c r="D108" s="27">
        <v>46227.833333333299</v>
      </c>
      <c r="E108" s="27">
        <v>46228.25</v>
      </c>
      <c r="F108" s="26" t="s">
        <v>176</v>
      </c>
    </row>
    <row r="109" spans="1:6" s="6" customFormat="1" ht="46.5" x14ac:dyDescent="0.35">
      <c r="A109" s="25" t="s">
        <v>217</v>
      </c>
      <c r="B109" s="25" t="s">
        <v>4</v>
      </c>
      <c r="C109" s="26" t="s">
        <v>772</v>
      </c>
      <c r="D109" s="27">
        <v>46227.833333333299</v>
      </c>
      <c r="E109" s="27">
        <v>46228.25</v>
      </c>
      <c r="F109" s="26" t="s">
        <v>773</v>
      </c>
    </row>
    <row r="110" spans="1:6" s="6" customFormat="1" ht="46.5" x14ac:dyDescent="0.35">
      <c r="A110" s="25" t="s">
        <v>217</v>
      </c>
      <c r="B110" s="25" t="s">
        <v>4</v>
      </c>
      <c r="C110" s="26" t="s">
        <v>309</v>
      </c>
      <c r="D110" s="27">
        <v>46227.833333333299</v>
      </c>
      <c r="E110" s="27">
        <v>46228.25</v>
      </c>
      <c r="F110" s="26" t="s">
        <v>310</v>
      </c>
    </row>
    <row r="111" spans="1:6" s="6" customFormat="1" ht="46.5" x14ac:dyDescent="0.35">
      <c r="A111" s="25" t="s">
        <v>91</v>
      </c>
      <c r="B111" s="25" t="s">
        <v>6</v>
      </c>
      <c r="C111" s="26" t="s">
        <v>745</v>
      </c>
      <c r="D111" s="27">
        <v>46227.916666666701</v>
      </c>
      <c r="E111" s="27">
        <v>46228.208333333299</v>
      </c>
      <c r="F111" s="26" t="s">
        <v>694</v>
      </c>
    </row>
    <row r="112" spans="1:6" s="6" customFormat="1" ht="46.5" x14ac:dyDescent="0.35">
      <c r="A112" s="25" t="s">
        <v>91</v>
      </c>
      <c r="B112" s="25" t="s">
        <v>2</v>
      </c>
      <c r="C112" s="26" t="s">
        <v>146</v>
      </c>
      <c r="D112" s="27">
        <v>46227.854166666701</v>
      </c>
      <c r="E112" s="27">
        <v>46228.25</v>
      </c>
      <c r="F112" s="26" t="s">
        <v>144</v>
      </c>
    </row>
    <row r="113" spans="1:6" s="6" customFormat="1" ht="46.5" x14ac:dyDescent="0.35">
      <c r="A113" s="25" t="s">
        <v>91</v>
      </c>
      <c r="B113" s="25" t="s">
        <v>2</v>
      </c>
      <c r="C113" s="26" t="s">
        <v>147</v>
      </c>
      <c r="D113" s="27">
        <v>46227.854166666701</v>
      </c>
      <c r="E113" s="27">
        <v>46228.25</v>
      </c>
      <c r="F113" s="26" t="s">
        <v>144</v>
      </c>
    </row>
    <row r="114" spans="1:6" s="14" customFormat="1" ht="46.5" x14ac:dyDescent="0.35">
      <c r="A114" s="25" t="s">
        <v>91</v>
      </c>
      <c r="B114" s="25" t="s">
        <v>2</v>
      </c>
      <c r="C114" s="26" t="s">
        <v>148</v>
      </c>
      <c r="D114" s="27">
        <v>46227.854166666701</v>
      </c>
      <c r="E114" s="27">
        <v>46228.25</v>
      </c>
      <c r="F114" s="26" t="s">
        <v>144</v>
      </c>
    </row>
    <row r="115" spans="1:6" s="6" customFormat="1" ht="46.5" x14ac:dyDescent="0.35">
      <c r="A115" s="25" t="s">
        <v>91</v>
      </c>
      <c r="B115" s="25" t="s">
        <v>2</v>
      </c>
      <c r="C115" s="26" t="s">
        <v>153</v>
      </c>
      <c r="D115" s="27">
        <v>46227.916666666701</v>
      </c>
      <c r="E115" s="27">
        <v>46228.25</v>
      </c>
      <c r="F115" s="26" t="s">
        <v>154</v>
      </c>
    </row>
    <row r="116" spans="1:6" s="6" customFormat="1" ht="62" x14ac:dyDescent="0.35">
      <c r="A116" s="25" t="s">
        <v>91</v>
      </c>
      <c r="B116" s="25" t="s">
        <v>2</v>
      </c>
      <c r="C116" s="26" t="s">
        <v>155</v>
      </c>
      <c r="D116" s="27">
        <v>46227.916666666701</v>
      </c>
      <c r="E116" s="27">
        <v>46228.25</v>
      </c>
      <c r="F116" s="26" t="s">
        <v>154</v>
      </c>
    </row>
    <row r="117" spans="1:6" s="6" customFormat="1" ht="62" x14ac:dyDescent="0.35">
      <c r="A117" s="25" t="s">
        <v>91</v>
      </c>
      <c r="B117" s="25" t="s">
        <v>2</v>
      </c>
      <c r="C117" s="26" t="s">
        <v>156</v>
      </c>
      <c r="D117" s="27">
        <v>46227.916666666701</v>
      </c>
      <c r="E117" s="27">
        <v>46228.25</v>
      </c>
      <c r="F117" s="26" t="s">
        <v>154</v>
      </c>
    </row>
    <row r="118" spans="1:6" s="6" customFormat="1" ht="62" x14ac:dyDescent="0.35">
      <c r="A118" s="25" t="s">
        <v>91</v>
      </c>
      <c r="B118" s="25" t="s">
        <v>2</v>
      </c>
      <c r="C118" s="26" t="s">
        <v>614</v>
      </c>
      <c r="D118" s="27">
        <v>46227.875</v>
      </c>
      <c r="E118" s="27">
        <v>46228.25</v>
      </c>
      <c r="F118" s="26" t="s">
        <v>697</v>
      </c>
    </row>
    <row r="119" spans="1:6" s="6" customFormat="1" ht="46.5" x14ac:dyDescent="0.35">
      <c r="A119" s="25" t="s">
        <v>91</v>
      </c>
      <c r="B119" s="25" t="s">
        <v>2</v>
      </c>
      <c r="C119" s="26" t="s">
        <v>846</v>
      </c>
      <c r="D119" s="27">
        <v>46227.958333333299</v>
      </c>
      <c r="E119" s="27">
        <v>46228.25</v>
      </c>
      <c r="F119" s="26" t="s">
        <v>847</v>
      </c>
    </row>
    <row r="120" spans="1:6" s="6" customFormat="1" ht="77.5" x14ac:dyDescent="0.35">
      <c r="A120" s="25" t="s">
        <v>160</v>
      </c>
      <c r="B120" s="25" t="s">
        <v>5</v>
      </c>
      <c r="C120" s="26" t="s">
        <v>161</v>
      </c>
      <c r="D120" s="27">
        <v>46227.833333333299</v>
      </c>
      <c r="E120" s="27">
        <v>46228.25</v>
      </c>
      <c r="F120" s="26" t="s">
        <v>159</v>
      </c>
    </row>
    <row r="121" spans="1:6" s="6" customFormat="1" ht="77.5" x14ac:dyDescent="0.35">
      <c r="A121" s="25" t="s">
        <v>361</v>
      </c>
      <c r="B121" s="25" t="s">
        <v>5</v>
      </c>
      <c r="C121" s="26" t="s">
        <v>830</v>
      </c>
      <c r="D121" s="27">
        <v>46227.833333333299</v>
      </c>
      <c r="E121" s="27">
        <v>46228.25</v>
      </c>
      <c r="F121" s="26" t="s">
        <v>831</v>
      </c>
    </row>
    <row r="122" spans="1:6" s="6" customFormat="1" ht="46.5" x14ac:dyDescent="0.35">
      <c r="A122" s="25" t="s">
        <v>361</v>
      </c>
      <c r="B122" s="25" t="s">
        <v>5</v>
      </c>
      <c r="C122" s="26" t="s">
        <v>722</v>
      </c>
      <c r="D122" s="27">
        <v>46227.833333333299</v>
      </c>
      <c r="E122" s="27">
        <v>46228.25</v>
      </c>
      <c r="F122" s="26" t="s">
        <v>723</v>
      </c>
    </row>
    <row r="123" spans="1:6" s="6" customFormat="1" ht="46.5" x14ac:dyDescent="0.35">
      <c r="A123" s="25" t="s">
        <v>361</v>
      </c>
      <c r="B123" s="25" t="s">
        <v>5</v>
      </c>
      <c r="C123" s="26" t="s">
        <v>834</v>
      </c>
      <c r="D123" s="27">
        <v>46227.833333333299</v>
      </c>
      <c r="E123" s="27">
        <v>46228.25</v>
      </c>
      <c r="F123" s="26" t="s">
        <v>835</v>
      </c>
    </row>
    <row r="124" spans="1:6" s="6" customFormat="1" ht="46.5" x14ac:dyDescent="0.35">
      <c r="A124" s="25" t="s">
        <v>368</v>
      </c>
      <c r="B124" s="25" t="s">
        <v>4</v>
      </c>
      <c r="C124" s="26" t="s">
        <v>375</v>
      </c>
      <c r="D124" s="27">
        <v>46217.25</v>
      </c>
      <c r="E124" s="27">
        <v>46259.833333333299</v>
      </c>
      <c r="F124" s="26" t="s">
        <v>376</v>
      </c>
    </row>
    <row r="125" spans="1:6" s="6" customFormat="1" ht="46.5" x14ac:dyDescent="0.35">
      <c r="A125" s="25" t="s">
        <v>382</v>
      </c>
      <c r="B125" s="25" t="s">
        <v>8</v>
      </c>
      <c r="C125" s="26" t="s">
        <v>836</v>
      </c>
      <c r="D125" s="27">
        <v>46227.958333333299</v>
      </c>
      <c r="E125" s="27">
        <v>46228.229166666701</v>
      </c>
      <c r="F125" s="26" t="s">
        <v>837</v>
      </c>
    </row>
    <row r="126" spans="1:6" s="5" customFormat="1" ht="46.5" x14ac:dyDescent="0.35">
      <c r="A126" s="25" t="s">
        <v>382</v>
      </c>
      <c r="B126" s="25" t="s">
        <v>7</v>
      </c>
      <c r="C126" s="26" t="s">
        <v>838</v>
      </c>
      <c r="D126" s="27">
        <v>46227.958333333299</v>
      </c>
      <c r="E126" s="27">
        <v>46228.25</v>
      </c>
      <c r="F126" s="26" t="s">
        <v>839</v>
      </c>
    </row>
    <row r="127" spans="1:6" s="5" customFormat="1" ht="46.5" x14ac:dyDescent="0.35">
      <c r="A127" s="25" t="s">
        <v>382</v>
      </c>
      <c r="B127" s="25" t="s">
        <v>7</v>
      </c>
      <c r="C127" s="26" t="s">
        <v>853</v>
      </c>
      <c r="D127" s="27">
        <v>46227.958333333299</v>
      </c>
      <c r="E127" s="27">
        <v>46228.25</v>
      </c>
      <c r="F127" s="26" t="s">
        <v>854</v>
      </c>
    </row>
    <row r="128" spans="1:6" s="5" customFormat="1" ht="46.5" x14ac:dyDescent="0.35">
      <c r="A128" s="25" t="s">
        <v>382</v>
      </c>
      <c r="B128" s="25" t="s">
        <v>7</v>
      </c>
      <c r="C128" s="26" t="s">
        <v>857</v>
      </c>
      <c r="D128" s="27">
        <v>46227.958333333299</v>
      </c>
      <c r="E128" s="27">
        <v>46228.208333333299</v>
      </c>
      <c r="F128" s="26" t="s">
        <v>858</v>
      </c>
    </row>
    <row r="129" spans="1:6" s="5" customFormat="1" ht="46.5" x14ac:dyDescent="0.35">
      <c r="A129" s="25" t="s">
        <v>382</v>
      </c>
      <c r="B129" s="25" t="s">
        <v>7</v>
      </c>
      <c r="C129" s="26" t="s">
        <v>861</v>
      </c>
      <c r="D129" s="27">
        <v>46227.958333333299</v>
      </c>
      <c r="E129" s="27">
        <v>46228.25</v>
      </c>
      <c r="F129" s="26" t="s">
        <v>862</v>
      </c>
    </row>
    <row r="130" spans="1:6" s="5" customFormat="1" ht="46.5" x14ac:dyDescent="0.35">
      <c r="A130" s="25" t="s">
        <v>325</v>
      </c>
      <c r="B130" s="25" t="s">
        <v>5</v>
      </c>
      <c r="C130" s="26" t="s">
        <v>326</v>
      </c>
      <c r="D130" s="27">
        <v>46227.875</v>
      </c>
      <c r="E130" s="27">
        <v>46228.25</v>
      </c>
      <c r="F130" s="26" t="s">
        <v>327</v>
      </c>
    </row>
    <row r="131" spans="1:6" s="5" customFormat="1" ht="46.5" x14ac:dyDescent="0.35">
      <c r="A131" s="25" t="s">
        <v>325</v>
      </c>
      <c r="B131" s="25" t="s">
        <v>31</v>
      </c>
      <c r="C131" s="26" t="s">
        <v>330</v>
      </c>
      <c r="D131" s="27">
        <v>46227.875</v>
      </c>
      <c r="E131" s="27">
        <v>46228.25</v>
      </c>
      <c r="F131" s="26" t="s">
        <v>327</v>
      </c>
    </row>
    <row r="132" spans="1:6" s="5" customFormat="1" ht="46.5" x14ac:dyDescent="0.35">
      <c r="A132" s="25" t="s">
        <v>325</v>
      </c>
      <c r="B132" s="25" t="s">
        <v>5</v>
      </c>
      <c r="C132" s="26" t="s">
        <v>332</v>
      </c>
      <c r="D132" s="27">
        <v>46227.875</v>
      </c>
      <c r="E132" s="27">
        <v>46228.25</v>
      </c>
      <c r="F132" s="26" t="s">
        <v>327</v>
      </c>
    </row>
    <row r="133" spans="1:6" s="5" customFormat="1" ht="46.5" x14ac:dyDescent="0.35">
      <c r="A133" s="25" t="s">
        <v>328</v>
      </c>
      <c r="B133" s="25" t="s">
        <v>2</v>
      </c>
      <c r="C133" s="26" t="s">
        <v>329</v>
      </c>
      <c r="D133" s="27">
        <v>46227.875</v>
      </c>
      <c r="E133" s="27">
        <v>46228.25</v>
      </c>
      <c r="F133" s="26" t="s">
        <v>327</v>
      </c>
    </row>
    <row r="134" spans="1:6" s="5" customFormat="1" ht="46.5" x14ac:dyDescent="0.35">
      <c r="A134" s="25" t="s">
        <v>328</v>
      </c>
      <c r="B134" s="25" t="s">
        <v>6</v>
      </c>
      <c r="C134" s="26" t="s">
        <v>331</v>
      </c>
      <c r="D134" s="27">
        <v>46227.875</v>
      </c>
      <c r="E134" s="27">
        <v>46228.25</v>
      </c>
      <c r="F134" s="26" t="s">
        <v>327</v>
      </c>
    </row>
    <row r="135" spans="1:6" s="5" customFormat="1" ht="31" x14ac:dyDescent="0.35">
      <c r="A135" s="25" t="s">
        <v>316</v>
      </c>
      <c r="B135" s="25" t="s">
        <v>31</v>
      </c>
      <c r="C135" s="26" t="s">
        <v>721</v>
      </c>
      <c r="D135" s="27">
        <v>46227.875</v>
      </c>
      <c r="E135" s="27">
        <v>46228.25</v>
      </c>
      <c r="F135" s="26" t="s">
        <v>318</v>
      </c>
    </row>
    <row r="136" spans="1:6" s="5" customFormat="1" ht="46.5" x14ac:dyDescent="0.35">
      <c r="A136" s="25" t="s">
        <v>316</v>
      </c>
      <c r="B136" s="25" t="s">
        <v>2</v>
      </c>
      <c r="C136" s="26" t="s">
        <v>317</v>
      </c>
      <c r="D136" s="27">
        <v>46227.875</v>
      </c>
      <c r="E136" s="27">
        <v>46228.25</v>
      </c>
      <c r="F136" s="26" t="s">
        <v>318</v>
      </c>
    </row>
    <row r="137" spans="1:6" s="5" customFormat="1" ht="31" x14ac:dyDescent="0.35">
      <c r="A137" s="25" t="s">
        <v>316</v>
      </c>
      <c r="B137" s="25" t="s">
        <v>6</v>
      </c>
      <c r="C137" s="26" t="s">
        <v>810</v>
      </c>
      <c r="D137" s="27">
        <v>46227.875</v>
      </c>
      <c r="E137" s="27">
        <v>46228.25</v>
      </c>
      <c r="F137" s="26" t="s">
        <v>811</v>
      </c>
    </row>
    <row r="138" spans="1:6" s="5" customFormat="1" ht="31" x14ac:dyDescent="0.35">
      <c r="A138" s="25" t="s">
        <v>385</v>
      </c>
      <c r="B138" s="25" t="s">
        <v>4</v>
      </c>
      <c r="C138" s="26" t="s">
        <v>815</v>
      </c>
      <c r="D138" s="27">
        <v>46227.875</v>
      </c>
      <c r="E138" s="27">
        <v>46228.25</v>
      </c>
      <c r="F138" s="26" t="s">
        <v>816</v>
      </c>
    </row>
    <row r="139" spans="1:6" s="5" customFormat="1" ht="31" x14ac:dyDescent="0.35">
      <c r="A139" s="25" t="s">
        <v>385</v>
      </c>
      <c r="B139" s="25" t="s">
        <v>5</v>
      </c>
      <c r="C139" s="26" t="s">
        <v>851</v>
      </c>
      <c r="D139" s="27">
        <v>46227.958333333299</v>
      </c>
      <c r="E139" s="27">
        <v>46228.25</v>
      </c>
      <c r="F139" s="26" t="s">
        <v>852</v>
      </c>
    </row>
    <row r="140" spans="1:6" s="5" customFormat="1" ht="46.5" x14ac:dyDescent="0.35">
      <c r="A140" s="25" t="s">
        <v>61</v>
      </c>
      <c r="B140" s="25" t="s">
        <v>2</v>
      </c>
      <c r="C140" s="26" t="s">
        <v>751</v>
      </c>
      <c r="D140" s="27">
        <v>46227.927083333299</v>
      </c>
      <c r="E140" s="27">
        <v>46228.25</v>
      </c>
      <c r="F140" s="26" t="s">
        <v>752</v>
      </c>
    </row>
    <row r="141" spans="1:6" ht="46.5" x14ac:dyDescent="0.35">
      <c r="A141" s="25" t="s">
        <v>61</v>
      </c>
      <c r="B141" s="25" t="s">
        <v>2</v>
      </c>
      <c r="C141" s="26" t="s">
        <v>753</v>
      </c>
      <c r="D141" s="27">
        <v>46227.927083333299</v>
      </c>
      <c r="E141" s="27">
        <v>46228.25</v>
      </c>
      <c r="F141" s="26" t="s">
        <v>752</v>
      </c>
    </row>
    <row r="142" spans="1:6" ht="31" x14ac:dyDescent="0.35">
      <c r="A142" s="25" t="s">
        <v>61</v>
      </c>
      <c r="B142" s="25" t="s">
        <v>2</v>
      </c>
      <c r="C142" s="26" t="s">
        <v>754</v>
      </c>
      <c r="D142" s="27">
        <v>46227.927083333299</v>
      </c>
      <c r="E142" s="27">
        <v>46228.25</v>
      </c>
      <c r="F142" s="26" t="s">
        <v>752</v>
      </c>
    </row>
    <row r="143" spans="1:6" ht="31" x14ac:dyDescent="0.35">
      <c r="A143" s="25" t="s">
        <v>61</v>
      </c>
      <c r="B143" s="25" t="s">
        <v>2</v>
      </c>
      <c r="C143" s="26" t="s">
        <v>755</v>
      </c>
      <c r="D143" s="27">
        <v>46227.927083333299</v>
      </c>
      <c r="E143" s="27">
        <v>46228.25</v>
      </c>
      <c r="F143" s="26" t="s">
        <v>752</v>
      </c>
    </row>
    <row r="144" spans="1:6" ht="46.5" x14ac:dyDescent="0.35">
      <c r="A144" s="25" t="s">
        <v>61</v>
      </c>
      <c r="B144" s="25" t="s">
        <v>2</v>
      </c>
      <c r="C144" s="26" t="s">
        <v>66</v>
      </c>
      <c r="D144" s="27">
        <v>46227.927083333299</v>
      </c>
      <c r="E144" s="27">
        <v>46228.25</v>
      </c>
      <c r="F144" s="26" t="s">
        <v>67</v>
      </c>
    </row>
    <row r="145" spans="1:6" ht="46.5" x14ac:dyDescent="0.35">
      <c r="A145" s="25" t="s">
        <v>61</v>
      </c>
      <c r="B145" s="25" t="s">
        <v>2</v>
      </c>
      <c r="C145" s="26" t="s">
        <v>68</v>
      </c>
      <c r="D145" s="27">
        <v>46227.927083333299</v>
      </c>
      <c r="E145" s="27">
        <v>46228.25</v>
      </c>
      <c r="F145" s="26" t="s">
        <v>67</v>
      </c>
    </row>
    <row r="146" spans="1:6" ht="46.5" x14ac:dyDescent="0.35">
      <c r="A146" s="25" t="s">
        <v>61</v>
      </c>
      <c r="B146" s="25" t="s">
        <v>2</v>
      </c>
      <c r="C146" s="26" t="s">
        <v>69</v>
      </c>
      <c r="D146" s="27">
        <v>46227.927083333299</v>
      </c>
      <c r="E146" s="27">
        <v>46228.25</v>
      </c>
      <c r="F146" s="26" t="s">
        <v>67</v>
      </c>
    </row>
    <row r="147" spans="1:6" ht="62" x14ac:dyDescent="0.35">
      <c r="A147" s="25" t="s">
        <v>61</v>
      </c>
      <c r="B147" s="25" t="s">
        <v>2</v>
      </c>
      <c r="C147" s="26" t="s">
        <v>70</v>
      </c>
      <c r="D147" s="27">
        <v>46227.927083333299</v>
      </c>
      <c r="E147" s="27">
        <v>46228.25</v>
      </c>
      <c r="F147" s="26" t="s">
        <v>67</v>
      </c>
    </row>
    <row r="148" spans="1:6" ht="62" x14ac:dyDescent="0.35">
      <c r="A148" s="25" t="s">
        <v>459</v>
      </c>
      <c r="B148" s="25" t="s">
        <v>6</v>
      </c>
      <c r="C148" s="26" t="s">
        <v>460</v>
      </c>
      <c r="D148" s="27">
        <v>46227.875</v>
      </c>
      <c r="E148" s="27">
        <v>46228.25</v>
      </c>
      <c r="F148" s="26" t="s">
        <v>461</v>
      </c>
    </row>
    <row r="149" spans="1:6" ht="46.5" x14ac:dyDescent="0.35">
      <c r="A149" s="25" t="s">
        <v>459</v>
      </c>
      <c r="B149" s="25" t="s">
        <v>6</v>
      </c>
      <c r="C149" s="26" t="s">
        <v>462</v>
      </c>
      <c r="D149" s="27">
        <v>46227.875</v>
      </c>
      <c r="E149" s="27">
        <v>46228.25</v>
      </c>
      <c r="F149" s="26" t="s">
        <v>461</v>
      </c>
    </row>
    <row r="150" spans="1:6" ht="46.5" x14ac:dyDescent="0.35">
      <c r="A150" s="25" t="s">
        <v>459</v>
      </c>
      <c r="B150" s="25" t="s">
        <v>6</v>
      </c>
      <c r="C150" s="26" t="s">
        <v>463</v>
      </c>
      <c r="D150" s="27">
        <v>46227.875</v>
      </c>
      <c r="E150" s="27">
        <v>46228.25</v>
      </c>
      <c r="F150" s="26" t="s">
        <v>461</v>
      </c>
    </row>
    <row r="151" spans="1:6" ht="46.5" x14ac:dyDescent="0.35">
      <c r="A151" s="25" t="s">
        <v>459</v>
      </c>
      <c r="B151" s="25" t="s">
        <v>6</v>
      </c>
      <c r="C151" s="26" t="s">
        <v>680</v>
      </c>
      <c r="D151" s="27">
        <v>46227.833333333299</v>
      </c>
      <c r="E151" s="27">
        <v>46230.25</v>
      </c>
      <c r="F151" s="26" t="s">
        <v>681</v>
      </c>
    </row>
    <row r="152" spans="1:6" ht="46.5" x14ac:dyDescent="0.35">
      <c r="A152" s="25" t="s">
        <v>459</v>
      </c>
      <c r="B152" s="25" t="s">
        <v>2</v>
      </c>
      <c r="C152" s="26" t="s">
        <v>685</v>
      </c>
      <c r="D152" s="27">
        <v>46227.833333333299</v>
      </c>
      <c r="E152" s="27">
        <v>46230.25</v>
      </c>
      <c r="F152" s="26" t="s">
        <v>681</v>
      </c>
    </row>
    <row r="153" spans="1:6" ht="46.5" x14ac:dyDescent="0.35">
      <c r="A153" s="25" t="s">
        <v>459</v>
      </c>
      <c r="B153" s="25" t="s">
        <v>2</v>
      </c>
      <c r="C153" s="26" t="s">
        <v>874</v>
      </c>
      <c r="D153" s="27">
        <v>46227.875</v>
      </c>
      <c r="E153" s="27">
        <v>46228.25</v>
      </c>
      <c r="F153" s="26" t="s">
        <v>875</v>
      </c>
    </row>
    <row r="154" spans="1:6" ht="46.5" x14ac:dyDescent="0.35">
      <c r="A154" s="25" t="s">
        <v>430</v>
      </c>
      <c r="B154" s="25" t="s">
        <v>2</v>
      </c>
      <c r="C154" s="26" t="s">
        <v>431</v>
      </c>
      <c r="D154" s="27">
        <v>46227.854166666701</v>
      </c>
      <c r="E154" s="27">
        <v>46228.25</v>
      </c>
      <c r="F154" s="26" t="s">
        <v>432</v>
      </c>
    </row>
    <row r="155" spans="1:6" ht="46.5" x14ac:dyDescent="0.35">
      <c r="A155" s="25" t="s">
        <v>430</v>
      </c>
      <c r="B155" s="25" t="s">
        <v>6</v>
      </c>
      <c r="C155" s="26" t="s">
        <v>728</v>
      </c>
      <c r="D155" s="27">
        <v>46227.875</v>
      </c>
      <c r="E155" s="27">
        <v>46228.25</v>
      </c>
      <c r="F155" s="26" t="s">
        <v>729</v>
      </c>
    </row>
    <row r="156" spans="1:6" ht="62" x14ac:dyDescent="0.35">
      <c r="A156" s="25" t="s">
        <v>430</v>
      </c>
      <c r="B156" s="25" t="s">
        <v>6</v>
      </c>
      <c r="C156" s="26" t="s">
        <v>730</v>
      </c>
      <c r="D156" s="27">
        <v>46227.875</v>
      </c>
      <c r="E156" s="27">
        <v>46228.25</v>
      </c>
      <c r="F156" s="26" t="s">
        <v>729</v>
      </c>
    </row>
    <row r="157" spans="1:6" ht="62" x14ac:dyDescent="0.35">
      <c r="A157" s="25" t="s">
        <v>430</v>
      </c>
      <c r="B157" s="25" t="s">
        <v>6</v>
      </c>
      <c r="C157" s="26" t="s">
        <v>865</v>
      </c>
      <c r="D157" s="27">
        <v>46227.875</v>
      </c>
      <c r="E157" s="27">
        <v>46228.25</v>
      </c>
      <c r="F157" s="26" t="s">
        <v>866</v>
      </c>
    </row>
    <row r="158" spans="1:6" ht="77.5" x14ac:dyDescent="0.35">
      <c r="A158" s="25" t="s">
        <v>430</v>
      </c>
      <c r="B158" s="25" t="s">
        <v>6</v>
      </c>
      <c r="C158" s="26" t="s">
        <v>867</v>
      </c>
      <c r="D158" s="27">
        <v>46227.875</v>
      </c>
      <c r="E158" s="27">
        <v>46228.25</v>
      </c>
      <c r="F158" s="26" t="s">
        <v>866</v>
      </c>
    </row>
    <row r="159" spans="1:6" ht="93" x14ac:dyDescent="0.35">
      <c r="A159" s="25" t="s">
        <v>430</v>
      </c>
      <c r="B159" s="25" t="s">
        <v>6</v>
      </c>
      <c r="C159" s="26" t="s">
        <v>868</v>
      </c>
      <c r="D159" s="27">
        <v>46227.875</v>
      </c>
      <c r="E159" s="27">
        <v>46228.25</v>
      </c>
      <c r="F159" s="26" t="s">
        <v>869</v>
      </c>
    </row>
    <row r="160" spans="1:6" ht="93" x14ac:dyDescent="0.35">
      <c r="A160" s="25" t="s">
        <v>430</v>
      </c>
      <c r="B160" s="25" t="s">
        <v>2</v>
      </c>
      <c r="C160" s="26" t="s">
        <v>453</v>
      </c>
      <c r="D160" s="27">
        <v>46227.875</v>
      </c>
      <c r="E160" s="27">
        <v>46228.25</v>
      </c>
      <c r="F160" s="26" t="s">
        <v>454</v>
      </c>
    </row>
    <row r="161" spans="1:6" ht="93" x14ac:dyDescent="0.35">
      <c r="A161" s="25" t="s">
        <v>474</v>
      </c>
      <c r="B161" s="25" t="s">
        <v>4</v>
      </c>
      <c r="C161" s="26" t="s">
        <v>876</v>
      </c>
      <c r="D161" s="27">
        <v>46227.875</v>
      </c>
      <c r="E161" s="27">
        <v>46228.25</v>
      </c>
      <c r="F161" s="26" t="s">
        <v>877</v>
      </c>
    </row>
    <row r="162" spans="1:6" ht="93" x14ac:dyDescent="0.35">
      <c r="A162" s="25" t="s">
        <v>236</v>
      </c>
      <c r="B162" s="25" t="s">
        <v>6</v>
      </c>
      <c r="C162" s="26" t="s">
        <v>237</v>
      </c>
      <c r="D162" s="27">
        <v>46227.833333333299</v>
      </c>
      <c r="E162" s="27">
        <v>46228.25</v>
      </c>
      <c r="F162" s="26" t="s">
        <v>238</v>
      </c>
    </row>
    <row r="163" spans="1:6" ht="93" x14ac:dyDescent="0.35">
      <c r="A163" s="25" t="s">
        <v>236</v>
      </c>
      <c r="B163" s="25" t="s">
        <v>6</v>
      </c>
      <c r="C163" s="26" t="s">
        <v>239</v>
      </c>
      <c r="D163" s="27">
        <v>46227.833333333299</v>
      </c>
      <c r="E163" s="27">
        <v>46228.25</v>
      </c>
      <c r="F163" s="26" t="s">
        <v>238</v>
      </c>
    </row>
    <row r="164" spans="1:6" ht="62" x14ac:dyDescent="0.35">
      <c r="A164" s="25" t="s">
        <v>236</v>
      </c>
      <c r="B164" s="25" t="s">
        <v>6</v>
      </c>
      <c r="C164" s="26" t="s">
        <v>240</v>
      </c>
      <c r="D164" s="27">
        <v>46227.833333333299</v>
      </c>
      <c r="E164" s="27">
        <v>46228.25</v>
      </c>
      <c r="F164" s="26" t="s">
        <v>238</v>
      </c>
    </row>
    <row r="165" spans="1:6" ht="77.5" x14ac:dyDescent="0.35">
      <c r="A165" s="25" t="s">
        <v>236</v>
      </c>
      <c r="B165" s="25" t="s">
        <v>6</v>
      </c>
      <c r="C165" s="26" t="s">
        <v>241</v>
      </c>
      <c r="D165" s="27">
        <v>46227.833333333299</v>
      </c>
      <c r="E165" s="27">
        <v>46228.25</v>
      </c>
      <c r="F165" s="26" t="s">
        <v>238</v>
      </c>
    </row>
    <row r="166" spans="1:6" ht="46.5" x14ac:dyDescent="0.35">
      <c r="A166" s="25" t="s">
        <v>236</v>
      </c>
      <c r="B166" s="25" t="s">
        <v>6</v>
      </c>
      <c r="C166" s="26" t="s">
        <v>242</v>
      </c>
      <c r="D166" s="27">
        <v>46227.833333333299</v>
      </c>
      <c r="E166" s="27">
        <v>46228.25</v>
      </c>
      <c r="F166" s="26" t="s">
        <v>238</v>
      </c>
    </row>
    <row r="167" spans="1:6" ht="93" x14ac:dyDescent="0.35">
      <c r="A167" s="25" t="s">
        <v>236</v>
      </c>
      <c r="B167" s="25" t="s">
        <v>6</v>
      </c>
      <c r="C167" s="26" t="s">
        <v>243</v>
      </c>
      <c r="D167" s="27">
        <v>46227.833333333299</v>
      </c>
      <c r="E167" s="27">
        <v>46228.25</v>
      </c>
      <c r="F167" s="26" t="s">
        <v>238</v>
      </c>
    </row>
    <row r="168" spans="1:6" ht="77.5" x14ac:dyDescent="0.35">
      <c r="A168" s="25" t="s">
        <v>236</v>
      </c>
      <c r="B168" s="25" t="s">
        <v>6</v>
      </c>
      <c r="C168" s="26" t="s">
        <v>244</v>
      </c>
      <c r="D168" s="27">
        <v>46227.833333333299</v>
      </c>
      <c r="E168" s="27">
        <v>46228.25</v>
      </c>
      <c r="F168" s="26" t="s">
        <v>238</v>
      </c>
    </row>
    <row r="169" spans="1:6" ht="62" x14ac:dyDescent="0.35">
      <c r="A169" s="25" t="s">
        <v>305</v>
      </c>
      <c r="B169" s="25" t="s">
        <v>5</v>
      </c>
      <c r="C169" s="26" t="s">
        <v>306</v>
      </c>
      <c r="D169" s="27">
        <v>46227.833333333299</v>
      </c>
      <c r="E169" s="27">
        <v>46228.25</v>
      </c>
      <c r="F169" s="26" t="s">
        <v>307</v>
      </c>
    </row>
    <row r="170" spans="1:6" ht="62" x14ac:dyDescent="0.35">
      <c r="A170" s="25" t="s">
        <v>258</v>
      </c>
      <c r="B170" s="25" t="s">
        <v>5</v>
      </c>
      <c r="C170" s="26" t="s">
        <v>776</v>
      </c>
      <c r="D170" s="27">
        <v>46227.875</v>
      </c>
      <c r="E170" s="27">
        <v>46228.25</v>
      </c>
      <c r="F170" s="26" t="s">
        <v>777</v>
      </c>
    </row>
    <row r="171" spans="1:6" ht="62" x14ac:dyDescent="0.35">
      <c r="A171" s="25" t="s">
        <v>258</v>
      </c>
      <c r="B171" s="25" t="s">
        <v>5</v>
      </c>
      <c r="C171" s="26" t="s">
        <v>778</v>
      </c>
      <c r="D171" s="27">
        <v>46227.875</v>
      </c>
      <c r="E171" s="27">
        <v>46228.25</v>
      </c>
      <c r="F171" s="26" t="s">
        <v>777</v>
      </c>
    </row>
    <row r="172" spans="1:6" ht="77.5" x14ac:dyDescent="0.35">
      <c r="A172" s="25" t="s">
        <v>258</v>
      </c>
      <c r="B172" s="25" t="s">
        <v>5</v>
      </c>
      <c r="C172" s="26" t="s">
        <v>779</v>
      </c>
      <c r="D172" s="27">
        <v>46227.875</v>
      </c>
      <c r="E172" s="27">
        <v>46228.25</v>
      </c>
      <c r="F172" s="26" t="s">
        <v>777</v>
      </c>
    </row>
    <row r="173" spans="1:6" ht="77.5" x14ac:dyDescent="0.35">
      <c r="A173" s="25" t="s">
        <v>258</v>
      </c>
      <c r="B173" s="25" t="s">
        <v>5</v>
      </c>
      <c r="C173" s="26" t="s">
        <v>780</v>
      </c>
      <c r="D173" s="27">
        <v>46227.875</v>
      </c>
      <c r="E173" s="27">
        <v>46228.25</v>
      </c>
      <c r="F173" s="26" t="s">
        <v>777</v>
      </c>
    </row>
    <row r="174" spans="1:6" ht="77.5" x14ac:dyDescent="0.35">
      <c r="A174" s="25" t="s">
        <v>258</v>
      </c>
      <c r="B174" s="25" t="s">
        <v>4</v>
      </c>
      <c r="C174" s="26" t="s">
        <v>781</v>
      </c>
      <c r="D174" s="27">
        <v>46227.875</v>
      </c>
      <c r="E174" s="27">
        <v>46228.25</v>
      </c>
      <c r="F174" s="26" t="s">
        <v>531</v>
      </c>
    </row>
    <row r="175" spans="1:6" ht="62" x14ac:dyDescent="0.35">
      <c r="A175" s="25" t="s">
        <v>258</v>
      </c>
      <c r="B175" s="25" t="s">
        <v>5</v>
      </c>
      <c r="C175" s="26" t="s">
        <v>795</v>
      </c>
      <c r="D175" s="27">
        <v>46227.916666666701</v>
      </c>
      <c r="E175" s="27">
        <v>46228.25</v>
      </c>
      <c r="F175" s="26" t="s">
        <v>540</v>
      </c>
    </row>
    <row r="176" spans="1:6" ht="77.5" x14ac:dyDescent="0.35">
      <c r="A176" s="25" t="s">
        <v>258</v>
      </c>
      <c r="B176" s="25" t="s">
        <v>5</v>
      </c>
      <c r="C176" s="26" t="s">
        <v>543</v>
      </c>
      <c r="D176" s="27">
        <v>46227.875</v>
      </c>
      <c r="E176" s="27">
        <v>46228.208333333299</v>
      </c>
      <c r="F176" s="26" t="s">
        <v>544</v>
      </c>
    </row>
    <row r="177" spans="1:6" ht="46.5" x14ac:dyDescent="0.35">
      <c r="A177" s="25" t="s">
        <v>233</v>
      </c>
      <c r="B177" s="25" t="s">
        <v>6</v>
      </c>
      <c r="C177" s="26" t="s">
        <v>234</v>
      </c>
      <c r="D177" s="27">
        <v>45804.208333333299</v>
      </c>
      <c r="E177" s="27">
        <v>46418.208333333299</v>
      </c>
      <c r="F177" s="26" t="s">
        <v>235</v>
      </c>
    </row>
    <row r="178" spans="1:6" ht="108.5" x14ac:dyDescent="0.35">
      <c r="A178" s="25" t="s">
        <v>646</v>
      </c>
      <c r="B178" s="25" t="s">
        <v>5</v>
      </c>
      <c r="C178" s="26" t="s">
        <v>797</v>
      </c>
      <c r="D178" s="27">
        <v>46227.875</v>
      </c>
      <c r="E178" s="27">
        <v>46228.25</v>
      </c>
      <c r="F178" s="26" t="s">
        <v>798</v>
      </c>
    </row>
    <row r="179" spans="1:6" ht="46.5" x14ac:dyDescent="0.35">
      <c r="A179" s="25" t="s">
        <v>646</v>
      </c>
      <c r="B179" s="25" t="s">
        <v>5</v>
      </c>
      <c r="C179" s="26" t="s">
        <v>799</v>
      </c>
      <c r="D179" s="27">
        <v>46227.875</v>
      </c>
      <c r="E179" s="27">
        <v>46228.25</v>
      </c>
      <c r="F179" s="26" t="s">
        <v>798</v>
      </c>
    </row>
    <row r="180" spans="1:6" ht="46.5" x14ac:dyDescent="0.35">
      <c r="A180" s="25" t="s">
        <v>646</v>
      </c>
      <c r="B180" s="25" t="s">
        <v>5</v>
      </c>
      <c r="C180" s="26" t="s">
        <v>800</v>
      </c>
      <c r="D180" s="27">
        <v>46227.875</v>
      </c>
      <c r="E180" s="27">
        <v>46228.25</v>
      </c>
      <c r="F180" s="26" t="s">
        <v>798</v>
      </c>
    </row>
    <row r="181" spans="1:6" ht="46.5" x14ac:dyDescent="0.35">
      <c r="A181" s="25" t="s">
        <v>253</v>
      </c>
      <c r="B181" s="25" t="s">
        <v>6</v>
      </c>
      <c r="C181" s="26" t="s">
        <v>789</v>
      </c>
      <c r="D181" s="27">
        <v>46227.875</v>
      </c>
      <c r="E181" s="27">
        <v>46228.208333333299</v>
      </c>
      <c r="F181" s="26" t="s">
        <v>790</v>
      </c>
    </row>
    <row r="182" spans="1:6" ht="46.5" x14ac:dyDescent="0.35">
      <c r="A182" s="25" t="s">
        <v>253</v>
      </c>
      <c r="B182" s="25" t="s">
        <v>6</v>
      </c>
      <c r="C182" s="26" t="s">
        <v>714</v>
      </c>
      <c r="D182" s="27">
        <v>46227.875</v>
      </c>
      <c r="E182" s="27">
        <v>46228.208333333299</v>
      </c>
      <c r="F182" s="26" t="s">
        <v>715</v>
      </c>
    </row>
    <row r="183" spans="1:6" ht="62" x14ac:dyDescent="0.35">
      <c r="A183" s="25" t="s">
        <v>253</v>
      </c>
      <c r="B183" s="25" t="s">
        <v>6</v>
      </c>
      <c r="C183" s="26" t="s">
        <v>716</v>
      </c>
      <c r="D183" s="27">
        <v>46227.875</v>
      </c>
      <c r="E183" s="27">
        <v>46228.208333333299</v>
      </c>
      <c r="F183" s="26" t="s">
        <v>715</v>
      </c>
    </row>
    <row r="184" spans="1:6" ht="31" x14ac:dyDescent="0.35">
      <c r="A184" s="25" t="s">
        <v>253</v>
      </c>
      <c r="B184" s="25" t="s">
        <v>6</v>
      </c>
      <c r="C184" s="26" t="s">
        <v>308</v>
      </c>
      <c r="D184" s="27">
        <v>46227.833333333299</v>
      </c>
      <c r="E184" s="27">
        <v>46228.25</v>
      </c>
      <c r="F184" s="26" t="s">
        <v>307</v>
      </c>
    </row>
    <row r="185" spans="1:6" ht="108.5" x14ac:dyDescent="0.35">
      <c r="A185" s="25" t="s">
        <v>253</v>
      </c>
      <c r="B185" s="25" t="s">
        <v>2</v>
      </c>
      <c r="C185" s="26" t="s">
        <v>801</v>
      </c>
      <c r="D185" s="27">
        <v>46227.833333333299</v>
      </c>
      <c r="E185" s="27">
        <v>46228.25</v>
      </c>
      <c r="F185" s="26" t="s">
        <v>802</v>
      </c>
    </row>
    <row r="186" spans="1:6" ht="93" x14ac:dyDescent="0.35">
      <c r="A186" s="25" t="s">
        <v>253</v>
      </c>
      <c r="B186" s="25" t="s">
        <v>6</v>
      </c>
      <c r="C186" s="26" t="s">
        <v>682</v>
      </c>
      <c r="D186" s="27">
        <v>46227.833333333299</v>
      </c>
      <c r="E186" s="27">
        <v>46230.25</v>
      </c>
      <c r="F186" s="26" t="s">
        <v>681</v>
      </c>
    </row>
    <row r="187" spans="1:6" ht="62" x14ac:dyDescent="0.35">
      <c r="A187" s="25" t="s">
        <v>253</v>
      </c>
      <c r="B187" s="25" t="s">
        <v>6</v>
      </c>
      <c r="C187" s="26" t="s">
        <v>683</v>
      </c>
      <c r="D187" s="27">
        <v>46227.833333333299</v>
      </c>
      <c r="E187" s="27">
        <v>46230.25</v>
      </c>
      <c r="F187" s="26" t="s">
        <v>681</v>
      </c>
    </row>
    <row r="188" spans="1:6" ht="77.5" x14ac:dyDescent="0.35">
      <c r="A188" s="25" t="s">
        <v>253</v>
      </c>
      <c r="B188" s="25" t="s">
        <v>2</v>
      </c>
      <c r="C188" s="26" t="s">
        <v>684</v>
      </c>
      <c r="D188" s="27">
        <v>46227.833333333299</v>
      </c>
      <c r="E188" s="27">
        <v>46230.25</v>
      </c>
      <c r="F188" s="26" t="s">
        <v>681</v>
      </c>
    </row>
    <row r="189" spans="1:6" ht="77.5" x14ac:dyDescent="0.35">
      <c r="A189" s="25" t="s">
        <v>253</v>
      </c>
      <c r="B189" s="25" t="s">
        <v>2</v>
      </c>
      <c r="C189" s="26" t="s">
        <v>686</v>
      </c>
      <c r="D189" s="27">
        <v>46227.833333333299</v>
      </c>
      <c r="E189" s="27">
        <v>46230.25</v>
      </c>
      <c r="F189" s="26" t="s">
        <v>681</v>
      </c>
    </row>
    <row r="190" spans="1:6" ht="93" x14ac:dyDescent="0.35">
      <c r="A190" s="25" t="s">
        <v>260</v>
      </c>
      <c r="B190" s="25" t="s">
        <v>7</v>
      </c>
      <c r="C190" s="26" t="s">
        <v>261</v>
      </c>
      <c r="D190" s="27">
        <v>46227.875</v>
      </c>
      <c r="E190" s="27">
        <v>46228.25</v>
      </c>
      <c r="F190" s="26" t="s">
        <v>262</v>
      </c>
    </row>
    <row r="191" spans="1:6" ht="93" x14ac:dyDescent="0.35">
      <c r="A191" s="25" t="s">
        <v>260</v>
      </c>
      <c r="B191" s="25" t="s">
        <v>8</v>
      </c>
      <c r="C191" s="26" t="s">
        <v>785</v>
      </c>
      <c r="D191" s="27">
        <v>46227.958333333299</v>
      </c>
      <c r="E191" s="27">
        <v>46228.25</v>
      </c>
      <c r="F191" s="26" t="s">
        <v>786</v>
      </c>
    </row>
    <row r="192" spans="1:6" ht="93" x14ac:dyDescent="0.35">
      <c r="A192" s="25" t="s">
        <v>260</v>
      </c>
      <c r="B192" s="25" t="s">
        <v>8</v>
      </c>
      <c r="C192" s="26" t="s">
        <v>787</v>
      </c>
      <c r="D192" s="27">
        <v>46227.958333333299</v>
      </c>
      <c r="E192" s="27">
        <v>46228.25</v>
      </c>
      <c r="F192" s="26" t="s">
        <v>786</v>
      </c>
    </row>
    <row r="193" spans="1:6" ht="77.5" x14ac:dyDescent="0.35">
      <c r="A193" s="25" t="s">
        <v>260</v>
      </c>
      <c r="B193" s="25" t="s">
        <v>8</v>
      </c>
      <c r="C193" s="26" t="s">
        <v>788</v>
      </c>
      <c r="D193" s="27">
        <v>46227.958333333299</v>
      </c>
      <c r="E193" s="27">
        <v>46228.25</v>
      </c>
      <c r="F193" s="26" t="s">
        <v>786</v>
      </c>
    </row>
    <row r="194" spans="1:6" ht="77.5" x14ac:dyDescent="0.35">
      <c r="A194" s="25" t="s">
        <v>620</v>
      </c>
      <c r="B194" s="25" t="s">
        <v>6</v>
      </c>
      <c r="C194" s="26" t="s">
        <v>698</v>
      </c>
      <c r="D194" s="27">
        <v>46227.833333333299</v>
      </c>
      <c r="E194" s="27">
        <v>46228.25</v>
      </c>
      <c r="F194" s="26" t="s">
        <v>699</v>
      </c>
    </row>
    <row r="195" spans="1:6" ht="77.5" x14ac:dyDescent="0.35">
      <c r="A195" s="25" t="s">
        <v>245</v>
      </c>
      <c r="B195" s="25" t="s">
        <v>2</v>
      </c>
      <c r="C195" s="26" t="s">
        <v>246</v>
      </c>
      <c r="D195" s="27">
        <v>46227.833333333299</v>
      </c>
      <c r="E195" s="27">
        <v>46228.25</v>
      </c>
      <c r="F195" s="26" t="s">
        <v>247</v>
      </c>
    </row>
    <row r="196" spans="1:6" ht="77.5" x14ac:dyDescent="0.35">
      <c r="A196" s="25" t="s">
        <v>245</v>
      </c>
      <c r="B196" s="25" t="s">
        <v>2</v>
      </c>
      <c r="C196" s="26" t="s">
        <v>292</v>
      </c>
      <c r="D196" s="27">
        <v>46227.916666666701</v>
      </c>
      <c r="E196" s="27">
        <v>46228.25</v>
      </c>
      <c r="F196" s="26" t="s">
        <v>293</v>
      </c>
    </row>
    <row r="197" spans="1:6" ht="77.5" x14ac:dyDescent="0.35">
      <c r="A197" s="25" t="s">
        <v>245</v>
      </c>
      <c r="B197" s="25" t="s">
        <v>2</v>
      </c>
      <c r="C197" s="26" t="s">
        <v>294</v>
      </c>
      <c r="D197" s="27">
        <v>46227.916666666701</v>
      </c>
      <c r="E197" s="27">
        <v>46228.25</v>
      </c>
      <c r="F197" s="26" t="s">
        <v>293</v>
      </c>
    </row>
    <row r="198" spans="1:6" ht="77.5" x14ac:dyDescent="0.35">
      <c r="A198" s="25" t="s">
        <v>132</v>
      </c>
      <c r="B198" s="25" t="s">
        <v>5</v>
      </c>
      <c r="C198" s="26" t="s">
        <v>168</v>
      </c>
      <c r="D198" s="27">
        <v>46227.833333333299</v>
      </c>
      <c r="E198" s="27">
        <v>46228.25</v>
      </c>
      <c r="F198" s="26" t="s">
        <v>169</v>
      </c>
    </row>
    <row r="199" spans="1:6" ht="77.5" x14ac:dyDescent="0.35">
      <c r="A199" s="25" t="s">
        <v>132</v>
      </c>
      <c r="B199" s="25" t="s">
        <v>5</v>
      </c>
      <c r="C199" s="26" t="s">
        <v>170</v>
      </c>
      <c r="D199" s="27">
        <v>46227.833333333299</v>
      </c>
      <c r="E199" s="27">
        <v>46228.25</v>
      </c>
      <c r="F199" s="26" t="s">
        <v>169</v>
      </c>
    </row>
    <row r="200" spans="1:6" ht="77.5" x14ac:dyDescent="0.35">
      <c r="A200" s="25" t="s">
        <v>132</v>
      </c>
      <c r="B200" s="25" t="s">
        <v>5</v>
      </c>
      <c r="C200" s="26" t="s">
        <v>171</v>
      </c>
      <c r="D200" s="27">
        <v>46227.833333333299</v>
      </c>
      <c r="E200" s="27">
        <v>46228.25</v>
      </c>
      <c r="F200" s="26" t="s">
        <v>169</v>
      </c>
    </row>
    <row r="201" spans="1:6" ht="77.5" x14ac:dyDescent="0.35">
      <c r="A201" s="25" t="s">
        <v>132</v>
      </c>
      <c r="B201" s="25" t="s">
        <v>4</v>
      </c>
      <c r="C201" s="26" t="s">
        <v>774</v>
      </c>
      <c r="D201" s="27">
        <v>46227.833333333299</v>
      </c>
      <c r="E201" s="27">
        <v>46228.25</v>
      </c>
      <c r="F201" s="26" t="s">
        <v>775</v>
      </c>
    </row>
    <row r="202" spans="1:6" ht="77.5" x14ac:dyDescent="0.35">
      <c r="A202" s="25" t="s">
        <v>132</v>
      </c>
      <c r="B202" s="25" t="s">
        <v>4</v>
      </c>
      <c r="C202" s="26" t="s">
        <v>289</v>
      </c>
      <c r="D202" s="27">
        <v>46227.875</v>
      </c>
      <c r="E202" s="27">
        <v>46228.25</v>
      </c>
      <c r="F202" s="26" t="s">
        <v>290</v>
      </c>
    </row>
    <row r="203" spans="1:6" ht="77.5" x14ac:dyDescent="0.35">
      <c r="A203" s="25" t="s">
        <v>132</v>
      </c>
      <c r="B203" s="25" t="s">
        <v>5</v>
      </c>
      <c r="C203" s="26" t="s">
        <v>291</v>
      </c>
      <c r="D203" s="27">
        <v>46227.875</v>
      </c>
      <c r="E203" s="27">
        <v>46228.25</v>
      </c>
      <c r="F203" s="26" t="s">
        <v>290</v>
      </c>
    </row>
    <row r="204" spans="1:6" ht="77.5" x14ac:dyDescent="0.35">
      <c r="A204" s="25" t="s">
        <v>132</v>
      </c>
      <c r="B204" s="25" t="s">
        <v>4</v>
      </c>
      <c r="C204" s="26" t="s">
        <v>796</v>
      </c>
      <c r="D204" s="27">
        <v>46227.875</v>
      </c>
      <c r="E204" s="27">
        <v>46228.208333333299</v>
      </c>
      <c r="F204" s="26" t="s">
        <v>542</v>
      </c>
    </row>
    <row r="205" spans="1:6" ht="93" x14ac:dyDescent="0.35">
      <c r="A205" s="25" t="s">
        <v>263</v>
      </c>
      <c r="B205" s="25" t="s">
        <v>4</v>
      </c>
      <c r="C205" s="26" t="s">
        <v>782</v>
      </c>
      <c r="D205" s="27">
        <v>46227.875</v>
      </c>
      <c r="E205" s="27">
        <v>46228.25</v>
      </c>
      <c r="F205" s="26" t="s">
        <v>783</v>
      </c>
    </row>
    <row r="206" spans="1:6" ht="77.5" x14ac:dyDescent="0.35">
      <c r="A206" s="25" t="s">
        <v>263</v>
      </c>
      <c r="B206" s="25" t="s">
        <v>4</v>
      </c>
      <c r="C206" s="26" t="s">
        <v>784</v>
      </c>
      <c r="D206" s="27">
        <v>46227.875</v>
      </c>
      <c r="E206" s="27">
        <v>46228.25</v>
      </c>
      <c r="F206" s="26" t="s">
        <v>783</v>
      </c>
    </row>
    <row r="207" spans="1:6" ht="77.5" x14ac:dyDescent="0.35">
      <c r="A207" s="25" t="s">
        <v>286</v>
      </c>
      <c r="B207" s="25" t="s">
        <v>2</v>
      </c>
      <c r="C207" s="26" t="s">
        <v>287</v>
      </c>
      <c r="D207" s="27">
        <v>46227.875</v>
      </c>
      <c r="E207" s="27">
        <v>46228.25</v>
      </c>
      <c r="F207" s="26" t="s">
        <v>288</v>
      </c>
    </row>
    <row r="208" spans="1:6" ht="62" x14ac:dyDescent="0.35">
      <c r="A208" s="25" t="s">
        <v>267</v>
      </c>
      <c r="B208" s="25" t="s">
        <v>4</v>
      </c>
      <c r="C208" s="26" t="s">
        <v>268</v>
      </c>
      <c r="D208" s="27">
        <v>46227.833333333299</v>
      </c>
      <c r="E208" s="27">
        <v>46228.25</v>
      </c>
      <c r="F208" s="26" t="s">
        <v>269</v>
      </c>
    </row>
    <row r="209" spans="1:6" ht="93" x14ac:dyDescent="0.35">
      <c r="A209" s="25" t="s">
        <v>267</v>
      </c>
      <c r="B209" s="25" t="s">
        <v>4</v>
      </c>
      <c r="C209" s="26" t="s">
        <v>270</v>
      </c>
      <c r="D209" s="27">
        <v>46227.833333333299</v>
      </c>
      <c r="E209" s="27">
        <v>46228.25</v>
      </c>
      <c r="F209" s="26" t="s">
        <v>269</v>
      </c>
    </row>
    <row r="210" spans="1:6" ht="93" x14ac:dyDescent="0.35">
      <c r="A210" s="25" t="s">
        <v>267</v>
      </c>
      <c r="B210" s="25" t="s">
        <v>5</v>
      </c>
      <c r="C210" s="26" t="s">
        <v>271</v>
      </c>
      <c r="D210" s="27">
        <v>46227.833333333299</v>
      </c>
      <c r="E210" s="27">
        <v>46228.25</v>
      </c>
      <c r="F210" s="26" t="s">
        <v>269</v>
      </c>
    </row>
    <row r="211" spans="1:6" ht="46.5" x14ac:dyDescent="0.35">
      <c r="A211" s="25" t="s">
        <v>267</v>
      </c>
      <c r="B211" s="25" t="s">
        <v>5</v>
      </c>
      <c r="C211" s="26" t="s">
        <v>272</v>
      </c>
      <c r="D211" s="27">
        <v>46227.833333333299</v>
      </c>
      <c r="E211" s="27">
        <v>46228.25</v>
      </c>
      <c r="F211" s="26" t="s">
        <v>269</v>
      </c>
    </row>
    <row r="212" spans="1:6" ht="46.5" x14ac:dyDescent="0.35">
      <c r="A212" s="25" t="s">
        <v>457</v>
      </c>
      <c r="B212" s="25" t="s">
        <v>2</v>
      </c>
      <c r="C212" s="26" t="s">
        <v>458</v>
      </c>
      <c r="D212" s="27">
        <v>46227.875</v>
      </c>
      <c r="E212" s="27">
        <v>46228.25</v>
      </c>
      <c r="F212" s="26" t="s">
        <v>456</v>
      </c>
    </row>
  </sheetData>
  <autoFilter ref="A2:F178" xr:uid="{2C771D35-AF12-4691-B1F6-9CE13ED007CF}">
    <sortState xmlns:xlrd2="http://schemas.microsoft.com/office/spreadsheetml/2017/richdata2" ref="A3:F212">
      <sortCondition ref="A2:A178"/>
    </sortState>
  </autoFilter>
  <mergeCells count="1">
    <mergeCell ref="A1:F1"/>
  </mergeCells>
  <conditionalFormatting sqref="A3:F212">
    <cfRule type="expression" dxfId="2"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179"/>
  <sheetViews>
    <sheetView zoomScaleNormal="100" workbookViewId="0">
      <pane ySplit="1" topLeftCell="A2" activePane="bottomLeft" state="frozenSplit"/>
      <selection sqref="A1:F1"/>
      <selection pane="bottomLeft" activeCell="B6" sqref="B6"/>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4" t="str">
        <f>"Daily closure report: "&amp;'Front page'!A7</f>
        <v>Daily closure report: Saturday, 25 July</v>
      </c>
      <c r="B1" s="44"/>
      <c r="C1" s="44"/>
      <c r="D1" s="44"/>
      <c r="E1" s="44"/>
      <c r="F1" s="44"/>
    </row>
    <row r="2" spans="1:6" s="12" customFormat="1" ht="28" x14ac:dyDescent="0.35">
      <c r="A2" s="12" t="s">
        <v>9</v>
      </c>
      <c r="B2" s="12" t="s">
        <v>1</v>
      </c>
      <c r="C2" s="12" t="s">
        <v>0</v>
      </c>
      <c r="D2" s="12" t="s">
        <v>11</v>
      </c>
      <c r="E2" s="12" t="s">
        <v>12</v>
      </c>
      <c r="F2" s="12" t="s">
        <v>10</v>
      </c>
    </row>
    <row r="3" spans="1:6" s="6" customFormat="1" ht="46.5" x14ac:dyDescent="0.35">
      <c r="A3" s="25" t="s">
        <v>49</v>
      </c>
      <c r="B3" s="25" t="s">
        <v>2</v>
      </c>
      <c r="C3" s="26" t="s">
        <v>606</v>
      </c>
      <c r="D3" s="27">
        <v>46227.875</v>
      </c>
      <c r="E3" s="27">
        <v>46230.208333333299</v>
      </c>
      <c r="F3" s="26" t="s">
        <v>51</v>
      </c>
    </row>
    <row r="4" spans="1:6" s="6" customFormat="1" ht="77.5" x14ac:dyDescent="0.35">
      <c r="A4" s="25" t="s">
        <v>49</v>
      </c>
      <c r="B4" s="25" t="s">
        <v>31</v>
      </c>
      <c r="C4" s="26" t="s">
        <v>52</v>
      </c>
      <c r="D4" s="27">
        <v>45847.208333333299</v>
      </c>
      <c r="E4" s="27">
        <v>46507.999305555597</v>
      </c>
      <c r="F4" s="26" t="s">
        <v>53</v>
      </c>
    </row>
    <row r="5" spans="1:6" s="6" customFormat="1" ht="46.5" x14ac:dyDescent="0.35">
      <c r="A5" s="25" t="s">
        <v>163</v>
      </c>
      <c r="B5" s="25" t="s">
        <v>4</v>
      </c>
      <c r="C5" s="26" t="s">
        <v>164</v>
      </c>
      <c r="D5" s="27">
        <v>46228.833333333299</v>
      </c>
      <c r="E5" s="27">
        <v>46229.25</v>
      </c>
      <c r="F5" s="26" t="s">
        <v>165</v>
      </c>
    </row>
    <row r="6" spans="1:6" s="6" customFormat="1" ht="77.5" x14ac:dyDescent="0.35">
      <c r="A6" s="25" t="s">
        <v>17</v>
      </c>
      <c r="B6" s="25" t="s">
        <v>2</v>
      </c>
      <c r="C6" s="26" t="s">
        <v>691</v>
      </c>
      <c r="D6" s="27">
        <v>46228.875</v>
      </c>
      <c r="E6" s="27">
        <v>46229.208333333299</v>
      </c>
      <c r="F6" s="26" t="s">
        <v>692</v>
      </c>
    </row>
    <row r="7" spans="1:6" s="6" customFormat="1" ht="77.5" x14ac:dyDescent="0.35">
      <c r="A7" s="25" t="s">
        <v>602</v>
      </c>
      <c r="B7" s="25" t="s">
        <v>4</v>
      </c>
      <c r="C7" s="26" t="s">
        <v>603</v>
      </c>
      <c r="D7" s="27">
        <v>46228.833333333299</v>
      </c>
      <c r="E7" s="27">
        <v>46229.25</v>
      </c>
      <c r="F7" s="26" t="s">
        <v>604</v>
      </c>
    </row>
    <row r="8" spans="1:6" s="6" customFormat="1" ht="46.5" x14ac:dyDescent="0.35">
      <c r="A8" s="25" t="s">
        <v>23</v>
      </c>
      <c r="B8" s="25" t="s">
        <v>4</v>
      </c>
      <c r="C8" s="26" t="s">
        <v>690</v>
      </c>
      <c r="D8" s="27">
        <v>46228.833333333299</v>
      </c>
      <c r="E8" s="27">
        <v>46229.25</v>
      </c>
      <c r="F8" s="26" t="s">
        <v>41</v>
      </c>
    </row>
    <row r="9" spans="1:6" s="6" customFormat="1" ht="62" x14ac:dyDescent="0.35">
      <c r="A9" s="25" t="s">
        <v>23</v>
      </c>
      <c r="B9" s="25" t="s">
        <v>5</v>
      </c>
      <c r="C9" s="26" t="s">
        <v>610</v>
      </c>
      <c r="D9" s="27">
        <v>46041.229166666701</v>
      </c>
      <c r="E9" s="27">
        <v>46230.229166666701</v>
      </c>
      <c r="F9" s="26" t="s">
        <v>611</v>
      </c>
    </row>
    <row r="10" spans="1:6" s="6" customFormat="1" ht="62" x14ac:dyDescent="0.35">
      <c r="A10" s="25" t="s">
        <v>226</v>
      </c>
      <c r="B10" s="25" t="s">
        <v>4</v>
      </c>
      <c r="C10" s="26" t="s">
        <v>227</v>
      </c>
      <c r="D10" s="27">
        <v>46083.999305555597</v>
      </c>
      <c r="E10" s="27">
        <v>46293.999305555597</v>
      </c>
      <c r="F10" s="26" t="s">
        <v>228</v>
      </c>
    </row>
    <row r="11" spans="1:6" s="6" customFormat="1" ht="93" x14ac:dyDescent="0.35">
      <c r="A11" s="25" t="s">
        <v>226</v>
      </c>
      <c r="B11" s="25" t="s">
        <v>5</v>
      </c>
      <c r="C11" s="26" t="s">
        <v>229</v>
      </c>
      <c r="D11" s="27">
        <v>46083.999305555597</v>
      </c>
      <c r="E11" s="27">
        <v>46293.999305555597</v>
      </c>
      <c r="F11" s="26" t="s">
        <v>228</v>
      </c>
    </row>
    <row r="12" spans="1:6" s="6" customFormat="1" ht="108.5" x14ac:dyDescent="0.35">
      <c r="A12" s="25" t="s">
        <v>322</v>
      </c>
      <c r="B12" s="25" t="s">
        <v>5</v>
      </c>
      <c r="C12" s="26" t="s">
        <v>663</v>
      </c>
      <c r="D12" s="27">
        <v>46228.833333333299</v>
      </c>
      <c r="E12" s="27">
        <v>46229.25</v>
      </c>
      <c r="F12" s="26" t="s">
        <v>664</v>
      </c>
    </row>
    <row r="13" spans="1:6" s="6" customFormat="1" ht="31" x14ac:dyDescent="0.35">
      <c r="A13" s="25" t="s">
        <v>388</v>
      </c>
      <c r="B13" s="25" t="s">
        <v>2</v>
      </c>
      <c r="C13" s="26" t="s">
        <v>389</v>
      </c>
      <c r="D13" s="27">
        <v>46228.916666666701</v>
      </c>
      <c r="E13" s="27">
        <v>46229.229166666701</v>
      </c>
      <c r="F13" s="26" t="s">
        <v>390</v>
      </c>
    </row>
    <row r="14" spans="1:6" s="6" customFormat="1" ht="93" x14ac:dyDescent="0.35">
      <c r="A14" s="25" t="s">
        <v>388</v>
      </c>
      <c r="B14" s="25" t="s">
        <v>8</v>
      </c>
      <c r="C14" s="26" t="s">
        <v>726</v>
      </c>
      <c r="D14" s="27">
        <v>46228.916666666701</v>
      </c>
      <c r="E14" s="27">
        <v>46229.208333333299</v>
      </c>
      <c r="F14" s="26" t="s">
        <v>727</v>
      </c>
    </row>
    <row r="15" spans="1:6" s="6" customFormat="1" ht="77.5" x14ac:dyDescent="0.35">
      <c r="A15" s="25" t="s">
        <v>333</v>
      </c>
      <c r="B15" s="25" t="s">
        <v>2</v>
      </c>
      <c r="C15" s="26" t="s">
        <v>336</v>
      </c>
      <c r="D15" s="27">
        <v>46228.875</v>
      </c>
      <c r="E15" s="27">
        <v>46229.25</v>
      </c>
      <c r="F15" s="26" t="s">
        <v>337</v>
      </c>
    </row>
    <row r="16" spans="1:6" s="6" customFormat="1" ht="31" x14ac:dyDescent="0.35">
      <c r="A16" s="25" t="s">
        <v>319</v>
      </c>
      <c r="B16" s="25" t="s">
        <v>6</v>
      </c>
      <c r="C16" s="26" t="s">
        <v>344</v>
      </c>
      <c r="D16" s="27">
        <v>46209.208333333299</v>
      </c>
      <c r="E16" s="27">
        <v>46240.25</v>
      </c>
      <c r="F16" s="26" t="s">
        <v>345</v>
      </c>
    </row>
    <row r="17" spans="1:6" s="6" customFormat="1" ht="77.5" x14ac:dyDescent="0.35">
      <c r="A17" s="25" t="s">
        <v>114</v>
      </c>
      <c r="B17" s="25" t="s">
        <v>6</v>
      </c>
      <c r="C17" s="26" t="s">
        <v>451</v>
      </c>
      <c r="D17" s="27">
        <v>46202.875</v>
      </c>
      <c r="E17" s="27">
        <v>46508.208333333299</v>
      </c>
      <c r="F17" s="26" t="s">
        <v>452</v>
      </c>
    </row>
    <row r="18" spans="1:6" s="6" customFormat="1" ht="77.5" x14ac:dyDescent="0.35">
      <c r="A18" s="25" t="s">
        <v>114</v>
      </c>
      <c r="B18" s="25" t="s">
        <v>6</v>
      </c>
      <c r="C18" s="26" t="s">
        <v>731</v>
      </c>
      <c r="D18" s="27">
        <v>46228.875</v>
      </c>
      <c r="E18" s="27">
        <v>46229.25</v>
      </c>
      <c r="F18" s="26" t="s">
        <v>732</v>
      </c>
    </row>
    <row r="19" spans="1:6" s="6" customFormat="1" ht="77.5" x14ac:dyDescent="0.35">
      <c r="A19" s="25" t="s">
        <v>114</v>
      </c>
      <c r="B19" s="25" t="s">
        <v>2</v>
      </c>
      <c r="C19" s="26" t="s">
        <v>733</v>
      </c>
      <c r="D19" s="27">
        <v>46228.875</v>
      </c>
      <c r="E19" s="27">
        <v>46229.25</v>
      </c>
      <c r="F19" s="26" t="s">
        <v>734</v>
      </c>
    </row>
    <row r="20" spans="1:6" s="6" customFormat="1" ht="77.5" x14ac:dyDescent="0.35">
      <c r="A20" s="25" t="s">
        <v>607</v>
      </c>
      <c r="B20" s="25" t="s">
        <v>4</v>
      </c>
      <c r="C20" s="26" t="s">
        <v>608</v>
      </c>
      <c r="D20" s="27">
        <v>46228.833333333299</v>
      </c>
      <c r="E20" s="27">
        <v>46229.25</v>
      </c>
      <c r="F20" s="26" t="s">
        <v>609</v>
      </c>
    </row>
    <row r="21" spans="1:6" s="6" customFormat="1" ht="77.5" x14ac:dyDescent="0.35">
      <c r="A21" s="25" t="s">
        <v>503</v>
      </c>
      <c r="B21" s="25" t="s">
        <v>4</v>
      </c>
      <c r="C21" s="26" t="s">
        <v>605</v>
      </c>
      <c r="D21" s="27">
        <v>46227.833333333299</v>
      </c>
      <c r="E21" s="27">
        <v>46230.25</v>
      </c>
      <c r="F21" s="26" t="s">
        <v>51</v>
      </c>
    </row>
    <row r="22" spans="1:6" s="6" customFormat="1" ht="46.5" x14ac:dyDescent="0.35">
      <c r="A22" s="25" t="s">
        <v>127</v>
      </c>
      <c r="B22" s="25" t="s">
        <v>6</v>
      </c>
      <c r="C22" s="26" t="s">
        <v>130</v>
      </c>
      <c r="D22" s="27">
        <v>46228.333333333299</v>
      </c>
      <c r="E22" s="27">
        <v>46232.625</v>
      </c>
      <c r="F22" s="26" t="s">
        <v>131</v>
      </c>
    </row>
    <row r="23" spans="1:6" s="6" customFormat="1" ht="46.5" x14ac:dyDescent="0.35">
      <c r="A23" s="25" t="s">
        <v>477</v>
      </c>
      <c r="B23" s="25" t="s">
        <v>31</v>
      </c>
      <c r="C23" s="26" t="s">
        <v>490</v>
      </c>
      <c r="D23" s="27">
        <v>46217.625</v>
      </c>
      <c r="E23" s="27">
        <v>46387.875</v>
      </c>
      <c r="F23" s="26" t="s">
        <v>491</v>
      </c>
    </row>
    <row r="24" spans="1:6" s="6" customFormat="1" ht="46.5" x14ac:dyDescent="0.35">
      <c r="A24" s="25" t="s">
        <v>81</v>
      </c>
      <c r="B24" s="25" t="s">
        <v>2</v>
      </c>
      <c r="C24" s="26" t="s">
        <v>678</v>
      </c>
      <c r="D24" s="27">
        <v>46227.833333333299</v>
      </c>
      <c r="E24" s="27">
        <v>46230.25</v>
      </c>
      <c r="F24" s="26" t="s">
        <v>679</v>
      </c>
    </row>
    <row r="25" spans="1:6" s="6" customFormat="1" ht="46.5" x14ac:dyDescent="0.35">
      <c r="A25" s="25" t="s">
        <v>492</v>
      </c>
      <c r="B25" s="25" t="s">
        <v>7</v>
      </c>
      <c r="C25" s="26" t="s">
        <v>735</v>
      </c>
      <c r="D25" s="27">
        <v>46228.875</v>
      </c>
      <c r="E25" s="27">
        <v>46229.25</v>
      </c>
      <c r="F25" s="26" t="s">
        <v>736</v>
      </c>
    </row>
    <row r="26" spans="1:6" s="6" customFormat="1" ht="46.5" x14ac:dyDescent="0.35">
      <c r="A26" s="25" t="s">
        <v>471</v>
      </c>
      <c r="B26" s="25" t="s">
        <v>2</v>
      </c>
      <c r="C26" s="26" t="s">
        <v>737</v>
      </c>
      <c r="D26" s="27">
        <v>46228.875</v>
      </c>
      <c r="E26" s="27">
        <v>46229.25</v>
      </c>
      <c r="F26" s="26" t="s">
        <v>736</v>
      </c>
    </row>
    <row r="27" spans="1:6" s="6" customFormat="1" ht="46.5" x14ac:dyDescent="0.35">
      <c r="A27" s="25" t="s">
        <v>471</v>
      </c>
      <c r="B27" s="25" t="s">
        <v>2</v>
      </c>
      <c r="C27" s="26" t="s">
        <v>738</v>
      </c>
      <c r="D27" s="27">
        <v>46228.875</v>
      </c>
      <c r="E27" s="27">
        <v>46229.25</v>
      </c>
      <c r="F27" s="26" t="s">
        <v>736</v>
      </c>
    </row>
    <row r="28" spans="1:6" s="6" customFormat="1" ht="46.5" x14ac:dyDescent="0.35">
      <c r="A28" s="25" t="s">
        <v>279</v>
      </c>
      <c r="B28" s="25" t="s">
        <v>5</v>
      </c>
      <c r="C28" s="26" t="s">
        <v>705</v>
      </c>
      <c r="D28" s="27">
        <v>46228.833333333299</v>
      </c>
      <c r="E28" s="27">
        <v>46229.208333333299</v>
      </c>
      <c r="F28" s="26" t="s">
        <v>706</v>
      </c>
    </row>
    <row r="29" spans="1:6" s="6" customFormat="1" ht="46.5" x14ac:dyDescent="0.35">
      <c r="A29" s="25" t="s">
        <v>91</v>
      </c>
      <c r="B29" s="25" t="s">
        <v>6</v>
      </c>
      <c r="C29" s="26" t="s">
        <v>693</v>
      </c>
      <c r="D29" s="27">
        <v>46228.916666666701</v>
      </c>
      <c r="E29" s="27">
        <v>46229.208333333299</v>
      </c>
      <c r="F29" s="26" t="s">
        <v>694</v>
      </c>
    </row>
    <row r="30" spans="1:6" s="6" customFormat="1" ht="46.5" x14ac:dyDescent="0.35">
      <c r="A30" s="25" t="s">
        <v>91</v>
      </c>
      <c r="B30" s="25" t="s">
        <v>2</v>
      </c>
      <c r="C30" s="26" t="s">
        <v>614</v>
      </c>
      <c r="D30" s="27">
        <v>46228.875</v>
      </c>
      <c r="E30" s="27">
        <v>46229.25</v>
      </c>
      <c r="F30" s="26" t="s">
        <v>697</v>
      </c>
    </row>
    <row r="31" spans="1:6" s="6" customFormat="1" ht="46.5" x14ac:dyDescent="0.35">
      <c r="A31" s="25" t="s">
        <v>361</v>
      </c>
      <c r="B31" s="25" t="s">
        <v>5</v>
      </c>
      <c r="C31" s="26" t="s">
        <v>722</v>
      </c>
      <c r="D31" s="27">
        <v>46228.833333333299</v>
      </c>
      <c r="E31" s="27">
        <v>46229.25</v>
      </c>
      <c r="F31" s="26" t="s">
        <v>723</v>
      </c>
    </row>
    <row r="32" spans="1:6" s="6" customFormat="1" ht="46.5" x14ac:dyDescent="0.35">
      <c r="A32" s="25" t="s">
        <v>368</v>
      </c>
      <c r="B32" s="25" t="s">
        <v>4</v>
      </c>
      <c r="C32" s="26" t="s">
        <v>375</v>
      </c>
      <c r="D32" s="27">
        <v>46217.25</v>
      </c>
      <c r="E32" s="27">
        <v>46259.833333333299</v>
      </c>
      <c r="F32" s="26" t="s">
        <v>376</v>
      </c>
    </row>
    <row r="33" spans="1:6" s="6" customFormat="1" ht="46.5" x14ac:dyDescent="0.35">
      <c r="A33" s="25" t="s">
        <v>382</v>
      </c>
      <c r="B33" s="25" t="s">
        <v>7</v>
      </c>
      <c r="C33" s="26" t="s">
        <v>724</v>
      </c>
      <c r="D33" s="27">
        <v>46228.916666666701</v>
      </c>
      <c r="E33" s="27">
        <v>46229.229166666701</v>
      </c>
      <c r="F33" s="26" t="s">
        <v>725</v>
      </c>
    </row>
    <row r="34" spans="1:6" s="6" customFormat="1" ht="31" x14ac:dyDescent="0.35">
      <c r="A34" s="25" t="s">
        <v>316</v>
      </c>
      <c r="B34" s="25" t="s">
        <v>31</v>
      </c>
      <c r="C34" s="26" t="s">
        <v>721</v>
      </c>
      <c r="D34" s="27">
        <v>46228.875</v>
      </c>
      <c r="E34" s="27">
        <v>46229.25</v>
      </c>
      <c r="F34" s="26" t="s">
        <v>318</v>
      </c>
    </row>
    <row r="35" spans="1:6" s="6" customFormat="1" ht="31" x14ac:dyDescent="0.35">
      <c r="A35" s="25" t="s">
        <v>61</v>
      </c>
      <c r="B35" s="25" t="s">
        <v>2</v>
      </c>
      <c r="C35" s="26" t="s">
        <v>695</v>
      </c>
      <c r="D35" s="27">
        <v>46228.927083333299</v>
      </c>
      <c r="E35" s="27">
        <v>46229.25</v>
      </c>
      <c r="F35" s="26" t="s">
        <v>696</v>
      </c>
    </row>
    <row r="36" spans="1:6" s="6" customFormat="1" ht="31" x14ac:dyDescent="0.35">
      <c r="A36" s="25" t="s">
        <v>459</v>
      </c>
      <c r="B36" s="25" t="s">
        <v>6</v>
      </c>
      <c r="C36" s="26" t="s">
        <v>680</v>
      </c>
      <c r="D36" s="27">
        <v>46227.833333333299</v>
      </c>
      <c r="E36" s="27">
        <v>46230.25</v>
      </c>
      <c r="F36" s="26" t="s">
        <v>681</v>
      </c>
    </row>
    <row r="37" spans="1:6" s="6" customFormat="1" ht="31" x14ac:dyDescent="0.35">
      <c r="A37" s="25" t="s">
        <v>459</v>
      </c>
      <c r="B37" s="25" t="s">
        <v>2</v>
      </c>
      <c r="C37" s="26" t="s">
        <v>685</v>
      </c>
      <c r="D37" s="27">
        <v>46227.833333333299</v>
      </c>
      <c r="E37" s="27">
        <v>46230.25</v>
      </c>
      <c r="F37" s="26" t="s">
        <v>681</v>
      </c>
    </row>
    <row r="38" spans="1:6" s="6" customFormat="1" ht="31" x14ac:dyDescent="0.35">
      <c r="A38" s="25" t="s">
        <v>430</v>
      </c>
      <c r="B38" s="25" t="s">
        <v>6</v>
      </c>
      <c r="C38" s="26" t="s">
        <v>728</v>
      </c>
      <c r="D38" s="27">
        <v>46228.875</v>
      </c>
      <c r="E38" s="27">
        <v>46229.25</v>
      </c>
      <c r="F38" s="26" t="s">
        <v>729</v>
      </c>
    </row>
    <row r="39" spans="1:6" s="6" customFormat="1" ht="46.5" x14ac:dyDescent="0.35">
      <c r="A39" s="25" t="s">
        <v>430</v>
      </c>
      <c r="B39" s="25" t="s">
        <v>6</v>
      </c>
      <c r="C39" s="26" t="s">
        <v>730</v>
      </c>
      <c r="D39" s="27">
        <v>46228.875</v>
      </c>
      <c r="E39" s="27">
        <v>46229.25</v>
      </c>
      <c r="F39" s="26" t="s">
        <v>729</v>
      </c>
    </row>
    <row r="40" spans="1:6" s="6" customFormat="1" ht="46.5" x14ac:dyDescent="0.35">
      <c r="A40" s="25" t="s">
        <v>430</v>
      </c>
      <c r="B40" s="25" t="s">
        <v>6</v>
      </c>
      <c r="C40" s="26" t="s">
        <v>739</v>
      </c>
      <c r="D40" s="27">
        <v>46228.875</v>
      </c>
      <c r="E40" s="27">
        <v>46229.25</v>
      </c>
      <c r="F40" s="26" t="s">
        <v>740</v>
      </c>
    </row>
    <row r="41" spans="1:6" s="6" customFormat="1" ht="46.5" x14ac:dyDescent="0.35">
      <c r="A41" s="25" t="s">
        <v>430</v>
      </c>
      <c r="B41" s="25" t="s">
        <v>6</v>
      </c>
      <c r="C41" s="26" t="s">
        <v>741</v>
      </c>
      <c r="D41" s="27">
        <v>46228.875</v>
      </c>
      <c r="E41" s="27">
        <v>46229.25</v>
      </c>
      <c r="F41" s="26" t="s">
        <v>740</v>
      </c>
    </row>
    <row r="42" spans="1:6" s="6" customFormat="1" ht="77.5" x14ac:dyDescent="0.35">
      <c r="A42" s="25" t="s">
        <v>233</v>
      </c>
      <c r="B42" s="25" t="s">
        <v>6</v>
      </c>
      <c r="C42" s="26" t="s">
        <v>234</v>
      </c>
      <c r="D42" s="27">
        <v>45804.208333333299</v>
      </c>
      <c r="E42" s="27">
        <v>46418.208333333299</v>
      </c>
      <c r="F42" s="26" t="s">
        <v>235</v>
      </c>
    </row>
    <row r="43" spans="1:6" s="6" customFormat="1" ht="46.5" x14ac:dyDescent="0.35">
      <c r="A43" s="25" t="s">
        <v>253</v>
      </c>
      <c r="B43" s="25" t="s">
        <v>6</v>
      </c>
      <c r="C43" s="26" t="s">
        <v>709</v>
      </c>
      <c r="D43" s="27">
        <v>46228.958333333299</v>
      </c>
      <c r="E43" s="27">
        <v>46229.25</v>
      </c>
      <c r="F43" s="26" t="s">
        <v>710</v>
      </c>
    </row>
    <row r="44" spans="1:6" s="6" customFormat="1" ht="46.5" x14ac:dyDescent="0.35">
      <c r="A44" s="25" t="s">
        <v>253</v>
      </c>
      <c r="B44" s="25" t="s">
        <v>6</v>
      </c>
      <c r="C44" s="26" t="s">
        <v>711</v>
      </c>
      <c r="D44" s="27">
        <v>46228.958333333299</v>
      </c>
      <c r="E44" s="27">
        <v>46229.25</v>
      </c>
      <c r="F44" s="26" t="s">
        <v>710</v>
      </c>
    </row>
    <row r="45" spans="1:6" s="6" customFormat="1" ht="46.5" x14ac:dyDescent="0.35">
      <c r="A45" s="25" t="s">
        <v>253</v>
      </c>
      <c r="B45" s="25" t="s">
        <v>6</v>
      </c>
      <c r="C45" s="26" t="s">
        <v>712</v>
      </c>
      <c r="D45" s="27">
        <v>46228.958333333299</v>
      </c>
      <c r="E45" s="27">
        <v>46229.25</v>
      </c>
      <c r="F45" s="26" t="s">
        <v>710</v>
      </c>
    </row>
    <row r="46" spans="1:6" s="6" customFormat="1" ht="46.5" x14ac:dyDescent="0.35">
      <c r="A46" s="25" t="s">
        <v>253</v>
      </c>
      <c r="B46" s="25" t="s">
        <v>6</v>
      </c>
      <c r="C46" s="26" t="s">
        <v>713</v>
      </c>
      <c r="D46" s="27">
        <v>46228.958333333299</v>
      </c>
      <c r="E46" s="27">
        <v>46229.25</v>
      </c>
      <c r="F46" s="26" t="s">
        <v>710</v>
      </c>
    </row>
    <row r="47" spans="1:6" s="6" customFormat="1" ht="62" x14ac:dyDescent="0.35">
      <c r="A47" s="25" t="s">
        <v>253</v>
      </c>
      <c r="B47" s="25" t="s">
        <v>6</v>
      </c>
      <c r="C47" s="26" t="s">
        <v>714</v>
      </c>
      <c r="D47" s="27">
        <v>46228.875</v>
      </c>
      <c r="E47" s="27">
        <v>46229.208333333299</v>
      </c>
      <c r="F47" s="26" t="s">
        <v>715</v>
      </c>
    </row>
    <row r="48" spans="1:6" s="6" customFormat="1" ht="77.5" x14ac:dyDescent="0.35">
      <c r="A48" s="25" t="s">
        <v>253</v>
      </c>
      <c r="B48" s="25" t="s">
        <v>6</v>
      </c>
      <c r="C48" s="26" t="s">
        <v>716</v>
      </c>
      <c r="D48" s="27">
        <v>46228.875</v>
      </c>
      <c r="E48" s="27">
        <v>46229.208333333299</v>
      </c>
      <c r="F48" s="26" t="s">
        <v>715</v>
      </c>
    </row>
    <row r="49" spans="1:6" s="6" customFormat="1" ht="62" x14ac:dyDescent="0.35">
      <c r="A49" s="25" t="s">
        <v>253</v>
      </c>
      <c r="B49" s="25" t="s">
        <v>6</v>
      </c>
      <c r="C49" s="26" t="s">
        <v>682</v>
      </c>
      <c r="D49" s="27">
        <v>46227.833333333299</v>
      </c>
      <c r="E49" s="27">
        <v>46230.25</v>
      </c>
      <c r="F49" s="26" t="s">
        <v>681</v>
      </c>
    </row>
    <row r="50" spans="1:6" s="6" customFormat="1" ht="62" x14ac:dyDescent="0.35">
      <c r="A50" s="25" t="s">
        <v>253</v>
      </c>
      <c r="B50" s="25" t="s">
        <v>6</v>
      </c>
      <c r="C50" s="26" t="s">
        <v>683</v>
      </c>
      <c r="D50" s="27">
        <v>46227.833333333299</v>
      </c>
      <c r="E50" s="27">
        <v>46230.25</v>
      </c>
      <c r="F50" s="26" t="s">
        <v>681</v>
      </c>
    </row>
    <row r="51" spans="1:6" s="6" customFormat="1" ht="46.5" x14ac:dyDescent="0.35">
      <c r="A51" s="25" t="s">
        <v>253</v>
      </c>
      <c r="B51" s="25" t="s">
        <v>2</v>
      </c>
      <c r="C51" s="26" t="s">
        <v>684</v>
      </c>
      <c r="D51" s="27">
        <v>46227.833333333299</v>
      </c>
      <c r="E51" s="27">
        <v>46230.25</v>
      </c>
      <c r="F51" s="26" t="s">
        <v>681</v>
      </c>
    </row>
    <row r="52" spans="1:6" s="6" customFormat="1" ht="46.5" x14ac:dyDescent="0.35">
      <c r="A52" s="25" t="s">
        <v>253</v>
      </c>
      <c r="B52" s="25" t="s">
        <v>2</v>
      </c>
      <c r="C52" s="26" t="s">
        <v>686</v>
      </c>
      <c r="D52" s="27">
        <v>46227.833333333299</v>
      </c>
      <c r="E52" s="27">
        <v>46230.25</v>
      </c>
      <c r="F52" s="26" t="s">
        <v>681</v>
      </c>
    </row>
    <row r="53" spans="1:6" s="6" customFormat="1" ht="108.5" x14ac:dyDescent="0.35">
      <c r="A53" s="25" t="s">
        <v>253</v>
      </c>
      <c r="B53" s="25" t="s">
        <v>6</v>
      </c>
      <c r="C53" s="26" t="s">
        <v>687</v>
      </c>
      <c r="D53" s="27">
        <v>46228.875</v>
      </c>
      <c r="E53" s="27">
        <v>46229.25</v>
      </c>
      <c r="F53" s="26" t="s">
        <v>688</v>
      </c>
    </row>
    <row r="54" spans="1:6" s="6" customFormat="1" ht="93" x14ac:dyDescent="0.35">
      <c r="A54" s="25" t="s">
        <v>260</v>
      </c>
      <c r="B54" s="25" t="s">
        <v>7</v>
      </c>
      <c r="C54" s="26" t="s">
        <v>633</v>
      </c>
      <c r="D54" s="27">
        <v>46228.916666666701</v>
      </c>
      <c r="E54" s="27">
        <v>46229.25</v>
      </c>
      <c r="F54" s="26" t="s">
        <v>634</v>
      </c>
    </row>
    <row r="55" spans="1:6" s="6" customFormat="1" ht="77.5" x14ac:dyDescent="0.35">
      <c r="A55" s="25" t="s">
        <v>260</v>
      </c>
      <c r="B55" s="25" t="s">
        <v>7</v>
      </c>
      <c r="C55" s="26" t="s">
        <v>635</v>
      </c>
      <c r="D55" s="27">
        <v>46228.916666666701</v>
      </c>
      <c r="E55" s="27">
        <v>46229.25</v>
      </c>
      <c r="F55" s="26" t="s">
        <v>634</v>
      </c>
    </row>
    <row r="56" spans="1:6" s="6" customFormat="1" ht="77.5" x14ac:dyDescent="0.35">
      <c r="A56" s="25" t="s">
        <v>260</v>
      </c>
      <c r="B56" s="25" t="s">
        <v>7</v>
      </c>
      <c r="C56" s="26" t="s">
        <v>636</v>
      </c>
      <c r="D56" s="27">
        <v>46228.916666666701</v>
      </c>
      <c r="E56" s="27">
        <v>46229.25</v>
      </c>
      <c r="F56" s="26" t="s">
        <v>634</v>
      </c>
    </row>
    <row r="57" spans="1:6" s="6" customFormat="1" ht="77.5" x14ac:dyDescent="0.35">
      <c r="A57" s="25" t="s">
        <v>260</v>
      </c>
      <c r="B57" s="25" t="s">
        <v>7</v>
      </c>
      <c r="C57" s="26" t="s">
        <v>637</v>
      </c>
      <c r="D57" s="27">
        <v>46228.916666666701</v>
      </c>
      <c r="E57" s="27">
        <v>46229.25</v>
      </c>
      <c r="F57" s="26" t="s">
        <v>634</v>
      </c>
    </row>
    <row r="58" spans="1:6" s="6" customFormat="1" ht="77.5" x14ac:dyDescent="0.35">
      <c r="A58" s="25" t="s">
        <v>260</v>
      </c>
      <c r="B58" s="25" t="s">
        <v>7</v>
      </c>
      <c r="C58" s="26" t="s">
        <v>638</v>
      </c>
      <c r="D58" s="27">
        <v>46228.916666666701</v>
      </c>
      <c r="E58" s="27">
        <v>46229.25</v>
      </c>
      <c r="F58" s="26" t="s">
        <v>634</v>
      </c>
    </row>
    <row r="59" spans="1:6" s="6" customFormat="1" ht="77.5" x14ac:dyDescent="0.35">
      <c r="A59" s="25" t="s">
        <v>620</v>
      </c>
      <c r="B59" s="25" t="s">
        <v>6</v>
      </c>
      <c r="C59" s="26" t="s">
        <v>698</v>
      </c>
      <c r="D59" s="27">
        <v>46228.833333333299</v>
      </c>
      <c r="E59" s="27">
        <v>46229.25</v>
      </c>
      <c r="F59" s="26" t="s">
        <v>699</v>
      </c>
    </row>
    <row r="60" spans="1:6" s="6" customFormat="1" ht="77.5" x14ac:dyDescent="0.35">
      <c r="A60" s="25" t="s">
        <v>132</v>
      </c>
      <c r="B60" s="25" t="s">
        <v>4</v>
      </c>
      <c r="C60" s="26" t="s">
        <v>700</v>
      </c>
      <c r="D60" s="27">
        <v>46228.916666666701</v>
      </c>
      <c r="E60" s="27">
        <v>46229.25</v>
      </c>
      <c r="F60" s="26" t="s">
        <v>618</v>
      </c>
    </row>
    <row r="61" spans="1:6" s="6" customFormat="1" ht="77.5" x14ac:dyDescent="0.35">
      <c r="A61" s="25" t="s">
        <v>132</v>
      </c>
      <c r="B61" s="25" t="s">
        <v>4</v>
      </c>
      <c r="C61" s="26" t="s">
        <v>701</v>
      </c>
      <c r="D61" s="27">
        <v>46228.916666666701</v>
      </c>
      <c r="E61" s="27">
        <v>46229.25</v>
      </c>
      <c r="F61" s="26" t="s">
        <v>618</v>
      </c>
    </row>
    <row r="62" spans="1:6" s="6" customFormat="1" ht="77.5" x14ac:dyDescent="0.35">
      <c r="A62" s="25" t="s">
        <v>132</v>
      </c>
      <c r="B62" s="25" t="s">
        <v>4</v>
      </c>
      <c r="C62" s="26" t="s">
        <v>702</v>
      </c>
      <c r="D62" s="27">
        <v>46228.916666666701</v>
      </c>
      <c r="E62" s="27">
        <v>46229.25</v>
      </c>
      <c r="F62" s="26" t="s">
        <v>618</v>
      </c>
    </row>
    <row r="63" spans="1:6" s="6" customFormat="1" ht="77.5" x14ac:dyDescent="0.35">
      <c r="A63" s="25" t="s">
        <v>132</v>
      </c>
      <c r="B63" s="25" t="s">
        <v>4</v>
      </c>
      <c r="C63" s="26" t="s">
        <v>703</v>
      </c>
      <c r="D63" s="27">
        <v>46228.916666666701</v>
      </c>
      <c r="E63" s="27">
        <v>46229.25</v>
      </c>
      <c r="F63" s="26" t="s">
        <v>618</v>
      </c>
    </row>
    <row r="64" spans="1:6" s="6" customFormat="1" ht="62" x14ac:dyDescent="0.35">
      <c r="A64" s="25" t="s">
        <v>132</v>
      </c>
      <c r="B64" s="25" t="s">
        <v>4</v>
      </c>
      <c r="C64" s="26" t="s">
        <v>704</v>
      </c>
      <c r="D64" s="27">
        <v>46228.916666666701</v>
      </c>
      <c r="E64" s="27">
        <v>46229.25</v>
      </c>
      <c r="F64" s="26" t="s">
        <v>618</v>
      </c>
    </row>
    <row r="65" spans="1:6" s="6" customFormat="1" ht="62" x14ac:dyDescent="0.35">
      <c r="A65" s="25" t="s">
        <v>263</v>
      </c>
      <c r="B65" s="25" t="s">
        <v>5</v>
      </c>
      <c r="C65" s="26" t="s">
        <v>717</v>
      </c>
      <c r="D65" s="27">
        <v>46228.875</v>
      </c>
      <c r="E65" s="27">
        <v>46229.25</v>
      </c>
      <c r="F65" s="26" t="s">
        <v>718</v>
      </c>
    </row>
    <row r="66" spans="1:6" s="6" customFormat="1" ht="62" x14ac:dyDescent="0.35">
      <c r="A66" s="25" t="s">
        <v>263</v>
      </c>
      <c r="B66" s="25" t="s">
        <v>5</v>
      </c>
      <c r="C66" s="26" t="s">
        <v>719</v>
      </c>
      <c r="D66" s="27">
        <v>46228.875</v>
      </c>
      <c r="E66" s="27">
        <v>46229.25</v>
      </c>
      <c r="F66" s="26" t="s">
        <v>718</v>
      </c>
    </row>
    <row r="67" spans="1:6" s="6" customFormat="1" ht="62" x14ac:dyDescent="0.35">
      <c r="A67" s="25" t="s">
        <v>263</v>
      </c>
      <c r="B67" s="25" t="s">
        <v>5</v>
      </c>
      <c r="C67" s="26" t="s">
        <v>720</v>
      </c>
      <c r="D67" s="27">
        <v>46228.875</v>
      </c>
      <c r="E67" s="27">
        <v>46229.25</v>
      </c>
      <c r="F67" s="26" t="s">
        <v>718</v>
      </c>
    </row>
    <row r="68" spans="1:6" s="6" customFormat="1" ht="62" x14ac:dyDescent="0.35">
      <c r="A68" s="25" t="s">
        <v>267</v>
      </c>
      <c r="B68" s="25" t="s">
        <v>4</v>
      </c>
      <c r="C68" s="26" t="s">
        <v>707</v>
      </c>
      <c r="D68" s="27">
        <v>46228.875</v>
      </c>
      <c r="E68" s="27">
        <v>46229.208333333299</v>
      </c>
      <c r="F68" s="26" t="s">
        <v>626</v>
      </c>
    </row>
    <row r="69" spans="1:6" s="6" customFormat="1" ht="93" x14ac:dyDescent="0.35">
      <c r="A69" s="25" t="s">
        <v>267</v>
      </c>
      <c r="B69" s="25" t="s">
        <v>4</v>
      </c>
      <c r="C69" s="26" t="s">
        <v>708</v>
      </c>
      <c r="D69" s="27">
        <v>46228.875</v>
      </c>
      <c r="E69" s="27">
        <v>46229.208333333299</v>
      </c>
      <c r="F69" s="26" t="s">
        <v>626</v>
      </c>
    </row>
    <row r="70" spans="1:6" s="6" customFormat="1" x14ac:dyDescent="0.35">
      <c r="A70" s="25"/>
      <c r="B70" s="25"/>
      <c r="C70" s="26"/>
      <c r="D70" s="27"/>
      <c r="E70" s="27"/>
      <c r="F70" s="26"/>
    </row>
    <row r="71" spans="1:6" s="6" customFormat="1" x14ac:dyDescent="0.35">
      <c r="A71" s="25"/>
      <c r="B71" s="25"/>
      <c r="C71" s="26"/>
      <c r="D71" s="27"/>
      <c r="E71" s="27"/>
      <c r="F71" s="26"/>
    </row>
    <row r="72" spans="1:6" s="6" customFormat="1" x14ac:dyDescent="0.35">
      <c r="A72" s="25"/>
      <c r="B72" s="25"/>
      <c r="C72" s="26"/>
      <c r="D72" s="27"/>
      <c r="E72" s="27"/>
      <c r="F72" s="26"/>
    </row>
    <row r="73" spans="1:6" s="6" customFormat="1" x14ac:dyDescent="0.35">
      <c r="A73" s="25"/>
      <c r="B73" s="25"/>
      <c r="C73" s="26"/>
      <c r="D73" s="27"/>
      <c r="E73" s="27"/>
      <c r="F73" s="26"/>
    </row>
    <row r="74" spans="1:6" s="6" customFormat="1" x14ac:dyDescent="0.35">
      <c r="A74" s="25"/>
      <c r="B74" s="25"/>
      <c r="C74" s="26"/>
      <c r="D74" s="27"/>
      <c r="E74" s="27"/>
      <c r="F74" s="26"/>
    </row>
    <row r="75" spans="1:6" s="6" customFormat="1" x14ac:dyDescent="0.35">
      <c r="A75" s="25"/>
      <c r="B75" s="25"/>
      <c r="C75" s="26"/>
      <c r="D75" s="27"/>
      <c r="E75" s="27"/>
      <c r="F75" s="26"/>
    </row>
    <row r="76" spans="1:6" s="6" customFormat="1" x14ac:dyDescent="0.35">
      <c r="A76" s="25"/>
      <c r="B76" s="25"/>
      <c r="C76" s="26"/>
      <c r="D76" s="27"/>
      <c r="E76" s="27"/>
      <c r="F76" s="26"/>
    </row>
    <row r="77" spans="1:6" s="6" customFormat="1" x14ac:dyDescent="0.35">
      <c r="A77" s="25"/>
      <c r="B77" s="25"/>
      <c r="C77" s="26"/>
      <c r="D77" s="27"/>
      <c r="E77" s="27"/>
      <c r="F77" s="26"/>
    </row>
    <row r="78" spans="1:6" s="6" customFormat="1" x14ac:dyDescent="0.35">
      <c r="A78" s="25"/>
      <c r="B78" s="25"/>
      <c r="C78" s="26"/>
      <c r="D78" s="27"/>
      <c r="E78" s="27"/>
      <c r="F78" s="26"/>
    </row>
    <row r="79" spans="1:6" s="6" customFormat="1" x14ac:dyDescent="0.35">
      <c r="A79" s="25"/>
      <c r="B79" s="25"/>
      <c r="C79" s="26"/>
      <c r="D79" s="27"/>
      <c r="E79" s="27"/>
      <c r="F79" s="26"/>
    </row>
    <row r="80" spans="1:6" s="6" customFormat="1" x14ac:dyDescent="0.35">
      <c r="A80" s="25"/>
      <c r="B80" s="25"/>
      <c r="C80" s="26"/>
      <c r="D80" s="27"/>
      <c r="E80" s="27"/>
      <c r="F80" s="26"/>
    </row>
    <row r="81" spans="1:6" s="6" customFormat="1" x14ac:dyDescent="0.35">
      <c r="A81" s="25"/>
      <c r="B81" s="25"/>
      <c r="C81" s="26"/>
      <c r="D81" s="27"/>
      <c r="E81" s="27"/>
      <c r="F81" s="26"/>
    </row>
    <row r="82" spans="1:6" s="8" customFormat="1" x14ac:dyDescent="0.35">
      <c r="A82" s="25"/>
      <c r="B82" s="25"/>
      <c r="C82" s="26"/>
      <c r="D82" s="27"/>
      <c r="E82" s="27"/>
      <c r="F82" s="26"/>
    </row>
    <row r="83" spans="1:6" s="6" customFormat="1" x14ac:dyDescent="0.35">
      <c r="A83" s="25"/>
      <c r="B83" s="25"/>
      <c r="C83" s="26"/>
      <c r="D83" s="27"/>
      <c r="E83" s="27"/>
      <c r="F83" s="26"/>
    </row>
    <row r="84" spans="1:6" s="6" customFormat="1" x14ac:dyDescent="0.35">
      <c r="A84" s="25"/>
      <c r="B84" s="25"/>
      <c r="C84" s="26"/>
      <c r="D84" s="27"/>
      <c r="E84" s="27"/>
      <c r="F84" s="26"/>
    </row>
    <row r="85" spans="1:6" s="6" customFormat="1" x14ac:dyDescent="0.35">
      <c r="A85" s="25"/>
      <c r="B85" s="25"/>
      <c r="C85" s="26"/>
      <c r="D85" s="27"/>
      <c r="E85" s="27"/>
      <c r="F85" s="26"/>
    </row>
    <row r="86" spans="1:6" s="6" customFormat="1" x14ac:dyDescent="0.35">
      <c r="A86" s="25"/>
      <c r="B86" s="25"/>
      <c r="C86" s="26"/>
      <c r="D86" s="27"/>
      <c r="E86" s="27"/>
      <c r="F86" s="26"/>
    </row>
    <row r="87" spans="1:6" s="6" customFormat="1" x14ac:dyDescent="0.35">
      <c r="A87" s="25"/>
      <c r="B87" s="25"/>
      <c r="C87" s="26"/>
      <c r="D87" s="27"/>
      <c r="E87" s="27"/>
      <c r="F87" s="26"/>
    </row>
    <row r="88" spans="1:6" s="5" customFormat="1" x14ac:dyDescent="0.35">
      <c r="A88" s="25"/>
      <c r="B88" s="25"/>
      <c r="C88" s="26"/>
      <c r="D88" s="27"/>
      <c r="E88" s="27"/>
      <c r="F88" s="26"/>
    </row>
    <row r="89" spans="1:6" s="6" customFormat="1" x14ac:dyDescent="0.35">
      <c r="A89" s="25"/>
      <c r="B89" s="25"/>
      <c r="C89" s="26"/>
      <c r="D89" s="27"/>
      <c r="E89" s="27"/>
      <c r="F89" s="26"/>
    </row>
    <row r="90" spans="1:6" s="6" customFormat="1" x14ac:dyDescent="0.35">
      <c r="A90" s="25"/>
      <c r="B90" s="25"/>
      <c r="C90" s="26"/>
      <c r="D90" s="27"/>
      <c r="E90" s="27"/>
      <c r="F90" s="26"/>
    </row>
    <row r="91" spans="1:6" s="6" customFormat="1" x14ac:dyDescent="0.35">
      <c r="A91" s="25"/>
      <c r="B91" s="25"/>
      <c r="C91" s="26"/>
      <c r="D91" s="27"/>
      <c r="E91" s="27"/>
      <c r="F91" s="26"/>
    </row>
    <row r="92" spans="1:6" s="6" customFormat="1" x14ac:dyDescent="0.35">
      <c r="A92" s="25"/>
      <c r="B92" s="25"/>
      <c r="C92" s="26"/>
      <c r="D92" s="27"/>
      <c r="E92" s="27"/>
      <c r="F92" s="26"/>
    </row>
    <row r="93" spans="1:6" s="6" customFormat="1" x14ac:dyDescent="0.35">
      <c r="A93" s="25"/>
      <c r="B93" s="25"/>
      <c r="C93" s="26"/>
      <c r="D93" s="27"/>
      <c r="E93" s="27"/>
      <c r="F93" s="26"/>
    </row>
    <row r="94" spans="1:6" s="6" customFormat="1" x14ac:dyDescent="0.35">
      <c r="A94" s="25"/>
      <c r="B94" s="25"/>
      <c r="C94" s="26"/>
      <c r="D94" s="27"/>
      <c r="E94" s="27"/>
      <c r="F94" s="26"/>
    </row>
    <row r="95" spans="1:6" s="6" customFormat="1" x14ac:dyDescent="0.35">
      <c r="A95" s="25"/>
      <c r="B95" s="25"/>
      <c r="C95" s="26"/>
      <c r="D95" s="27"/>
      <c r="E95" s="27"/>
      <c r="F95" s="26"/>
    </row>
    <row r="96" spans="1:6" s="6" customFormat="1" x14ac:dyDescent="0.35">
      <c r="A96" s="25"/>
      <c r="B96" s="25"/>
      <c r="C96" s="26"/>
      <c r="D96" s="27"/>
      <c r="E96" s="27"/>
      <c r="F96" s="26"/>
    </row>
    <row r="97" spans="1:6" s="6" customFormat="1" x14ac:dyDescent="0.35">
      <c r="A97" s="25"/>
      <c r="B97" s="25"/>
      <c r="C97" s="26"/>
      <c r="D97" s="27"/>
      <c r="E97" s="27"/>
      <c r="F97" s="26"/>
    </row>
    <row r="98" spans="1:6" s="6" customFormat="1" x14ac:dyDescent="0.35">
      <c r="A98" s="25"/>
      <c r="B98" s="25"/>
      <c r="C98" s="26"/>
      <c r="D98" s="27"/>
      <c r="E98" s="27"/>
      <c r="F98" s="26"/>
    </row>
    <row r="99" spans="1:6" s="6" customFormat="1" x14ac:dyDescent="0.35">
      <c r="A99" s="25"/>
      <c r="B99" s="25"/>
      <c r="C99" s="26"/>
      <c r="D99" s="27"/>
      <c r="E99" s="27"/>
      <c r="F99" s="26"/>
    </row>
    <row r="100" spans="1:6" s="6" customFormat="1" x14ac:dyDescent="0.35">
      <c r="A100" s="25"/>
      <c r="B100" s="25"/>
      <c r="C100" s="26"/>
      <c r="D100" s="27"/>
      <c r="E100" s="27"/>
      <c r="F100" s="26"/>
    </row>
    <row r="101" spans="1:6" s="6" customFormat="1" x14ac:dyDescent="0.35">
      <c r="A101" s="25"/>
      <c r="B101" s="25"/>
      <c r="C101" s="26"/>
      <c r="D101" s="27"/>
      <c r="E101" s="27"/>
      <c r="F101" s="26"/>
    </row>
    <row r="102" spans="1:6" s="6" customFormat="1" x14ac:dyDescent="0.35">
      <c r="A102" s="25"/>
      <c r="B102" s="25"/>
      <c r="C102" s="26"/>
      <c r="D102" s="27"/>
      <c r="E102" s="27"/>
      <c r="F102" s="26"/>
    </row>
    <row r="103" spans="1:6" s="6" customFormat="1" x14ac:dyDescent="0.35">
      <c r="A103" s="25"/>
      <c r="B103" s="25"/>
      <c r="C103" s="26"/>
      <c r="D103" s="27"/>
      <c r="E103" s="27"/>
      <c r="F103" s="26"/>
    </row>
    <row r="104" spans="1:6" s="6" customFormat="1" x14ac:dyDescent="0.35">
      <c r="A104" s="25"/>
      <c r="B104" s="25"/>
      <c r="C104" s="26"/>
      <c r="D104" s="27"/>
      <c r="E104" s="27"/>
      <c r="F104" s="26"/>
    </row>
    <row r="105" spans="1:6" s="6" customFormat="1" x14ac:dyDescent="0.35">
      <c r="A105" s="25"/>
      <c r="B105" s="25"/>
      <c r="C105" s="26"/>
      <c r="D105" s="27"/>
      <c r="E105" s="27"/>
      <c r="F105" s="26"/>
    </row>
    <row r="106" spans="1:6" s="6" customFormat="1" x14ac:dyDescent="0.35">
      <c r="A106" s="25"/>
      <c r="B106" s="25"/>
      <c r="C106" s="26"/>
      <c r="D106" s="27"/>
      <c r="E106" s="27"/>
      <c r="F106" s="26"/>
    </row>
    <row r="107" spans="1:6" s="6" customFormat="1" x14ac:dyDescent="0.35">
      <c r="A107" s="25"/>
      <c r="B107" s="25"/>
      <c r="C107" s="26"/>
      <c r="D107" s="27"/>
      <c r="E107" s="27"/>
      <c r="F107" s="26"/>
    </row>
    <row r="108" spans="1:6" s="14" customFormat="1" x14ac:dyDescent="0.35">
      <c r="A108" s="25"/>
      <c r="B108" s="25"/>
      <c r="C108" s="26"/>
      <c r="D108" s="27"/>
      <c r="E108" s="27"/>
      <c r="F108" s="26"/>
    </row>
    <row r="109" spans="1:6" s="6" customFormat="1" x14ac:dyDescent="0.35">
      <c r="A109" s="25"/>
      <c r="B109" s="25"/>
      <c r="C109" s="26"/>
      <c r="D109" s="27"/>
      <c r="E109" s="27"/>
      <c r="F109" s="26"/>
    </row>
    <row r="110" spans="1:6" s="6" customFormat="1" x14ac:dyDescent="0.35">
      <c r="A110" s="25"/>
      <c r="B110" s="25"/>
      <c r="C110" s="26"/>
      <c r="D110" s="27"/>
      <c r="E110" s="27"/>
      <c r="F110" s="26"/>
    </row>
    <row r="111" spans="1:6" s="6" customFormat="1" x14ac:dyDescent="0.35">
      <c r="A111" s="25"/>
      <c r="B111" s="25"/>
      <c r="C111" s="26"/>
      <c r="D111" s="27"/>
      <c r="E111" s="27"/>
      <c r="F111" s="26"/>
    </row>
    <row r="112" spans="1:6" s="5" customFormat="1" x14ac:dyDescent="0.35">
      <c r="A112" s="25"/>
      <c r="B112" s="25"/>
      <c r="C112" s="26"/>
      <c r="D112" s="27"/>
      <c r="E112" s="27"/>
      <c r="F112" s="26"/>
    </row>
    <row r="113" spans="1:6" s="5" customFormat="1" x14ac:dyDescent="0.35">
      <c r="A113" s="25"/>
      <c r="B113" s="25"/>
      <c r="C113" s="26"/>
      <c r="D113" s="27"/>
      <c r="E113" s="27"/>
      <c r="F113" s="26"/>
    </row>
    <row r="114" spans="1:6" s="5" customFormat="1" x14ac:dyDescent="0.35">
      <c r="A114" s="25"/>
      <c r="B114" s="25"/>
      <c r="C114" s="26"/>
      <c r="D114" s="27"/>
      <c r="E114" s="27"/>
      <c r="F114" s="26"/>
    </row>
    <row r="115" spans="1:6" s="5" customFormat="1" x14ac:dyDescent="0.35">
      <c r="A115" s="25"/>
      <c r="B115" s="25"/>
      <c r="C115" s="26"/>
      <c r="D115" s="27"/>
      <c r="E115" s="27"/>
      <c r="F115" s="26"/>
    </row>
    <row r="116" spans="1:6" s="5" customFormat="1" x14ac:dyDescent="0.35">
      <c r="A116" s="25"/>
      <c r="B116" s="25"/>
      <c r="C116" s="26"/>
      <c r="D116" s="27"/>
      <c r="E116" s="27"/>
      <c r="F116" s="26"/>
    </row>
    <row r="117" spans="1:6" s="5" customFormat="1" x14ac:dyDescent="0.35">
      <c r="A117" s="25"/>
      <c r="B117" s="25"/>
      <c r="C117" s="26"/>
      <c r="D117" s="27"/>
      <c r="E117" s="27"/>
      <c r="F117" s="26"/>
    </row>
    <row r="118" spans="1:6" s="5" customFormat="1" x14ac:dyDescent="0.35">
      <c r="A118" s="25"/>
      <c r="B118" s="25"/>
      <c r="C118" s="26"/>
      <c r="D118" s="27"/>
      <c r="E118" s="27"/>
      <c r="F118" s="26"/>
    </row>
    <row r="119" spans="1:6" s="5" customFormat="1" x14ac:dyDescent="0.35">
      <c r="A119" s="25"/>
      <c r="B119" s="25"/>
      <c r="C119" s="26"/>
      <c r="D119" s="27"/>
      <c r="E119" s="27"/>
      <c r="F119" s="26"/>
    </row>
    <row r="120" spans="1:6" s="5" customFormat="1" x14ac:dyDescent="0.35">
      <c r="A120" s="25"/>
      <c r="B120" s="25"/>
      <c r="C120" s="26"/>
      <c r="D120" s="27"/>
      <c r="E120" s="27"/>
      <c r="F120" s="26"/>
    </row>
    <row r="121" spans="1:6" s="5" customFormat="1" x14ac:dyDescent="0.35">
      <c r="A121" s="25"/>
      <c r="B121" s="25"/>
      <c r="C121" s="26"/>
      <c r="D121" s="27"/>
      <c r="E121" s="27"/>
      <c r="F121" s="26"/>
    </row>
    <row r="122" spans="1:6" s="5" customFormat="1" x14ac:dyDescent="0.35">
      <c r="A122" s="25"/>
      <c r="B122" s="25"/>
      <c r="C122" s="26"/>
      <c r="D122" s="27"/>
      <c r="E122" s="27"/>
      <c r="F122" s="26"/>
    </row>
    <row r="123" spans="1:6" s="5" customFormat="1" x14ac:dyDescent="0.35">
      <c r="A123" s="25"/>
      <c r="B123" s="25"/>
      <c r="C123" s="26"/>
      <c r="D123" s="27"/>
      <c r="E123" s="27"/>
      <c r="F123" s="26"/>
    </row>
    <row r="124" spans="1:6" s="5" customFormat="1" x14ac:dyDescent="0.35">
      <c r="A124" s="25"/>
      <c r="B124" s="25"/>
      <c r="C124" s="26"/>
      <c r="D124" s="27"/>
      <c r="E124" s="27"/>
      <c r="F124" s="26"/>
    </row>
    <row r="125" spans="1:6" s="5" customFormat="1" x14ac:dyDescent="0.35">
      <c r="A125" s="25"/>
      <c r="B125" s="25"/>
      <c r="C125" s="26"/>
      <c r="D125" s="27"/>
      <c r="E125" s="27"/>
      <c r="F125" s="26"/>
    </row>
    <row r="126" spans="1:6" s="5" customFormat="1" x14ac:dyDescent="0.35">
      <c r="A126" s="25"/>
      <c r="B126" s="25"/>
      <c r="C126" s="26"/>
      <c r="D126" s="27"/>
      <c r="E126" s="27"/>
      <c r="F126" s="26"/>
    </row>
    <row r="127" spans="1:6" s="5" customFormat="1" x14ac:dyDescent="0.35">
      <c r="A127" s="25"/>
      <c r="B127" s="25"/>
      <c r="C127" s="26"/>
      <c r="D127" s="27"/>
      <c r="E127" s="27"/>
      <c r="F127" s="26"/>
    </row>
    <row r="128" spans="1:6" s="5" customFormat="1" x14ac:dyDescent="0.35">
      <c r="A128" s="25"/>
      <c r="B128" s="25"/>
      <c r="C128" s="26"/>
      <c r="D128" s="27"/>
      <c r="E128" s="27"/>
      <c r="F128" s="26"/>
    </row>
    <row r="129" spans="1:6" s="5" customFormat="1" x14ac:dyDescent="0.35">
      <c r="A129" s="25"/>
      <c r="B129" s="25"/>
      <c r="C129" s="26"/>
      <c r="D129" s="27"/>
      <c r="E129" s="27"/>
      <c r="F129" s="26"/>
    </row>
    <row r="130" spans="1:6" x14ac:dyDescent="0.35">
      <c r="A130" s="25"/>
      <c r="B130" s="25"/>
      <c r="C130" s="26"/>
      <c r="D130" s="27"/>
      <c r="E130" s="27"/>
      <c r="F130" s="26"/>
    </row>
    <row r="131" spans="1:6" x14ac:dyDescent="0.35">
      <c r="A131" s="25"/>
      <c r="B131" s="25"/>
      <c r="C131" s="26"/>
      <c r="D131" s="27"/>
      <c r="E131" s="27"/>
      <c r="F131" s="26"/>
    </row>
    <row r="132" spans="1:6" x14ac:dyDescent="0.35">
      <c r="A132" s="25"/>
      <c r="B132" s="25"/>
      <c r="C132" s="26"/>
      <c r="D132" s="27"/>
      <c r="E132" s="27"/>
      <c r="F132" s="26"/>
    </row>
    <row r="133" spans="1:6" x14ac:dyDescent="0.35">
      <c r="A133" s="25"/>
      <c r="B133" s="25"/>
      <c r="C133" s="26"/>
      <c r="D133" s="27"/>
      <c r="E133" s="27"/>
      <c r="F133" s="26"/>
    </row>
    <row r="134" spans="1:6" x14ac:dyDescent="0.35">
      <c r="A134" s="25"/>
      <c r="B134" s="25"/>
      <c r="C134" s="26"/>
      <c r="D134" s="27"/>
      <c r="E134" s="27"/>
      <c r="F134" s="26"/>
    </row>
    <row r="135" spans="1:6" x14ac:dyDescent="0.35">
      <c r="A135" s="25"/>
      <c r="B135" s="25"/>
      <c r="C135" s="26"/>
      <c r="D135" s="27"/>
      <c r="E135" s="27"/>
      <c r="F135" s="26"/>
    </row>
    <row r="136" spans="1:6" x14ac:dyDescent="0.35">
      <c r="A136" s="25"/>
      <c r="B136" s="25"/>
      <c r="C136" s="26"/>
      <c r="D136" s="27"/>
      <c r="E136" s="27"/>
      <c r="F136" s="26"/>
    </row>
    <row r="137" spans="1:6"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25"/>
      <c r="B176" s="25"/>
      <c r="C176" s="26"/>
      <c r="D176" s="27"/>
      <c r="E176" s="27"/>
      <c r="F176" s="26"/>
    </row>
    <row r="177" spans="1:6" x14ac:dyDescent="0.35">
      <c r="A177" s="19"/>
      <c r="B177" s="19"/>
      <c r="C177" s="19"/>
      <c r="D177" s="20"/>
      <c r="E177" s="20"/>
      <c r="F177" s="20"/>
    </row>
    <row r="178" spans="1:6" x14ac:dyDescent="0.35">
      <c r="A178" s="19"/>
      <c r="B178" s="19"/>
      <c r="C178" s="19"/>
      <c r="D178" s="20"/>
      <c r="E178" s="20"/>
      <c r="F178" s="20"/>
    </row>
    <row r="179" spans="1:6" x14ac:dyDescent="0.35">
      <c r="A179" s="17"/>
      <c r="B179" s="17"/>
      <c r="C179" s="17"/>
      <c r="D179" s="16"/>
      <c r="E179" s="16"/>
      <c r="F179" s="16"/>
    </row>
  </sheetData>
  <autoFilter ref="A2:F179" xr:uid="{98E6E4FC-49FA-4D37-80CA-04CABC7A9057}">
    <sortState xmlns:xlrd2="http://schemas.microsoft.com/office/spreadsheetml/2017/richdata2" ref="A3:F179">
      <sortCondition ref="A2:A179"/>
    </sortState>
  </autoFilter>
  <mergeCells count="1">
    <mergeCell ref="A1:F1"/>
  </mergeCells>
  <conditionalFormatting sqref="A70:F176">
    <cfRule type="expression" dxfId="10" priority="2">
      <formula>$J70="Over 12 hours"</formula>
    </cfRule>
  </conditionalFormatting>
  <conditionalFormatting sqref="A3:F69">
    <cfRule type="expression" dxfId="3"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7"/>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4" t="str">
        <f>"Daily closure report: "&amp;'Front page'!A8</f>
        <v>Daily closure report: Sunday, 26 July</v>
      </c>
      <c r="B1" s="44"/>
      <c r="C1" s="44"/>
      <c r="D1" s="44"/>
      <c r="E1" s="44"/>
      <c r="F1" s="44"/>
    </row>
    <row r="2" spans="1:6" s="5" customFormat="1" ht="28" x14ac:dyDescent="0.35">
      <c r="A2" s="12" t="s">
        <v>9</v>
      </c>
      <c r="B2" s="12" t="s">
        <v>1</v>
      </c>
      <c r="C2" s="12" t="s">
        <v>0</v>
      </c>
      <c r="D2" s="11" t="s">
        <v>11</v>
      </c>
      <c r="E2" s="11" t="s">
        <v>12</v>
      </c>
      <c r="F2" s="12" t="s">
        <v>10</v>
      </c>
    </row>
    <row r="3" spans="1:6" s="23" customFormat="1" ht="46.5" x14ac:dyDescent="0.35">
      <c r="A3" s="25" t="s">
        <v>49</v>
      </c>
      <c r="B3" s="25" t="s">
        <v>2</v>
      </c>
      <c r="C3" s="26" t="s">
        <v>606</v>
      </c>
      <c r="D3" s="27">
        <v>46227.875</v>
      </c>
      <c r="E3" s="27">
        <v>46230.208333333299</v>
      </c>
      <c r="F3" s="26" t="s">
        <v>51</v>
      </c>
    </row>
    <row r="4" spans="1:6" s="23" customFormat="1" ht="46.5" x14ac:dyDescent="0.35">
      <c r="A4" s="25" t="s">
        <v>49</v>
      </c>
      <c r="B4" s="25" t="s">
        <v>31</v>
      </c>
      <c r="C4" s="26" t="s">
        <v>52</v>
      </c>
      <c r="D4" s="27">
        <v>45847.208333333299</v>
      </c>
      <c r="E4" s="27">
        <v>46507.999305555597</v>
      </c>
      <c r="F4" s="26" t="s">
        <v>53</v>
      </c>
    </row>
    <row r="5" spans="1:6" s="23" customFormat="1" ht="46.5" x14ac:dyDescent="0.35">
      <c r="A5" s="25" t="s">
        <v>602</v>
      </c>
      <c r="B5" s="25" t="s">
        <v>4</v>
      </c>
      <c r="C5" s="26" t="s">
        <v>603</v>
      </c>
      <c r="D5" s="27">
        <v>46229.833333333299</v>
      </c>
      <c r="E5" s="27">
        <v>46230.25</v>
      </c>
      <c r="F5" s="26" t="s">
        <v>604</v>
      </c>
    </row>
    <row r="6" spans="1:6" s="23" customFormat="1" ht="77.5" x14ac:dyDescent="0.35">
      <c r="A6" s="25" t="s">
        <v>23</v>
      </c>
      <c r="B6" s="25" t="s">
        <v>5</v>
      </c>
      <c r="C6" s="26" t="s">
        <v>40</v>
      </c>
      <c r="D6" s="27">
        <v>46229.833333333299</v>
      </c>
      <c r="E6" s="27">
        <v>46230.25</v>
      </c>
      <c r="F6" s="26" t="s">
        <v>41</v>
      </c>
    </row>
    <row r="7" spans="1:6" s="23" customFormat="1" ht="77.5" x14ac:dyDescent="0.35">
      <c r="A7" s="25" t="s">
        <v>23</v>
      </c>
      <c r="B7" s="25" t="s">
        <v>4</v>
      </c>
      <c r="C7" s="26" t="s">
        <v>42</v>
      </c>
      <c r="D7" s="27">
        <v>46229.833333333299</v>
      </c>
      <c r="E7" s="27">
        <v>46230.25</v>
      </c>
      <c r="F7" s="26" t="s">
        <v>41</v>
      </c>
    </row>
    <row r="8" spans="1:6" s="23" customFormat="1" ht="77.5" x14ac:dyDescent="0.35">
      <c r="A8" s="25" t="s">
        <v>23</v>
      </c>
      <c r="B8" s="25" t="s">
        <v>4</v>
      </c>
      <c r="C8" s="26" t="s">
        <v>43</v>
      </c>
      <c r="D8" s="27">
        <v>46229.833333333299</v>
      </c>
      <c r="E8" s="27">
        <v>46230.25</v>
      </c>
      <c r="F8" s="26" t="s">
        <v>41</v>
      </c>
    </row>
    <row r="9" spans="1:6" s="23" customFormat="1" ht="46.5" x14ac:dyDescent="0.35">
      <c r="A9" s="25" t="s">
        <v>23</v>
      </c>
      <c r="B9" s="25" t="s">
        <v>5</v>
      </c>
      <c r="C9" s="26" t="s">
        <v>610</v>
      </c>
      <c r="D9" s="27">
        <v>46041.229166666701</v>
      </c>
      <c r="E9" s="27">
        <v>46230.229166666701</v>
      </c>
      <c r="F9" s="26" t="s">
        <v>611</v>
      </c>
    </row>
    <row r="10" spans="1:6" s="23" customFormat="1" ht="62" x14ac:dyDescent="0.35">
      <c r="A10" s="25" t="s">
        <v>226</v>
      </c>
      <c r="B10" s="25" t="s">
        <v>4</v>
      </c>
      <c r="C10" s="26" t="s">
        <v>227</v>
      </c>
      <c r="D10" s="27">
        <v>46083.999305555597</v>
      </c>
      <c r="E10" s="27">
        <v>46293.999305555597</v>
      </c>
      <c r="F10" s="26" t="s">
        <v>228</v>
      </c>
    </row>
    <row r="11" spans="1:6" s="23" customFormat="1" ht="108.5" x14ac:dyDescent="0.35">
      <c r="A11" s="25" t="s">
        <v>226</v>
      </c>
      <c r="B11" s="25" t="s">
        <v>5</v>
      </c>
      <c r="C11" s="26" t="s">
        <v>229</v>
      </c>
      <c r="D11" s="27">
        <v>46083.999305555597</v>
      </c>
      <c r="E11" s="27">
        <v>46293.999305555597</v>
      </c>
      <c r="F11" s="26" t="s">
        <v>228</v>
      </c>
    </row>
    <row r="12" spans="1:6" s="23" customFormat="1" ht="31" x14ac:dyDescent="0.35">
      <c r="A12" s="25" t="s">
        <v>356</v>
      </c>
      <c r="B12" s="25" t="s">
        <v>5</v>
      </c>
      <c r="C12" s="26" t="s">
        <v>661</v>
      </c>
      <c r="D12" s="27">
        <v>46229.833333333299</v>
      </c>
      <c r="E12" s="27">
        <v>46230.25</v>
      </c>
      <c r="F12" s="26" t="s">
        <v>662</v>
      </c>
    </row>
    <row r="13" spans="1:6" s="23" customFormat="1" ht="62" x14ac:dyDescent="0.35">
      <c r="A13" s="25" t="s">
        <v>356</v>
      </c>
      <c r="B13" s="25" t="s">
        <v>5</v>
      </c>
      <c r="C13" s="26" t="s">
        <v>569</v>
      </c>
      <c r="D13" s="27">
        <v>46229.833333333299</v>
      </c>
      <c r="E13" s="27">
        <v>46230.25</v>
      </c>
      <c r="F13" s="26" t="s">
        <v>662</v>
      </c>
    </row>
    <row r="14" spans="1:6" s="23" customFormat="1" ht="77.5" x14ac:dyDescent="0.35">
      <c r="A14" s="25" t="s">
        <v>322</v>
      </c>
      <c r="B14" s="25" t="s">
        <v>5</v>
      </c>
      <c r="C14" s="26" t="s">
        <v>663</v>
      </c>
      <c r="D14" s="27">
        <v>46229.833333333299</v>
      </c>
      <c r="E14" s="27">
        <v>46230.25</v>
      </c>
      <c r="F14" s="26" t="s">
        <v>664</v>
      </c>
    </row>
    <row r="15" spans="1:6" s="24" customFormat="1" ht="62" x14ac:dyDescent="0.35">
      <c r="A15" s="25" t="s">
        <v>388</v>
      </c>
      <c r="B15" s="25" t="s">
        <v>2</v>
      </c>
      <c r="C15" s="26" t="s">
        <v>665</v>
      </c>
      <c r="D15" s="27">
        <v>46229.958333333299</v>
      </c>
      <c r="E15" s="27">
        <v>46230.229166666701</v>
      </c>
      <c r="F15" s="26" t="s">
        <v>666</v>
      </c>
    </row>
    <row r="16" spans="1:6" s="24" customFormat="1" ht="77.5" x14ac:dyDescent="0.35">
      <c r="A16" s="25" t="s">
        <v>388</v>
      </c>
      <c r="B16" s="25" t="s">
        <v>31</v>
      </c>
      <c r="C16" s="26" t="s">
        <v>671</v>
      </c>
      <c r="D16" s="27">
        <v>46229.9375</v>
      </c>
      <c r="E16" s="27">
        <v>46230.208333333299</v>
      </c>
      <c r="F16" s="26" t="s">
        <v>672</v>
      </c>
    </row>
    <row r="17" spans="1:6" s="24" customFormat="1" ht="77.5" x14ac:dyDescent="0.35">
      <c r="A17" s="25" t="s">
        <v>333</v>
      </c>
      <c r="B17" s="25" t="s">
        <v>6</v>
      </c>
      <c r="C17" s="26" t="s">
        <v>667</v>
      </c>
      <c r="D17" s="27">
        <v>46229.9375</v>
      </c>
      <c r="E17" s="27">
        <v>46230.229166666701</v>
      </c>
      <c r="F17" s="26" t="s">
        <v>668</v>
      </c>
    </row>
    <row r="18" spans="1:6" s="24" customFormat="1" ht="77.5" x14ac:dyDescent="0.35">
      <c r="A18" s="25" t="s">
        <v>409</v>
      </c>
      <c r="B18" s="25" t="s">
        <v>5</v>
      </c>
      <c r="C18" s="26" t="s">
        <v>421</v>
      </c>
      <c r="D18" s="27">
        <v>46229.833333333299</v>
      </c>
      <c r="E18" s="27">
        <v>46230.25</v>
      </c>
      <c r="F18" s="26" t="s">
        <v>422</v>
      </c>
    </row>
    <row r="19" spans="1:6" s="24" customFormat="1" ht="77.5" x14ac:dyDescent="0.35">
      <c r="A19" s="25" t="s">
        <v>409</v>
      </c>
      <c r="B19" s="25" t="s">
        <v>5</v>
      </c>
      <c r="C19" s="26" t="s">
        <v>423</v>
      </c>
      <c r="D19" s="27">
        <v>46229.833333333299</v>
      </c>
      <c r="E19" s="27">
        <v>46230.25</v>
      </c>
      <c r="F19" s="26" t="s">
        <v>422</v>
      </c>
    </row>
    <row r="20" spans="1:6" s="24" customFormat="1" ht="77.5" x14ac:dyDescent="0.35">
      <c r="A20" s="25" t="s">
        <v>319</v>
      </c>
      <c r="B20" s="25" t="s">
        <v>6</v>
      </c>
      <c r="C20" s="26" t="s">
        <v>344</v>
      </c>
      <c r="D20" s="27">
        <v>46209.208333333299</v>
      </c>
      <c r="E20" s="27">
        <v>46240.25</v>
      </c>
      <c r="F20" s="26" t="s">
        <v>345</v>
      </c>
    </row>
    <row r="21" spans="1:6" s="24" customFormat="1" ht="77.5" x14ac:dyDescent="0.35">
      <c r="A21" s="25" t="s">
        <v>114</v>
      </c>
      <c r="B21" s="25" t="s">
        <v>6</v>
      </c>
      <c r="C21" s="26" t="s">
        <v>451</v>
      </c>
      <c r="D21" s="27">
        <v>46202.875</v>
      </c>
      <c r="E21" s="27">
        <v>46508.208333333299</v>
      </c>
      <c r="F21" s="26" t="s">
        <v>452</v>
      </c>
    </row>
    <row r="22" spans="1:6" s="24" customFormat="1" ht="46.5" x14ac:dyDescent="0.35">
      <c r="A22" s="25" t="s">
        <v>607</v>
      </c>
      <c r="B22" s="25" t="s">
        <v>4</v>
      </c>
      <c r="C22" s="26" t="s">
        <v>608</v>
      </c>
      <c r="D22" s="27">
        <v>46229.833333333299</v>
      </c>
      <c r="E22" s="27">
        <v>46230.25</v>
      </c>
      <c r="F22" s="26" t="s">
        <v>609</v>
      </c>
    </row>
    <row r="23" spans="1:6" s="24" customFormat="1" ht="46.5" x14ac:dyDescent="0.35">
      <c r="A23" s="25" t="s">
        <v>503</v>
      </c>
      <c r="B23" s="25" t="s">
        <v>4</v>
      </c>
      <c r="C23" s="26" t="s">
        <v>605</v>
      </c>
      <c r="D23" s="27">
        <v>46227.833333333299</v>
      </c>
      <c r="E23" s="27">
        <v>46230.25</v>
      </c>
      <c r="F23" s="26" t="s">
        <v>51</v>
      </c>
    </row>
    <row r="24" spans="1:6" s="24" customFormat="1" ht="46.5" x14ac:dyDescent="0.35">
      <c r="A24" s="25" t="s">
        <v>127</v>
      </c>
      <c r="B24" s="25" t="s">
        <v>6</v>
      </c>
      <c r="C24" s="26" t="s">
        <v>130</v>
      </c>
      <c r="D24" s="27">
        <v>46228.333333333299</v>
      </c>
      <c r="E24" s="27">
        <v>46232.625</v>
      </c>
      <c r="F24" s="26" t="s">
        <v>131</v>
      </c>
    </row>
    <row r="25" spans="1:6" s="24" customFormat="1" ht="46.5" x14ac:dyDescent="0.35">
      <c r="A25" s="25" t="s">
        <v>477</v>
      </c>
      <c r="B25" s="25" t="s">
        <v>31</v>
      </c>
      <c r="C25" s="26" t="s">
        <v>490</v>
      </c>
      <c r="D25" s="27">
        <v>46217.625</v>
      </c>
      <c r="E25" s="27">
        <v>46387.875</v>
      </c>
      <c r="F25" s="26" t="s">
        <v>491</v>
      </c>
    </row>
    <row r="26" spans="1:6" s="24" customFormat="1" ht="46.5" x14ac:dyDescent="0.35">
      <c r="A26" s="25" t="s">
        <v>81</v>
      </c>
      <c r="B26" s="25" t="s">
        <v>2</v>
      </c>
      <c r="C26" s="26" t="s">
        <v>678</v>
      </c>
      <c r="D26" s="27">
        <v>46227.833333333299</v>
      </c>
      <c r="E26" s="27">
        <v>46230.25</v>
      </c>
      <c r="F26" s="26" t="s">
        <v>679</v>
      </c>
    </row>
    <row r="27" spans="1:6" s="24" customFormat="1" ht="46.5" x14ac:dyDescent="0.35">
      <c r="A27" s="25" t="s">
        <v>471</v>
      </c>
      <c r="B27" s="25" t="s">
        <v>2</v>
      </c>
      <c r="C27" s="26" t="s">
        <v>482</v>
      </c>
      <c r="D27" s="27">
        <v>46229.833333333299</v>
      </c>
      <c r="E27" s="27">
        <v>46230.25</v>
      </c>
      <c r="F27" s="26" t="s">
        <v>473</v>
      </c>
    </row>
    <row r="28" spans="1:6" s="24" customFormat="1" ht="46.5" x14ac:dyDescent="0.35">
      <c r="A28" s="25" t="s">
        <v>471</v>
      </c>
      <c r="B28" s="25" t="s">
        <v>2</v>
      </c>
      <c r="C28" s="26" t="s">
        <v>689</v>
      </c>
      <c r="D28" s="27">
        <v>46229.833333333299</v>
      </c>
      <c r="E28" s="27">
        <v>46230.25</v>
      </c>
      <c r="F28" s="26" t="s">
        <v>473</v>
      </c>
    </row>
    <row r="29" spans="1:6" s="24" customFormat="1" ht="46.5" x14ac:dyDescent="0.35">
      <c r="A29" s="25" t="s">
        <v>297</v>
      </c>
      <c r="B29" s="25" t="s">
        <v>5</v>
      </c>
      <c r="C29" s="26" t="s">
        <v>653</v>
      </c>
      <c r="D29" s="27">
        <v>46229.875</v>
      </c>
      <c r="E29" s="27">
        <v>46230.25</v>
      </c>
      <c r="F29" s="26" t="s">
        <v>651</v>
      </c>
    </row>
    <row r="30" spans="1:6" s="24" customFormat="1" ht="46.5" x14ac:dyDescent="0.35">
      <c r="A30" s="25" t="s">
        <v>297</v>
      </c>
      <c r="B30" s="25" t="s">
        <v>5</v>
      </c>
      <c r="C30" s="26" t="s">
        <v>654</v>
      </c>
      <c r="D30" s="27">
        <v>46229.875</v>
      </c>
      <c r="E30" s="27">
        <v>46230.25</v>
      </c>
      <c r="F30" s="26" t="s">
        <v>651</v>
      </c>
    </row>
    <row r="31" spans="1:6" s="24" customFormat="1" ht="46.5" x14ac:dyDescent="0.35">
      <c r="A31" s="25" t="s">
        <v>283</v>
      </c>
      <c r="B31" s="25" t="s">
        <v>6</v>
      </c>
      <c r="C31" s="26" t="s">
        <v>284</v>
      </c>
      <c r="D31" s="27">
        <v>46229.833333333299</v>
      </c>
      <c r="E31" s="27">
        <v>46230.208333333299</v>
      </c>
      <c r="F31" s="26" t="s">
        <v>285</v>
      </c>
    </row>
    <row r="32" spans="1:6" s="24" customFormat="1" ht="46.5" x14ac:dyDescent="0.35">
      <c r="A32" s="25" t="s">
        <v>283</v>
      </c>
      <c r="B32" s="25" t="s">
        <v>6</v>
      </c>
      <c r="C32" s="26" t="s">
        <v>284</v>
      </c>
      <c r="D32" s="27">
        <v>46230.208333333299</v>
      </c>
      <c r="E32" s="27">
        <v>46265</v>
      </c>
      <c r="F32" s="26" t="s">
        <v>285</v>
      </c>
    </row>
    <row r="33" spans="1:6" s="24" customFormat="1" ht="46.5" x14ac:dyDescent="0.35">
      <c r="A33" s="25" t="s">
        <v>91</v>
      </c>
      <c r="B33" s="25" t="s">
        <v>2</v>
      </c>
      <c r="C33" s="26" t="s">
        <v>612</v>
      </c>
      <c r="D33" s="27">
        <v>46229.875</v>
      </c>
      <c r="E33" s="27">
        <v>46230.25</v>
      </c>
      <c r="F33" s="26" t="s">
        <v>613</v>
      </c>
    </row>
    <row r="34" spans="1:6" s="24" customFormat="1" ht="46.5" x14ac:dyDescent="0.35">
      <c r="A34" s="25" t="s">
        <v>91</v>
      </c>
      <c r="B34" s="25" t="s">
        <v>2</v>
      </c>
      <c r="C34" s="26" t="s">
        <v>614</v>
      </c>
      <c r="D34" s="27">
        <v>46229.875</v>
      </c>
      <c r="E34" s="27">
        <v>46230.25</v>
      </c>
      <c r="F34" s="26" t="s">
        <v>615</v>
      </c>
    </row>
    <row r="35" spans="1:6" s="24" customFormat="1" ht="46.5" x14ac:dyDescent="0.35">
      <c r="A35" s="25" t="s">
        <v>368</v>
      </c>
      <c r="B35" s="25" t="s">
        <v>4</v>
      </c>
      <c r="C35" s="26" t="s">
        <v>375</v>
      </c>
      <c r="D35" s="27">
        <v>46217.25</v>
      </c>
      <c r="E35" s="27">
        <v>46259.833333333299</v>
      </c>
      <c r="F35" s="26" t="s">
        <v>376</v>
      </c>
    </row>
    <row r="36" spans="1:6" s="24" customFormat="1" ht="46.5" x14ac:dyDescent="0.35">
      <c r="A36" s="25" t="s">
        <v>382</v>
      </c>
      <c r="B36" s="25" t="s">
        <v>7</v>
      </c>
      <c r="C36" s="26" t="s">
        <v>669</v>
      </c>
      <c r="D36" s="27">
        <v>46229.9375</v>
      </c>
      <c r="E36" s="27">
        <v>46230.208333333299</v>
      </c>
      <c r="F36" s="26" t="s">
        <v>670</v>
      </c>
    </row>
    <row r="37" spans="1:6" s="24" customFormat="1" ht="46.5" x14ac:dyDescent="0.35">
      <c r="A37" s="25" t="s">
        <v>440</v>
      </c>
      <c r="B37" s="25" t="s">
        <v>6</v>
      </c>
      <c r="C37" s="26" t="s">
        <v>673</v>
      </c>
      <c r="D37" s="27">
        <v>46229.833333333299</v>
      </c>
      <c r="E37" s="27">
        <v>46230.25</v>
      </c>
      <c r="F37" s="26" t="s">
        <v>674</v>
      </c>
    </row>
    <row r="38" spans="1:6" s="24" customFormat="1" ht="46.5" x14ac:dyDescent="0.35">
      <c r="A38" s="25" t="s">
        <v>440</v>
      </c>
      <c r="B38" s="25" t="s">
        <v>2</v>
      </c>
      <c r="C38" s="26" t="s">
        <v>675</v>
      </c>
      <c r="D38" s="27">
        <v>46229.833333333299</v>
      </c>
      <c r="E38" s="27">
        <v>46230.25</v>
      </c>
      <c r="F38" s="26" t="s">
        <v>676</v>
      </c>
    </row>
    <row r="39" spans="1:6" s="24" customFormat="1" ht="46.5" x14ac:dyDescent="0.35">
      <c r="A39" s="25" t="s">
        <v>440</v>
      </c>
      <c r="B39" s="25" t="s">
        <v>2</v>
      </c>
      <c r="C39" s="26" t="s">
        <v>677</v>
      </c>
      <c r="D39" s="27">
        <v>46229.833333333299</v>
      </c>
      <c r="E39" s="27">
        <v>46230.25</v>
      </c>
      <c r="F39" s="26" t="s">
        <v>676</v>
      </c>
    </row>
    <row r="40" spans="1:6" s="24" customFormat="1" ht="31" x14ac:dyDescent="0.35">
      <c r="A40" s="25" t="s">
        <v>459</v>
      </c>
      <c r="B40" s="25" t="s">
        <v>6</v>
      </c>
      <c r="C40" s="26" t="s">
        <v>680</v>
      </c>
      <c r="D40" s="27">
        <v>46227.833333333299</v>
      </c>
      <c r="E40" s="27">
        <v>46230.25</v>
      </c>
      <c r="F40" s="26" t="s">
        <v>681</v>
      </c>
    </row>
    <row r="41" spans="1:6" s="24" customFormat="1" ht="31" x14ac:dyDescent="0.35">
      <c r="A41" s="25" t="s">
        <v>459</v>
      </c>
      <c r="B41" s="25" t="s">
        <v>2</v>
      </c>
      <c r="C41" s="26" t="s">
        <v>685</v>
      </c>
      <c r="D41" s="27">
        <v>46227.833333333299</v>
      </c>
      <c r="E41" s="27">
        <v>46230.25</v>
      </c>
      <c r="F41" s="26" t="s">
        <v>681</v>
      </c>
    </row>
    <row r="42" spans="1:6" s="24" customFormat="1" ht="31" x14ac:dyDescent="0.35">
      <c r="A42" s="25" t="s">
        <v>430</v>
      </c>
      <c r="B42" s="25" t="s">
        <v>6</v>
      </c>
      <c r="C42" s="26" t="s">
        <v>433</v>
      </c>
      <c r="D42" s="27">
        <v>46229.916666666701</v>
      </c>
      <c r="E42" s="27">
        <v>46230.25</v>
      </c>
      <c r="F42" s="26" t="s">
        <v>434</v>
      </c>
    </row>
    <row r="43" spans="1:6" s="24" customFormat="1" ht="31" x14ac:dyDescent="0.35">
      <c r="A43" s="25" t="s">
        <v>236</v>
      </c>
      <c r="B43" s="25" t="s">
        <v>6</v>
      </c>
      <c r="C43" s="26" t="s">
        <v>650</v>
      </c>
      <c r="D43" s="27">
        <v>46229.875</v>
      </c>
      <c r="E43" s="27">
        <v>46230.25</v>
      </c>
      <c r="F43" s="26" t="s">
        <v>651</v>
      </c>
    </row>
    <row r="44" spans="1:6" s="24" customFormat="1" ht="31" x14ac:dyDescent="0.35">
      <c r="A44" s="25" t="s">
        <v>236</v>
      </c>
      <c r="B44" s="25" t="s">
        <v>6</v>
      </c>
      <c r="C44" s="26" t="s">
        <v>652</v>
      </c>
      <c r="D44" s="27">
        <v>46229.875</v>
      </c>
      <c r="E44" s="27">
        <v>46230.25</v>
      </c>
      <c r="F44" s="26" t="s">
        <v>651</v>
      </c>
    </row>
    <row r="45" spans="1:6" s="24" customFormat="1" ht="46.5" x14ac:dyDescent="0.35">
      <c r="A45" s="25" t="s">
        <v>258</v>
      </c>
      <c r="B45" s="25" t="s">
        <v>4</v>
      </c>
      <c r="C45" s="26" t="s">
        <v>628</v>
      </c>
      <c r="D45" s="27">
        <v>46229.916666666701</v>
      </c>
      <c r="E45" s="27">
        <v>46230.166666666701</v>
      </c>
      <c r="F45" s="26" t="s">
        <v>531</v>
      </c>
    </row>
    <row r="46" spans="1:6" s="24" customFormat="1" ht="46.5" x14ac:dyDescent="0.35">
      <c r="A46" s="25" t="s">
        <v>258</v>
      </c>
      <c r="B46" s="25" t="s">
        <v>4</v>
      </c>
      <c r="C46" s="26" t="s">
        <v>629</v>
      </c>
      <c r="D46" s="27">
        <v>46229.916666666701</v>
      </c>
      <c r="E46" s="27">
        <v>46230.166666666701</v>
      </c>
      <c r="F46" s="26" t="s">
        <v>531</v>
      </c>
    </row>
    <row r="47" spans="1:6" s="24" customFormat="1" ht="46.5" x14ac:dyDescent="0.35">
      <c r="A47" s="25" t="s">
        <v>258</v>
      </c>
      <c r="B47" s="25" t="s">
        <v>4</v>
      </c>
      <c r="C47" s="26" t="s">
        <v>630</v>
      </c>
      <c r="D47" s="27">
        <v>46229.916666666701</v>
      </c>
      <c r="E47" s="27">
        <v>46230.166666666701</v>
      </c>
      <c r="F47" s="26" t="s">
        <v>531</v>
      </c>
    </row>
    <row r="48" spans="1:6" s="24" customFormat="1" ht="46.5" x14ac:dyDescent="0.35">
      <c r="A48" s="25" t="s">
        <v>258</v>
      </c>
      <c r="B48" s="25" t="s">
        <v>4</v>
      </c>
      <c r="C48" s="26" t="s">
        <v>631</v>
      </c>
      <c r="D48" s="27">
        <v>46229.916666666701</v>
      </c>
      <c r="E48" s="27">
        <v>46230.166666666701</v>
      </c>
      <c r="F48" s="26" t="s">
        <v>531</v>
      </c>
    </row>
    <row r="49" spans="1:6" s="24" customFormat="1" ht="46.5" x14ac:dyDescent="0.35">
      <c r="A49" s="25" t="s">
        <v>258</v>
      </c>
      <c r="B49" s="25" t="s">
        <v>4</v>
      </c>
      <c r="C49" s="26" t="s">
        <v>632</v>
      </c>
      <c r="D49" s="27">
        <v>46229.916666666701</v>
      </c>
      <c r="E49" s="27">
        <v>46230.166666666701</v>
      </c>
      <c r="F49" s="26" t="s">
        <v>531</v>
      </c>
    </row>
    <row r="50" spans="1:6" s="24" customFormat="1" ht="62" x14ac:dyDescent="0.35">
      <c r="A50" s="25" t="s">
        <v>233</v>
      </c>
      <c r="B50" s="25" t="s">
        <v>6</v>
      </c>
      <c r="C50" s="26" t="s">
        <v>234</v>
      </c>
      <c r="D50" s="27">
        <v>45804.208333333299</v>
      </c>
      <c r="E50" s="27">
        <v>46418.208333333299</v>
      </c>
      <c r="F50" s="26" t="s">
        <v>235</v>
      </c>
    </row>
    <row r="51" spans="1:6" s="24" customFormat="1" ht="62" x14ac:dyDescent="0.35">
      <c r="A51" s="25" t="s">
        <v>646</v>
      </c>
      <c r="B51" s="25" t="s">
        <v>5</v>
      </c>
      <c r="C51" s="26" t="s">
        <v>647</v>
      </c>
      <c r="D51" s="27">
        <v>46229.875</v>
      </c>
      <c r="E51" s="27">
        <v>46230.208333333299</v>
      </c>
      <c r="F51" s="26" t="s">
        <v>648</v>
      </c>
    </row>
    <row r="52" spans="1:6" s="24" customFormat="1" ht="46.5" x14ac:dyDescent="0.35">
      <c r="A52" s="25" t="s">
        <v>646</v>
      </c>
      <c r="B52" s="25" t="s">
        <v>5</v>
      </c>
      <c r="C52" s="26" t="s">
        <v>649</v>
      </c>
      <c r="D52" s="27">
        <v>46229.875</v>
      </c>
      <c r="E52" s="27">
        <v>46230.208333333299</v>
      </c>
      <c r="F52" s="26" t="s">
        <v>648</v>
      </c>
    </row>
    <row r="53" spans="1:6" s="24" customFormat="1" ht="46.5" x14ac:dyDescent="0.35">
      <c r="A53" s="25" t="s">
        <v>253</v>
      </c>
      <c r="B53" s="25" t="s">
        <v>2</v>
      </c>
      <c r="C53" s="26" t="s">
        <v>525</v>
      </c>
      <c r="D53" s="27">
        <v>46229.916666666701</v>
      </c>
      <c r="E53" s="27">
        <v>46230.208333333299</v>
      </c>
      <c r="F53" s="26" t="s">
        <v>526</v>
      </c>
    </row>
    <row r="54" spans="1:6" s="24" customFormat="1" ht="46.5" x14ac:dyDescent="0.35">
      <c r="A54" s="25" t="s">
        <v>253</v>
      </c>
      <c r="B54" s="25" t="s">
        <v>2</v>
      </c>
      <c r="C54" s="26" t="s">
        <v>527</v>
      </c>
      <c r="D54" s="27">
        <v>46229.916666666701</v>
      </c>
      <c r="E54" s="27">
        <v>46230.208333333299</v>
      </c>
      <c r="F54" s="26" t="s">
        <v>526</v>
      </c>
    </row>
    <row r="55" spans="1:6" s="24" customFormat="1" ht="46.5" x14ac:dyDescent="0.35">
      <c r="A55" s="25" t="s">
        <v>253</v>
      </c>
      <c r="B55" s="25" t="s">
        <v>2</v>
      </c>
      <c r="C55" s="26" t="s">
        <v>528</v>
      </c>
      <c r="D55" s="27">
        <v>46229.916666666701</v>
      </c>
      <c r="E55" s="27">
        <v>46230.208333333299</v>
      </c>
      <c r="F55" s="26" t="s">
        <v>526</v>
      </c>
    </row>
    <row r="56" spans="1:6" s="24" customFormat="1" ht="46.5" x14ac:dyDescent="0.35">
      <c r="A56" s="25" t="s">
        <v>253</v>
      </c>
      <c r="B56" s="25" t="s">
        <v>2</v>
      </c>
      <c r="C56" s="26" t="s">
        <v>529</v>
      </c>
      <c r="D56" s="27">
        <v>46229.916666666701</v>
      </c>
      <c r="E56" s="27">
        <v>46230.208333333299</v>
      </c>
      <c r="F56" s="26" t="s">
        <v>526</v>
      </c>
    </row>
    <row r="57" spans="1:6" s="24" customFormat="1" ht="46.5" x14ac:dyDescent="0.35">
      <c r="A57" s="25" t="s">
        <v>253</v>
      </c>
      <c r="B57" s="25" t="s">
        <v>2</v>
      </c>
      <c r="C57" s="26" t="s">
        <v>536</v>
      </c>
      <c r="D57" s="27">
        <v>46229.875</v>
      </c>
      <c r="E57" s="27">
        <v>46230.208333333299</v>
      </c>
      <c r="F57" s="26" t="s">
        <v>537</v>
      </c>
    </row>
    <row r="58" spans="1:6" s="24" customFormat="1" ht="46.5" x14ac:dyDescent="0.35">
      <c r="A58" s="25" t="s">
        <v>253</v>
      </c>
      <c r="B58" s="25" t="s">
        <v>2</v>
      </c>
      <c r="C58" s="26" t="s">
        <v>538</v>
      </c>
      <c r="D58" s="27">
        <v>46229.958333333299</v>
      </c>
      <c r="E58" s="27">
        <v>46230.208333333299</v>
      </c>
      <c r="F58" s="26" t="s">
        <v>537</v>
      </c>
    </row>
    <row r="59" spans="1:6" s="24" customFormat="1" ht="46.5" x14ac:dyDescent="0.35">
      <c r="A59" s="25" t="s">
        <v>253</v>
      </c>
      <c r="B59" s="25" t="s">
        <v>2</v>
      </c>
      <c r="C59" s="26" t="s">
        <v>659</v>
      </c>
      <c r="D59" s="27">
        <v>46229.875</v>
      </c>
      <c r="E59" s="27">
        <v>46230.208333333299</v>
      </c>
      <c r="F59" s="26" t="s">
        <v>660</v>
      </c>
    </row>
    <row r="60" spans="1:6" s="24" customFormat="1" ht="46.5" x14ac:dyDescent="0.35">
      <c r="A60" s="25" t="s">
        <v>253</v>
      </c>
      <c r="B60" s="25" t="s">
        <v>6</v>
      </c>
      <c r="C60" s="26" t="s">
        <v>682</v>
      </c>
      <c r="D60" s="27">
        <v>46227.833333333299</v>
      </c>
      <c r="E60" s="27">
        <v>46230.25</v>
      </c>
      <c r="F60" s="26" t="s">
        <v>681</v>
      </c>
    </row>
    <row r="61" spans="1:6" s="24" customFormat="1" ht="46.5" x14ac:dyDescent="0.35">
      <c r="A61" s="25" t="s">
        <v>253</v>
      </c>
      <c r="B61" s="25" t="s">
        <v>6</v>
      </c>
      <c r="C61" s="26" t="s">
        <v>683</v>
      </c>
      <c r="D61" s="27">
        <v>46227.833333333299</v>
      </c>
      <c r="E61" s="27">
        <v>46230.25</v>
      </c>
      <c r="F61" s="26" t="s">
        <v>681</v>
      </c>
    </row>
    <row r="62" spans="1:6" s="24" customFormat="1" ht="46.5" x14ac:dyDescent="0.35">
      <c r="A62" s="25" t="s">
        <v>253</v>
      </c>
      <c r="B62" s="25" t="s">
        <v>2</v>
      </c>
      <c r="C62" s="26" t="s">
        <v>684</v>
      </c>
      <c r="D62" s="27">
        <v>46227.833333333299</v>
      </c>
      <c r="E62" s="27">
        <v>46230.25</v>
      </c>
      <c r="F62" s="26" t="s">
        <v>681</v>
      </c>
    </row>
    <row r="63" spans="1:6" s="24" customFormat="1" ht="62" x14ac:dyDescent="0.35">
      <c r="A63" s="25" t="s">
        <v>253</v>
      </c>
      <c r="B63" s="25" t="s">
        <v>2</v>
      </c>
      <c r="C63" s="26" t="s">
        <v>686</v>
      </c>
      <c r="D63" s="27">
        <v>46227.833333333299</v>
      </c>
      <c r="E63" s="27">
        <v>46230.25</v>
      </c>
      <c r="F63" s="26" t="s">
        <v>681</v>
      </c>
    </row>
    <row r="64" spans="1:6" s="24" customFormat="1" ht="62" x14ac:dyDescent="0.35">
      <c r="A64" s="25" t="s">
        <v>253</v>
      </c>
      <c r="B64" s="25" t="s">
        <v>6</v>
      </c>
      <c r="C64" s="26" t="s">
        <v>687</v>
      </c>
      <c r="D64" s="27">
        <v>46229.875</v>
      </c>
      <c r="E64" s="27">
        <v>46230.25</v>
      </c>
      <c r="F64" s="26" t="s">
        <v>688</v>
      </c>
    </row>
    <row r="65" spans="1:6" s="24" customFormat="1" ht="77.5" x14ac:dyDescent="0.35">
      <c r="A65" s="25" t="s">
        <v>260</v>
      </c>
      <c r="B65" s="25" t="s">
        <v>7</v>
      </c>
      <c r="C65" s="26" t="s">
        <v>633</v>
      </c>
      <c r="D65" s="27">
        <v>46229.916666666701</v>
      </c>
      <c r="E65" s="27">
        <v>46230.25</v>
      </c>
      <c r="F65" s="26" t="s">
        <v>634</v>
      </c>
    </row>
    <row r="66" spans="1:6" s="24" customFormat="1" ht="93" x14ac:dyDescent="0.35">
      <c r="A66" s="25" t="s">
        <v>260</v>
      </c>
      <c r="B66" s="25" t="s">
        <v>7</v>
      </c>
      <c r="C66" s="26" t="s">
        <v>635</v>
      </c>
      <c r="D66" s="27">
        <v>46229.916666666701</v>
      </c>
      <c r="E66" s="27">
        <v>46230.25</v>
      </c>
      <c r="F66" s="26" t="s">
        <v>634</v>
      </c>
    </row>
    <row r="67" spans="1:6" s="24" customFormat="1" ht="62" x14ac:dyDescent="0.35">
      <c r="A67" s="25" t="s">
        <v>260</v>
      </c>
      <c r="B67" s="25" t="s">
        <v>7</v>
      </c>
      <c r="C67" s="26" t="s">
        <v>636</v>
      </c>
      <c r="D67" s="27">
        <v>46229.916666666701</v>
      </c>
      <c r="E67" s="27">
        <v>46230.25</v>
      </c>
      <c r="F67" s="26" t="s">
        <v>634</v>
      </c>
    </row>
    <row r="68" spans="1:6" s="24" customFormat="1" ht="124" x14ac:dyDescent="0.35">
      <c r="A68" s="25" t="s">
        <v>260</v>
      </c>
      <c r="B68" s="25" t="s">
        <v>7</v>
      </c>
      <c r="C68" s="26" t="s">
        <v>637</v>
      </c>
      <c r="D68" s="27">
        <v>46229.916666666701</v>
      </c>
      <c r="E68" s="27">
        <v>46230.25</v>
      </c>
      <c r="F68" s="26" t="s">
        <v>634</v>
      </c>
    </row>
    <row r="69" spans="1:6" s="24" customFormat="1" ht="124" x14ac:dyDescent="0.35">
      <c r="A69" s="25" t="s">
        <v>260</v>
      </c>
      <c r="B69" s="25" t="s">
        <v>7</v>
      </c>
      <c r="C69" s="26" t="s">
        <v>638</v>
      </c>
      <c r="D69" s="27">
        <v>46229.916666666701</v>
      </c>
      <c r="E69" s="27">
        <v>46230.25</v>
      </c>
      <c r="F69" s="26" t="s">
        <v>634</v>
      </c>
    </row>
    <row r="70" spans="1:6" s="24" customFormat="1" ht="46.5" x14ac:dyDescent="0.35">
      <c r="A70" s="25" t="s">
        <v>260</v>
      </c>
      <c r="B70" s="25" t="s">
        <v>8</v>
      </c>
      <c r="C70" s="26" t="s">
        <v>641</v>
      </c>
      <c r="D70" s="27">
        <v>46229.875</v>
      </c>
      <c r="E70" s="27">
        <v>46230.25</v>
      </c>
      <c r="F70" s="26" t="s">
        <v>640</v>
      </c>
    </row>
    <row r="71" spans="1:6" s="24" customFormat="1" ht="46.5" x14ac:dyDescent="0.35">
      <c r="A71" s="25" t="s">
        <v>655</v>
      </c>
      <c r="B71" s="25" t="s">
        <v>5</v>
      </c>
      <c r="C71" s="26" t="s">
        <v>656</v>
      </c>
      <c r="D71" s="27">
        <v>46229.875</v>
      </c>
      <c r="E71" s="27">
        <v>46230.25</v>
      </c>
      <c r="F71" s="26" t="s">
        <v>657</v>
      </c>
    </row>
    <row r="72" spans="1:6" s="24" customFormat="1" ht="93" x14ac:dyDescent="0.35">
      <c r="A72" s="25" t="s">
        <v>655</v>
      </c>
      <c r="B72" s="25" t="s">
        <v>5</v>
      </c>
      <c r="C72" s="26" t="s">
        <v>658</v>
      </c>
      <c r="D72" s="27">
        <v>46229.875</v>
      </c>
      <c r="E72" s="27">
        <v>46230.25</v>
      </c>
      <c r="F72" s="26" t="s">
        <v>657</v>
      </c>
    </row>
    <row r="73" spans="1:6" s="24" customFormat="1" ht="93" x14ac:dyDescent="0.35">
      <c r="A73" s="25" t="s">
        <v>620</v>
      </c>
      <c r="B73" s="25" t="s">
        <v>6</v>
      </c>
      <c r="C73" s="26" t="s">
        <v>621</v>
      </c>
      <c r="D73" s="27">
        <v>46229.916666666701</v>
      </c>
      <c r="E73" s="27">
        <v>46230.25</v>
      </c>
      <c r="F73" s="26" t="s">
        <v>618</v>
      </c>
    </row>
    <row r="74" spans="1:6" s="24" customFormat="1" ht="108.5" x14ac:dyDescent="0.35">
      <c r="A74" s="25" t="s">
        <v>245</v>
      </c>
      <c r="B74" s="25" t="s">
        <v>6</v>
      </c>
      <c r="C74" s="26" t="s">
        <v>639</v>
      </c>
      <c r="D74" s="27">
        <v>46229.875</v>
      </c>
      <c r="E74" s="27">
        <v>46230.25</v>
      </c>
      <c r="F74" s="26" t="s">
        <v>640</v>
      </c>
    </row>
    <row r="75" spans="1:6" s="24" customFormat="1" ht="93" x14ac:dyDescent="0.35">
      <c r="A75" s="25" t="s">
        <v>132</v>
      </c>
      <c r="B75" s="25" t="s">
        <v>4</v>
      </c>
      <c r="C75" s="26" t="s">
        <v>517</v>
      </c>
      <c r="D75" s="27">
        <v>46229.833333333299</v>
      </c>
      <c r="E75" s="27">
        <v>46230.208333333299</v>
      </c>
      <c r="F75" s="26" t="s">
        <v>616</v>
      </c>
    </row>
    <row r="76" spans="1:6" s="24" customFormat="1" ht="77.5" x14ac:dyDescent="0.35">
      <c r="A76" s="25" t="s">
        <v>132</v>
      </c>
      <c r="B76" s="25" t="s">
        <v>5</v>
      </c>
      <c r="C76" s="26" t="s">
        <v>617</v>
      </c>
      <c r="D76" s="27">
        <v>46229.916666666701</v>
      </c>
      <c r="E76" s="27">
        <v>46230.25</v>
      </c>
      <c r="F76" s="26" t="s">
        <v>618</v>
      </c>
    </row>
    <row r="77" spans="1:6" s="24" customFormat="1" ht="77.5" x14ac:dyDescent="0.35">
      <c r="A77" s="25" t="s">
        <v>132</v>
      </c>
      <c r="B77" s="25" t="s">
        <v>5</v>
      </c>
      <c r="C77" s="26" t="s">
        <v>619</v>
      </c>
      <c r="D77" s="27">
        <v>46229.916666666701</v>
      </c>
      <c r="E77" s="27">
        <v>46230.25</v>
      </c>
      <c r="F77" s="26" t="s">
        <v>618</v>
      </c>
    </row>
    <row r="78" spans="1:6" s="24" customFormat="1" ht="77.5" x14ac:dyDescent="0.35">
      <c r="A78" s="25" t="s">
        <v>132</v>
      </c>
      <c r="B78" s="25" t="s">
        <v>5</v>
      </c>
      <c r="C78" s="26" t="s">
        <v>622</v>
      </c>
      <c r="D78" s="27">
        <v>46229.916666666701</v>
      </c>
      <c r="E78" s="27">
        <v>46230.25</v>
      </c>
      <c r="F78" s="26" t="s">
        <v>618</v>
      </c>
    </row>
    <row r="79" spans="1:6" s="24" customFormat="1" ht="77.5" x14ac:dyDescent="0.35">
      <c r="A79" s="25" t="s">
        <v>132</v>
      </c>
      <c r="B79" s="25" t="s">
        <v>5</v>
      </c>
      <c r="C79" s="26" t="s">
        <v>623</v>
      </c>
      <c r="D79" s="27">
        <v>46229.916666666701</v>
      </c>
      <c r="E79" s="27">
        <v>46230.25</v>
      </c>
      <c r="F79" s="26" t="s">
        <v>618</v>
      </c>
    </row>
    <row r="80" spans="1:6" s="24" customFormat="1" ht="77.5" x14ac:dyDescent="0.35">
      <c r="A80" s="25" t="s">
        <v>132</v>
      </c>
      <c r="B80" s="25" t="s">
        <v>5</v>
      </c>
      <c r="C80" s="26" t="s">
        <v>624</v>
      </c>
      <c r="D80" s="27">
        <v>46229.916666666701</v>
      </c>
      <c r="E80" s="27">
        <v>46230.25</v>
      </c>
      <c r="F80" s="26" t="s">
        <v>618</v>
      </c>
    </row>
    <row r="81" spans="1:6" s="24" customFormat="1" ht="77.5" x14ac:dyDescent="0.35">
      <c r="A81" s="25" t="s">
        <v>263</v>
      </c>
      <c r="B81" s="25" t="s">
        <v>4</v>
      </c>
      <c r="C81" s="26" t="s">
        <v>642</v>
      </c>
      <c r="D81" s="27">
        <v>46229.875</v>
      </c>
      <c r="E81" s="27">
        <v>46230.25</v>
      </c>
      <c r="F81" s="26" t="s">
        <v>643</v>
      </c>
    </row>
    <row r="82" spans="1:6" s="24" customFormat="1" ht="77.5" x14ac:dyDescent="0.35">
      <c r="A82" s="25" t="s">
        <v>263</v>
      </c>
      <c r="B82" s="25" t="s">
        <v>4</v>
      </c>
      <c r="C82" s="26" t="s">
        <v>644</v>
      </c>
      <c r="D82" s="27">
        <v>46229.875</v>
      </c>
      <c r="E82" s="27">
        <v>46230.25</v>
      </c>
      <c r="F82" s="26" t="s">
        <v>643</v>
      </c>
    </row>
    <row r="83" spans="1:6" s="24" customFormat="1" ht="77.5" x14ac:dyDescent="0.35">
      <c r="A83" s="25" t="s">
        <v>263</v>
      </c>
      <c r="B83" s="25" t="s">
        <v>4</v>
      </c>
      <c r="C83" s="26" t="s">
        <v>645</v>
      </c>
      <c r="D83" s="27">
        <v>46229.875</v>
      </c>
      <c r="E83" s="27">
        <v>46230.25</v>
      </c>
      <c r="F83" s="26" t="s">
        <v>643</v>
      </c>
    </row>
    <row r="84" spans="1:6" s="24" customFormat="1" ht="77.5" x14ac:dyDescent="0.35">
      <c r="A84" s="25" t="s">
        <v>267</v>
      </c>
      <c r="B84" s="25" t="s">
        <v>5</v>
      </c>
      <c r="C84" s="26" t="s">
        <v>625</v>
      </c>
      <c r="D84" s="27">
        <v>46229.875</v>
      </c>
      <c r="E84" s="27">
        <v>46230.208333333299</v>
      </c>
      <c r="F84" s="26" t="s">
        <v>626</v>
      </c>
    </row>
    <row r="85" spans="1:6" s="24" customFormat="1" ht="93" x14ac:dyDescent="0.35">
      <c r="A85" s="25" t="s">
        <v>267</v>
      </c>
      <c r="B85" s="25" t="s">
        <v>5</v>
      </c>
      <c r="C85" s="26" t="s">
        <v>627</v>
      </c>
      <c r="D85" s="27">
        <v>46229.875</v>
      </c>
      <c r="E85" s="27">
        <v>46230.208333333299</v>
      </c>
      <c r="F85" s="26" t="s">
        <v>626</v>
      </c>
    </row>
    <row r="86" spans="1:6" s="24" customFormat="1" x14ac:dyDescent="0.35">
      <c r="A86" s="25"/>
      <c r="B86" s="25"/>
      <c r="C86" s="26"/>
      <c r="D86" s="27"/>
      <c r="E86" s="27"/>
      <c r="F86" s="26"/>
    </row>
    <row r="87" spans="1:6" s="24" customFormat="1" x14ac:dyDescent="0.35">
      <c r="A87" s="25"/>
      <c r="B87" s="25"/>
      <c r="C87" s="26"/>
      <c r="D87" s="27"/>
      <c r="E87" s="27"/>
      <c r="F87" s="26"/>
    </row>
    <row r="88" spans="1:6" s="24" customFormat="1" x14ac:dyDescent="0.35">
      <c r="A88" s="25"/>
      <c r="B88" s="25"/>
      <c r="C88" s="26"/>
      <c r="D88" s="27"/>
      <c r="E88" s="27"/>
      <c r="F88" s="26"/>
    </row>
    <row r="89" spans="1:6" s="24" customFormat="1" x14ac:dyDescent="0.35">
      <c r="A89" s="25"/>
      <c r="B89" s="25"/>
      <c r="C89" s="26"/>
      <c r="D89" s="27"/>
      <c r="E89" s="27"/>
      <c r="F89" s="26"/>
    </row>
    <row r="90" spans="1:6" s="24" customFormat="1" x14ac:dyDescent="0.35">
      <c r="A90" s="25"/>
      <c r="B90" s="25"/>
      <c r="C90" s="26"/>
      <c r="D90" s="27"/>
      <c r="E90" s="27"/>
      <c r="F90" s="26"/>
    </row>
    <row r="91" spans="1:6" s="24" customFormat="1" x14ac:dyDescent="0.35">
      <c r="A91" s="25"/>
      <c r="B91" s="25"/>
      <c r="C91" s="26"/>
      <c r="D91" s="27"/>
      <c r="E91" s="27"/>
      <c r="F91" s="26"/>
    </row>
    <row r="92" spans="1:6" s="24" customFormat="1" x14ac:dyDescent="0.35">
      <c r="A92" s="25"/>
      <c r="B92" s="25"/>
      <c r="C92" s="26"/>
      <c r="D92" s="27"/>
      <c r="E92" s="27"/>
      <c r="F92" s="26"/>
    </row>
    <row r="93" spans="1:6" s="24" customFormat="1" x14ac:dyDescent="0.35">
      <c r="A93" s="25"/>
      <c r="B93" s="25"/>
      <c r="C93" s="26"/>
      <c r="D93" s="27"/>
      <c r="E93" s="27"/>
      <c r="F93" s="26"/>
    </row>
    <row r="94" spans="1:6" s="24" customFormat="1" x14ac:dyDescent="0.35">
      <c r="A94" s="25"/>
      <c r="B94" s="25"/>
      <c r="C94" s="26"/>
      <c r="D94" s="27"/>
      <c r="E94" s="27"/>
      <c r="F94" s="26"/>
    </row>
    <row r="95" spans="1:6" s="24" customFormat="1" x14ac:dyDescent="0.35">
      <c r="A95" s="25"/>
      <c r="B95" s="25"/>
      <c r="C95" s="26"/>
      <c r="D95" s="27"/>
      <c r="E95" s="27"/>
      <c r="F95" s="26"/>
    </row>
    <row r="96" spans="1:6" s="24" customFormat="1" x14ac:dyDescent="0.35">
      <c r="A96" s="25"/>
      <c r="B96" s="25"/>
      <c r="C96" s="26"/>
      <c r="D96" s="27"/>
      <c r="E96" s="27"/>
      <c r="F96" s="26"/>
    </row>
    <row r="97" spans="1:6" s="24" customFormat="1" x14ac:dyDescent="0.35">
      <c r="A97" s="25"/>
      <c r="B97" s="25"/>
      <c r="C97" s="26"/>
      <c r="D97" s="27"/>
      <c r="E97" s="27"/>
      <c r="F97" s="26"/>
    </row>
    <row r="98" spans="1:6" s="24" customFormat="1" x14ac:dyDescent="0.35">
      <c r="A98" s="25"/>
      <c r="B98" s="25"/>
      <c r="C98" s="26"/>
      <c r="D98" s="27"/>
      <c r="E98" s="27"/>
      <c r="F98" s="26"/>
    </row>
    <row r="99" spans="1:6" s="24" customFormat="1" x14ac:dyDescent="0.35">
      <c r="A99" s="25"/>
      <c r="B99" s="25"/>
      <c r="C99" s="26"/>
      <c r="D99" s="27"/>
      <c r="E99" s="27"/>
      <c r="F99" s="26"/>
    </row>
    <row r="100" spans="1:6" s="24" customFormat="1" x14ac:dyDescent="0.35">
      <c r="A100" s="25"/>
      <c r="B100" s="25"/>
      <c r="C100" s="26"/>
      <c r="D100" s="27"/>
      <c r="E100" s="27"/>
      <c r="F100" s="26"/>
    </row>
    <row r="101" spans="1:6" s="24" customFormat="1" x14ac:dyDescent="0.35">
      <c r="A101" s="25"/>
      <c r="B101" s="25"/>
      <c r="C101" s="26"/>
      <c r="D101" s="27"/>
      <c r="E101" s="27"/>
      <c r="F101" s="26"/>
    </row>
    <row r="102" spans="1:6" s="24" customFormat="1" x14ac:dyDescent="0.35">
      <c r="A102" s="25"/>
      <c r="B102" s="25"/>
      <c r="C102" s="26"/>
      <c r="D102" s="27"/>
      <c r="E102" s="27"/>
      <c r="F102" s="26"/>
    </row>
    <row r="103" spans="1:6" s="24" customFormat="1" x14ac:dyDescent="0.35">
      <c r="A103" s="25"/>
      <c r="B103" s="25"/>
      <c r="C103" s="26"/>
      <c r="D103" s="27"/>
      <c r="E103" s="27"/>
      <c r="F103" s="26"/>
    </row>
    <row r="104" spans="1:6" s="24" customFormat="1" x14ac:dyDescent="0.35">
      <c r="A104" s="25"/>
      <c r="B104" s="25"/>
      <c r="C104" s="26"/>
      <c r="D104" s="27"/>
      <c r="E104" s="27"/>
      <c r="F104" s="26"/>
    </row>
    <row r="105" spans="1:6" s="24" customFormat="1" x14ac:dyDescent="0.35">
      <c r="A105" s="25"/>
      <c r="B105" s="25"/>
      <c r="C105" s="26"/>
      <c r="D105" s="27"/>
      <c r="E105" s="27"/>
      <c r="F105" s="26"/>
    </row>
    <row r="106" spans="1:6" s="24" customFormat="1" x14ac:dyDescent="0.35">
      <c r="A106" s="25"/>
      <c r="B106" s="25"/>
      <c r="C106" s="26"/>
      <c r="D106" s="27"/>
      <c r="E106" s="27"/>
      <c r="F106" s="26"/>
    </row>
    <row r="107" spans="1:6" s="24" customFormat="1" x14ac:dyDescent="0.35">
      <c r="A107" s="25"/>
      <c r="B107" s="25"/>
      <c r="C107" s="26"/>
      <c r="D107" s="27"/>
      <c r="E107" s="27"/>
      <c r="F107" s="26"/>
    </row>
    <row r="108" spans="1:6" s="24" customFormat="1" x14ac:dyDescent="0.35">
      <c r="A108" s="25"/>
      <c r="B108" s="25"/>
      <c r="C108" s="26"/>
      <c r="D108" s="27"/>
      <c r="E108" s="27"/>
      <c r="F108" s="26"/>
    </row>
    <row r="109" spans="1:6" s="24" customFormat="1" x14ac:dyDescent="0.35">
      <c r="A109" s="25"/>
      <c r="B109" s="25"/>
      <c r="C109" s="26"/>
      <c r="D109" s="27"/>
      <c r="E109" s="27"/>
      <c r="F109" s="26"/>
    </row>
    <row r="110" spans="1:6" s="24" customFormat="1" x14ac:dyDescent="0.35">
      <c r="A110" s="25"/>
      <c r="B110" s="25"/>
      <c r="C110" s="26"/>
      <c r="D110" s="27"/>
      <c r="E110" s="27"/>
      <c r="F110" s="26"/>
    </row>
    <row r="111" spans="1:6" s="24" customFormat="1" x14ac:dyDescent="0.35">
      <c r="A111" s="25"/>
      <c r="B111" s="25"/>
      <c r="C111" s="26"/>
      <c r="D111" s="27"/>
      <c r="E111" s="27"/>
      <c r="F111" s="26"/>
    </row>
    <row r="112" spans="1:6" s="24" customFormat="1" x14ac:dyDescent="0.35">
      <c r="A112" s="25"/>
      <c r="B112" s="25"/>
      <c r="C112" s="26"/>
      <c r="D112" s="27"/>
      <c r="E112" s="27"/>
      <c r="F112" s="26"/>
    </row>
    <row r="113" spans="1:6" s="24" customFormat="1" x14ac:dyDescent="0.35">
      <c r="A113" s="25"/>
      <c r="B113" s="25"/>
      <c r="C113" s="26"/>
      <c r="D113" s="27"/>
      <c r="E113" s="27"/>
      <c r="F113" s="26"/>
    </row>
    <row r="114" spans="1:6" s="24" customFormat="1" x14ac:dyDescent="0.35">
      <c r="A114" s="25"/>
      <c r="B114" s="25"/>
      <c r="C114" s="26"/>
      <c r="D114" s="27"/>
      <c r="E114" s="27"/>
      <c r="F114" s="26"/>
    </row>
    <row r="115" spans="1:6" s="24" customFormat="1" x14ac:dyDescent="0.35">
      <c r="A115" s="25"/>
      <c r="B115" s="25"/>
      <c r="C115" s="26"/>
      <c r="D115" s="27"/>
      <c r="E115" s="27"/>
      <c r="F115" s="26"/>
    </row>
    <row r="116" spans="1:6" s="24" customFormat="1" x14ac:dyDescent="0.35">
      <c r="A116" s="25"/>
      <c r="B116" s="25"/>
      <c r="C116" s="26"/>
      <c r="D116" s="27"/>
      <c r="E116" s="27"/>
      <c r="F116" s="26"/>
    </row>
    <row r="117" spans="1:6" s="24" customFormat="1" x14ac:dyDescent="0.35">
      <c r="A117" s="25"/>
      <c r="B117" s="25"/>
      <c r="C117" s="26"/>
      <c r="D117" s="27"/>
      <c r="E117" s="27"/>
      <c r="F117" s="26"/>
    </row>
    <row r="118" spans="1:6" s="24" customFormat="1" x14ac:dyDescent="0.35">
      <c r="A118" s="25"/>
      <c r="B118" s="25"/>
      <c r="C118" s="26"/>
      <c r="D118" s="27"/>
      <c r="E118" s="27"/>
      <c r="F118" s="26"/>
    </row>
    <row r="119" spans="1:6" s="24" customFormat="1" x14ac:dyDescent="0.35">
      <c r="A119" s="25"/>
      <c r="B119" s="25"/>
      <c r="C119" s="26"/>
      <c r="D119" s="27"/>
      <c r="E119" s="27"/>
      <c r="F119" s="26"/>
    </row>
    <row r="120" spans="1:6" s="24" customFormat="1" x14ac:dyDescent="0.35">
      <c r="A120" s="25"/>
      <c r="B120" s="25"/>
      <c r="C120" s="26"/>
      <c r="D120" s="27"/>
      <c r="E120" s="27"/>
      <c r="F120" s="26"/>
    </row>
    <row r="121" spans="1:6" s="24" customFormat="1" x14ac:dyDescent="0.35">
      <c r="A121" s="25"/>
      <c r="B121" s="25"/>
      <c r="C121" s="26"/>
      <c r="D121" s="27"/>
      <c r="E121" s="27"/>
      <c r="F121" s="26"/>
    </row>
    <row r="122" spans="1:6" s="24" customFormat="1" x14ac:dyDescent="0.35">
      <c r="A122" s="25"/>
      <c r="B122" s="25"/>
      <c r="C122" s="26"/>
      <c r="D122" s="27"/>
      <c r="E122" s="27"/>
      <c r="F122" s="26"/>
    </row>
    <row r="123" spans="1:6" s="24" customFormat="1" x14ac:dyDescent="0.35">
      <c r="A123" s="25"/>
      <c r="B123" s="25"/>
      <c r="C123" s="26"/>
      <c r="D123" s="27"/>
      <c r="E123" s="27"/>
      <c r="F123" s="26"/>
    </row>
    <row r="124" spans="1:6" s="24" customFormat="1" x14ac:dyDescent="0.35">
      <c r="A124" s="25"/>
      <c r="B124" s="25"/>
      <c r="C124" s="26"/>
      <c r="D124" s="27"/>
      <c r="E124" s="27"/>
      <c r="F124" s="26"/>
    </row>
    <row r="125" spans="1:6" s="24" customFormat="1" x14ac:dyDescent="0.35">
      <c r="A125" s="25"/>
      <c r="B125" s="25"/>
      <c r="C125" s="26"/>
      <c r="D125" s="27"/>
      <c r="E125" s="27"/>
      <c r="F125" s="26"/>
    </row>
    <row r="126" spans="1:6" s="24" customFormat="1" x14ac:dyDescent="0.35">
      <c r="A126" s="25"/>
      <c r="B126" s="25"/>
      <c r="C126" s="26"/>
      <c r="D126" s="27"/>
      <c r="E126" s="27"/>
      <c r="F126" s="26"/>
    </row>
    <row r="127" spans="1:6" s="24" customFormat="1" x14ac:dyDescent="0.35">
      <c r="A127" s="25"/>
      <c r="B127" s="25"/>
      <c r="C127" s="26"/>
      <c r="D127" s="27"/>
      <c r="E127" s="27"/>
      <c r="F127" s="26"/>
    </row>
    <row r="128" spans="1:6" s="24" customFormat="1" x14ac:dyDescent="0.35">
      <c r="A128" s="25"/>
      <c r="B128" s="25"/>
      <c r="C128" s="26"/>
      <c r="D128" s="27"/>
      <c r="E128" s="27"/>
      <c r="F128" s="26"/>
    </row>
    <row r="129" spans="1:6" s="24" customFormat="1" x14ac:dyDescent="0.35">
      <c r="A129" s="25"/>
      <c r="B129" s="25"/>
      <c r="C129" s="26"/>
      <c r="D129" s="27"/>
      <c r="E129" s="27"/>
      <c r="F129" s="26"/>
    </row>
    <row r="130" spans="1:6" s="24" customFormat="1" x14ac:dyDescent="0.35">
      <c r="A130" s="25"/>
      <c r="B130" s="25"/>
      <c r="C130" s="26"/>
      <c r="D130" s="27"/>
      <c r="E130" s="27"/>
      <c r="F130" s="26"/>
    </row>
    <row r="131" spans="1:6" s="24" customFormat="1" x14ac:dyDescent="0.35">
      <c r="A131" s="25"/>
      <c r="B131" s="25"/>
      <c r="C131" s="26"/>
      <c r="D131" s="27"/>
      <c r="E131" s="27"/>
      <c r="F131" s="26"/>
    </row>
    <row r="132" spans="1:6" s="24" customFormat="1" x14ac:dyDescent="0.35">
      <c r="A132" s="25"/>
      <c r="B132" s="25"/>
      <c r="C132" s="26"/>
      <c r="D132" s="27"/>
      <c r="E132" s="27"/>
      <c r="F132" s="26"/>
    </row>
    <row r="133" spans="1:6" s="24" customFormat="1" x14ac:dyDescent="0.35">
      <c r="A133" s="25"/>
      <c r="B133" s="25"/>
      <c r="C133" s="26"/>
      <c r="D133" s="27"/>
      <c r="E133" s="27"/>
      <c r="F133" s="26"/>
    </row>
    <row r="134" spans="1:6" s="24" customFormat="1" x14ac:dyDescent="0.35">
      <c r="A134" s="25"/>
      <c r="B134" s="25"/>
      <c r="C134" s="26"/>
      <c r="D134" s="27"/>
      <c r="E134" s="27"/>
      <c r="F134" s="26"/>
    </row>
    <row r="135" spans="1:6" s="24" customFormat="1" x14ac:dyDescent="0.35">
      <c r="A135" s="25"/>
      <c r="B135" s="25"/>
      <c r="C135" s="26"/>
      <c r="D135" s="27"/>
      <c r="E135" s="27"/>
      <c r="F135" s="26"/>
    </row>
    <row r="136" spans="1:6" s="24" customFormat="1" x14ac:dyDescent="0.35">
      <c r="A136" s="25"/>
      <c r="B136" s="25"/>
      <c r="C136" s="26"/>
      <c r="D136" s="27"/>
      <c r="E136" s="27"/>
      <c r="F136" s="26"/>
    </row>
    <row r="137" spans="1:6" s="24" customFormat="1"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17"/>
      <c r="B176" s="17"/>
      <c r="C176" s="17"/>
      <c r="D176" s="16"/>
      <c r="E176" s="16"/>
      <c r="F176" s="16"/>
    </row>
    <row r="177" spans="1:6" x14ac:dyDescent="0.35">
      <c r="A177" s="17"/>
      <c r="B177" s="17"/>
      <c r="C177" s="17"/>
      <c r="D177" s="16"/>
      <c r="E177" s="16"/>
      <c r="F177" s="16"/>
    </row>
    <row r="178" spans="1:6" x14ac:dyDescent="0.35">
      <c r="A178" s="17"/>
      <c r="B178" s="17"/>
      <c r="C178" s="17"/>
      <c r="D178" s="16"/>
      <c r="E178" s="16"/>
      <c r="F178" s="16"/>
    </row>
    <row r="179" spans="1:6" x14ac:dyDescent="0.35">
      <c r="A179" s="17"/>
      <c r="B179" s="17"/>
      <c r="C179" s="17"/>
      <c r="D179" s="16"/>
      <c r="E179" s="16"/>
      <c r="F179" s="16"/>
    </row>
    <row r="180" spans="1:6" x14ac:dyDescent="0.35">
      <c r="A180" s="17"/>
      <c r="B180" s="17"/>
      <c r="C180" s="17"/>
      <c r="D180" s="16"/>
      <c r="E180" s="16"/>
      <c r="F180" s="16"/>
    </row>
    <row r="181" spans="1:6" x14ac:dyDescent="0.35">
      <c r="A181" s="17"/>
      <c r="B181" s="17"/>
      <c r="C181" s="17"/>
      <c r="D181" s="16"/>
      <c r="E181" s="16"/>
      <c r="F181" s="16"/>
    </row>
    <row r="182" spans="1:6" x14ac:dyDescent="0.35">
      <c r="A182" s="17"/>
      <c r="B182" s="17"/>
      <c r="C182" s="17"/>
      <c r="D182" s="16"/>
      <c r="E182" s="16"/>
      <c r="F182" s="16"/>
    </row>
    <row r="183" spans="1:6" x14ac:dyDescent="0.35">
      <c r="A183" s="17"/>
      <c r="B183" s="17"/>
      <c r="C183" s="17"/>
      <c r="D183" s="16"/>
      <c r="E183" s="16"/>
      <c r="F183" s="16"/>
    </row>
    <row r="184" spans="1:6" x14ac:dyDescent="0.35">
      <c r="A184" s="17"/>
      <c r="B184" s="17"/>
      <c r="C184" s="17"/>
      <c r="D184" s="16"/>
      <c r="E184" s="16"/>
      <c r="F184" s="16"/>
    </row>
    <row r="185" spans="1:6" x14ac:dyDescent="0.35">
      <c r="A185" s="17"/>
      <c r="B185" s="17"/>
      <c r="C185" s="17"/>
      <c r="D185" s="16"/>
      <c r="E185" s="16"/>
      <c r="F185" s="16"/>
    </row>
    <row r="186" spans="1:6" x14ac:dyDescent="0.35">
      <c r="A186" s="17"/>
      <c r="B186" s="17"/>
      <c r="C186" s="17"/>
      <c r="D186" s="16"/>
      <c r="E186" s="16"/>
      <c r="F186" s="16"/>
    </row>
    <row r="187" spans="1:6" x14ac:dyDescent="0.35">
      <c r="A187" s="21"/>
      <c r="B187" s="21"/>
      <c r="C187" s="21"/>
      <c r="D187" s="22"/>
      <c r="E187" s="22"/>
      <c r="F187" s="21"/>
    </row>
    <row r="188" spans="1:6" x14ac:dyDescent="0.35">
      <c r="A188" s="21"/>
      <c r="B188" s="21"/>
      <c r="C188" s="21"/>
      <c r="D188" s="22"/>
      <c r="E188" s="22"/>
      <c r="F188" s="21"/>
    </row>
    <row r="189" spans="1:6" x14ac:dyDescent="0.35">
      <c r="A189" s="21"/>
      <c r="B189" s="21"/>
      <c r="C189" s="21"/>
      <c r="D189" s="22"/>
      <c r="E189" s="22"/>
      <c r="F189" s="21"/>
    </row>
    <row r="190" spans="1:6" x14ac:dyDescent="0.35">
      <c r="A190" s="21"/>
      <c r="B190" s="21"/>
      <c r="C190" s="21"/>
      <c r="D190" s="22"/>
      <c r="E190" s="22"/>
      <c r="F190" s="21"/>
    </row>
    <row r="191" spans="1:6" x14ac:dyDescent="0.35">
      <c r="A191" s="21"/>
      <c r="B191" s="21"/>
      <c r="C191" s="21"/>
      <c r="D191" s="22"/>
      <c r="E191" s="22"/>
      <c r="F191" s="21"/>
    </row>
    <row r="192" spans="1:6" x14ac:dyDescent="0.35">
      <c r="A192" s="21"/>
      <c r="B192" s="21"/>
      <c r="C192" s="21"/>
      <c r="D192" s="22"/>
      <c r="E192" s="22"/>
      <c r="F192" s="21"/>
    </row>
    <row r="193" spans="1:6" x14ac:dyDescent="0.35">
      <c r="A193" s="21"/>
      <c r="B193" s="21"/>
      <c r="C193" s="21"/>
      <c r="D193" s="22"/>
      <c r="E193" s="22"/>
      <c r="F193" s="21"/>
    </row>
    <row r="194" spans="1:6" x14ac:dyDescent="0.35">
      <c r="A194" s="21"/>
      <c r="B194" s="21"/>
      <c r="C194" s="21"/>
      <c r="D194" s="22"/>
      <c r="E194" s="22"/>
      <c r="F194" s="21"/>
    </row>
    <row r="195" spans="1:6" x14ac:dyDescent="0.35">
      <c r="A195" s="21"/>
      <c r="B195" s="21"/>
      <c r="C195" s="21"/>
      <c r="D195" s="22"/>
      <c r="E195" s="22"/>
      <c r="F195" s="21"/>
    </row>
    <row r="196" spans="1:6" x14ac:dyDescent="0.35">
      <c r="A196" s="21"/>
      <c r="B196" s="21"/>
      <c r="C196" s="21"/>
      <c r="D196" s="22"/>
      <c r="E196" s="22"/>
      <c r="F196" s="21"/>
    </row>
    <row r="197" spans="1:6" x14ac:dyDescent="0.35">
      <c r="A197" s="21"/>
      <c r="B197" s="21"/>
      <c r="C197" s="21"/>
      <c r="D197" s="22"/>
      <c r="E197" s="22"/>
      <c r="F197" s="21"/>
    </row>
    <row r="198" spans="1:6" x14ac:dyDescent="0.35">
      <c r="A198" s="21"/>
      <c r="B198" s="21"/>
      <c r="C198" s="21"/>
      <c r="D198" s="22"/>
      <c r="E198" s="22"/>
      <c r="F198" s="21"/>
    </row>
    <row r="199" spans="1:6" x14ac:dyDescent="0.35">
      <c r="A199" s="21"/>
      <c r="B199" s="21"/>
      <c r="C199" s="21"/>
      <c r="D199" s="22"/>
      <c r="E199" s="22"/>
      <c r="F199" s="21"/>
    </row>
    <row r="200" spans="1:6" x14ac:dyDescent="0.35">
      <c r="A200" s="21"/>
      <c r="B200" s="21"/>
      <c r="C200" s="21"/>
      <c r="D200" s="22"/>
      <c r="E200" s="22"/>
      <c r="F200" s="21"/>
    </row>
    <row r="201" spans="1:6" x14ac:dyDescent="0.35">
      <c r="A201" s="21"/>
      <c r="B201" s="21"/>
      <c r="C201" s="21"/>
      <c r="D201" s="22"/>
      <c r="E201" s="22"/>
      <c r="F201" s="21"/>
    </row>
    <row r="202" spans="1:6" x14ac:dyDescent="0.35">
      <c r="A202" s="21"/>
      <c r="B202" s="21"/>
      <c r="C202" s="21"/>
      <c r="D202" s="22"/>
      <c r="E202" s="22"/>
      <c r="F202" s="21"/>
    </row>
    <row r="203" spans="1:6" x14ac:dyDescent="0.35">
      <c r="A203" s="21"/>
      <c r="B203" s="21"/>
      <c r="C203" s="21"/>
      <c r="D203" s="22"/>
      <c r="E203" s="22"/>
      <c r="F203" s="21"/>
    </row>
    <row r="204" spans="1:6" x14ac:dyDescent="0.35">
      <c r="A204" s="21"/>
      <c r="B204" s="21"/>
      <c r="C204" s="21"/>
      <c r="D204" s="22"/>
      <c r="E204" s="22"/>
      <c r="F204" s="21"/>
    </row>
    <row r="205" spans="1:6" x14ac:dyDescent="0.35">
      <c r="A205" s="21"/>
      <c r="B205" s="21"/>
      <c r="C205" s="21"/>
      <c r="D205" s="22"/>
      <c r="E205" s="22"/>
      <c r="F205" s="21"/>
    </row>
    <row r="206" spans="1:6" x14ac:dyDescent="0.35">
      <c r="A206" s="21"/>
      <c r="B206" s="21"/>
      <c r="C206" s="21"/>
      <c r="D206" s="22"/>
      <c r="E206" s="22"/>
      <c r="F206" s="21"/>
    </row>
    <row r="207" spans="1:6" x14ac:dyDescent="0.35">
      <c r="A207" s="21"/>
      <c r="B207" s="21"/>
      <c r="C207" s="21"/>
      <c r="D207" s="22"/>
      <c r="E207" s="22"/>
      <c r="F207" s="21"/>
    </row>
    <row r="208" spans="1:6" x14ac:dyDescent="0.35">
      <c r="A208" s="21"/>
      <c r="B208" s="21"/>
      <c r="C208" s="21"/>
      <c r="D208" s="22"/>
      <c r="E208" s="22"/>
      <c r="F208" s="21"/>
    </row>
    <row r="209" spans="1:6" x14ac:dyDescent="0.35">
      <c r="A209" s="21"/>
      <c r="B209" s="21"/>
      <c r="C209" s="21"/>
      <c r="D209" s="22"/>
      <c r="E209" s="22"/>
      <c r="F209" s="21"/>
    </row>
    <row r="210" spans="1:6" x14ac:dyDescent="0.35">
      <c r="A210" s="21"/>
      <c r="B210" s="21"/>
      <c r="C210" s="21"/>
      <c r="D210" s="22"/>
      <c r="E210" s="22"/>
      <c r="F210" s="21"/>
    </row>
    <row r="211" spans="1:6" x14ac:dyDescent="0.35">
      <c r="A211" s="21"/>
      <c r="B211" s="21"/>
      <c r="C211" s="21"/>
      <c r="D211" s="22"/>
      <c r="E211" s="22"/>
      <c r="F211" s="21"/>
    </row>
    <row r="212" spans="1:6" x14ac:dyDescent="0.35">
      <c r="A212" s="21"/>
      <c r="B212" s="21"/>
      <c r="C212" s="21"/>
      <c r="D212" s="22"/>
      <c r="E212" s="22"/>
      <c r="F212" s="21"/>
    </row>
    <row r="213" spans="1:6" x14ac:dyDescent="0.35">
      <c r="A213" s="21"/>
      <c r="B213" s="21"/>
      <c r="C213" s="21"/>
      <c r="D213" s="22"/>
      <c r="E213" s="22"/>
      <c r="F213" s="21"/>
    </row>
    <row r="214" spans="1:6" x14ac:dyDescent="0.35">
      <c r="A214" s="21"/>
      <c r="B214" s="21"/>
      <c r="C214" s="21"/>
      <c r="D214" s="22"/>
      <c r="E214" s="22"/>
      <c r="F214" s="21"/>
    </row>
    <row r="215" spans="1:6" x14ac:dyDescent="0.35">
      <c r="A215" s="21"/>
      <c r="B215" s="21"/>
      <c r="C215" s="21"/>
      <c r="D215" s="22"/>
      <c r="E215" s="22"/>
      <c r="F215" s="21"/>
    </row>
    <row r="216" spans="1:6" x14ac:dyDescent="0.35">
      <c r="A216" s="21"/>
      <c r="B216" s="21"/>
      <c r="C216" s="21"/>
      <c r="D216" s="22"/>
      <c r="E216" s="22"/>
      <c r="F216" s="21"/>
    </row>
    <row r="217" spans="1:6" x14ac:dyDescent="0.35">
      <c r="A217" s="21"/>
      <c r="B217" s="21"/>
      <c r="C217" s="21"/>
      <c r="D217" s="22"/>
      <c r="E217" s="22"/>
      <c r="F217" s="21"/>
    </row>
    <row r="218" spans="1:6" x14ac:dyDescent="0.35">
      <c r="A218" s="21"/>
      <c r="B218" s="21"/>
      <c r="C218" s="21"/>
      <c r="D218" s="22"/>
      <c r="E218" s="22"/>
      <c r="F218" s="21"/>
    </row>
    <row r="219" spans="1:6" x14ac:dyDescent="0.35">
      <c r="A219" s="21"/>
      <c r="B219" s="21"/>
      <c r="C219" s="21"/>
      <c r="D219" s="22"/>
      <c r="E219" s="22"/>
      <c r="F219" s="21"/>
    </row>
    <row r="220" spans="1:6" x14ac:dyDescent="0.35">
      <c r="A220" s="21"/>
      <c r="B220" s="21"/>
      <c r="C220" s="21"/>
      <c r="D220" s="22"/>
      <c r="E220" s="22"/>
      <c r="F220" s="21"/>
    </row>
    <row r="221" spans="1:6" x14ac:dyDescent="0.35">
      <c r="A221" s="21"/>
      <c r="B221" s="21"/>
      <c r="C221" s="21"/>
      <c r="D221" s="22"/>
      <c r="E221" s="22"/>
      <c r="F221" s="21"/>
    </row>
    <row r="222" spans="1:6" x14ac:dyDescent="0.35">
      <c r="A222" s="21"/>
      <c r="B222" s="21"/>
      <c r="C222" s="21"/>
      <c r="D222" s="22"/>
      <c r="E222" s="22"/>
      <c r="F222" s="21"/>
    </row>
    <row r="223" spans="1:6" x14ac:dyDescent="0.35">
      <c r="A223" s="21"/>
      <c r="B223" s="21"/>
      <c r="C223" s="21"/>
      <c r="D223" s="22"/>
      <c r="E223" s="22"/>
      <c r="F223" s="21"/>
    </row>
    <row r="224" spans="1:6" x14ac:dyDescent="0.35">
      <c r="A224" s="21"/>
      <c r="B224" s="21"/>
      <c r="C224" s="21"/>
      <c r="D224" s="22"/>
      <c r="E224" s="22"/>
      <c r="F224" s="21"/>
    </row>
    <row r="225" spans="1:6" x14ac:dyDescent="0.35">
      <c r="A225" s="21"/>
      <c r="B225" s="21"/>
      <c r="C225" s="21"/>
      <c r="D225" s="22"/>
      <c r="E225" s="22"/>
      <c r="F225" s="21"/>
    </row>
    <row r="226" spans="1:6" x14ac:dyDescent="0.35">
      <c r="A226" s="21"/>
      <c r="B226" s="21"/>
      <c r="C226" s="21"/>
      <c r="D226" s="22"/>
      <c r="E226" s="22"/>
      <c r="F226" s="21"/>
    </row>
    <row r="227" spans="1:6" x14ac:dyDescent="0.35">
      <c r="A227" s="21"/>
      <c r="B227" s="21"/>
      <c r="C227" s="21"/>
      <c r="D227" s="22"/>
      <c r="E227" s="22"/>
      <c r="F227" s="21"/>
    </row>
  </sheetData>
  <autoFilter ref="A2:F190" xr:uid="{296437B8-68A1-4AA4-99A5-E75D04C904AB}">
    <sortState xmlns:xlrd2="http://schemas.microsoft.com/office/spreadsheetml/2017/richdata2" ref="A3:F190">
      <sortCondition ref="A2:A190"/>
    </sortState>
  </autoFilter>
  <mergeCells count="1">
    <mergeCell ref="A1:F1"/>
  </mergeCells>
  <conditionalFormatting sqref="A86:F175">
    <cfRule type="expression" dxfId="9" priority="2">
      <formula>$J86="Over 12 hours"</formula>
    </cfRule>
  </conditionalFormatting>
  <conditionalFormatting sqref="A3:F85">
    <cfRule type="expression" dxfId="4"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69"/>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4" t="str">
        <f>"Daily closure report: "&amp;'Front page'!A9</f>
        <v>Daily closure report: Monday, 27 July</v>
      </c>
      <c r="B1" s="44"/>
      <c r="C1" s="44"/>
      <c r="D1" s="44"/>
      <c r="E1" s="44"/>
      <c r="F1" s="44"/>
    </row>
    <row r="2" spans="1:6" s="5" customFormat="1" ht="28" x14ac:dyDescent="0.35">
      <c r="A2" s="12" t="s">
        <v>9</v>
      </c>
      <c r="B2" s="12" t="s">
        <v>1</v>
      </c>
      <c r="C2" s="12" t="s">
        <v>0</v>
      </c>
      <c r="D2" s="11" t="s">
        <v>11</v>
      </c>
      <c r="E2" s="11" t="s">
        <v>12</v>
      </c>
      <c r="F2" s="12" t="s">
        <v>10</v>
      </c>
    </row>
    <row r="3" spans="1:6" s="5" customFormat="1" ht="62" x14ac:dyDescent="0.35">
      <c r="A3" s="25" t="s">
        <v>49</v>
      </c>
      <c r="B3" s="25" t="s">
        <v>31</v>
      </c>
      <c r="C3" s="26" t="s">
        <v>50</v>
      </c>
      <c r="D3" s="27">
        <v>46230.875</v>
      </c>
      <c r="E3" s="27">
        <v>46231.208333333299</v>
      </c>
      <c r="F3" s="26" t="s">
        <v>51</v>
      </c>
    </row>
    <row r="4" spans="1:6" s="5" customFormat="1" ht="77.5" x14ac:dyDescent="0.35">
      <c r="A4" s="25" t="s">
        <v>49</v>
      </c>
      <c r="B4" s="25" t="s">
        <v>31</v>
      </c>
      <c r="C4" s="26" t="s">
        <v>52</v>
      </c>
      <c r="D4" s="27">
        <v>45847.208333333299</v>
      </c>
      <c r="E4" s="27">
        <v>46507.999305555597</v>
      </c>
      <c r="F4" s="26" t="s">
        <v>53</v>
      </c>
    </row>
    <row r="5" spans="1:6" s="5" customFormat="1" ht="46.5" x14ac:dyDescent="0.35">
      <c r="A5" s="25" t="s">
        <v>49</v>
      </c>
      <c r="B5" s="25" t="s">
        <v>2</v>
      </c>
      <c r="C5" s="26" t="s">
        <v>500</v>
      </c>
      <c r="D5" s="27">
        <v>46230.875</v>
      </c>
      <c r="E5" s="27">
        <v>46231.208333333299</v>
      </c>
      <c r="F5" s="26" t="s">
        <v>501</v>
      </c>
    </row>
    <row r="6" spans="1:6" s="5" customFormat="1" ht="46.5" x14ac:dyDescent="0.35">
      <c r="A6" s="25" t="s">
        <v>49</v>
      </c>
      <c r="B6" s="25" t="s">
        <v>6</v>
      </c>
      <c r="C6" s="26" t="s">
        <v>502</v>
      </c>
      <c r="D6" s="27">
        <v>46230.875</v>
      </c>
      <c r="E6" s="27">
        <v>46231.208333333299</v>
      </c>
      <c r="F6" s="26" t="s">
        <v>501</v>
      </c>
    </row>
    <row r="7" spans="1:6" s="5" customFormat="1" ht="46.5" x14ac:dyDescent="0.35">
      <c r="A7" s="25" t="s">
        <v>49</v>
      </c>
      <c r="B7" s="25" t="s">
        <v>2</v>
      </c>
      <c r="C7" s="26" t="s">
        <v>93</v>
      </c>
      <c r="D7" s="27">
        <v>46230.833333333299</v>
      </c>
      <c r="E7" s="27">
        <v>46231.25</v>
      </c>
      <c r="F7" s="26" t="s">
        <v>94</v>
      </c>
    </row>
    <row r="8" spans="1:6" s="5" customFormat="1" ht="46.5" x14ac:dyDescent="0.35">
      <c r="A8" s="25" t="s">
        <v>49</v>
      </c>
      <c r="B8" s="25" t="s">
        <v>2</v>
      </c>
      <c r="C8" s="26" t="s">
        <v>95</v>
      </c>
      <c r="D8" s="27">
        <v>46230.833333333299</v>
      </c>
      <c r="E8" s="27">
        <v>46231.25</v>
      </c>
      <c r="F8" s="26" t="s">
        <v>94</v>
      </c>
    </row>
    <row r="9" spans="1:6" s="5" customFormat="1" ht="46.5" x14ac:dyDescent="0.35">
      <c r="A9" s="25" t="s">
        <v>49</v>
      </c>
      <c r="B9" s="25" t="s">
        <v>2</v>
      </c>
      <c r="C9" s="26" t="s">
        <v>96</v>
      </c>
      <c r="D9" s="27">
        <v>46230.833333333299</v>
      </c>
      <c r="E9" s="27">
        <v>46231.25</v>
      </c>
      <c r="F9" s="26" t="s">
        <v>94</v>
      </c>
    </row>
    <row r="10" spans="1:6" s="5" customFormat="1" ht="62" x14ac:dyDescent="0.35">
      <c r="A10" s="25" t="s">
        <v>49</v>
      </c>
      <c r="B10" s="25" t="s">
        <v>2</v>
      </c>
      <c r="C10" s="26" t="s">
        <v>111</v>
      </c>
      <c r="D10" s="27">
        <v>46230.833333333299</v>
      </c>
      <c r="E10" s="27">
        <v>46231.25</v>
      </c>
      <c r="F10" s="26" t="s">
        <v>112</v>
      </c>
    </row>
    <row r="11" spans="1:6" s="5" customFormat="1" ht="62" x14ac:dyDescent="0.35">
      <c r="A11" s="25" t="s">
        <v>49</v>
      </c>
      <c r="B11" s="25" t="s">
        <v>2</v>
      </c>
      <c r="C11" s="26" t="s">
        <v>113</v>
      </c>
      <c r="D11" s="27">
        <v>46230.833333333299</v>
      </c>
      <c r="E11" s="27">
        <v>46231.25</v>
      </c>
      <c r="F11" s="26" t="s">
        <v>112</v>
      </c>
    </row>
    <row r="12" spans="1:6" s="5" customFormat="1" ht="46.5" x14ac:dyDescent="0.35">
      <c r="A12" s="25" t="s">
        <v>49</v>
      </c>
      <c r="B12" s="25" t="s">
        <v>6</v>
      </c>
      <c r="C12" s="26" t="s">
        <v>179</v>
      </c>
      <c r="D12" s="27">
        <v>46230.833333333299</v>
      </c>
      <c r="E12" s="27">
        <v>46231.208333333299</v>
      </c>
      <c r="F12" s="26" t="s">
        <v>180</v>
      </c>
    </row>
    <row r="13" spans="1:6" s="5" customFormat="1" ht="46.5" x14ac:dyDescent="0.35">
      <c r="A13" s="25" t="s">
        <v>49</v>
      </c>
      <c r="B13" s="25" t="s">
        <v>6</v>
      </c>
      <c r="C13" s="26" t="s">
        <v>181</v>
      </c>
      <c r="D13" s="27">
        <v>46230.833333333299</v>
      </c>
      <c r="E13" s="27">
        <v>46231.208333333299</v>
      </c>
      <c r="F13" s="26" t="s">
        <v>180</v>
      </c>
    </row>
    <row r="14" spans="1:6" s="5" customFormat="1" ht="46.5" x14ac:dyDescent="0.35">
      <c r="A14" s="25" t="s">
        <v>49</v>
      </c>
      <c r="B14" s="25" t="s">
        <v>6</v>
      </c>
      <c r="C14" s="26" t="s">
        <v>206</v>
      </c>
      <c r="D14" s="27">
        <v>46230.833333333299</v>
      </c>
      <c r="E14" s="27">
        <v>46231.25</v>
      </c>
      <c r="F14" s="26" t="s">
        <v>207</v>
      </c>
    </row>
    <row r="15" spans="1:6" s="5" customFormat="1" ht="46.5" x14ac:dyDescent="0.35">
      <c r="A15" s="25" t="s">
        <v>49</v>
      </c>
      <c r="B15" s="25" t="s">
        <v>6</v>
      </c>
      <c r="C15" s="26" t="s">
        <v>208</v>
      </c>
      <c r="D15" s="27">
        <v>46230.833333333299</v>
      </c>
      <c r="E15" s="27">
        <v>46231.25</v>
      </c>
      <c r="F15" s="26" t="s">
        <v>207</v>
      </c>
    </row>
    <row r="16" spans="1:6" s="5" customFormat="1" ht="62" x14ac:dyDescent="0.35">
      <c r="A16" s="25" t="s">
        <v>49</v>
      </c>
      <c r="B16" s="25" t="s">
        <v>6</v>
      </c>
      <c r="C16" s="26" t="s">
        <v>209</v>
      </c>
      <c r="D16" s="27">
        <v>46230.833333333299</v>
      </c>
      <c r="E16" s="27">
        <v>46231.25</v>
      </c>
      <c r="F16" s="26" t="s">
        <v>207</v>
      </c>
    </row>
    <row r="17" spans="1:6" s="5" customFormat="1" ht="77.5" x14ac:dyDescent="0.35">
      <c r="A17" s="25" t="s">
        <v>49</v>
      </c>
      <c r="B17" s="25" t="s">
        <v>6</v>
      </c>
      <c r="C17" s="26" t="s">
        <v>210</v>
      </c>
      <c r="D17" s="27">
        <v>46230.833333333299</v>
      </c>
      <c r="E17" s="27">
        <v>46231.25</v>
      </c>
      <c r="F17" s="26" t="s">
        <v>207</v>
      </c>
    </row>
    <row r="18" spans="1:6" s="5" customFormat="1" ht="46.5" x14ac:dyDescent="0.35">
      <c r="A18" s="25" t="s">
        <v>49</v>
      </c>
      <c r="B18" s="25" t="s">
        <v>6</v>
      </c>
      <c r="C18" s="26" t="s">
        <v>211</v>
      </c>
      <c r="D18" s="27">
        <v>46230.833333333299</v>
      </c>
      <c r="E18" s="27">
        <v>46231.25</v>
      </c>
      <c r="F18" s="26" t="s">
        <v>207</v>
      </c>
    </row>
    <row r="19" spans="1:6" s="5" customFormat="1" ht="62" x14ac:dyDescent="0.35">
      <c r="A19" s="25" t="s">
        <v>49</v>
      </c>
      <c r="B19" s="25" t="s">
        <v>6</v>
      </c>
      <c r="C19" s="26" t="s">
        <v>212</v>
      </c>
      <c r="D19" s="27">
        <v>46230.833333333299</v>
      </c>
      <c r="E19" s="27">
        <v>46231.25</v>
      </c>
      <c r="F19" s="26" t="s">
        <v>207</v>
      </c>
    </row>
    <row r="20" spans="1:6" s="5" customFormat="1" ht="62" x14ac:dyDescent="0.35">
      <c r="A20" s="25" t="s">
        <v>142</v>
      </c>
      <c r="B20" s="25" t="s">
        <v>2</v>
      </c>
      <c r="C20" s="26" t="s">
        <v>143</v>
      </c>
      <c r="D20" s="27">
        <v>46230.854166666701</v>
      </c>
      <c r="E20" s="27">
        <v>46231.25</v>
      </c>
      <c r="F20" s="26" t="s">
        <v>144</v>
      </c>
    </row>
    <row r="21" spans="1:6" s="5" customFormat="1" ht="77.5" x14ac:dyDescent="0.35">
      <c r="A21" s="25" t="s">
        <v>142</v>
      </c>
      <c r="B21" s="25" t="s">
        <v>2</v>
      </c>
      <c r="C21" s="26" t="s">
        <v>145</v>
      </c>
      <c r="D21" s="27">
        <v>46230.854166666701</v>
      </c>
      <c r="E21" s="27">
        <v>46231.25</v>
      </c>
      <c r="F21" s="26" t="s">
        <v>144</v>
      </c>
    </row>
    <row r="22" spans="1:6" s="5" customFormat="1" ht="62" x14ac:dyDescent="0.35">
      <c r="A22" s="25" t="s">
        <v>142</v>
      </c>
      <c r="B22" s="25" t="s">
        <v>6</v>
      </c>
      <c r="C22" s="26" t="s">
        <v>199</v>
      </c>
      <c r="D22" s="27">
        <v>46230.833333333299</v>
      </c>
      <c r="E22" s="27">
        <v>46231.25</v>
      </c>
      <c r="F22" s="26" t="s">
        <v>200</v>
      </c>
    </row>
    <row r="23" spans="1:6" s="5" customFormat="1" ht="62" x14ac:dyDescent="0.35">
      <c r="A23" s="25" t="s">
        <v>142</v>
      </c>
      <c r="B23" s="25" t="s">
        <v>6</v>
      </c>
      <c r="C23" s="26" t="s">
        <v>201</v>
      </c>
      <c r="D23" s="27">
        <v>46230.833333333299</v>
      </c>
      <c r="E23" s="27">
        <v>46231.25</v>
      </c>
      <c r="F23" s="26" t="s">
        <v>200</v>
      </c>
    </row>
    <row r="24" spans="1:6" s="5" customFormat="1" ht="77.5" x14ac:dyDescent="0.35">
      <c r="A24" s="25" t="s">
        <v>142</v>
      </c>
      <c r="B24" s="25" t="s">
        <v>6</v>
      </c>
      <c r="C24" s="26" t="s">
        <v>202</v>
      </c>
      <c r="D24" s="27">
        <v>46230.833333333299</v>
      </c>
      <c r="E24" s="27">
        <v>46231.25</v>
      </c>
      <c r="F24" s="26" t="s">
        <v>200</v>
      </c>
    </row>
    <row r="25" spans="1:6" s="5" customFormat="1" ht="62" x14ac:dyDescent="0.35">
      <c r="A25" s="25" t="s">
        <v>142</v>
      </c>
      <c r="B25" s="25" t="s">
        <v>6</v>
      </c>
      <c r="C25" s="26" t="s">
        <v>203</v>
      </c>
      <c r="D25" s="27">
        <v>46230.833333333299</v>
      </c>
      <c r="E25" s="27">
        <v>46231.25</v>
      </c>
      <c r="F25" s="26" t="s">
        <v>200</v>
      </c>
    </row>
    <row r="26" spans="1:6" s="5" customFormat="1" ht="62" x14ac:dyDescent="0.35">
      <c r="A26" s="25" t="s">
        <v>142</v>
      </c>
      <c r="B26" s="25" t="s">
        <v>6</v>
      </c>
      <c r="C26" s="26" t="s">
        <v>204</v>
      </c>
      <c r="D26" s="27">
        <v>46230.833333333299</v>
      </c>
      <c r="E26" s="27">
        <v>46231.25</v>
      </c>
      <c r="F26" s="26" t="s">
        <v>200</v>
      </c>
    </row>
    <row r="27" spans="1:6" s="5" customFormat="1" ht="62" x14ac:dyDescent="0.35">
      <c r="A27" s="25" t="s">
        <v>142</v>
      </c>
      <c r="B27" s="25" t="s">
        <v>6</v>
      </c>
      <c r="C27" s="26" t="s">
        <v>205</v>
      </c>
      <c r="D27" s="27">
        <v>46230.833333333299</v>
      </c>
      <c r="E27" s="27">
        <v>46231.25</v>
      </c>
      <c r="F27" s="26" t="s">
        <v>200</v>
      </c>
    </row>
    <row r="28" spans="1:6" s="5" customFormat="1" ht="62" x14ac:dyDescent="0.35">
      <c r="A28" s="25" t="s">
        <v>142</v>
      </c>
      <c r="B28" s="25" t="s">
        <v>2</v>
      </c>
      <c r="C28" s="26" t="s">
        <v>213</v>
      </c>
      <c r="D28" s="27">
        <v>46230.833333333299</v>
      </c>
      <c r="E28" s="27">
        <v>46231.25</v>
      </c>
      <c r="F28" s="26" t="s">
        <v>214</v>
      </c>
    </row>
    <row r="29" spans="1:6" s="5" customFormat="1" ht="93" x14ac:dyDescent="0.35">
      <c r="A29" s="25" t="s">
        <v>142</v>
      </c>
      <c r="B29" s="25" t="s">
        <v>2</v>
      </c>
      <c r="C29" s="26" t="s">
        <v>215</v>
      </c>
      <c r="D29" s="27">
        <v>46230.833333333299</v>
      </c>
      <c r="E29" s="27">
        <v>46231.25</v>
      </c>
      <c r="F29" s="26" t="s">
        <v>214</v>
      </c>
    </row>
    <row r="30" spans="1:6" s="5" customFormat="1" ht="93" x14ac:dyDescent="0.35">
      <c r="A30" s="25" t="s">
        <v>142</v>
      </c>
      <c r="B30" s="25" t="s">
        <v>2</v>
      </c>
      <c r="C30" s="26" t="s">
        <v>216</v>
      </c>
      <c r="D30" s="27">
        <v>46230.833333333299</v>
      </c>
      <c r="E30" s="27">
        <v>46231.25</v>
      </c>
      <c r="F30" s="26" t="s">
        <v>214</v>
      </c>
    </row>
    <row r="31" spans="1:6" s="5" customFormat="1" ht="93" x14ac:dyDescent="0.35">
      <c r="A31" s="25" t="s">
        <v>142</v>
      </c>
      <c r="B31" s="25" t="s">
        <v>2</v>
      </c>
      <c r="C31" s="26" t="s">
        <v>574</v>
      </c>
      <c r="D31" s="27">
        <v>46230.916666666701</v>
      </c>
      <c r="E31" s="27">
        <v>46231.208333333299</v>
      </c>
      <c r="F31" s="26" t="s">
        <v>575</v>
      </c>
    </row>
    <row r="32" spans="1:6" s="5" customFormat="1" ht="93" x14ac:dyDescent="0.35">
      <c r="A32" s="25" t="s">
        <v>163</v>
      </c>
      <c r="B32" s="25" t="s">
        <v>4</v>
      </c>
      <c r="C32" s="26" t="s">
        <v>164</v>
      </c>
      <c r="D32" s="27">
        <v>46230.833333333299</v>
      </c>
      <c r="E32" s="27">
        <v>46231.25</v>
      </c>
      <c r="F32" s="26" t="s">
        <v>165</v>
      </c>
    </row>
    <row r="33" spans="1:6" s="5" customFormat="1" ht="62" x14ac:dyDescent="0.35">
      <c r="A33" s="25" t="s">
        <v>163</v>
      </c>
      <c r="B33" s="25" t="s">
        <v>5</v>
      </c>
      <c r="C33" s="26" t="s">
        <v>166</v>
      </c>
      <c r="D33" s="27">
        <v>46230.833333333299</v>
      </c>
      <c r="E33" s="27">
        <v>46231.25</v>
      </c>
      <c r="F33" s="26" t="s">
        <v>165</v>
      </c>
    </row>
    <row r="34" spans="1:6" s="5" customFormat="1" ht="93" x14ac:dyDescent="0.35">
      <c r="A34" s="25" t="s">
        <v>163</v>
      </c>
      <c r="B34" s="25" t="s">
        <v>5</v>
      </c>
      <c r="C34" s="26" t="s">
        <v>167</v>
      </c>
      <c r="D34" s="27">
        <v>46230.833333333299</v>
      </c>
      <c r="E34" s="27">
        <v>46231.25</v>
      </c>
      <c r="F34" s="26" t="s">
        <v>165</v>
      </c>
    </row>
    <row r="35" spans="1:6" s="5" customFormat="1" ht="93" x14ac:dyDescent="0.35">
      <c r="A35" s="25" t="s">
        <v>398</v>
      </c>
      <c r="B35" s="25" t="s">
        <v>2</v>
      </c>
      <c r="C35" s="26" t="s">
        <v>399</v>
      </c>
      <c r="D35" s="27">
        <v>46230.833333333299</v>
      </c>
      <c r="E35" s="27">
        <v>46231.166666666701</v>
      </c>
      <c r="F35" s="26" t="s">
        <v>400</v>
      </c>
    </row>
    <row r="36" spans="1:6" s="5" customFormat="1" ht="93" x14ac:dyDescent="0.35">
      <c r="A36" s="25" t="s">
        <v>34</v>
      </c>
      <c r="B36" s="25" t="s">
        <v>6</v>
      </c>
      <c r="C36" s="26" t="s">
        <v>35</v>
      </c>
      <c r="D36" s="27">
        <v>46230.833333333299</v>
      </c>
      <c r="E36" s="27">
        <v>46231.25</v>
      </c>
      <c r="F36" s="26" t="s">
        <v>36</v>
      </c>
    </row>
    <row r="37" spans="1:6" s="5" customFormat="1" ht="62" x14ac:dyDescent="0.35">
      <c r="A37" s="25" t="s">
        <v>17</v>
      </c>
      <c r="B37" s="25" t="s">
        <v>2</v>
      </c>
      <c r="C37" s="26" t="s">
        <v>18</v>
      </c>
      <c r="D37" s="27">
        <v>46230.875</v>
      </c>
      <c r="E37" s="27">
        <v>46231.208333333299</v>
      </c>
      <c r="F37" s="26" t="s">
        <v>19</v>
      </c>
    </row>
    <row r="38" spans="1:6" s="5" customFormat="1" ht="62" x14ac:dyDescent="0.35">
      <c r="A38" s="25" t="s">
        <v>23</v>
      </c>
      <c r="B38" s="25" t="s">
        <v>4</v>
      </c>
      <c r="C38" s="26" t="s">
        <v>24</v>
      </c>
      <c r="D38" s="27">
        <v>46230.833333333299</v>
      </c>
      <c r="E38" s="27">
        <v>46231.25</v>
      </c>
      <c r="F38" s="26" t="s">
        <v>25</v>
      </c>
    </row>
    <row r="39" spans="1:6" s="5" customFormat="1" ht="93" x14ac:dyDescent="0.35">
      <c r="A39" s="25" t="s">
        <v>23</v>
      </c>
      <c r="B39" s="25" t="s">
        <v>5</v>
      </c>
      <c r="C39" s="26" t="s">
        <v>26</v>
      </c>
      <c r="D39" s="27">
        <v>46230.895833333299</v>
      </c>
      <c r="E39" s="27">
        <v>46231.25</v>
      </c>
      <c r="F39" s="26" t="s">
        <v>27</v>
      </c>
    </row>
    <row r="40" spans="1:6" s="5" customFormat="1" ht="93" x14ac:dyDescent="0.35">
      <c r="A40" s="25" t="s">
        <v>23</v>
      </c>
      <c r="B40" s="25" t="s">
        <v>5</v>
      </c>
      <c r="C40" s="26" t="s">
        <v>28</v>
      </c>
      <c r="D40" s="27">
        <v>46230.895833333299</v>
      </c>
      <c r="E40" s="27">
        <v>46231.25</v>
      </c>
      <c r="F40" s="26" t="s">
        <v>27</v>
      </c>
    </row>
    <row r="41" spans="1:6" s="5" customFormat="1" ht="93" x14ac:dyDescent="0.35">
      <c r="A41" s="25" t="s">
        <v>23</v>
      </c>
      <c r="B41" s="25" t="s">
        <v>5</v>
      </c>
      <c r="C41" s="26" t="s">
        <v>29</v>
      </c>
      <c r="D41" s="27">
        <v>46230.895833333299</v>
      </c>
      <c r="E41" s="27">
        <v>46231.25</v>
      </c>
      <c r="F41" s="26" t="s">
        <v>27</v>
      </c>
    </row>
    <row r="42" spans="1:6" s="5" customFormat="1" ht="93" x14ac:dyDescent="0.35">
      <c r="A42" s="25" t="s">
        <v>23</v>
      </c>
      <c r="B42" s="25" t="s">
        <v>5</v>
      </c>
      <c r="C42" s="26" t="s">
        <v>30</v>
      </c>
      <c r="D42" s="27">
        <v>46230.895833333299</v>
      </c>
      <c r="E42" s="27">
        <v>46231.25</v>
      </c>
      <c r="F42" s="26" t="s">
        <v>27</v>
      </c>
    </row>
    <row r="43" spans="1:6" s="5" customFormat="1" ht="93" x14ac:dyDescent="0.35">
      <c r="A43" s="25" t="s">
        <v>23</v>
      </c>
      <c r="B43" s="25" t="s">
        <v>5</v>
      </c>
      <c r="C43" s="26" t="s">
        <v>40</v>
      </c>
      <c r="D43" s="27">
        <v>46230.833333333299</v>
      </c>
      <c r="E43" s="27">
        <v>46231.25</v>
      </c>
      <c r="F43" s="26" t="s">
        <v>41</v>
      </c>
    </row>
    <row r="44" spans="1:6" s="5" customFormat="1" ht="93" x14ac:dyDescent="0.35">
      <c r="A44" s="25" t="s">
        <v>23</v>
      </c>
      <c r="B44" s="25" t="s">
        <v>4</v>
      </c>
      <c r="C44" s="26" t="s">
        <v>42</v>
      </c>
      <c r="D44" s="27">
        <v>46230.833333333299</v>
      </c>
      <c r="E44" s="27">
        <v>46231.25</v>
      </c>
      <c r="F44" s="26" t="s">
        <v>41</v>
      </c>
    </row>
    <row r="45" spans="1:6" s="5" customFormat="1" ht="93" x14ac:dyDescent="0.35">
      <c r="A45" s="25" t="s">
        <v>23</v>
      </c>
      <c r="B45" s="25" t="s">
        <v>4</v>
      </c>
      <c r="C45" s="26" t="s">
        <v>43</v>
      </c>
      <c r="D45" s="27">
        <v>46230.833333333299</v>
      </c>
      <c r="E45" s="27">
        <v>46231.25</v>
      </c>
      <c r="F45" s="26" t="s">
        <v>41</v>
      </c>
    </row>
    <row r="46" spans="1:6" s="5" customFormat="1" ht="93" x14ac:dyDescent="0.35">
      <c r="A46" s="25" t="s">
        <v>23</v>
      </c>
      <c r="B46" s="25" t="s">
        <v>4</v>
      </c>
      <c r="C46" s="26" t="s">
        <v>44</v>
      </c>
      <c r="D46" s="27">
        <v>46230.833333333299</v>
      </c>
      <c r="E46" s="27">
        <v>46231.25</v>
      </c>
      <c r="F46" s="26" t="s">
        <v>45</v>
      </c>
    </row>
    <row r="47" spans="1:6" s="5" customFormat="1" ht="93" x14ac:dyDescent="0.35">
      <c r="A47" s="25" t="s">
        <v>23</v>
      </c>
      <c r="B47" s="25" t="s">
        <v>4</v>
      </c>
      <c r="C47" s="26" t="s">
        <v>496</v>
      </c>
      <c r="D47" s="27">
        <v>46230.833333333299</v>
      </c>
      <c r="E47" s="27">
        <v>46231.25</v>
      </c>
      <c r="F47" s="26" t="s">
        <v>497</v>
      </c>
    </row>
    <row r="48" spans="1:6" s="5" customFormat="1" ht="93" x14ac:dyDescent="0.35">
      <c r="A48" s="25" t="s">
        <v>23</v>
      </c>
      <c r="B48" s="25" t="s">
        <v>5</v>
      </c>
      <c r="C48" s="26" t="s">
        <v>54</v>
      </c>
      <c r="D48" s="27">
        <v>46230.833333333299</v>
      </c>
      <c r="E48" s="27">
        <v>46231.25</v>
      </c>
      <c r="F48" s="26" t="s">
        <v>55</v>
      </c>
    </row>
    <row r="49" spans="1:6" s="5" customFormat="1" ht="93" x14ac:dyDescent="0.35">
      <c r="A49" s="25" t="s">
        <v>23</v>
      </c>
      <c r="B49" s="25" t="s">
        <v>5</v>
      </c>
      <c r="C49" s="26" t="s">
        <v>498</v>
      </c>
      <c r="D49" s="27">
        <v>46230.833333333299</v>
      </c>
      <c r="E49" s="27">
        <v>46231.25</v>
      </c>
      <c r="F49" s="26" t="s">
        <v>55</v>
      </c>
    </row>
    <row r="50" spans="1:6" s="5" customFormat="1" ht="93" x14ac:dyDescent="0.35">
      <c r="A50" s="25" t="s">
        <v>23</v>
      </c>
      <c r="B50" s="25" t="s">
        <v>5</v>
      </c>
      <c r="C50" s="26" t="s">
        <v>59</v>
      </c>
      <c r="D50" s="27">
        <v>46230.833333333299</v>
      </c>
      <c r="E50" s="27">
        <v>46231.25</v>
      </c>
      <c r="F50" s="26" t="s">
        <v>60</v>
      </c>
    </row>
    <row r="51" spans="1:6" s="5" customFormat="1" ht="93" x14ac:dyDescent="0.35">
      <c r="A51" s="25" t="s">
        <v>23</v>
      </c>
      <c r="B51" s="25" t="s">
        <v>4</v>
      </c>
      <c r="C51" s="26" t="s">
        <v>98</v>
      </c>
      <c r="D51" s="27">
        <v>46230.541666666701</v>
      </c>
      <c r="E51" s="27">
        <v>46235.25</v>
      </c>
      <c r="F51" s="26" t="s">
        <v>99</v>
      </c>
    </row>
    <row r="52" spans="1:6" s="5" customFormat="1" ht="93" x14ac:dyDescent="0.35">
      <c r="A52" s="25" t="s">
        <v>23</v>
      </c>
      <c r="B52" s="25" t="s">
        <v>4</v>
      </c>
      <c r="C52" s="26" t="s">
        <v>100</v>
      </c>
      <c r="D52" s="27">
        <v>46230.833333333299</v>
      </c>
      <c r="E52" s="27">
        <v>46231.25</v>
      </c>
      <c r="F52" s="26" t="s">
        <v>99</v>
      </c>
    </row>
    <row r="53" spans="1:6" s="5" customFormat="1" ht="93" x14ac:dyDescent="0.35">
      <c r="A53" s="25" t="s">
        <v>23</v>
      </c>
      <c r="B53" s="25" t="s">
        <v>4</v>
      </c>
      <c r="C53" s="26" t="s">
        <v>101</v>
      </c>
      <c r="D53" s="27">
        <v>46230.833333333299</v>
      </c>
      <c r="E53" s="27">
        <v>46231.25</v>
      </c>
      <c r="F53" s="26" t="s">
        <v>99</v>
      </c>
    </row>
    <row r="54" spans="1:6" s="5" customFormat="1" ht="62" x14ac:dyDescent="0.35">
      <c r="A54" s="25" t="s">
        <v>23</v>
      </c>
      <c r="B54" s="25" t="s">
        <v>4</v>
      </c>
      <c r="C54" s="26" t="s">
        <v>102</v>
      </c>
      <c r="D54" s="27">
        <v>46230.833333333299</v>
      </c>
      <c r="E54" s="27">
        <v>46231.25</v>
      </c>
      <c r="F54" s="26" t="s">
        <v>99</v>
      </c>
    </row>
    <row r="55" spans="1:6" s="5" customFormat="1" ht="62" x14ac:dyDescent="0.35">
      <c r="A55" s="25" t="s">
        <v>23</v>
      </c>
      <c r="B55" s="25" t="s">
        <v>4</v>
      </c>
      <c r="C55" s="26" t="s">
        <v>103</v>
      </c>
      <c r="D55" s="27">
        <v>46230.833333333299</v>
      </c>
      <c r="E55" s="27">
        <v>46231.25</v>
      </c>
      <c r="F55" s="26" t="s">
        <v>99</v>
      </c>
    </row>
    <row r="56" spans="1:6" s="5" customFormat="1" ht="93" x14ac:dyDescent="0.35">
      <c r="A56" s="25" t="s">
        <v>23</v>
      </c>
      <c r="B56" s="25" t="s">
        <v>4</v>
      </c>
      <c r="C56" s="26" t="s">
        <v>104</v>
      </c>
      <c r="D56" s="27">
        <v>46230.833333333299</v>
      </c>
      <c r="E56" s="27">
        <v>46231.25</v>
      </c>
      <c r="F56" s="26" t="s">
        <v>99</v>
      </c>
    </row>
    <row r="57" spans="1:6" s="5" customFormat="1" ht="77.5" x14ac:dyDescent="0.35">
      <c r="A57" s="25" t="s">
        <v>23</v>
      </c>
      <c r="B57" s="25" t="s">
        <v>4</v>
      </c>
      <c r="C57" s="26" t="s">
        <v>105</v>
      </c>
      <c r="D57" s="27">
        <v>46230.833333333299</v>
      </c>
      <c r="E57" s="27">
        <v>46231.25</v>
      </c>
      <c r="F57" s="26" t="s">
        <v>99</v>
      </c>
    </row>
    <row r="58" spans="1:6" s="5" customFormat="1" ht="93" x14ac:dyDescent="0.35">
      <c r="A58" s="25" t="s">
        <v>23</v>
      </c>
      <c r="B58" s="25" t="s">
        <v>4</v>
      </c>
      <c r="C58" s="26" t="s">
        <v>106</v>
      </c>
      <c r="D58" s="27">
        <v>46230.833333333299</v>
      </c>
      <c r="E58" s="27">
        <v>46231.25</v>
      </c>
      <c r="F58" s="26" t="s">
        <v>99</v>
      </c>
    </row>
    <row r="59" spans="1:6" s="5" customFormat="1" ht="93" x14ac:dyDescent="0.35">
      <c r="A59" s="25" t="s">
        <v>23</v>
      </c>
      <c r="B59" s="25" t="s">
        <v>4</v>
      </c>
      <c r="C59" s="26" t="s">
        <v>107</v>
      </c>
      <c r="D59" s="27">
        <v>46230.833333333299</v>
      </c>
      <c r="E59" s="27">
        <v>46231.25</v>
      </c>
      <c r="F59" s="26" t="s">
        <v>99</v>
      </c>
    </row>
    <row r="60" spans="1:6" s="5" customFormat="1" ht="62" x14ac:dyDescent="0.35">
      <c r="A60" s="25" t="s">
        <v>23</v>
      </c>
      <c r="B60" s="25" t="s">
        <v>4</v>
      </c>
      <c r="C60" s="26" t="s">
        <v>108</v>
      </c>
      <c r="D60" s="27">
        <v>46230.833333333299</v>
      </c>
      <c r="E60" s="27">
        <v>46231.25</v>
      </c>
      <c r="F60" s="26" t="s">
        <v>99</v>
      </c>
    </row>
    <row r="61" spans="1:6" s="5" customFormat="1" ht="77.5" x14ac:dyDescent="0.35">
      <c r="A61" s="25" t="s">
        <v>23</v>
      </c>
      <c r="B61" s="25" t="s">
        <v>4</v>
      </c>
      <c r="C61" s="26" t="s">
        <v>109</v>
      </c>
      <c r="D61" s="27">
        <v>46230.833333333299</v>
      </c>
      <c r="E61" s="27">
        <v>46231.25</v>
      </c>
      <c r="F61" s="26" t="s">
        <v>99</v>
      </c>
    </row>
    <row r="62" spans="1:6" s="5" customFormat="1" ht="77.5" x14ac:dyDescent="0.35">
      <c r="A62" s="25" t="s">
        <v>23</v>
      </c>
      <c r="B62" s="25" t="s">
        <v>4</v>
      </c>
      <c r="C62" s="26" t="s">
        <v>110</v>
      </c>
      <c r="D62" s="27">
        <v>46230.833333333299</v>
      </c>
      <c r="E62" s="27">
        <v>46231.25</v>
      </c>
      <c r="F62" s="26" t="s">
        <v>99</v>
      </c>
    </row>
    <row r="63" spans="1:6" s="5" customFormat="1" ht="31" x14ac:dyDescent="0.35">
      <c r="A63" s="25" t="s">
        <v>226</v>
      </c>
      <c r="B63" s="25" t="s">
        <v>4</v>
      </c>
      <c r="C63" s="26" t="s">
        <v>227</v>
      </c>
      <c r="D63" s="27">
        <v>46083.999305555597</v>
      </c>
      <c r="E63" s="27">
        <v>46293.999305555597</v>
      </c>
      <c r="F63" s="26" t="s">
        <v>228</v>
      </c>
    </row>
    <row r="64" spans="1:6" s="5" customFormat="1" ht="62" x14ac:dyDescent="0.35">
      <c r="A64" s="25" t="s">
        <v>226</v>
      </c>
      <c r="B64" s="25" t="s">
        <v>5</v>
      </c>
      <c r="C64" s="26" t="s">
        <v>229</v>
      </c>
      <c r="D64" s="27">
        <v>46083.999305555597</v>
      </c>
      <c r="E64" s="27">
        <v>46293.999305555597</v>
      </c>
      <c r="F64" s="26" t="s">
        <v>228</v>
      </c>
    </row>
    <row r="65" spans="1:6" s="5" customFormat="1" ht="62" x14ac:dyDescent="0.35">
      <c r="A65" s="25" t="s">
        <v>226</v>
      </c>
      <c r="B65" s="25" t="s">
        <v>4</v>
      </c>
      <c r="C65" s="26" t="s">
        <v>230</v>
      </c>
      <c r="D65" s="27">
        <v>46230.833333333299</v>
      </c>
      <c r="E65" s="27">
        <v>46231.25</v>
      </c>
      <c r="F65" s="26" t="s">
        <v>228</v>
      </c>
    </row>
    <row r="66" spans="1:6" s="5" customFormat="1" ht="62" x14ac:dyDescent="0.35">
      <c r="A66" s="25" t="s">
        <v>226</v>
      </c>
      <c r="B66" s="25" t="s">
        <v>5</v>
      </c>
      <c r="C66" s="26" t="s">
        <v>231</v>
      </c>
      <c r="D66" s="27">
        <v>46230.833333333299</v>
      </c>
      <c r="E66" s="27">
        <v>46231.25</v>
      </c>
      <c r="F66" s="26" t="s">
        <v>232</v>
      </c>
    </row>
    <row r="67" spans="1:6" s="5" customFormat="1" ht="62" x14ac:dyDescent="0.35">
      <c r="A67" s="25" t="s">
        <v>157</v>
      </c>
      <c r="B67" s="25" t="s">
        <v>5</v>
      </c>
      <c r="C67" s="26" t="s">
        <v>158</v>
      </c>
      <c r="D67" s="27">
        <v>46230.833333333299</v>
      </c>
      <c r="E67" s="27">
        <v>46231.25</v>
      </c>
      <c r="F67" s="26" t="s">
        <v>159</v>
      </c>
    </row>
    <row r="68" spans="1:6" s="5" customFormat="1" ht="62" x14ac:dyDescent="0.35">
      <c r="A68" s="25" t="s">
        <v>157</v>
      </c>
      <c r="B68" s="25" t="s">
        <v>5</v>
      </c>
      <c r="C68" s="26" t="s">
        <v>162</v>
      </c>
      <c r="D68" s="27">
        <v>46230.833333333299</v>
      </c>
      <c r="E68" s="27">
        <v>46231.25</v>
      </c>
      <c r="F68" s="26" t="s">
        <v>159</v>
      </c>
    </row>
    <row r="69" spans="1:6" s="5" customFormat="1" ht="62" x14ac:dyDescent="0.35">
      <c r="A69" s="25" t="s">
        <v>223</v>
      </c>
      <c r="B69" s="25" t="s">
        <v>2</v>
      </c>
      <c r="C69" s="26" t="s">
        <v>224</v>
      </c>
      <c r="D69" s="27">
        <v>46230.833333333299</v>
      </c>
      <c r="E69" s="27">
        <v>46231.25</v>
      </c>
      <c r="F69" s="26" t="s">
        <v>225</v>
      </c>
    </row>
    <row r="70" spans="1:6" s="5" customFormat="1" ht="62" x14ac:dyDescent="0.35">
      <c r="A70" s="25" t="s">
        <v>223</v>
      </c>
      <c r="B70" s="25" t="s">
        <v>6</v>
      </c>
      <c r="C70" s="26" t="s">
        <v>523</v>
      </c>
      <c r="D70" s="27">
        <v>46230.833333333299</v>
      </c>
      <c r="E70" s="27">
        <v>46231.25</v>
      </c>
      <c r="F70" s="26" t="s">
        <v>524</v>
      </c>
    </row>
    <row r="71" spans="1:6" s="5" customFormat="1" ht="62" x14ac:dyDescent="0.35">
      <c r="A71" s="25" t="s">
        <v>356</v>
      </c>
      <c r="B71" s="25" t="s">
        <v>5</v>
      </c>
      <c r="C71" s="26" t="s">
        <v>564</v>
      </c>
      <c r="D71" s="27">
        <v>46230.833333333299</v>
      </c>
      <c r="E71" s="27">
        <v>46231.25</v>
      </c>
      <c r="F71" s="26" t="s">
        <v>565</v>
      </c>
    </row>
    <row r="72" spans="1:6" s="5" customFormat="1" ht="93" x14ac:dyDescent="0.35">
      <c r="A72" s="25" t="s">
        <v>356</v>
      </c>
      <c r="B72" s="25" t="s">
        <v>5</v>
      </c>
      <c r="C72" s="26" t="s">
        <v>566</v>
      </c>
      <c r="D72" s="27">
        <v>46230.833333333299</v>
      </c>
      <c r="E72" s="27">
        <v>46231.25</v>
      </c>
      <c r="F72" s="26" t="s">
        <v>565</v>
      </c>
    </row>
    <row r="73" spans="1:6" s="5" customFormat="1" ht="93" x14ac:dyDescent="0.35">
      <c r="A73" s="25" t="s">
        <v>356</v>
      </c>
      <c r="B73" s="25" t="s">
        <v>5</v>
      </c>
      <c r="C73" s="26" t="s">
        <v>567</v>
      </c>
      <c r="D73" s="27">
        <v>46230.833333333299</v>
      </c>
      <c r="E73" s="27">
        <v>46231.25</v>
      </c>
      <c r="F73" s="26" t="s">
        <v>565</v>
      </c>
    </row>
    <row r="74" spans="1:6" s="5" customFormat="1" ht="93" x14ac:dyDescent="0.35">
      <c r="A74" s="25" t="s">
        <v>356</v>
      </c>
      <c r="B74" s="25" t="s">
        <v>5</v>
      </c>
      <c r="C74" s="26" t="s">
        <v>568</v>
      </c>
      <c r="D74" s="27">
        <v>46230.833333333299</v>
      </c>
      <c r="E74" s="27">
        <v>46231.25</v>
      </c>
      <c r="F74" s="26" t="s">
        <v>565</v>
      </c>
    </row>
    <row r="75" spans="1:6" s="5" customFormat="1" ht="93" x14ac:dyDescent="0.35">
      <c r="A75" s="25" t="s">
        <v>356</v>
      </c>
      <c r="B75" s="25" t="s">
        <v>5</v>
      </c>
      <c r="C75" s="26" t="s">
        <v>569</v>
      </c>
      <c r="D75" s="27">
        <v>46230.833333333299</v>
      </c>
      <c r="E75" s="27">
        <v>46231.25</v>
      </c>
      <c r="F75" s="26" t="s">
        <v>565</v>
      </c>
    </row>
    <row r="76" spans="1:6" s="5" customFormat="1" ht="93" x14ac:dyDescent="0.35">
      <c r="A76" s="25" t="s">
        <v>356</v>
      </c>
      <c r="B76" s="25" t="s">
        <v>31</v>
      </c>
      <c r="C76" s="26" t="s">
        <v>357</v>
      </c>
      <c r="D76" s="27">
        <v>46230.833333333299</v>
      </c>
      <c r="E76" s="27">
        <v>46231.25</v>
      </c>
      <c r="F76" s="26" t="s">
        <v>358</v>
      </c>
    </row>
    <row r="77" spans="1:6" s="5" customFormat="1" ht="77.5" x14ac:dyDescent="0.35">
      <c r="A77" s="25" t="s">
        <v>372</v>
      </c>
      <c r="B77" s="25" t="s">
        <v>31</v>
      </c>
      <c r="C77" s="26" t="s">
        <v>373</v>
      </c>
      <c r="D77" s="27">
        <v>46230.833333333299</v>
      </c>
      <c r="E77" s="27">
        <v>46231.25</v>
      </c>
      <c r="F77" s="26" t="s">
        <v>374</v>
      </c>
    </row>
    <row r="78" spans="1:6" s="5" customFormat="1" ht="77.5" x14ac:dyDescent="0.35">
      <c r="A78" s="25" t="s">
        <v>372</v>
      </c>
      <c r="B78" s="25" t="s">
        <v>6</v>
      </c>
      <c r="C78" s="26" t="s">
        <v>570</v>
      </c>
      <c r="D78" s="27">
        <v>46230.833333333299</v>
      </c>
      <c r="E78" s="27">
        <v>46231.208333333299</v>
      </c>
      <c r="F78" s="26" t="s">
        <v>571</v>
      </c>
    </row>
    <row r="79" spans="1:6" s="5" customFormat="1" ht="77.5" x14ac:dyDescent="0.35">
      <c r="A79" s="25" t="s">
        <v>364</v>
      </c>
      <c r="B79" s="25" t="s">
        <v>5</v>
      </c>
      <c r="C79" s="26" t="s">
        <v>365</v>
      </c>
      <c r="D79" s="27">
        <v>46230.833333333299</v>
      </c>
      <c r="E79" s="27">
        <v>46231.25</v>
      </c>
      <c r="F79" s="26" t="s">
        <v>366</v>
      </c>
    </row>
    <row r="80" spans="1:6" s="5" customFormat="1" ht="77.5" x14ac:dyDescent="0.35">
      <c r="A80" s="25" t="s">
        <v>364</v>
      </c>
      <c r="B80" s="25" t="s">
        <v>4</v>
      </c>
      <c r="C80" s="26" t="s">
        <v>367</v>
      </c>
      <c r="D80" s="27">
        <v>46230.833333333299</v>
      </c>
      <c r="E80" s="27">
        <v>46231.25</v>
      </c>
      <c r="F80" s="26" t="s">
        <v>366</v>
      </c>
    </row>
    <row r="81" spans="1:6" s="5" customFormat="1" ht="77.5" x14ac:dyDescent="0.35">
      <c r="A81" s="25" t="s">
        <v>322</v>
      </c>
      <c r="B81" s="25" t="s">
        <v>4</v>
      </c>
      <c r="C81" s="26" t="s">
        <v>548</v>
      </c>
      <c r="D81" s="27">
        <v>46230.875</v>
      </c>
      <c r="E81" s="27">
        <v>46231.25</v>
      </c>
      <c r="F81" s="26" t="s">
        <v>549</v>
      </c>
    </row>
    <row r="82" spans="1:6" s="5" customFormat="1" ht="77.5" x14ac:dyDescent="0.35">
      <c r="A82" s="25" t="s">
        <v>322</v>
      </c>
      <c r="B82" s="25" t="s">
        <v>4</v>
      </c>
      <c r="C82" s="26" t="s">
        <v>550</v>
      </c>
      <c r="D82" s="27">
        <v>46230.875</v>
      </c>
      <c r="E82" s="27">
        <v>46231.25</v>
      </c>
      <c r="F82" s="26" t="s">
        <v>549</v>
      </c>
    </row>
    <row r="83" spans="1:6" s="5" customFormat="1" ht="77.5" x14ac:dyDescent="0.35">
      <c r="A83" s="25" t="s">
        <v>322</v>
      </c>
      <c r="B83" s="25" t="s">
        <v>5</v>
      </c>
      <c r="C83" s="26" t="s">
        <v>555</v>
      </c>
      <c r="D83" s="27">
        <v>46230.875</v>
      </c>
      <c r="E83" s="27">
        <v>46231.25</v>
      </c>
      <c r="F83" s="26" t="s">
        <v>342</v>
      </c>
    </row>
    <row r="84" spans="1:6" s="5" customFormat="1" ht="77.5" x14ac:dyDescent="0.35">
      <c r="A84" s="25" t="s">
        <v>322</v>
      </c>
      <c r="B84" s="25" t="s">
        <v>4</v>
      </c>
      <c r="C84" s="26" t="s">
        <v>556</v>
      </c>
      <c r="D84" s="27">
        <v>46230.875</v>
      </c>
      <c r="E84" s="27">
        <v>46231.25</v>
      </c>
      <c r="F84" s="26" t="s">
        <v>342</v>
      </c>
    </row>
    <row r="85" spans="1:6" s="5" customFormat="1" ht="77.5" x14ac:dyDescent="0.35">
      <c r="A85" s="25" t="s">
        <v>322</v>
      </c>
      <c r="B85" s="25" t="s">
        <v>5</v>
      </c>
      <c r="C85" s="26" t="s">
        <v>359</v>
      </c>
      <c r="D85" s="27">
        <v>46230.833333333299</v>
      </c>
      <c r="E85" s="27">
        <v>46231.25</v>
      </c>
      <c r="F85" s="26" t="s">
        <v>360</v>
      </c>
    </row>
    <row r="86" spans="1:6" s="5" customFormat="1" ht="77.5" x14ac:dyDescent="0.35">
      <c r="A86" s="25" t="s">
        <v>322</v>
      </c>
      <c r="B86" s="25" t="s">
        <v>4</v>
      </c>
      <c r="C86" s="26" t="s">
        <v>377</v>
      </c>
      <c r="D86" s="27">
        <v>46230.833333333299</v>
      </c>
      <c r="E86" s="27">
        <v>46231.25</v>
      </c>
      <c r="F86" s="26" t="s">
        <v>378</v>
      </c>
    </row>
    <row r="87" spans="1:6" s="5" customFormat="1" ht="77.5" x14ac:dyDescent="0.35">
      <c r="A87" s="25" t="s">
        <v>388</v>
      </c>
      <c r="B87" s="25" t="s">
        <v>2</v>
      </c>
      <c r="C87" s="26" t="s">
        <v>389</v>
      </c>
      <c r="D87" s="27">
        <v>46230.875</v>
      </c>
      <c r="E87" s="27">
        <v>46231.229166666701</v>
      </c>
      <c r="F87" s="26" t="s">
        <v>390</v>
      </c>
    </row>
    <row r="88" spans="1:6" s="5" customFormat="1" ht="77.5" x14ac:dyDescent="0.35">
      <c r="A88" s="25" t="s">
        <v>388</v>
      </c>
      <c r="B88" s="25" t="s">
        <v>2</v>
      </c>
      <c r="C88" s="26" t="s">
        <v>391</v>
      </c>
      <c r="D88" s="27">
        <v>46230.875</v>
      </c>
      <c r="E88" s="27">
        <v>46231.229166666701</v>
      </c>
      <c r="F88" s="26" t="s">
        <v>390</v>
      </c>
    </row>
    <row r="89" spans="1:6" s="5" customFormat="1" ht="77.5" x14ac:dyDescent="0.35">
      <c r="A89" s="25" t="s">
        <v>333</v>
      </c>
      <c r="B89" s="25" t="s">
        <v>2</v>
      </c>
      <c r="C89" s="26" t="s">
        <v>336</v>
      </c>
      <c r="D89" s="27">
        <v>46230.875</v>
      </c>
      <c r="E89" s="27">
        <v>46231.25</v>
      </c>
      <c r="F89" s="26" t="s">
        <v>337</v>
      </c>
    </row>
    <row r="90" spans="1:6" s="5" customFormat="1" ht="77.5" x14ac:dyDescent="0.35">
      <c r="A90" s="25" t="s">
        <v>333</v>
      </c>
      <c r="B90" s="25" t="s">
        <v>2</v>
      </c>
      <c r="C90" s="26" t="s">
        <v>557</v>
      </c>
      <c r="D90" s="27">
        <v>46230.916666666701</v>
      </c>
      <c r="E90" s="27">
        <v>46231.25</v>
      </c>
      <c r="F90" s="26" t="s">
        <v>558</v>
      </c>
    </row>
    <row r="91" spans="1:6" s="5" customFormat="1" ht="77.5" x14ac:dyDescent="0.35">
      <c r="A91" s="25" t="s">
        <v>333</v>
      </c>
      <c r="B91" s="25" t="s">
        <v>6</v>
      </c>
      <c r="C91" s="26" t="s">
        <v>405</v>
      </c>
      <c r="D91" s="27">
        <v>46230.916666666701</v>
      </c>
      <c r="E91" s="27">
        <v>46231.229166666701</v>
      </c>
      <c r="F91" s="26" t="s">
        <v>406</v>
      </c>
    </row>
    <row r="92" spans="1:6" s="5" customFormat="1" ht="77.5" x14ac:dyDescent="0.35">
      <c r="A92" s="25" t="s">
        <v>409</v>
      </c>
      <c r="B92" s="25" t="s">
        <v>4</v>
      </c>
      <c r="C92" s="26" t="s">
        <v>410</v>
      </c>
      <c r="D92" s="27">
        <v>46230.833333333299</v>
      </c>
      <c r="E92" s="27">
        <v>46231.25</v>
      </c>
      <c r="F92" s="26" t="s">
        <v>411</v>
      </c>
    </row>
    <row r="93" spans="1:6" s="5" customFormat="1" ht="77.5" x14ac:dyDescent="0.35">
      <c r="A93" s="25" t="s">
        <v>409</v>
      </c>
      <c r="B93" s="25" t="s">
        <v>5</v>
      </c>
      <c r="C93" s="26" t="s">
        <v>421</v>
      </c>
      <c r="D93" s="27">
        <v>46230.833333333299</v>
      </c>
      <c r="E93" s="27">
        <v>46231.25</v>
      </c>
      <c r="F93" s="26" t="s">
        <v>422</v>
      </c>
    </row>
    <row r="94" spans="1:6" s="5" customFormat="1" ht="77.5" x14ac:dyDescent="0.35">
      <c r="A94" s="25" t="s">
        <v>409</v>
      </c>
      <c r="B94" s="25" t="s">
        <v>5</v>
      </c>
      <c r="C94" s="26" t="s">
        <v>423</v>
      </c>
      <c r="D94" s="27">
        <v>46230.833333333299</v>
      </c>
      <c r="E94" s="27">
        <v>46231.25</v>
      </c>
      <c r="F94" s="26" t="s">
        <v>422</v>
      </c>
    </row>
    <row r="95" spans="1:6" s="5" customFormat="1" ht="77.5" x14ac:dyDescent="0.35">
      <c r="A95" s="25" t="s">
        <v>409</v>
      </c>
      <c r="B95" s="25" t="s">
        <v>31</v>
      </c>
      <c r="C95" s="26" t="s">
        <v>426</v>
      </c>
      <c r="D95" s="27">
        <v>46230.833333333299</v>
      </c>
      <c r="E95" s="27">
        <v>46231.25</v>
      </c>
      <c r="F95" s="26" t="s">
        <v>427</v>
      </c>
    </row>
    <row r="96" spans="1:6" s="5" customFormat="1" ht="46.5" x14ac:dyDescent="0.35">
      <c r="A96" s="25" t="s">
        <v>338</v>
      </c>
      <c r="B96" s="25" t="s">
        <v>5</v>
      </c>
      <c r="C96" s="26" t="s">
        <v>339</v>
      </c>
      <c r="D96" s="27">
        <v>46230.875</v>
      </c>
      <c r="E96" s="27">
        <v>46231.25</v>
      </c>
      <c r="F96" s="26" t="s">
        <v>340</v>
      </c>
    </row>
    <row r="97" spans="1:6" s="5" customFormat="1" ht="46.5" x14ac:dyDescent="0.35">
      <c r="A97" s="25" t="s">
        <v>338</v>
      </c>
      <c r="B97" s="25" t="s">
        <v>31</v>
      </c>
      <c r="C97" s="26" t="s">
        <v>435</v>
      </c>
      <c r="D97" s="27">
        <v>46230.875</v>
      </c>
      <c r="E97" s="27">
        <v>46231.25</v>
      </c>
      <c r="F97" s="26" t="s">
        <v>436</v>
      </c>
    </row>
    <row r="98" spans="1:6" s="5" customFormat="1" ht="77.5" x14ac:dyDescent="0.35">
      <c r="A98" s="25" t="s">
        <v>319</v>
      </c>
      <c r="B98" s="25" t="s">
        <v>2</v>
      </c>
      <c r="C98" s="26" t="s">
        <v>320</v>
      </c>
      <c r="D98" s="27">
        <v>46230.875</v>
      </c>
      <c r="E98" s="27">
        <v>46231.25</v>
      </c>
      <c r="F98" s="26" t="s">
        <v>321</v>
      </c>
    </row>
    <row r="99" spans="1:6" s="5" customFormat="1" ht="77.5" x14ac:dyDescent="0.35">
      <c r="A99" s="25" t="s">
        <v>319</v>
      </c>
      <c r="B99" s="25" t="s">
        <v>6</v>
      </c>
      <c r="C99" s="26" t="s">
        <v>344</v>
      </c>
      <c r="D99" s="27">
        <v>46209.208333333299</v>
      </c>
      <c r="E99" s="27">
        <v>46240.25</v>
      </c>
      <c r="F99" s="26" t="s">
        <v>345</v>
      </c>
    </row>
    <row r="100" spans="1:6" s="5" customFormat="1" ht="77.5" x14ac:dyDescent="0.35">
      <c r="A100" s="25" t="s">
        <v>319</v>
      </c>
      <c r="B100" s="25" t="s">
        <v>6</v>
      </c>
      <c r="C100" s="26" t="s">
        <v>352</v>
      </c>
      <c r="D100" s="27">
        <v>46230.875</v>
      </c>
      <c r="E100" s="27">
        <v>46231.25</v>
      </c>
      <c r="F100" s="26" t="s">
        <v>353</v>
      </c>
    </row>
    <row r="101" spans="1:6" s="5" customFormat="1" ht="77.5" x14ac:dyDescent="0.35">
      <c r="A101" s="25" t="s">
        <v>443</v>
      </c>
      <c r="B101" s="25" t="s">
        <v>31</v>
      </c>
      <c r="C101" s="26" t="s">
        <v>444</v>
      </c>
      <c r="D101" s="27">
        <v>46230.833333333299</v>
      </c>
      <c r="E101" s="27">
        <v>46231.25</v>
      </c>
      <c r="F101" s="26" t="s">
        <v>445</v>
      </c>
    </row>
    <row r="102" spans="1:6" s="5" customFormat="1" ht="77.5" x14ac:dyDescent="0.35">
      <c r="A102" s="25" t="s">
        <v>114</v>
      </c>
      <c r="B102" s="25" t="s">
        <v>2</v>
      </c>
      <c r="C102" s="26" t="s">
        <v>509</v>
      </c>
      <c r="D102" s="27">
        <v>46230.833333333299</v>
      </c>
      <c r="E102" s="27">
        <v>46231.25</v>
      </c>
      <c r="F102" s="26" t="s">
        <v>116</v>
      </c>
    </row>
    <row r="103" spans="1:6" s="5" customFormat="1" ht="62" x14ac:dyDescent="0.35">
      <c r="A103" s="25" t="s">
        <v>114</v>
      </c>
      <c r="B103" s="25" t="s">
        <v>4</v>
      </c>
      <c r="C103" s="26" t="s">
        <v>412</v>
      </c>
      <c r="D103" s="27">
        <v>46230.8125</v>
      </c>
      <c r="E103" s="27">
        <v>46231.25</v>
      </c>
      <c r="F103" s="26" t="s">
        <v>413</v>
      </c>
    </row>
    <row r="104" spans="1:6" s="5" customFormat="1" ht="62" x14ac:dyDescent="0.35">
      <c r="A104" s="25" t="s">
        <v>114</v>
      </c>
      <c r="B104" s="25" t="s">
        <v>5</v>
      </c>
      <c r="C104" s="26" t="s">
        <v>414</v>
      </c>
      <c r="D104" s="27">
        <v>46230.8125</v>
      </c>
      <c r="E104" s="27">
        <v>46231.25</v>
      </c>
      <c r="F104" s="26" t="s">
        <v>415</v>
      </c>
    </row>
    <row r="105" spans="1:6" s="5" customFormat="1" ht="62" x14ac:dyDescent="0.35">
      <c r="A105" s="25" t="s">
        <v>114</v>
      </c>
      <c r="B105" s="25" t="s">
        <v>4</v>
      </c>
      <c r="C105" s="26" t="s">
        <v>416</v>
      </c>
      <c r="D105" s="27">
        <v>46230.854166666701</v>
      </c>
      <c r="E105" s="27">
        <v>46231.25</v>
      </c>
      <c r="F105" s="26" t="s">
        <v>417</v>
      </c>
    </row>
    <row r="106" spans="1:6" s="5" customFormat="1" ht="62" x14ac:dyDescent="0.35">
      <c r="A106" s="25" t="s">
        <v>114</v>
      </c>
      <c r="B106" s="25" t="s">
        <v>5</v>
      </c>
      <c r="C106" s="26" t="s">
        <v>418</v>
      </c>
      <c r="D106" s="27">
        <v>46230.854166666701</v>
      </c>
      <c r="E106" s="27">
        <v>46231.25</v>
      </c>
      <c r="F106" s="26" t="s">
        <v>417</v>
      </c>
    </row>
    <row r="107" spans="1:6" s="5" customFormat="1" ht="62" x14ac:dyDescent="0.35">
      <c r="A107" s="25" t="s">
        <v>114</v>
      </c>
      <c r="B107" s="25" t="s">
        <v>5</v>
      </c>
      <c r="C107" s="26" t="s">
        <v>419</v>
      </c>
      <c r="D107" s="27">
        <v>46230.854166666701</v>
      </c>
      <c r="E107" s="27">
        <v>46231.25</v>
      </c>
      <c r="F107" s="26" t="s">
        <v>420</v>
      </c>
    </row>
    <row r="108" spans="1:6" s="5" customFormat="1" ht="62" x14ac:dyDescent="0.35">
      <c r="A108" s="25" t="s">
        <v>114</v>
      </c>
      <c r="B108" s="25" t="s">
        <v>5</v>
      </c>
      <c r="C108" s="26" t="s">
        <v>578</v>
      </c>
      <c r="D108" s="27">
        <v>46230.833333333299</v>
      </c>
      <c r="E108" s="27">
        <v>46231.25</v>
      </c>
      <c r="F108" s="26" t="s">
        <v>579</v>
      </c>
    </row>
    <row r="109" spans="1:6" s="5" customFormat="1" ht="46.5" x14ac:dyDescent="0.35">
      <c r="A109" s="25" t="s">
        <v>114</v>
      </c>
      <c r="B109" s="25" t="s">
        <v>6</v>
      </c>
      <c r="C109" s="26" t="s">
        <v>451</v>
      </c>
      <c r="D109" s="27">
        <v>46202.875</v>
      </c>
      <c r="E109" s="27">
        <v>46508.208333333299</v>
      </c>
      <c r="F109" s="26" t="s">
        <v>452</v>
      </c>
    </row>
    <row r="110" spans="1:6" s="5" customFormat="1" ht="46.5" x14ac:dyDescent="0.35">
      <c r="A110" s="25" t="s">
        <v>114</v>
      </c>
      <c r="B110" s="25" t="s">
        <v>2</v>
      </c>
      <c r="C110" s="26" t="s">
        <v>592</v>
      </c>
      <c r="D110" s="27">
        <v>46230.875</v>
      </c>
      <c r="E110" s="27">
        <v>46231.25</v>
      </c>
      <c r="F110" s="26" t="s">
        <v>465</v>
      </c>
    </row>
    <row r="111" spans="1:6" s="5" customFormat="1" ht="46.5" x14ac:dyDescent="0.35">
      <c r="A111" s="25" t="s">
        <v>114</v>
      </c>
      <c r="B111" s="25" t="s">
        <v>6</v>
      </c>
      <c r="C111" s="26" t="s">
        <v>596</v>
      </c>
      <c r="D111" s="27">
        <v>46230.875</v>
      </c>
      <c r="E111" s="27">
        <v>46231.25</v>
      </c>
      <c r="F111" s="26" t="s">
        <v>487</v>
      </c>
    </row>
    <row r="112" spans="1:6" s="5" customFormat="1" ht="46.5" x14ac:dyDescent="0.35">
      <c r="A112" s="25" t="s">
        <v>559</v>
      </c>
      <c r="B112" s="25" t="s">
        <v>2</v>
      </c>
      <c r="C112" s="26" t="s">
        <v>560</v>
      </c>
      <c r="D112" s="27">
        <v>46230.875</v>
      </c>
      <c r="E112" s="27">
        <v>46231.25</v>
      </c>
      <c r="F112" s="26" t="s">
        <v>561</v>
      </c>
    </row>
    <row r="113" spans="1:6" s="5" customFormat="1" ht="46.5" x14ac:dyDescent="0.35">
      <c r="A113" s="25" t="s">
        <v>580</v>
      </c>
      <c r="B113" s="25" t="s">
        <v>31</v>
      </c>
      <c r="C113" s="26" t="s">
        <v>581</v>
      </c>
      <c r="D113" s="27">
        <v>46230.833333333299</v>
      </c>
      <c r="E113" s="27">
        <v>46231.25</v>
      </c>
      <c r="F113" s="26" t="s">
        <v>582</v>
      </c>
    </row>
    <row r="114" spans="1:6" s="5" customFormat="1" ht="46.5" x14ac:dyDescent="0.35">
      <c r="A114" s="25" t="s">
        <v>551</v>
      </c>
      <c r="B114" s="25" t="s">
        <v>6</v>
      </c>
      <c r="C114" s="26" t="s">
        <v>552</v>
      </c>
      <c r="D114" s="27">
        <v>46230.875</v>
      </c>
      <c r="E114" s="27">
        <v>46231.25</v>
      </c>
      <c r="F114" s="26" t="s">
        <v>553</v>
      </c>
    </row>
    <row r="115" spans="1:6" s="5" customFormat="1" ht="46.5" x14ac:dyDescent="0.35">
      <c r="A115" s="25" t="s">
        <v>551</v>
      </c>
      <c r="B115" s="25" t="s">
        <v>6</v>
      </c>
      <c r="C115" s="26" t="s">
        <v>554</v>
      </c>
      <c r="D115" s="27">
        <v>46230.875</v>
      </c>
      <c r="E115" s="27">
        <v>46231.25</v>
      </c>
      <c r="F115" s="26" t="s">
        <v>553</v>
      </c>
    </row>
    <row r="116" spans="1:6" ht="46.5" x14ac:dyDescent="0.35">
      <c r="A116" s="25" t="s">
        <v>446</v>
      </c>
      <c r="B116" s="25" t="s">
        <v>6</v>
      </c>
      <c r="C116" s="26" t="s">
        <v>447</v>
      </c>
      <c r="D116" s="27">
        <v>46230.875</v>
      </c>
      <c r="E116" s="27">
        <v>46231.25</v>
      </c>
      <c r="F116" s="26" t="s">
        <v>448</v>
      </c>
    </row>
    <row r="117" spans="1:6" ht="46.5" x14ac:dyDescent="0.35">
      <c r="A117" s="25" t="s">
        <v>446</v>
      </c>
      <c r="B117" s="25" t="s">
        <v>2</v>
      </c>
      <c r="C117" s="26" t="s">
        <v>449</v>
      </c>
      <c r="D117" s="27">
        <v>46230.875</v>
      </c>
      <c r="E117" s="27">
        <v>46231.25</v>
      </c>
      <c r="F117" s="26" t="s">
        <v>450</v>
      </c>
    </row>
    <row r="118" spans="1:6" ht="62" x14ac:dyDescent="0.35">
      <c r="A118" s="25" t="s">
        <v>588</v>
      </c>
      <c r="B118" s="25" t="s">
        <v>2</v>
      </c>
      <c r="C118" s="26" t="s">
        <v>589</v>
      </c>
      <c r="D118" s="27">
        <v>46230.875</v>
      </c>
      <c r="E118" s="27">
        <v>46231.208333333299</v>
      </c>
      <c r="F118" s="26" t="s">
        <v>590</v>
      </c>
    </row>
    <row r="119" spans="1:6" ht="62" x14ac:dyDescent="0.35">
      <c r="A119" s="25" t="s">
        <v>588</v>
      </c>
      <c r="B119" s="25" t="s">
        <v>2</v>
      </c>
      <c r="C119" s="26" t="s">
        <v>591</v>
      </c>
      <c r="D119" s="27">
        <v>46230.875</v>
      </c>
      <c r="E119" s="27">
        <v>46231.208333333299</v>
      </c>
      <c r="F119" s="26" t="s">
        <v>590</v>
      </c>
    </row>
    <row r="120" spans="1:6" ht="62" x14ac:dyDescent="0.35">
      <c r="A120" s="25" t="s">
        <v>503</v>
      </c>
      <c r="B120" s="25" t="s">
        <v>4</v>
      </c>
      <c r="C120" s="26" t="s">
        <v>504</v>
      </c>
      <c r="D120" s="27">
        <v>46230.833333333299</v>
      </c>
      <c r="E120" s="27">
        <v>46231.25</v>
      </c>
      <c r="F120" s="26" t="s">
        <v>505</v>
      </c>
    </row>
    <row r="121" spans="1:6" ht="62" x14ac:dyDescent="0.35">
      <c r="A121" s="25" t="s">
        <v>127</v>
      </c>
      <c r="B121" s="25" t="s">
        <v>6</v>
      </c>
      <c r="C121" s="26" t="s">
        <v>130</v>
      </c>
      <c r="D121" s="27">
        <v>46228.333333333299</v>
      </c>
      <c r="E121" s="27">
        <v>46232.625</v>
      </c>
      <c r="F121" s="26" t="s">
        <v>131</v>
      </c>
    </row>
    <row r="122" spans="1:6" ht="62" x14ac:dyDescent="0.35">
      <c r="A122" s="25" t="s">
        <v>477</v>
      </c>
      <c r="B122" s="25" t="s">
        <v>5</v>
      </c>
      <c r="C122" s="26" t="s">
        <v>478</v>
      </c>
      <c r="D122" s="27">
        <v>46230.875</v>
      </c>
      <c r="E122" s="27">
        <v>46231.25</v>
      </c>
      <c r="F122" s="26" t="s">
        <v>479</v>
      </c>
    </row>
    <row r="123" spans="1:6" ht="46.5" x14ac:dyDescent="0.35">
      <c r="A123" s="25" t="s">
        <v>477</v>
      </c>
      <c r="B123" s="25" t="s">
        <v>31</v>
      </c>
      <c r="C123" s="26" t="s">
        <v>490</v>
      </c>
      <c r="D123" s="27">
        <v>46217.625</v>
      </c>
      <c r="E123" s="27">
        <v>46387.875</v>
      </c>
      <c r="F123" s="26" t="s">
        <v>491</v>
      </c>
    </row>
    <row r="124" spans="1:6" ht="46.5" x14ac:dyDescent="0.35">
      <c r="A124" s="25" t="s">
        <v>81</v>
      </c>
      <c r="B124" s="25" t="s">
        <v>2</v>
      </c>
      <c r="C124" s="26" t="s">
        <v>455</v>
      </c>
      <c r="D124" s="27">
        <v>46230.875</v>
      </c>
      <c r="E124" s="27">
        <v>46231.25</v>
      </c>
      <c r="F124" s="26" t="s">
        <v>456</v>
      </c>
    </row>
    <row r="125" spans="1:6" ht="46.5" x14ac:dyDescent="0.35">
      <c r="A125" s="25" t="s">
        <v>81</v>
      </c>
      <c r="B125" s="25" t="s">
        <v>6</v>
      </c>
      <c r="C125" s="26" t="s">
        <v>466</v>
      </c>
      <c r="D125" s="27">
        <v>46230.833333333299</v>
      </c>
      <c r="E125" s="27">
        <v>46231.208333333299</v>
      </c>
      <c r="F125" s="26" t="s">
        <v>467</v>
      </c>
    </row>
    <row r="126" spans="1:6" ht="46.5" x14ac:dyDescent="0.35">
      <c r="A126" s="25" t="s">
        <v>81</v>
      </c>
      <c r="B126" s="25" t="s">
        <v>2</v>
      </c>
      <c r="C126" s="26" t="s">
        <v>468</v>
      </c>
      <c r="D126" s="27">
        <v>46230.833333333299</v>
      </c>
      <c r="E126" s="27">
        <v>46231.208333333299</v>
      </c>
      <c r="F126" s="26" t="s">
        <v>467</v>
      </c>
    </row>
    <row r="127" spans="1:6" ht="62" x14ac:dyDescent="0.35">
      <c r="A127" s="25" t="s">
        <v>81</v>
      </c>
      <c r="B127" s="25" t="s">
        <v>2</v>
      </c>
      <c r="C127" s="26" t="s">
        <v>484</v>
      </c>
      <c r="D127" s="27">
        <v>46230.833333333299</v>
      </c>
      <c r="E127" s="27">
        <v>46231.25</v>
      </c>
      <c r="F127" s="26" t="s">
        <v>485</v>
      </c>
    </row>
    <row r="128" spans="1:6" ht="46.5" x14ac:dyDescent="0.35">
      <c r="A128" s="25" t="s">
        <v>20</v>
      </c>
      <c r="B128" s="25" t="s">
        <v>4</v>
      </c>
      <c r="C128" s="26" t="s">
        <v>21</v>
      </c>
      <c r="D128" s="27">
        <v>46230.833333333299</v>
      </c>
      <c r="E128" s="27">
        <v>46231.25</v>
      </c>
      <c r="F128" s="26" t="s">
        <v>22</v>
      </c>
    </row>
    <row r="129" spans="1:6" ht="46.5" x14ac:dyDescent="0.35">
      <c r="A129" s="25" t="s">
        <v>20</v>
      </c>
      <c r="B129" s="25" t="s">
        <v>31</v>
      </c>
      <c r="C129" s="26" t="s">
        <v>32</v>
      </c>
      <c r="D129" s="27">
        <v>46230.833333333299</v>
      </c>
      <c r="E129" s="27">
        <v>46231.25</v>
      </c>
      <c r="F129" s="26" t="s">
        <v>33</v>
      </c>
    </row>
    <row r="130" spans="1:6" ht="46.5" x14ac:dyDescent="0.35">
      <c r="A130" s="25" t="s">
        <v>597</v>
      </c>
      <c r="B130" s="25" t="s">
        <v>31</v>
      </c>
      <c r="C130" s="26" t="s">
        <v>598</v>
      </c>
      <c r="D130" s="27">
        <v>46230.875</v>
      </c>
      <c r="E130" s="27">
        <v>46231.166666666701</v>
      </c>
      <c r="F130" s="26" t="s">
        <v>599</v>
      </c>
    </row>
    <row r="131" spans="1:6" ht="46.5" x14ac:dyDescent="0.35">
      <c r="A131" s="25" t="s">
        <v>56</v>
      </c>
      <c r="B131" s="25" t="s">
        <v>6</v>
      </c>
      <c r="C131" s="26" t="s">
        <v>499</v>
      </c>
      <c r="D131" s="27">
        <v>46230.833333333299</v>
      </c>
      <c r="E131" s="27">
        <v>46231.25</v>
      </c>
      <c r="F131" s="26" t="s">
        <v>58</v>
      </c>
    </row>
    <row r="132" spans="1:6" ht="46.5" x14ac:dyDescent="0.35">
      <c r="A132" s="25" t="s">
        <v>56</v>
      </c>
      <c r="B132" s="25" t="s">
        <v>6</v>
      </c>
      <c r="C132" s="26" t="s">
        <v>122</v>
      </c>
      <c r="D132" s="27">
        <v>46230.833333333299</v>
      </c>
      <c r="E132" s="27">
        <v>46231.208333333299</v>
      </c>
      <c r="F132" s="26" t="s">
        <v>123</v>
      </c>
    </row>
    <row r="133" spans="1:6" ht="46.5" x14ac:dyDescent="0.35">
      <c r="A133" s="25" t="s">
        <v>56</v>
      </c>
      <c r="B133" s="25" t="s">
        <v>31</v>
      </c>
      <c r="C133" s="26" t="s">
        <v>480</v>
      </c>
      <c r="D133" s="27">
        <v>46230.875</v>
      </c>
      <c r="E133" s="27">
        <v>46231.25</v>
      </c>
      <c r="F133" s="26" t="s">
        <v>481</v>
      </c>
    </row>
    <row r="134" spans="1:6" ht="46.5" x14ac:dyDescent="0.35">
      <c r="A134" s="25" t="s">
        <v>492</v>
      </c>
      <c r="B134" s="25" t="s">
        <v>4</v>
      </c>
      <c r="C134" s="26" t="s">
        <v>493</v>
      </c>
      <c r="D134" s="27">
        <v>46230.833333333299</v>
      </c>
      <c r="E134" s="27">
        <v>46231.208333333299</v>
      </c>
      <c r="F134" s="26" t="s">
        <v>494</v>
      </c>
    </row>
    <row r="135" spans="1:6" ht="46.5" x14ac:dyDescent="0.35">
      <c r="A135" s="25" t="s">
        <v>492</v>
      </c>
      <c r="B135" s="25" t="s">
        <v>4</v>
      </c>
      <c r="C135" s="26" t="s">
        <v>495</v>
      </c>
      <c r="D135" s="27">
        <v>46230.833333333299</v>
      </c>
      <c r="E135" s="27">
        <v>46231.208333333299</v>
      </c>
      <c r="F135" s="26" t="s">
        <v>494</v>
      </c>
    </row>
    <row r="136" spans="1:6" ht="62" x14ac:dyDescent="0.35">
      <c r="A136" s="25" t="s">
        <v>471</v>
      </c>
      <c r="B136" s="25" t="s">
        <v>31</v>
      </c>
      <c r="C136" s="26" t="s">
        <v>472</v>
      </c>
      <c r="D136" s="27">
        <v>46230.833333333299</v>
      </c>
      <c r="E136" s="27">
        <v>46403.25</v>
      </c>
      <c r="F136" s="26" t="s">
        <v>473</v>
      </c>
    </row>
    <row r="137" spans="1:6" ht="46.5" x14ac:dyDescent="0.35">
      <c r="A137" s="25" t="s">
        <v>471</v>
      </c>
      <c r="B137" s="25" t="s">
        <v>6</v>
      </c>
      <c r="C137" s="26" t="s">
        <v>595</v>
      </c>
      <c r="D137" s="27">
        <v>46230.833333333299</v>
      </c>
      <c r="E137" s="27">
        <v>46231.25</v>
      </c>
      <c r="F137" s="26" t="s">
        <v>473</v>
      </c>
    </row>
    <row r="138" spans="1:6" ht="46.5" x14ac:dyDescent="0.35">
      <c r="A138" s="25" t="s">
        <v>279</v>
      </c>
      <c r="B138" s="25" t="s">
        <v>5</v>
      </c>
      <c r="C138" s="26" t="s">
        <v>280</v>
      </c>
      <c r="D138" s="27">
        <v>46230.833333333299</v>
      </c>
      <c r="E138" s="27">
        <v>46231.208333333299</v>
      </c>
      <c r="F138" s="26" t="s">
        <v>281</v>
      </c>
    </row>
    <row r="139" spans="1:6" ht="46.5" x14ac:dyDescent="0.35">
      <c r="A139" s="25" t="s">
        <v>73</v>
      </c>
      <c r="B139" s="25" t="s">
        <v>4</v>
      </c>
      <c r="C139" s="26" t="s">
        <v>74</v>
      </c>
      <c r="D139" s="27">
        <v>46230.833333333299</v>
      </c>
      <c r="E139" s="27">
        <v>46231.25</v>
      </c>
      <c r="F139" s="26" t="s">
        <v>75</v>
      </c>
    </row>
    <row r="140" spans="1:6" ht="46.5" x14ac:dyDescent="0.35">
      <c r="A140" s="25" t="s">
        <v>73</v>
      </c>
      <c r="B140" s="25" t="s">
        <v>5</v>
      </c>
      <c r="C140" s="26" t="s">
        <v>76</v>
      </c>
      <c r="D140" s="27">
        <v>46230.833333333299</v>
      </c>
      <c r="E140" s="27">
        <v>46231.25</v>
      </c>
      <c r="F140" s="26" t="s">
        <v>75</v>
      </c>
    </row>
    <row r="141" spans="1:6" ht="46.5" x14ac:dyDescent="0.35">
      <c r="A141" s="25" t="s">
        <v>297</v>
      </c>
      <c r="B141" s="25" t="s">
        <v>4</v>
      </c>
      <c r="C141" s="26" t="s">
        <v>298</v>
      </c>
      <c r="D141" s="27">
        <v>46230.833333333299</v>
      </c>
      <c r="E141" s="27">
        <v>46231.25</v>
      </c>
      <c r="F141" s="26" t="s">
        <v>299</v>
      </c>
    </row>
    <row r="142" spans="1:6" ht="46.5" x14ac:dyDescent="0.35">
      <c r="A142" s="25" t="s">
        <v>297</v>
      </c>
      <c r="B142" s="25" t="s">
        <v>4</v>
      </c>
      <c r="C142" s="26" t="s">
        <v>300</v>
      </c>
      <c r="D142" s="27">
        <v>46230.833333333299</v>
      </c>
      <c r="E142" s="27">
        <v>46231.25</v>
      </c>
      <c r="F142" s="26" t="s">
        <v>299</v>
      </c>
    </row>
    <row r="143" spans="1:6" ht="46.5" x14ac:dyDescent="0.35">
      <c r="A143" s="25" t="s">
        <v>297</v>
      </c>
      <c r="B143" s="25" t="s">
        <v>4</v>
      </c>
      <c r="C143" s="26" t="s">
        <v>301</v>
      </c>
      <c r="D143" s="27">
        <v>46230.833333333299</v>
      </c>
      <c r="E143" s="27">
        <v>46231.25</v>
      </c>
      <c r="F143" s="26" t="s">
        <v>299</v>
      </c>
    </row>
    <row r="144" spans="1:6" ht="46.5" x14ac:dyDescent="0.35">
      <c r="A144" s="25" t="s">
        <v>297</v>
      </c>
      <c r="B144" s="25" t="s">
        <v>4</v>
      </c>
      <c r="C144" s="26" t="s">
        <v>302</v>
      </c>
      <c r="D144" s="27">
        <v>46230.833333333299</v>
      </c>
      <c r="E144" s="27">
        <v>46231.25</v>
      </c>
      <c r="F144" s="26" t="s">
        <v>299</v>
      </c>
    </row>
    <row r="145" spans="1:6" ht="46.5" x14ac:dyDescent="0.35">
      <c r="A145" s="25" t="s">
        <v>283</v>
      </c>
      <c r="B145" s="25" t="s">
        <v>6</v>
      </c>
      <c r="C145" s="26" t="s">
        <v>284</v>
      </c>
      <c r="D145" s="27">
        <v>46230.208333333299</v>
      </c>
      <c r="E145" s="27">
        <v>46265</v>
      </c>
      <c r="F145" s="26" t="s">
        <v>285</v>
      </c>
    </row>
    <row r="146" spans="1:6" ht="46.5" x14ac:dyDescent="0.35">
      <c r="A146" s="25" t="s">
        <v>248</v>
      </c>
      <c r="B146" s="25" t="s">
        <v>2</v>
      </c>
      <c r="C146" s="26" t="s">
        <v>249</v>
      </c>
      <c r="D146" s="27">
        <v>46230.875</v>
      </c>
      <c r="E146" s="27">
        <v>46231.25</v>
      </c>
      <c r="F146" s="26" t="s">
        <v>250</v>
      </c>
    </row>
    <row r="147" spans="1:6" ht="46.5" x14ac:dyDescent="0.35">
      <c r="A147" s="25" t="s">
        <v>248</v>
      </c>
      <c r="B147" s="25" t="s">
        <v>2</v>
      </c>
      <c r="C147" s="26" t="s">
        <v>251</v>
      </c>
      <c r="D147" s="27">
        <v>46230.875</v>
      </c>
      <c r="E147" s="27">
        <v>46231.25</v>
      </c>
      <c r="F147" s="26" t="s">
        <v>250</v>
      </c>
    </row>
    <row r="148" spans="1:6" ht="46.5" x14ac:dyDescent="0.35">
      <c r="A148" s="25" t="s">
        <v>248</v>
      </c>
      <c r="B148" s="25" t="s">
        <v>2</v>
      </c>
      <c r="C148" s="26" t="s">
        <v>252</v>
      </c>
      <c r="D148" s="27">
        <v>46230.875</v>
      </c>
      <c r="E148" s="27">
        <v>46231.25</v>
      </c>
      <c r="F148" s="26" t="s">
        <v>250</v>
      </c>
    </row>
    <row r="149" spans="1:6" ht="46.5" x14ac:dyDescent="0.35">
      <c r="A149" s="25" t="s">
        <v>174</v>
      </c>
      <c r="B149" s="25" t="s">
        <v>31</v>
      </c>
      <c r="C149" s="26" t="s">
        <v>510</v>
      </c>
      <c r="D149" s="27">
        <v>46230.833333333299</v>
      </c>
      <c r="E149" s="27">
        <v>46231.25</v>
      </c>
      <c r="F149" s="26" t="s">
        <v>511</v>
      </c>
    </row>
    <row r="150" spans="1:6" ht="46.5" x14ac:dyDescent="0.35">
      <c r="A150" s="25" t="s">
        <v>174</v>
      </c>
      <c r="B150" s="25" t="s">
        <v>4</v>
      </c>
      <c r="C150" s="26" t="s">
        <v>512</v>
      </c>
      <c r="D150" s="27">
        <v>46230.833333333299</v>
      </c>
      <c r="E150" s="27">
        <v>46231.25</v>
      </c>
      <c r="F150" s="26" t="s">
        <v>511</v>
      </c>
    </row>
    <row r="151" spans="1:6" ht="46.5" x14ac:dyDescent="0.35">
      <c r="A151" s="25" t="s">
        <v>174</v>
      </c>
      <c r="B151" s="25" t="s">
        <v>4</v>
      </c>
      <c r="C151" s="26" t="s">
        <v>513</v>
      </c>
      <c r="D151" s="27">
        <v>46230.875</v>
      </c>
      <c r="E151" s="27">
        <v>46231.25</v>
      </c>
      <c r="F151" s="26" t="s">
        <v>514</v>
      </c>
    </row>
    <row r="152" spans="1:6" ht="46.5" x14ac:dyDescent="0.35">
      <c r="A152" s="25" t="s">
        <v>174</v>
      </c>
      <c r="B152" s="25" t="s">
        <v>4</v>
      </c>
      <c r="C152" s="26" t="s">
        <v>515</v>
      </c>
      <c r="D152" s="27">
        <v>46230.875</v>
      </c>
      <c r="E152" s="27">
        <v>46231.25</v>
      </c>
      <c r="F152" s="26" t="s">
        <v>514</v>
      </c>
    </row>
    <row r="153" spans="1:6" ht="46.5" x14ac:dyDescent="0.35">
      <c r="A153" s="25" t="s">
        <v>174</v>
      </c>
      <c r="B153" s="25" t="s">
        <v>4</v>
      </c>
      <c r="C153" s="26" t="s">
        <v>516</v>
      </c>
      <c r="D153" s="27">
        <v>46230.875</v>
      </c>
      <c r="E153" s="27">
        <v>46231.25</v>
      </c>
      <c r="F153" s="26" t="s">
        <v>514</v>
      </c>
    </row>
    <row r="154" spans="1:6" ht="46.5" x14ac:dyDescent="0.35">
      <c r="A154" s="25" t="s">
        <v>174</v>
      </c>
      <c r="B154" s="25" t="s">
        <v>5</v>
      </c>
      <c r="C154" s="26" t="s">
        <v>175</v>
      </c>
      <c r="D154" s="27">
        <v>46230.833333333299</v>
      </c>
      <c r="E154" s="27">
        <v>46231.25</v>
      </c>
      <c r="F154" s="26" t="s">
        <v>176</v>
      </c>
    </row>
    <row r="155" spans="1:6" ht="62" x14ac:dyDescent="0.35">
      <c r="A155" s="25" t="s">
        <v>217</v>
      </c>
      <c r="B155" s="25" t="s">
        <v>4</v>
      </c>
      <c r="C155" s="26" t="s">
        <v>218</v>
      </c>
      <c r="D155" s="27">
        <v>46230.833333333299</v>
      </c>
      <c r="E155" s="27">
        <v>46231.25</v>
      </c>
      <c r="F155" s="26" t="s">
        <v>219</v>
      </c>
    </row>
    <row r="156" spans="1:6" ht="62" x14ac:dyDescent="0.35">
      <c r="A156" s="25" t="s">
        <v>217</v>
      </c>
      <c r="B156" s="25" t="s">
        <v>4</v>
      </c>
      <c r="C156" s="26" t="s">
        <v>220</v>
      </c>
      <c r="D156" s="27">
        <v>46230.833333333299</v>
      </c>
      <c r="E156" s="27">
        <v>46231.25</v>
      </c>
      <c r="F156" s="26" t="s">
        <v>219</v>
      </c>
    </row>
    <row r="157" spans="1:6" ht="46.5" x14ac:dyDescent="0.35">
      <c r="A157" s="25" t="s">
        <v>217</v>
      </c>
      <c r="B157" s="25" t="s">
        <v>4</v>
      </c>
      <c r="C157" s="26" t="s">
        <v>221</v>
      </c>
      <c r="D157" s="27">
        <v>46230.833333333299</v>
      </c>
      <c r="E157" s="27">
        <v>46231.25</v>
      </c>
      <c r="F157" s="26" t="s">
        <v>219</v>
      </c>
    </row>
    <row r="158" spans="1:6" ht="46.5" x14ac:dyDescent="0.35">
      <c r="A158" s="25" t="s">
        <v>217</v>
      </c>
      <c r="B158" s="25" t="s">
        <v>4</v>
      </c>
      <c r="C158" s="26" t="s">
        <v>222</v>
      </c>
      <c r="D158" s="27">
        <v>46230.833333333299</v>
      </c>
      <c r="E158" s="27">
        <v>46231.25</v>
      </c>
      <c r="F158" s="26" t="s">
        <v>219</v>
      </c>
    </row>
    <row r="159" spans="1:6" ht="46.5" x14ac:dyDescent="0.35">
      <c r="A159" s="25" t="s">
        <v>217</v>
      </c>
      <c r="B159" s="25" t="s">
        <v>4</v>
      </c>
      <c r="C159" s="26" t="s">
        <v>309</v>
      </c>
      <c r="D159" s="27">
        <v>46230.833333333299</v>
      </c>
      <c r="E159" s="27">
        <v>46231.25</v>
      </c>
      <c r="F159" s="26" t="s">
        <v>310</v>
      </c>
    </row>
    <row r="160" spans="1:6" ht="46.5" x14ac:dyDescent="0.35">
      <c r="A160" s="25" t="s">
        <v>91</v>
      </c>
      <c r="B160" s="25" t="s">
        <v>2</v>
      </c>
      <c r="C160" s="26" t="s">
        <v>92</v>
      </c>
      <c r="D160" s="27">
        <v>46230.833333333299</v>
      </c>
      <c r="E160" s="27">
        <v>46231.25</v>
      </c>
      <c r="F160" s="26" t="s">
        <v>89</v>
      </c>
    </row>
    <row r="161" spans="1:6" ht="46.5" x14ac:dyDescent="0.35">
      <c r="A161" s="25" t="s">
        <v>91</v>
      </c>
      <c r="B161" s="25" t="s">
        <v>6</v>
      </c>
      <c r="C161" s="26" t="s">
        <v>506</v>
      </c>
      <c r="D161" s="27">
        <v>46230.833333333299</v>
      </c>
      <c r="E161" s="27">
        <v>46231.25</v>
      </c>
      <c r="F161" s="26" t="s">
        <v>507</v>
      </c>
    </row>
    <row r="162" spans="1:6" ht="46.5" x14ac:dyDescent="0.35">
      <c r="A162" s="25" t="s">
        <v>91</v>
      </c>
      <c r="B162" s="25" t="s">
        <v>6</v>
      </c>
      <c r="C162" s="26" t="s">
        <v>508</v>
      </c>
      <c r="D162" s="27">
        <v>46230.833333333299</v>
      </c>
      <c r="E162" s="27">
        <v>46231.25</v>
      </c>
      <c r="F162" s="26" t="s">
        <v>507</v>
      </c>
    </row>
    <row r="163" spans="1:6" ht="46.5" x14ac:dyDescent="0.35">
      <c r="A163" s="25" t="s">
        <v>91</v>
      </c>
      <c r="B163" s="25" t="s">
        <v>6</v>
      </c>
      <c r="C163" s="26" t="s">
        <v>117</v>
      </c>
      <c r="D163" s="27">
        <v>46230.833333333299</v>
      </c>
      <c r="E163" s="27">
        <v>46231.25</v>
      </c>
      <c r="F163" s="26" t="s">
        <v>118</v>
      </c>
    </row>
    <row r="164" spans="1:6" ht="46.5" x14ac:dyDescent="0.35">
      <c r="A164" s="25" t="s">
        <v>91</v>
      </c>
      <c r="B164" s="25" t="s">
        <v>6</v>
      </c>
      <c r="C164" s="26" t="s">
        <v>119</v>
      </c>
      <c r="D164" s="27">
        <v>46230.833333333299</v>
      </c>
      <c r="E164" s="27">
        <v>46231.25</v>
      </c>
      <c r="F164" s="26" t="s">
        <v>120</v>
      </c>
    </row>
    <row r="165" spans="1:6" ht="46.5" x14ac:dyDescent="0.35">
      <c r="A165" s="25" t="s">
        <v>91</v>
      </c>
      <c r="B165" s="25" t="s">
        <v>2</v>
      </c>
      <c r="C165" s="26" t="s">
        <v>121</v>
      </c>
      <c r="D165" s="27">
        <v>46230.833333333299</v>
      </c>
      <c r="E165" s="27">
        <v>46231.25</v>
      </c>
      <c r="F165" s="26" t="s">
        <v>120</v>
      </c>
    </row>
    <row r="166" spans="1:6" ht="46.5" x14ac:dyDescent="0.35">
      <c r="A166" s="25" t="s">
        <v>91</v>
      </c>
      <c r="B166" s="25" t="s">
        <v>6</v>
      </c>
      <c r="C166" s="26" t="s">
        <v>124</v>
      </c>
      <c r="D166" s="27">
        <v>46230.833333333299</v>
      </c>
      <c r="E166" s="27">
        <v>46231.25</v>
      </c>
      <c r="F166" s="26" t="s">
        <v>125</v>
      </c>
    </row>
    <row r="167" spans="1:6" ht="46.5" x14ac:dyDescent="0.35">
      <c r="A167" s="25" t="s">
        <v>91</v>
      </c>
      <c r="B167" s="25" t="s">
        <v>6</v>
      </c>
      <c r="C167" s="26" t="s">
        <v>126</v>
      </c>
      <c r="D167" s="27">
        <v>46230.833333333299</v>
      </c>
      <c r="E167" s="27">
        <v>46231.25</v>
      </c>
      <c r="F167" s="26" t="s">
        <v>125</v>
      </c>
    </row>
    <row r="168" spans="1:6" ht="46.5" x14ac:dyDescent="0.35">
      <c r="A168" s="25" t="s">
        <v>91</v>
      </c>
      <c r="B168" s="25" t="s">
        <v>2</v>
      </c>
      <c r="C168" s="26" t="s">
        <v>146</v>
      </c>
      <c r="D168" s="27">
        <v>46230.854166666701</v>
      </c>
      <c r="E168" s="27">
        <v>46231.25</v>
      </c>
      <c r="F168" s="26" t="s">
        <v>144</v>
      </c>
    </row>
    <row r="169" spans="1:6" ht="46.5" x14ac:dyDescent="0.35">
      <c r="A169" s="25" t="s">
        <v>91</v>
      </c>
      <c r="B169" s="25" t="s">
        <v>2</v>
      </c>
      <c r="C169" s="26" t="s">
        <v>147</v>
      </c>
      <c r="D169" s="27">
        <v>46230.854166666701</v>
      </c>
      <c r="E169" s="27">
        <v>46231.25</v>
      </c>
      <c r="F169" s="26" t="s">
        <v>144</v>
      </c>
    </row>
    <row r="170" spans="1:6" ht="46.5" x14ac:dyDescent="0.35">
      <c r="A170" s="25" t="s">
        <v>91</v>
      </c>
      <c r="B170" s="25" t="s">
        <v>2</v>
      </c>
      <c r="C170" s="26" t="s">
        <v>148</v>
      </c>
      <c r="D170" s="27">
        <v>46230.854166666701</v>
      </c>
      <c r="E170" s="27">
        <v>46231.25</v>
      </c>
      <c r="F170" s="26" t="s">
        <v>144</v>
      </c>
    </row>
    <row r="171" spans="1:6" ht="46.5" x14ac:dyDescent="0.35">
      <c r="A171" s="25" t="s">
        <v>91</v>
      </c>
      <c r="B171" s="25" t="s">
        <v>2</v>
      </c>
      <c r="C171" s="26" t="s">
        <v>153</v>
      </c>
      <c r="D171" s="27">
        <v>46230.916666666701</v>
      </c>
      <c r="E171" s="27">
        <v>46231.25</v>
      </c>
      <c r="F171" s="26" t="s">
        <v>154</v>
      </c>
    </row>
    <row r="172" spans="1:6" ht="62" x14ac:dyDescent="0.35">
      <c r="A172" s="25" t="s">
        <v>91</v>
      </c>
      <c r="B172" s="25" t="s">
        <v>2</v>
      </c>
      <c r="C172" s="26" t="s">
        <v>155</v>
      </c>
      <c r="D172" s="27">
        <v>46230.916666666701</v>
      </c>
      <c r="E172" s="27">
        <v>46231.25</v>
      </c>
      <c r="F172" s="26" t="s">
        <v>154</v>
      </c>
    </row>
    <row r="173" spans="1:6" ht="62" x14ac:dyDescent="0.35">
      <c r="A173" s="25" t="s">
        <v>91</v>
      </c>
      <c r="B173" s="25" t="s">
        <v>2</v>
      </c>
      <c r="C173" s="26" t="s">
        <v>156</v>
      </c>
      <c r="D173" s="27">
        <v>46230.916666666701</v>
      </c>
      <c r="E173" s="27">
        <v>46231.25</v>
      </c>
      <c r="F173" s="26" t="s">
        <v>154</v>
      </c>
    </row>
    <row r="174" spans="1:6" ht="46.5" x14ac:dyDescent="0.35">
      <c r="A174" s="25" t="s">
        <v>91</v>
      </c>
      <c r="B174" s="25" t="s">
        <v>6</v>
      </c>
      <c r="C174" s="26" t="s">
        <v>177</v>
      </c>
      <c r="D174" s="27">
        <v>46230.833333333299</v>
      </c>
      <c r="E174" s="27">
        <v>46231.25</v>
      </c>
      <c r="F174" s="26" t="s">
        <v>518</v>
      </c>
    </row>
    <row r="175" spans="1:6" ht="77.5" x14ac:dyDescent="0.35">
      <c r="A175" s="25" t="s">
        <v>91</v>
      </c>
      <c r="B175" s="25" t="s">
        <v>6</v>
      </c>
      <c r="C175" s="26" t="s">
        <v>519</v>
      </c>
      <c r="D175" s="27">
        <v>46230.833333333299</v>
      </c>
      <c r="E175" s="27">
        <v>46231.25</v>
      </c>
      <c r="F175" s="26" t="s">
        <v>520</v>
      </c>
    </row>
    <row r="176" spans="1:6" ht="46.5" x14ac:dyDescent="0.35">
      <c r="A176" s="25" t="s">
        <v>91</v>
      </c>
      <c r="B176" s="25" t="s">
        <v>6</v>
      </c>
      <c r="C176" s="26" t="s">
        <v>521</v>
      </c>
      <c r="D176" s="27">
        <v>46230.916666666701</v>
      </c>
      <c r="E176" s="27">
        <v>46231.25</v>
      </c>
      <c r="F176" s="26" t="s">
        <v>520</v>
      </c>
    </row>
    <row r="177" spans="1:6" ht="46.5" x14ac:dyDescent="0.35">
      <c r="A177" s="25" t="s">
        <v>91</v>
      </c>
      <c r="B177" s="25" t="s">
        <v>6</v>
      </c>
      <c r="C177" s="26" t="s">
        <v>522</v>
      </c>
      <c r="D177" s="27">
        <v>46230.916666666701</v>
      </c>
      <c r="E177" s="27">
        <v>46231.25</v>
      </c>
      <c r="F177" s="26" t="s">
        <v>520</v>
      </c>
    </row>
    <row r="178" spans="1:6" ht="46.5" x14ac:dyDescent="0.35">
      <c r="A178" s="25" t="s">
        <v>160</v>
      </c>
      <c r="B178" s="25" t="s">
        <v>5</v>
      </c>
      <c r="C178" s="26" t="s">
        <v>161</v>
      </c>
      <c r="D178" s="27">
        <v>46230.833333333299</v>
      </c>
      <c r="E178" s="27">
        <v>46231.25</v>
      </c>
      <c r="F178" s="26" t="s">
        <v>159</v>
      </c>
    </row>
    <row r="179" spans="1:6" ht="46.5" x14ac:dyDescent="0.35">
      <c r="A179" s="25" t="s">
        <v>361</v>
      </c>
      <c r="B179" s="25" t="s">
        <v>4</v>
      </c>
      <c r="C179" s="26" t="s">
        <v>562</v>
      </c>
      <c r="D179" s="27">
        <v>46230.833333333299</v>
      </c>
      <c r="E179" s="27">
        <v>46231.25</v>
      </c>
      <c r="F179" s="26" t="s">
        <v>563</v>
      </c>
    </row>
    <row r="180" spans="1:6" ht="46.5" x14ac:dyDescent="0.35">
      <c r="A180" s="25" t="s">
        <v>368</v>
      </c>
      <c r="B180" s="25" t="s">
        <v>5</v>
      </c>
      <c r="C180" s="26" t="s">
        <v>369</v>
      </c>
      <c r="D180" s="27">
        <v>46230.833333333299</v>
      </c>
      <c r="E180" s="27">
        <v>46231.25</v>
      </c>
      <c r="F180" s="26" t="s">
        <v>370</v>
      </c>
    </row>
    <row r="181" spans="1:6" ht="46.5" x14ac:dyDescent="0.35">
      <c r="A181" s="25" t="s">
        <v>368</v>
      </c>
      <c r="B181" s="25" t="s">
        <v>5</v>
      </c>
      <c r="C181" s="26" t="s">
        <v>371</v>
      </c>
      <c r="D181" s="27">
        <v>46230.833333333299</v>
      </c>
      <c r="E181" s="27">
        <v>46231.25</v>
      </c>
      <c r="F181" s="26" t="s">
        <v>370</v>
      </c>
    </row>
    <row r="182" spans="1:6" ht="46.5" x14ac:dyDescent="0.35">
      <c r="A182" s="25" t="s">
        <v>368</v>
      </c>
      <c r="B182" s="25" t="s">
        <v>4</v>
      </c>
      <c r="C182" s="26" t="s">
        <v>375</v>
      </c>
      <c r="D182" s="27">
        <v>46217.25</v>
      </c>
      <c r="E182" s="27">
        <v>46259.833333333299</v>
      </c>
      <c r="F182" s="26" t="s">
        <v>376</v>
      </c>
    </row>
    <row r="183" spans="1:6" ht="46.5" x14ac:dyDescent="0.35">
      <c r="A183" s="25" t="s">
        <v>382</v>
      </c>
      <c r="B183" s="25" t="s">
        <v>8</v>
      </c>
      <c r="C183" s="26" t="s">
        <v>383</v>
      </c>
      <c r="D183" s="27">
        <v>46230.916666666701</v>
      </c>
      <c r="E183" s="27">
        <v>46231.229166666701</v>
      </c>
      <c r="F183" s="26" t="s">
        <v>384</v>
      </c>
    </row>
    <row r="184" spans="1:6" ht="31" x14ac:dyDescent="0.35">
      <c r="A184" s="25" t="s">
        <v>382</v>
      </c>
      <c r="B184" s="25" t="s">
        <v>7</v>
      </c>
      <c r="C184" s="26" t="s">
        <v>392</v>
      </c>
      <c r="D184" s="27">
        <v>46230.916666666701</v>
      </c>
      <c r="E184" s="27">
        <v>46231.229166666701</v>
      </c>
      <c r="F184" s="26" t="s">
        <v>393</v>
      </c>
    </row>
    <row r="185" spans="1:6" ht="31" x14ac:dyDescent="0.35">
      <c r="A185" s="25" t="s">
        <v>382</v>
      </c>
      <c r="B185" s="25" t="s">
        <v>8</v>
      </c>
      <c r="C185" s="26" t="s">
        <v>394</v>
      </c>
      <c r="D185" s="27">
        <v>46230.916666666701</v>
      </c>
      <c r="E185" s="27">
        <v>46231.229166666701</v>
      </c>
      <c r="F185" s="26" t="s">
        <v>395</v>
      </c>
    </row>
    <row r="186" spans="1:6" ht="46.5" x14ac:dyDescent="0.35">
      <c r="A186" s="25" t="s">
        <v>382</v>
      </c>
      <c r="B186" s="25" t="s">
        <v>7</v>
      </c>
      <c r="C186" s="26" t="s">
        <v>401</v>
      </c>
      <c r="D186" s="27">
        <v>46230.916666666701</v>
      </c>
      <c r="E186" s="27">
        <v>46231.229166666701</v>
      </c>
      <c r="F186" s="26" t="s">
        <v>402</v>
      </c>
    </row>
    <row r="187" spans="1:6" ht="46.5" x14ac:dyDescent="0.35">
      <c r="A187" s="25" t="s">
        <v>382</v>
      </c>
      <c r="B187" s="25" t="s">
        <v>8</v>
      </c>
      <c r="C187" s="26" t="s">
        <v>403</v>
      </c>
      <c r="D187" s="27">
        <v>46230.916666666701</v>
      </c>
      <c r="E187" s="27">
        <v>46231.229166666701</v>
      </c>
      <c r="F187" s="26" t="s">
        <v>404</v>
      </c>
    </row>
    <row r="188" spans="1:6" ht="31" x14ac:dyDescent="0.35">
      <c r="A188" s="25" t="s">
        <v>382</v>
      </c>
      <c r="B188" s="25" t="s">
        <v>7</v>
      </c>
      <c r="C188" s="26" t="s">
        <v>572</v>
      </c>
      <c r="D188" s="27">
        <v>46230.916666666701</v>
      </c>
      <c r="E188" s="27">
        <v>46231.229166666701</v>
      </c>
      <c r="F188" s="26" t="s">
        <v>573</v>
      </c>
    </row>
    <row r="189" spans="1:6" ht="31" x14ac:dyDescent="0.35">
      <c r="A189" s="25" t="s">
        <v>382</v>
      </c>
      <c r="B189" s="25" t="s">
        <v>8</v>
      </c>
      <c r="C189" s="26" t="s">
        <v>576</v>
      </c>
      <c r="D189" s="27">
        <v>46230.916666666701</v>
      </c>
      <c r="E189" s="27">
        <v>46231.229166666701</v>
      </c>
      <c r="F189" s="26" t="s">
        <v>577</v>
      </c>
    </row>
    <row r="190" spans="1:6" ht="46.5" x14ac:dyDescent="0.35">
      <c r="A190" s="25" t="s">
        <v>396</v>
      </c>
      <c r="B190" s="25" t="s">
        <v>4</v>
      </c>
      <c r="C190" s="26" t="s">
        <v>397</v>
      </c>
      <c r="D190" s="27">
        <v>46230.916666666701</v>
      </c>
      <c r="E190" s="27">
        <v>46231.229166666701</v>
      </c>
      <c r="F190" s="26" t="s">
        <v>395</v>
      </c>
    </row>
    <row r="191" spans="1:6" ht="46.5" x14ac:dyDescent="0.35">
      <c r="A191" s="25" t="s">
        <v>325</v>
      </c>
      <c r="B191" s="25" t="s">
        <v>5</v>
      </c>
      <c r="C191" s="26" t="s">
        <v>326</v>
      </c>
      <c r="D191" s="27">
        <v>46230.875</v>
      </c>
      <c r="E191" s="27">
        <v>46231.25</v>
      </c>
      <c r="F191" s="26" t="s">
        <v>327</v>
      </c>
    </row>
    <row r="192" spans="1:6" ht="46.5" x14ac:dyDescent="0.35">
      <c r="A192" s="25" t="s">
        <v>325</v>
      </c>
      <c r="B192" s="25" t="s">
        <v>31</v>
      </c>
      <c r="C192" s="26" t="s">
        <v>330</v>
      </c>
      <c r="D192" s="27">
        <v>46230.875</v>
      </c>
      <c r="E192" s="27">
        <v>46231.25</v>
      </c>
      <c r="F192" s="26" t="s">
        <v>327</v>
      </c>
    </row>
    <row r="193" spans="1:6" ht="31" x14ac:dyDescent="0.35">
      <c r="A193" s="25" t="s">
        <v>325</v>
      </c>
      <c r="B193" s="25" t="s">
        <v>5</v>
      </c>
      <c r="C193" s="26" t="s">
        <v>332</v>
      </c>
      <c r="D193" s="27">
        <v>46230.875</v>
      </c>
      <c r="E193" s="27">
        <v>46231.25</v>
      </c>
      <c r="F193" s="26" t="s">
        <v>327</v>
      </c>
    </row>
    <row r="194" spans="1:6" ht="46.5" x14ac:dyDescent="0.35">
      <c r="A194" s="25" t="s">
        <v>328</v>
      </c>
      <c r="B194" s="25" t="s">
        <v>2</v>
      </c>
      <c r="C194" s="26" t="s">
        <v>329</v>
      </c>
      <c r="D194" s="27">
        <v>46230.875</v>
      </c>
      <c r="E194" s="27">
        <v>46231.25</v>
      </c>
      <c r="F194" s="26" t="s">
        <v>327</v>
      </c>
    </row>
    <row r="195" spans="1:6" ht="46.5" x14ac:dyDescent="0.35">
      <c r="A195" s="25" t="s">
        <v>328</v>
      </c>
      <c r="B195" s="25" t="s">
        <v>6</v>
      </c>
      <c r="C195" s="26" t="s">
        <v>331</v>
      </c>
      <c r="D195" s="27">
        <v>46230.875</v>
      </c>
      <c r="E195" s="27">
        <v>46231.25</v>
      </c>
      <c r="F195" s="26" t="s">
        <v>327</v>
      </c>
    </row>
    <row r="196" spans="1:6" ht="46.5" x14ac:dyDescent="0.35">
      <c r="A196" s="25" t="s">
        <v>316</v>
      </c>
      <c r="B196" s="25" t="s">
        <v>2</v>
      </c>
      <c r="C196" s="26" t="s">
        <v>317</v>
      </c>
      <c r="D196" s="27">
        <v>46230.875</v>
      </c>
      <c r="E196" s="27">
        <v>46231.25</v>
      </c>
      <c r="F196" s="26" t="s">
        <v>318</v>
      </c>
    </row>
    <row r="197" spans="1:6" ht="46.5" x14ac:dyDescent="0.35">
      <c r="A197" s="25" t="s">
        <v>385</v>
      </c>
      <c r="B197" s="25" t="s">
        <v>4</v>
      </c>
      <c r="C197" s="26" t="s">
        <v>386</v>
      </c>
      <c r="D197" s="27">
        <v>46230.916666666701</v>
      </c>
      <c r="E197" s="27">
        <v>46231.229166666701</v>
      </c>
      <c r="F197" s="26" t="s">
        <v>387</v>
      </c>
    </row>
    <row r="198" spans="1:6" ht="46.5" x14ac:dyDescent="0.35">
      <c r="A198" s="25" t="s">
        <v>385</v>
      </c>
      <c r="B198" s="25" t="s">
        <v>4</v>
      </c>
      <c r="C198" s="26" t="s">
        <v>585</v>
      </c>
      <c r="D198" s="27">
        <v>46230.916666666701</v>
      </c>
      <c r="E198" s="27">
        <v>46231.25</v>
      </c>
      <c r="F198" s="26" t="s">
        <v>586</v>
      </c>
    </row>
    <row r="199" spans="1:6" ht="46.5" x14ac:dyDescent="0.35">
      <c r="A199" s="25" t="s">
        <v>385</v>
      </c>
      <c r="B199" s="25" t="s">
        <v>4</v>
      </c>
      <c r="C199" s="26" t="s">
        <v>587</v>
      </c>
      <c r="D199" s="27">
        <v>46230.916666666701</v>
      </c>
      <c r="E199" s="27">
        <v>46231.25</v>
      </c>
      <c r="F199" s="26" t="s">
        <v>586</v>
      </c>
    </row>
    <row r="200" spans="1:6" ht="46.5" x14ac:dyDescent="0.35">
      <c r="A200" s="25" t="s">
        <v>61</v>
      </c>
      <c r="B200" s="25" t="s">
        <v>6</v>
      </c>
      <c r="C200" s="26" t="s">
        <v>62</v>
      </c>
      <c r="D200" s="27">
        <v>46230.927083333299</v>
      </c>
      <c r="E200" s="27">
        <v>46231.25</v>
      </c>
      <c r="F200" s="26" t="s">
        <v>63</v>
      </c>
    </row>
    <row r="201" spans="1:6" ht="46.5" x14ac:dyDescent="0.35">
      <c r="A201" s="25" t="s">
        <v>61</v>
      </c>
      <c r="B201" s="25" t="s">
        <v>6</v>
      </c>
      <c r="C201" s="26" t="s">
        <v>64</v>
      </c>
      <c r="D201" s="27">
        <v>46230.927083333299</v>
      </c>
      <c r="E201" s="27">
        <v>46231.25</v>
      </c>
      <c r="F201" s="26" t="s">
        <v>63</v>
      </c>
    </row>
    <row r="202" spans="1:6" ht="46.5" x14ac:dyDescent="0.35">
      <c r="A202" s="25" t="s">
        <v>61</v>
      </c>
      <c r="B202" s="25" t="s">
        <v>6</v>
      </c>
      <c r="C202" s="26" t="s">
        <v>65</v>
      </c>
      <c r="D202" s="27">
        <v>46230.927083333299</v>
      </c>
      <c r="E202" s="27">
        <v>46231.25</v>
      </c>
      <c r="F202" s="26" t="s">
        <v>63</v>
      </c>
    </row>
    <row r="203" spans="1:6" ht="46.5" x14ac:dyDescent="0.35">
      <c r="A203" s="25" t="s">
        <v>61</v>
      </c>
      <c r="B203" s="25" t="s">
        <v>2</v>
      </c>
      <c r="C203" s="26" t="s">
        <v>66</v>
      </c>
      <c r="D203" s="27">
        <v>46230.927083333299</v>
      </c>
      <c r="E203" s="27">
        <v>46231.25</v>
      </c>
      <c r="F203" s="26" t="s">
        <v>67</v>
      </c>
    </row>
    <row r="204" spans="1:6" ht="31" x14ac:dyDescent="0.35">
      <c r="A204" s="25" t="s">
        <v>61</v>
      </c>
      <c r="B204" s="25" t="s">
        <v>2</v>
      </c>
      <c r="C204" s="26" t="s">
        <v>68</v>
      </c>
      <c r="D204" s="27">
        <v>46230.927083333299</v>
      </c>
      <c r="E204" s="27">
        <v>46231.25</v>
      </c>
      <c r="F204" s="26" t="s">
        <v>67</v>
      </c>
    </row>
    <row r="205" spans="1:6" ht="31" x14ac:dyDescent="0.35">
      <c r="A205" s="25" t="s">
        <v>61</v>
      </c>
      <c r="B205" s="25" t="s">
        <v>2</v>
      </c>
      <c r="C205" s="26" t="s">
        <v>69</v>
      </c>
      <c r="D205" s="27">
        <v>46230.927083333299</v>
      </c>
      <c r="E205" s="27">
        <v>46231.25</v>
      </c>
      <c r="F205" s="26" t="s">
        <v>67</v>
      </c>
    </row>
    <row r="206" spans="1:6" ht="46.5" x14ac:dyDescent="0.35">
      <c r="A206" s="25" t="s">
        <v>61</v>
      </c>
      <c r="B206" s="25" t="s">
        <v>2</v>
      </c>
      <c r="C206" s="26" t="s">
        <v>70</v>
      </c>
      <c r="D206" s="27">
        <v>46230.927083333299</v>
      </c>
      <c r="E206" s="27">
        <v>46231.25</v>
      </c>
      <c r="F206" s="26" t="s">
        <v>67</v>
      </c>
    </row>
    <row r="207" spans="1:6" ht="62" x14ac:dyDescent="0.35">
      <c r="A207" s="25" t="s">
        <v>61</v>
      </c>
      <c r="B207" s="25" t="s">
        <v>2</v>
      </c>
      <c r="C207" s="26" t="s">
        <v>71</v>
      </c>
      <c r="D207" s="27">
        <v>46230.927083333299</v>
      </c>
      <c r="E207" s="27">
        <v>46231.25</v>
      </c>
      <c r="F207" s="26" t="s">
        <v>72</v>
      </c>
    </row>
    <row r="208" spans="1:6" ht="46.5" x14ac:dyDescent="0.35">
      <c r="A208" s="25" t="s">
        <v>459</v>
      </c>
      <c r="B208" s="25" t="s">
        <v>6</v>
      </c>
      <c r="C208" s="26" t="s">
        <v>460</v>
      </c>
      <c r="D208" s="27">
        <v>46230.875</v>
      </c>
      <c r="E208" s="27">
        <v>46231.25</v>
      </c>
      <c r="F208" s="26" t="s">
        <v>461</v>
      </c>
    </row>
    <row r="209" spans="1:6" ht="46.5" x14ac:dyDescent="0.35">
      <c r="A209" s="25" t="s">
        <v>459</v>
      </c>
      <c r="B209" s="25" t="s">
        <v>6</v>
      </c>
      <c r="C209" s="26" t="s">
        <v>462</v>
      </c>
      <c r="D209" s="27">
        <v>46230.875</v>
      </c>
      <c r="E209" s="27">
        <v>46231.25</v>
      </c>
      <c r="F209" s="26" t="s">
        <v>461</v>
      </c>
    </row>
    <row r="210" spans="1:6" ht="62" x14ac:dyDescent="0.35">
      <c r="A210" s="25" t="s">
        <v>459</v>
      </c>
      <c r="B210" s="25" t="s">
        <v>6</v>
      </c>
      <c r="C210" s="26" t="s">
        <v>463</v>
      </c>
      <c r="D210" s="27">
        <v>46230.875</v>
      </c>
      <c r="E210" s="27">
        <v>46231.25</v>
      </c>
      <c r="F210" s="26" t="s">
        <v>461</v>
      </c>
    </row>
    <row r="211" spans="1:6" ht="46.5" x14ac:dyDescent="0.35">
      <c r="A211" s="25" t="s">
        <v>459</v>
      </c>
      <c r="B211" s="25" t="s">
        <v>6</v>
      </c>
      <c r="C211" s="26" t="s">
        <v>469</v>
      </c>
      <c r="D211" s="27">
        <v>46230.875</v>
      </c>
      <c r="E211" s="27">
        <v>46231.25</v>
      </c>
      <c r="F211" s="26" t="s">
        <v>470</v>
      </c>
    </row>
    <row r="212" spans="1:6" ht="62" x14ac:dyDescent="0.35">
      <c r="A212" s="25" t="s">
        <v>459</v>
      </c>
      <c r="B212" s="25" t="s">
        <v>6</v>
      </c>
      <c r="C212" s="26" t="s">
        <v>600</v>
      </c>
      <c r="D212" s="27">
        <v>46230.875</v>
      </c>
      <c r="E212" s="27">
        <v>46231.208333333299</v>
      </c>
      <c r="F212" s="26" t="s">
        <v>601</v>
      </c>
    </row>
    <row r="213" spans="1:6" ht="62" x14ac:dyDescent="0.35">
      <c r="A213" s="25" t="s">
        <v>430</v>
      </c>
      <c r="B213" s="25" t="s">
        <v>2</v>
      </c>
      <c r="C213" s="26" t="s">
        <v>431</v>
      </c>
      <c r="D213" s="27">
        <v>46230.854166666701</v>
      </c>
      <c r="E213" s="27">
        <v>46231.25</v>
      </c>
      <c r="F213" s="26" t="s">
        <v>432</v>
      </c>
    </row>
    <row r="214" spans="1:6" ht="77.5" x14ac:dyDescent="0.35">
      <c r="A214" s="25" t="s">
        <v>430</v>
      </c>
      <c r="B214" s="25" t="s">
        <v>6</v>
      </c>
      <c r="C214" s="26" t="s">
        <v>433</v>
      </c>
      <c r="D214" s="27">
        <v>46230.875</v>
      </c>
      <c r="E214" s="27">
        <v>46231.25</v>
      </c>
      <c r="F214" s="26" t="s">
        <v>434</v>
      </c>
    </row>
    <row r="215" spans="1:6" ht="93" x14ac:dyDescent="0.35">
      <c r="A215" s="25" t="s">
        <v>430</v>
      </c>
      <c r="B215" s="25" t="s">
        <v>6</v>
      </c>
      <c r="C215" s="26" t="s">
        <v>583</v>
      </c>
      <c r="D215" s="27">
        <v>46230.833333333299</v>
      </c>
      <c r="E215" s="27">
        <v>46231.25</v>
      </c>
      <c r="F215" s="26" t="s">
        <v>584</v>
      </c>
    </row>
    <row r="216" spans="1:6" ht="93" x14ac:dyDescent="0.35">
      <c r="A216" s="25" t="s">
        <v>430</v>
      </c>
      <c r="B216" s="25" t="s">
        <v>2</v>
      </c>
      <c r="C216" s="26" t="s">
        <v>453</v>
      </c>
      <c r="D216" s="27">
        <v>46230.875</v>
      </c>
      <c r="E216" s="27">
        <v>46231.25</v>
      </c>
      <c r="F216" s="26" t="s">
        <v>454</v>
      </c>
    </row>
    <row r="217" spans="1:6" ht="93" x14ac:dyDescent="0.35">
      <c r="A217" s="25" t="s">
        <v>430</v>
      </c>
      <c r="B217" s="25" t="s">
        <v>2</v>
      </c>
      <c r="C217" s="26" t="s">
        <v>488</v>
      </c>
      <c r="D217" s="27">
        <v>46230.875</v>
      </c>
      <c r="E217" s="27">
        <v>46231.25</v>
      </c>
      <c r="F217" s="26" t="s">
        <v>489</v>
      </c>
    </row>
    <row r="218" spans="1:6" ht="93" x14ac:dyDescent="0.35">
      <c r="A218" s="25" t="s">
        <v>236</v>
      </c>
      <c r="B218" s="25" t="s">
        <v>6</v>
      </c>
      <c r="C218" s="26" t="s">
        <v>237</v>
      </c>
      <c r="D218" s="27">
        <v>46230.833333333299</v>
      </c>
      <c r="E218" s="27">
        <v>46231.25</v>
      </c>
      <c r="F218" s="26" t="s">
        <v>238</v>
      </c>
    </row>
    <row r="219" spans="1:6" ht="93" x14ac:dyDescent="0.35">
      <c r="A219" s="25" t="s">
        <v>236</v>
      </c>
      <c r="B219" s="25" t="s">
        <v>6</v>
      </c>
      <c r="C219" s="26" t="s">
        <v>239</v>
      </c>
      <c r="D219" s="27">
        <v>46230.833333333299</v>
      </c>
      <c r="E219" s="27">
        <v>46231.25</v>
      </c>
      <c r="F219" s="26" t="s">
        <v>238</v>
      </c>
    </row>
    <row r="220" spans="1:6" ht="77.5" x14ac:dyDescent="0.35">
      <c r="A220" s="25" t="s">
        <v>236</v>
      </c>
      <c r="B220" s="25" t="s">
        <v>6</v>
      </c>
      <c r="C220" s="26" t="s">
        <v>240</v>
      </c>
      <c r="D220" s="27">
        <v>46230.833333333299</v>
      </c>
      <c r="E220" s="27">
        <v>46231.25</v>
      </c>
      <c r="F220" s="26" t="s">
        <v>238</v>
      </c>
    </row>
    <row r="221" spans="1:6" ht="77.5" x14ac:dyDescent="0.35">
      <c r="A221" s="25" t="s">
        <v>236</v>
      </c>
      <c r="B221" s="25" t="s">
        <v>6</v>
      </c>
      <c r="C221" s="26" t="s">
        <v>241</v>
      </c>
      <c r="D221" s="27">
        <v>46230.833333333299</v>
      </c>
      <c r="E221" s="27">
        <v>46231.25</v>
      </c>
      <c r="F221" s="26" t="s">
        <v>238</v>
      </c>
    </row>
    <row r="222" spans="1:6" ht="93" x14ac:dyDescent="0.35">
      <c r="A222" s="25" t="s">
        <v>236</v>
      </c>
      <c r="B222" s="25" t="s">
        <v>6</v>
      </c>
      <c r="C222" s="26" t="s">
        <v>242</v>
      </c>
      <c r="D222" s="27">
        <v>46230.833333333299</v>
      </c>
      <c r="E222" s="27">
        <v>46231.25</v>
      </c>
      <c r="F222" s="26" t="s">
        <v>238</v>
      </c>
    </row>
    <row r="223" spans="1:6" ht="62" x14ac:dyDescent="0.35">
      <c r="A223" s="25" t="s">
        <v>236</v>
      </c>
      <c r="B223" s="25" t="s">
        <v>6</v>
      </c>
      <c r="C223" s="26" t="s">
        <v>243</v>
      </c>
      <c r="D223" s="27">
        <v>46230.833333333299</v>
      </c>
      <c r="E223" s="27">
        <v>46231.25</v>
      </c>
      <c r="F223" s="26" t="s">
        <v>238</v>
      </c>
    </row>
    <row r="224" spans="1:6" ht="46.5" x14ac:dyDescent="0.35">
      <c r="A224" s="25" t="s">
        <v>236</v>
      </c>
      <c r="B224" s="25" t="s">
        <v>6</v>
      </c>
      <c r="C224" s="26" t="s">
        <v>244</v>
      </c>
      <c r="D224" s="27">
        <v>46230.833333333299</v>
      </c>
      <c r="E224" s="27">
        <v>46231.25</v>
      </c>
      <c r="F224" s="26" t="s">
        <v>238</v>
      </c>
    </row>
    <row r="225" spans="1:6" ht="46.5" x14ac:dyDescent="0.35">
      <c r="A225" s="25" t="s">
        <v>305</v>
      </c>
      <c r="B225" s="25" t="s">
        <v>5</v>
      </c>
      <c r="C225" s="26" t="s">
        <v>306</v>
      </c>
      <c r="D225" s="27">
        <v>46230.833333333299</v>
      </c>
      <c r="E225" s="27">
        <v>46231.25</v>
      </c>
      <c r="F225" s="26" t="s">
        <v>307</v>
      </c>
    </row>
    <row r="226" spans="1:6" ht="62" x14ac:dyDescent="0.35">
      <c r="A226" s="25" t="s">
        <v>258</v>
      </c>
      <c r="B226" s="25" t="s">
        <v>4</v>
      </c>
      <c r="C226" s="26" t="s">
        <v>530</v>
      </c>
      <c r="D226" s="27">
        <v>46230.875</v>
      </c>
      <c r="E226" s="27">
        <v>46231.25</v>
      </c>
      <c r="F226" s="26" t="s">
        <v>531</v>
      </c>
    </row>
    <row r="227" spans="1:6" ht="77.5" x14ac:dyDescent="0.35">
      <c r="A227" s="25" t="s">
        <v>258</v>
      </c>
      <c r="B227" s="25" t="s">
        <v>5</v>
      </c>
      <c r="C227" s="26" t="s">
        <v>539</v>
      </c>
      <c r="D227" s="27">
        <v>46230.916666666701</v>
      </c>
      <c r="E227" s="27">
        <v>46231.25</v>
      </c>
      <c r="F227" s="26" t="s">
        <v>540</v>
      </c>
    </row>
    <row r="228" spans="1:6" ht="77.5" x14ac:dyDescent="0.35">
      <c r="A228" s="25" t="s">
        <v>258</v>
      </c>
      <c r="B228" s="25" t="s">
        <v>5</v>
      </c>
      <c r="C228" s="26" t="s">
        <v>543</v>
      </c>
      <c r="D228" s="27">
        <v>46230.875</v>
      </c>
      <c r="E228" s="27">
        <v>46231.208333333299</v>
      </c>
      <c r="F228" s="26" t="s">
        <v>544</v>
      </c>
    </row>
    <row r="229" spans="1:6" ht="62" x14ac:dyDescent="0.35">
      <c r="A229" s="25" t="s">
        <v>233</v>
      </c>
      <c r="B229" s="25" t="s">
        <v>6</v>
      </c>
      <c r="C229" s="26" t="s">
        <v>234</v>
      </c>
      <c r="D229" s="27">
        <v>45804.208333333299</v>
      </c>
      <c r="E229" s="27">
        <v>46418.208333333299</v>
      </c>
      <c r="F229" s="26" t="s">
        <v>235</v>
      </c>
    </row>
    <row r="230" spans="1:6" ht="124" x14ac:dyDescent="0.35">
      <c r="A230" s="25" t="s">
        <v>233</v>
      </c>
      <c r="B230" s="25" t="s">
        <v>2</v>
      </c>
      <c r="C230" s="26" t="s">
        <v>282</v>
      </c>
      <c r="D230" s="27">
        <v>46230.833333333299</v>
      </c>
      <c r="E230" s="27">
        <v>46231.208333333299</v>
      </c>
      <c r="F230" s="26" t="s">
        <v>281</v>
      </c>
    </row>
    <row r="231" spans="1:6" ht="124" x14ac:dyDescent="0.35">
      <c r="A231" s="25" t="s">
        <v>253</v>
      </c>
      <c r="B231" s="25" t="s">
        <v>2</v>
      </c>
      <c r="C231" s="26" t="s">
        <v>525</v>
      </c>
      <c r="D231" s="27">
        <v>46230.875</v>
      </c>
      <c r="E231" s="27">
        <v>46231.208333333299</v>
      </c>
      <c r="F231" s="26" t="s">
        <v>526</v>
      </c>
    </row>
    <row r="232" spans="1:6" ht="77.5" x14ac:dyDescent="0.35">
      <c r="A232" s="25" t="s">
        <v>253</v>
      </c>
      <c r="B232" s="25" t="s">
        <v>2</v>
      </c>
      <c r="C232" s="26" t="s">
        <v>527</v>
      </c>
      <c r="D232" s="27">
        <v>46230.875</v>
      </c>
      <c r="E232" s="27">
        <v>46231.208333333299</v>
      </c>
      <c r="F232" s="26" t="s">
        <v>526</v>
      </c>
    </row>
    <row r="233" spans="1:6" ht="62" x14ac:dyDescent="0.35">
      <c r="A233" s="25" t="s">
        <v>253</v>
      </c>
      <c r="B233" s="25" t="s">
        <v>2</v>
      </c>
      <c r="C233" s="26" t="s">
        <v>528</v>
      </c>
      <c r="D233" s="27">
        <v>46230.875</v>
      </c>
      <c r="E233" s="27">
        <v>46231.208333333299</v>
      </c>
      <c r="F233" s="26" t="s">
        <v>526</v>
      </c>
    </row>
    <row r="234" spans="1:6" ht="46.5" x14ac:dyDescent="0.35">
      <c r="A234" s="25" t="s">
        <v>253</v>
      </c>
      <c r="B234" s="25" t="s">
        <v>2</v>
      </c>
      <c r="C234" s="26" t="s">
        <v>529</v>
      </c>
      <c r="D234" s="27">
        <v>46230.875</v>
      </c>
      <c r="E234" s="27">
        <v>46231.208333333299</v>
      </c>
      <c r="F234" s="26" t="s">
        <v>526</v>
      </c>
    </row>
    <row r="235" spans="1:6" ht="93" x14ac:dyDescent="0.35">
      <c r="A235" s="25" t="s">
        <v>253</v>
      </c>
      <c r="B235" s="25" t="s">
        <v>2</v>
      </c>
      <c r="C235" s="26" t="s">
        <v>536</v>
      </c>
      <c r="D235" s="27">
        <v>46230.875</v>
      </c>
      <c r="E235" s="27">
        <v>46231.208333333299</v>
      </c>
      <c r="F235" s="26" t="s">
        <v>537</v>
      </c>
    </row>
    <row r="236" spans="1:6" ht="46.5" x14ac:dyDescent="0.35">
      <c r="A236" s="25" t="s">
        <v>253</v>
      </c>
      <c r="B236" s="25" t="s">
        <v>2</v>
      </c>
      <c r="C236" s="26" t="s">
        <v>538</v>
      </c>
      <c r="D236" s="27">
        <v>46230.958333333299</v>
      </c>
      <c r="E236" s="27">
        <v>46231.208333333299</v>
      </c>
      <c r="F236" s="26" t="s">
        <v>537</v>
      </c>
    </row>
    <row r="237" spans="1:6" ht="108.5" x14ac:dyDescent="0.35">
      <c r="A237" s="25" t="s">
        <v>253</v>
      </c>
      <c r="B237" s="25" t="s">
        <v>6</v>
      </c>
      <c r="C237" s="26" t="s">
        <v>308</v>
      </c>
      <c r="D237" s="27">
        <v>46230.833333333299</v>
      </c>
      <c r="E237" s="27">
        <v>46231.25</v>
      </c>
      <c r="F237" s="26" t="s">
        <v>307</v>
      </c>
    </row>
    <row r="238" spans="1:6" ht="93" x14ac:dyDescent="0.35">
      <c r="A238" s="25" t="s">
        <v>253</v>
      </c>
      <c r="B238" s="25" t="s">
        <v>6</v>
      </c>
      <c r="C238" s="26" t="s">
        <v>593</v>
      </c>
      <c r="D238" s="27">
        <v>46230.875</v>
      </c>
      <c r="E238" s="27">
        <v>46231.25</v>
      </c>
      <c r="F238" s="26" t="s">
        <v>594</v>
      </c>
    </row>
    <row r="239" spans="1:6" ht="93" x14ac:dyDescent="0.35">
      <c r="A239" s="25" t="s">
        <v>260</v>
      </c>
      <c r="B239" s="25" t="s">
        <v>7</v>
      </c>
      <c r="C239" s="26" t="s">
        <v>261</v>
      </c>
      <c r="D239" s="27">
        <v>46230.875</v>
      </c>
      <c r="E239" s="27">
        <v>46231.25</v>
      </c>
      <c r="F239" s="26" t="s">
        <v>262</v>
      </c>
    </row>
    <row r="240" spans="1:6" ht="93" x14ac:dyDescent="0.35">
      <c r="A240" s="25" t="s">
        <v>260</v>
      </c>
      <c r="B240" s="25" t="s">
        <v>7</v>
      </c>
      <c r="C240" s="26" t="s">
        <v>532</v>
      </c>
      <c r="D240" s="27">
        <v>46230.875</v>
      </c>
      <c r="E240" s="27">
        <v>46231.25</v>
      </c>
      <c r="F240" s="26" t="s">
        <v>274</v>
      </c>
    </row>
    <row r="241" spans="1:6" ht="31" x14ac:dyDescent="0.35">
      <c r="A241" s="25" t="s">
        <v>260</v>
      </c>
      <c r="B241" s="25" t="s">
        <v>8</v>
      </c>
      <c r="C241" s="26" t="s">
        <v>545</v>
      </c>
      <c r="D241" s="27">
        <v>46230.875</v>
      </c>
      <c r="E241" s="27">
        <v>46231.25</v>
      </c>
      <c r="F241" s="26" t="s">
        <v>546</v>
      </c>
    </row>
    <row r="242" spans="1:6" ht="93" x14ac:dyDescent="0.35">
      <c r="A242" s="25" t="s">
        <v>260</v>
      </c>
      <c r="B242" s="25" t="s">
        <v>8</v>
      </c>
      <c r="C242" s="26" t="s">
        <v>547</v>
      </c>
      <c r="D242" s="27">
        <v>46230.999305555597</v>
      </c>
      <c r="E242" s="27">
        <v>46231</v>
      </c>
      <c r="F242" s="26" t="s">
        <v>546</v>
      </c>
    </row>
    <row r="243" spans="1:6" ht="93" x14ac:dyDescent="0.35">
      <c r="A243" s="25" t="s">
        <v>245</v>
      </c>
      <c r="B243" s="25" t="s">
        <v>2</v>
      </c>
      <c r="C243" s="26" t="s">
        <v>246</v>
      </c>
      <c r="D243" s="27">
        <v>46230.875</v>
      </c>
      <c r="E243" s="27">
        <v>46231.25</v>
      </c>
      <c r="F243" s="26" t="s">
        <v>247</v>
      </c>
    </row>
    <row r="244" spans="1:6" ht="77.5" x14ac:dyDescent="0.35">
      <c r="A244" s="25" t="s">
        <v>245</v>
      </c>
      <c r="B244" s="25" t="s">
        <v>2</v>
      </c>
      <c r="C244" s="26" t="s">
        <v>292</v>
      </c>
      <c r="D244" s="27">
        <v>46230.916666666701</v>
      </c>
      <c r="E244" s="27">
        <v>46231.25</v>
      </c>
      <c r="F244" s="26" t="s">
        <v>293</v>
      </c>
    </row>
    <row r="245" spans="1:6" ht="77.5" x14ac:dyDescent="0.35">
      <c r="A245" s="25" t="s">
        <v>245</v>
      </c>
      <c r="B245" s="25" t="s">
        <v>2</v>
      </c>
      <c r="C245" s="26" t="s">
        <v>294</v>
      </c>
      <c r="D245" s="27">
        <v>46230.916666666701</v>
      </c>
      <c r="E245" s="27">
        <v>46231.25</v>
      </c>
      <c r="F245" s="26" t="s">
        <v>293</v>
      </c>
    </row>
    <row r="246" spans="1:6" ht="108.5" x14ac:dyDescent="0.35">
      <c r="A246" s="25" t="s">
        <v>132</v>
      </c>
      <c r="B246" s="25" t="s">
        <v>4</v>
      </c>
      <c r="C246" s="26" t="s">
        <v>133</v>
      </c>
      <c r="D246" s="27">
        <v>46230.833333333299</v>
      </c>
      <c r="E246" s="27">
        <v>46231.25</v>
      </c>
      <c r="F246" s="26" t="s">
        <v>134</v>
      </c>
    </row>
    <row r="247" spans="1:6" ht="62" x14ac:dyDescent="0.35">
      <c r="A247" s="25" t="s">
        <v>132</v>
      </c>
      <c r="B247" s="25" t="s">
        <v>4</v>
      </c>
      <c r="C247" s="26" t="s">
        <v>135</v>
      </c>
      <c r="D247" s="27">
        <v>46230.833333333299</v>
      </c>
      <c r="E247" s="27">
        <v>46231.25</v>
      </c>
      <c r="F247" s="26" t="s">
        <v>134</v>
      </c>
    </row>
    <row r="248" spans="1:6" ht="77.5" x14ac:dyDescent="0.35">
      <c r="A248" s="25" t="s">
        <v>132</v>
      </c>
      <c r="B248" s="25" t="s">
        <v>4</v>
      </c>
      <c r="C248" s="26" t="s">
        <v>136</v>
      </c>
      <c r="D248" s="27">
        <v>46230.833333333299</v>
      </c>
      <c r="E248" s="27">
        <v>46231.25</v>
      </c>
      <c r="F248" s="26" t="s">
        <v>134</v>
      </c>
    </row>
    <row r="249" spans="1:6" ht="77.5" x14ac:dyDescent="0.35">
      <c r="A249" s="25" t="s">
        <v>132</v>
      </c>
      <c r="B249" s="25" t="s">
        <v>4</v>
      </c>
      <c r="C249" s="26" t="s">
        <v>137</v>
      </c>
      <c r="D249" s="27">
        <v>46230.833333333299</v>
      </c>
      <c r="E249" s="27">
        <v>46231.25</v>
      </c>
      <c r="F249" s="26" t="s">
        <v>134</v>
      </c>
    </row>
    <row r="250" spans="1:6" ht="93" x14ac:dyDescent="0.35">
      <c r="A250" s="25" t="s">
        <v>132</v>
      </c>
      <c r="B250" s="25" t="s">
        <v>5</v>
      </c>
      <c r="C250" s="26" t="s">
        <v>138</v>
      </c>
      <c r="D250" s="27">
        <v>46230.833333333299</v>
      </c>
      <c r="E250" s="27">
        <v>46231.25</v>
      </c>
      <c r="F250" s="26" t="s">
        <v>134</v>
      </c>
    </row>
    <row r="251" spans="1:6" ht="93" x14ac:dyDescent="0.35">
      <c r="A251" s="25" t="s">
        <v>132</v>
      </c>
      <c r="B251" s="25" t="s">
        <v>5</v>
      </c>
      <c r="C251" s="26" t="s">
        <v>139</v>
      </c>
      <c r="D251" s="27">
        <v>46230.833333333299</v>
      </c>
      <c r="E251" s="27">
        <v>46231.25</v>
      </c>
      <c r="F251" s="26" t="s">
        <v>134</v>
      </c>
    </row>
    <row r="252" spans="1:6" ht="93" x14ac:dyDescent="0.35">
      <c r="A252" s="25" t="s">
        <v>132</v>
      </c>
      <c r="B252" s="25" t="s">
        <v>5</v>
      </c>
      <c r="C252" s="26" t="s">
        <v>140</v>
      </c>
      <c r="D252" s="27">
        <v>46230.833333333299</v>
      </c>
      <c r="E252" s="27">
        <v>46231.25</v>
      </c>
      <c r="F252" s="26" t="s">
        <v>134</v>
      </c>
    </row>
    <row r="253" spans="1:6" ht="93" x14ac:dyDescent="0.35">
      <c r="A253" s="25" t="s">
        <v>132</v>
      </c>
      <c r="B253" s="25" t="s">
        <v>5</v>
      </c>
      <c r="C253" s="26" t="s">
        <v>141</v>
      </c>
      <c r="D253" s="27">
        <v>46230.833333333299</v>
      </c>
      <c r="E253" s="27">
        <v>46231.25</v>
      </c>
      <c r="F253" s="26" t="s">
        <v>134</v>
      </c>
    </row>
    <row r="254" spans="1:6" ht="77.5" x14ac:dyDescent="0.35">
      <c r="A254" s="25" t="s">
        <v>132</v>
      </c>
      <c r="B254" s="25" t="s">
        <v>5</v>
      </c>
      <c r="C254" s="26" t="s">
        <v>168</v>
      </c>
      <c r="D254" s="27">
        <v>46230.833333333299</v>
      </c>
      <c r="E254" s="27">
        <v>46231.25</v>
      </c>
      <c r="F254" s="26" t="s">
        <v>169</v>
      </c>
    </row>
    <row r="255" spans="1:6" ht="77.5" x14ac:dyDescent="0.35">
      <c r="A255" s="25" t="s">
        <v>132</v>
      </c>
      <c r="B255" s="25" t="s">
        <v>5</v>
      </c>
      <c r="C255" s="26" t="s">
        <v>170</v>
      </c>
      <c r="D255" s="27">
        <v>46230.833333333299</v>
      </c>
      <c r="E255" s="27">
        <v>46231.25</v>
      </c>
      <c r="F255" s="26" t="s">
        <v>169</v>
      </c>
    </row>
    <row r="256" spans="1:6" ht="77.5" x14ac:dyDescent="0.35">
      <c r="A256" s="25" t="s">
        <v>132</v>
      </c>
      <c r="B256" s="25" t="s">
        <v>5</v>
      </c>
      <c r="C256" s="26" t="s">
        <v>171</v>
      </c>
      <c r="D256" s="27">
        <v>46230.833333333299</v>
      </c>
      <c r="E256" s="27">
        <v>46231.25</v>
      </c>
      <c r="F256" s="26" t="s">
        <v>169</v>
      </c>
    </row>
    <row r="257" spans="1:6" ht="77.5" x14ac:dyDescent="0.35">
      <c r="A257" s="25" t="s">
        <v>132</v>
      </c>
      <c r="B257" s="25" t="s">
        <v>4</v>
      </c>
      <c r="C257" s="26" t="s">
        <v>517</v>
      </c>
      <c r="D257" s="27">
        <v>46230.833333333299</v>
      </c>
      <c r="E257" s="27">
        <v>46231.25</v>
      </c>
      <c r="F257" s="26" t="s">
        <v>173</v>
      </c>
    </row>
    <row r="258" spans="1:6" ht="62" x14ac:dyDescent="0.35">
      <c r="A258" s="25" t="s">
        <v>132</v>
      </c>
      <c r="B258" s="25" t="s">
        <v>4</v>
      </c>
      <c r="C258" s="26" t="s">
        <v>533</v>
      </c>
      <c r="D258" s="27">
        <v>46230.958333333299</v>
      </c>
      <c r="E258" s="27">
        <v>46231.208333333299</v>
      </c>
      <c r="F258" s="26" t="s">
        <v>534</v>
      </c>
    </row>
    <row r="259" spans="1:6" ht="62" x14ac:dyDescent="0.35">
      <c r="A259" s="25" t="s">
        <v>132</v>
      </c>
      <c r="B259" s="25" t="s">
        <v>5</v>
      </c>
      <c r="C259" s="26" t="s">
        <v>535</v>
      </c>
      <c r="D259" s="27">
        <v>46230.958333333299</v>
      </c>
      <c r="E259" s="27">
        <v>46231.208333333299</v>
      </c>
      <c r="F259" s="26" t="s">
        <v>534</v>
      </c>
    </row>
    <row r="260" spans="1:6" ht="93" x14ac:dyDescent="0.35">
      <c r="A260" s="25" t="s">
        <v>132</v>
      </c>
      <c r="B260" s="25" t="s">
        <v>5</v>
      </c>
      <c r="C260" s="26" t="s">
        <v>541</v>
      </c>
      <c r="D260" s="27">
        <v>46230.875</v>
      </c>
      <c r="E260" s="27">
        <v>46231.208333333299</v>
      </c>
      <c r="F260" s="26" t="s">
        <v>542</v>
      </c>
    </row>
    <row r="261" spans="1:6" ht="77.5" x14ac:dyDescent="0.35">
      <c r="A261" s="25" t="s">
        <v>196</v>
      </c>
      <c r="B261" s="25" t="s">
        <v>8</v>
      </c>
      <c r="C261" s="26" t="s">
        <v>197</v>
      </c>
      <c r="D261" s="27">
        <v>46230.875</v>
      </c>
      <c r="E261" s="27">
        <v>46231.208333333299</v>
      </c>
      <c r="F261" s="26" t="s">
        <v>198</v>
      </c>
    </row>
    <row r="262" spans="1:6" ht="77.5" x14ac:dyDescent="0.35">
      <c r="A262" s="25" t="s">
        <v>263</v>
      </c>
      <c r="B262" s="25" t="s">
        <v>5</v>
      </c>
      <c r="C262" s="26" t="s">
        <v>264</v>
      </c>
      <c r="D262" s="27">
        <v>46230.875</v>
      </c>
      <c r="E262" s="27">
        <v>46231.25</v>
      </c>
      <c r="F262" s="26" t="s">
        <v>265</v>
      </c>
    </row>
    <row r="263" spans="1:6" ht="77.5" x14ac:dyDescent="0.35">
      <c r="A263" s="25" t="s">
        <v>263</v>
      </c>
      <c r="B263" s="25" t="s">
        <v>5</v>
      </c>
      <c r="C263" s="26" t="s">
        <v>266</v>
      </c>
      <c r="D263" s="27">
        <v>46230.875</v>
      </c>
      <c r="E263" s="27">
        <v>46231.25</v>
      </c>
      <c r="F263" s="26" t="s">
        <v>265</v>
      </c>
    </row>
    <row r="264" spans="1:6" ht="93" x14ac:dyDescent="0.35">
      <c r="A264" s="25" t="s">
        <v>286</v>
      </c>
      <c r="B264" s="25" t="s">
        <v>2</v>
      </c>
      <c r="C264" s="26" t="s">
        <v>287</v>
      </c>
      <c r="D264" s="27">
        <v>46230.875</v>
      </c>
      <c r="E264" s="27">
        <v>46231.25</v>
      </c>
      <c r="F264" s="26" t="s">
        <v>288</v>
      </c>
    </row>
    <row r="265" spans="1:6" ht="46.5" x14ac:dyDescent="0.35">
      <c r="A265" s="25" t="s">
        <v>267</v>
      </c>
      <c r="B265" s="25" t="s">
        <v>4</v>
      </c>
      <c r="C265" s="26" t="s">
        <v>268</v>
      </c>
      <c r="D265" s="27">
        <v>46230.833333333299</v>
      </c>
      <c r="E265" s="27">
        <v>46231.25</v>
      </c>
      <c r="F265" s="26" t="s">
        <v>269</v>
      </c>
    </row>
    <row r="266" spans="1:6" ht="77.5" x14ac:dyDescent="0.35">
      <c r="A266" s="25" t="s">
        <v>267</v>
      </c>
      <c r="B266" s="25" t="s">
        <v>4</v>
      </c>
      <c r="C266" s="26" t="s">
        <v>270</v>
      </c>
      <c r="D266" s="27">
        <v>46230.833333333299</v>
      </c>
      <c r="E266" s="27">
        <v>46231.25</v>
      </c>
      <c r="F266" s="26" t="s">
        <v>269</v>
      </c>
    </row>
    <row r="267" spans="1:6" ht="93" x14ac:dyDescent="0.35">
      <c r="A267" s="25" t="s">
        <v>267</v>
      </c>
      <c r="B267" s="25" t="s">
        <v>5</v>
      </c>
      <c r="C267" s="26" t="s">
        <v>271</v>
      </c>
      <c r="D267" s="27">
        <v>46230.833333333299</v>
      </c>
      <c r="E267" s="27">
        <v>46231.25</v>
      </c>
      <c r="F267" s="26" t="s">
        <v>269</v>
      </c>
    </row>
    <row r="268" spans="1:6" ht="46.5" x14ac:dyDescent="0.35">
      <c r="A268" s="25" t="s">
        <v>267</v>
      </c>
      <c r="B268" s="25" t="s">
        <v>5</v>
      </c>
      <c r="C268" s="26" t="s">
        <v>272</v>
      </c>
      <c r="D268" s="27">
        <v>46230.833333333299</v>
      </c>
      <c r="E268" s="27">
        <v>46231.25</v>
      </c>
      <c r="F268" s="26" t="s">
        <v>269</v>
      </c>
    </row>
    <row r="269" spans="1:6" ht="46.5" x14ac:dyDescent="0.35">
      <c r="A269" s="25" t="s">
        <v>457</v>
      </c>
      <c r="B269" s="25" t="s">
        <v>2</v>
      </c>
      <c r="C269" s="26" t="s">
        <v>458</v>
      </c>
      <c r="D269" s="27">
        <v>46230.875</v>
      </c>
      <c r="E269" s="27">
        <v>46231.25</v>
      </c>
      <c r="F269" s="26" t="s">
        <v>456</v>
      </c>
    </row>
  </sheetData>
  <autoFilter ref="A2:F87" xr:uid="{8E28860C-F965-40C0-9C49-A8B021D34924}">
    <sortState xmlns:xlrd2="http://schemas.microsoft.com/office/spreadsheetml/2017/richdata2" ref="A3:F269">
      <sortCondition ref="A2:A87"/>
    </sortState>
  </autoFilter>
  <mergeCells count="1">
    <mergeCell ref="A1:F1"/>
  </mergeCells>
  <conditionalFormatting sqref="A3:F269">
    <cfRule type="expression" dxfId="5"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70"/>
  <sheetViews>
    <sheetView zoomScaleNormal="100" workbookViewId="0">
      <pane ySplit="1" topLeftCell="A2" activePane="bottomLeft" state="frozenSplit"/>
      <selection sqref="A1:F1"/>
      <selection pane="bottomLeft" activeCell="C4" sqref="C4"/>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4" t="str">
        <f>"Daily closure report: "&amp;'Front page'!A10</f>
        <v>Daily closure report: Tuesday, 28 July</v>
      </c>
      <c r="B1" s="44"/>
      <c r="C1" s="44"/>
      <c r="D1" s="44"/>
      <c r="E1" s="44"/>
      <c r="F1" s="44"/>
    </row>
    <row r="2" spans="1:6" s="5" customFormat="1" ht="28" x14ac:dyDescent="0.35">
      <c r="A2" s="12" t="s">
        <v>9</v>
      </c>
      <c r="B2" s="12" t="s">
        <v>1</v>
      </c>
      <c r="C2" s="12" t="s">
        <v>0</v>
      </c>
      <c r="D2" s="11" t="s">
        <v>11</v>
      </c>
      <c r="E2" s="11" t="s">
        <v>12</v>
      </c>
      <c r="F2" s="12" t="s">
        <v>10</v>
      </c>
    </row>
    <row r="3" spans="1:6" s="5" customFormat="1" ht="62" x14ac:dyDescent="0.35">
      <c r="A3" s="25" t="s">
        <v>49</v>
      </c>
      <c r="B3" s="25" t="s">
        <v>31</v>
      </c>
      <c r="C3" s="26" t="s">
        <v>50</v>
      </c>
      <c r="D3" s="27">
        <v>46231.875</v>
      </c>
      <c r="E3" s="27">
        <v>46232.208333333299</v>
      </c>
      <c r="F3" s="26" t="s">
        <v>51</v>
      </c>
    </row>
    <row r="4" spans="1:6" s="5" customFormat="1" ht="77.5" x14ac:dyDescent="0.35">
      <c r="A4" s="25" t="s">
        <v>49</v>
      </c>
      <c r="B4" s="25" t="s">
        <v>31</v>
      </c>
      <c r="C4" s="26" t="s">
        <v>52</v>
      </c>
      <c r="D4" s="27">
        <v>45847.208333333299</v>
      </c>
      <c r="E4" s="27">
        <v>46507.999305555597</v>
      </c>
      <c r="F4" s="26" t="s">
        <v>53</v>
      </c>
    </row>
    <row r="5" spans="1:6" s="5" customFormat="1" ht="46.5" x14ac:dyDescent="0.35">
      <c r="A5" s="25" t="s">
        <v>49</v>
      </c>
      <c r="B5" s="25" t="s">
        <v>2</v>
      </c>
      <c r="C5" s="26" t="s">
        <v>93</v>
      </c>
      <c r="D5" s="27">
        <v>46231.833333333299</v>
      </c>
      <c r="E5" s="27">
        <v>46232.25</v>
      </c>
      <c r="F5" s="26" t="s">
        <v>94</v>
      </c>
    </row>
    <row r="6" spans="1:6" s="5" customFormat="1" ht="46.5" x14ac:dyDescent="0.35">
      <c r="A6" s="25" t="s">
        <v>49</v>
      </c>
      <c r="B6" s="25" t="s">
        <v>2</v>
      </c>
      <c r="C6" s="26" t="s">
        <v>95</v>
      </c>
      <c r="D6" s="27">
        <v>46231.833333333299</v>
      </c>
      <c r="E6" s="27">
        <v>46232.25</v>
      </c>
      <c r="F6" s="26" t="s">
        <v>94</v>
      </c>
    </row>
    <row r="7" spans="1:6" s="5" customFormat="1" ht="46.5" x14ac:dyDescent="0.35">
      <c r="A7" s="25" t="s">
        <v>49</v>
      </c>
      <c r="B7" s="25" t="s">
        <v>2</v>
      </c>
      <c r="C7" s="26" t="s">
        <v>96</v>
      </c>
      <c r="D7" s="27">
        <v>46231.833333333299</v>
      </c>
      <c r="E7" s="27">
        <v>46232.25</v>
      </c>
      <c r="F7" s="26" t="s">
        <v>94</v>
      </c>
    </row>
    <row r="8" spans="1:6" s="5" customFormat="1" ht="46.5" x14ac:dyDescent="0.35">
      <c r="A8" s="25" t="s">
        <v>49</v>
      </c>
      <c r="B8" s="25" t="s">
        <v>2</v>
      </c>
      <c r="C8" s="26" t="s">
        <v>97</v>
      </c>
      <c r="D8" s="27">
        <v>46231.833333333299</v>
      </c>
      <c r="E8" s="27">
        <v>46232.25</v>
      </c>
      <c r="F8" s="26" t="s">
        <v>94</v>
      </c>
    </row>
    <row r="9" spans="1:6" s="5" customFormat="1" ht="46.5" x14ac:dyDescent="0.35">
      <c r="A9" s="25" t="s">
        <v>49</v>
      </c>
      <c r="B9" s="25" t="s">
        <v>2</v>
      </c>
      <c r="C9" s="26" t="s">
        <v>111</v>
      </c>
      <c r="D9" s="27">
        <v>46231.833333333299</v>
      </c>
      <c r="E9" s="27">
        <v>46232.25</v>
      </c>
      <c r="F9" s="26" t="s">
        <v>112</v>
      </c>
    </row>
    <row r="10" spans="1:6" s="5" customFormat="1" ht="62" x14ac:dyDescent="0.35">
      <c r="A10" s="25" t="s">
        <v>49</v>
      </c>
      <c r="B10" s="25" t="s">
        <v>2</v>
      </c>
      <c r="C10" s="26" t="s">
        <v>113</v>
      </c>
      <c r="D10" s="27">
        <v>46231.833333333299</v>
      </c>
      <c r="E10" s="27">
        <v>46232.25</v>
      </c>
      <c r="F10" s="26" t="s">
        <v>112</v>
      </c>
    </row>
    <row r="11" spans="1:6" s="5" customFormat="1" ht="62" x14ac:dyDescent="0.35">
      <c r="A11" s="25" t="s">
        <v>49</v>
      </c>
      <c r="B11" s="25" t="s">
        <v>6</v>
      </c>
      <c r="C11" s="26" t="s">
        <v>179</v>
      </c>
      <c r="D11" s="27">
        <v>46231.833333333299</v>
      </c>
      <c r="E11" s="27">
        <v>46232.208333333299</v>
      </c>
      <c r="F11" s="26" t="s">
        <v>180</v>
      </c>
    </row>
    <row r="12" spans="1:6" s="5" customFormat="1" ht="46.5" x14ac:dyDescent="0.35">
      <c r="A12" s="25" t="s">
        <v>49</v>
      </c>
      <c r="B12" s="25" t="s">
        <v>6</v>
      </c>
      <c r="C12" s="26" t="s">
        <v>181</v>
      </c>
      <c r="D12" s="27">
        <v>46231.833333333299</v>
      </c>
      <c r="E12" s="27">
        <v>46232.208333333299</v>
      </c>
      <c r="F12" s="26" t="s">
        <v>180</v>
      </c>
    </row>
    <row r="13" spans="1:6" s="5" customFormat="1" ht="46.5" x14ac:dyDescent="0.35">
      <c r="A13" s="25" t="s">
        <v>49</v>
      </c>
      <c r="B13" s="25" t="s">
        <v>6</v>
      </c>
      <c r="C13" s="26" t="s">
        <v>206</v>
      </c>
      <c r="D13" s="27">
        <v>46231.833333333299</v>
      </c>
      <c r="E13" s="27">
        <v>46232.25</v>
      </c>
      <c r="F13" s="26" t="s">
        <v>207</v>
      </c>
    </row>
    <row r="14" spans="1:6" s="5" customFormat="1" ht="46.5" x14ac:dyDescent="0.35">
      <c r="A14" s="25" t="s">
        <v>49</v>
      </c>
      <c r="B14" s="25" t="s">
        <v>6</v>
      </c>
      <c r="C14" s="26" t="s">
        <v>208</v>
      </c>
      <c r="D14" s="27">
        <v>46231.833333333299</v>
      </c>
      <c r="E14" s="27">
        <v>46232.25</v>
      </c>
      <c r="F14" s="26" t="s">
        <v>207</v>
      </c>
    </row>
    <row r="15" spans="1:6" s="5" customFormat="1" ht="46.5" x14ac:dyDescent="0.35">
      <c r="A15" s="25" t="s">
        <v>49</v>
      </c>
      <c r="B15" s="25" t="s">
        <v>6</v>
      </c>
      <c r="C15" s="26" t="s">
        <v>209</v>
      </c>
      <c r="D15" s="27">
        <v>46231.833333333299</v>
      </c>
      <c r="E15" s="27">
        <v>46232.25</v>
      </c>
      <c r="F15" s="26" t="s">
        <v>207</v>
      </c>
    </row>
    <row r="16" spans="1:6" s="5" customFormat="1" ht="46.5" x14ac:dyDescent="0.35">
      <c r="A16" s="25" t="s">
        <v>49</v>
      </c>
      <c r="B16" s="25" t="s">
        <v>6</v>
      </c>
      <c r="C16" s="26" t="s">
        <v>210</v>
      </c>
      <c r="D16" s="27">
        <v>46231.833333333299</v>
      </c>
      <c r="E16" s="27">
        <v>46232.25</v>
      </c>
      <c r="F16" s="26" t="s">
        <v>207</v>
      </c>
    </row>
    <row r="17" spans="1:6" s="5" customFormat="1" ht="46.5" x14ac:dyDescent="0.35">
      <c r="A17" s="25" t="s">
        <v>49</v>
      </c>
      <c r="B17" s="25" t="s">
        <v>6</v>
      </c>
      <c r="C17" s="26" t="s">
        <v>211</v>
      </c>
      <c r="D17" s="27">
        <v>46231.833333333299</v>
      </c>
      <c r="E17" s="27">
        <v>46232.25</v>
      </c>
      <c r="F17" s="26" t="s">
        <v>207</v>
      </c>
    </row>
    <row r="18" spans="1:6" s="5" customFormat="1" ht="46.5" x14ac:dyDescent="0.35">
      <c r="A18" s="25" t="s">
        <v>49</v>
      </c>
      <c r="B18" s="25" t="s">
        <v>6</v>
      </c>
      <c r="C18" s="26" t="s">
        <v>212</v>
      </c>
      <c r="D18" s="27">
        <v>46231.833333333299</v>
      </c>
      <c r="E18" s="27">
        <v>46232.25</v>
      </c>
      <c r="F18" s="26" t="s">
        <v>207</v>
      </c>
    </row>
    <row r="19" spans="1:6" s="5" customFormat="1" ht="77.5" x14ac:dyDescent="0.35">
      <c r="A19" s="25" t="s">
        <v>142</v>
      </c>
      <c r="B19" s="25" t="s">
        <v>2</v>
      </c>
      <c r="C19" s="26" t="s">
        <v>143</v>
      </c>
      <c r="D19" s="27">
        <v>46231.854166666701</v>
      </c>
      <c r="E19" s="27">
        <v>46232.25</v>
      </c>
      <c r="F19" s="26" t="s">
        <v>144</v>
      </c>
    </row>
    <row r="20" spans="1:6" s="5" customFormat="1" ht="46.5" x14ac:dyDescent="0.35">
      <c r="A20" s="25" t="s">
        <v>142</v>
      </c>
      <c r="B20" s="25" t="s">
        <v>2</v>
      </c>
      <c r="C20" s="26" t="s">
        <v>145</v>
      </c>
      <c r="D20" s="27">
        <v>46231.854166666701</v>
      </c>
      <c r="E20" s="27">
        <v>46232.25</v>
      </c>
      <c r="F20" s="26" t="s">
        <v>144</v>
      </c>
    </row>
    <row r="21" spans="1:6" s="7" customFormat="1" ht="62" x14ac:dyDescent="0.35">
      <c r="A21" s="25" t="s">
        <v>142</v>
      </c>
      <c r="B21" s="25" t="s">
        <v>6</v>
      </c>
      <c r="C21" s="26" t="s">
        <v>199</v>
      </c>
      <c r="D21" s="27">
        <v>46231.833333333299</v>
      </c>
      <c r="E21" s="27">
        <v>46232.25</v>
      </c>
      <c r="F21" s="26" t="s">
        <v>200</v>
      </c>
    </row>
    <row r="22" spans="1:6" s="7" customFormat="1" ht="77.5" x14ac:dyDescent="0.35">
      <c r="A22" s="25" t="s">
        <v>142</v>
      </c>
      <c r="B22" s="25" t="s">
        <v>6</v>
      </c>
      <c r="C22" s="26" t="s">
        <v>201</v>
      </c>
      <c r="D22" s="27">
        <v>46231.833333333299</v>
      </c>
      <c r="E22" s="27">
        <v>46232.25</v>
      </c>
      <c r="F22" s="26" t="s">
        <v>200</v>
      </c>
    </row>
    <row r="23" spans="1:6" s="7" customFormat="1" ht="77.5" x14ac:dyDescent="0.35">
      <c r="A23" s="25" t="s">
        <v>142</v>
      </c>
      <c r="B23" s="25" t="s">
        <v>6</v>
      </c>
      <c r="C23" s="26" t="s">
        <v>202</v>
      </c>
      <c r="D23" s="27">
        <v>46231.833333333299</v>
      </c>
      <c r="E23" s="27">
        <v>46232.25</v>
      </c>
      <c r="F23" s="26" t="s">
        <v>200</v>
      </c>
    </row>
    <row r="24" spans="1:6" s="7" customFormat="1" ht="62" x14ac:dyDescent="0.35">
      <c r="A24" s="25" t="s">
        <v>142</v>
      </c>
      <c r="B24" s="25" t="s">
        <v>6</v>
      </c>
      <c r="C24" s="26" t="s">
        <v>203</v>
      </c>
      <c r="D24" s="27">
        <v>46231.833333333299</v>
      </c>
      <c r="E24" s="27">
        <v>46232.25</v>
      </c>
      <c r="F24" s="26" t="s">
        <v>200</v>
      </c>
    </row>
    <row r="25" spans="1:6" s="7" customFormat="1" ht="62" x14ac:dyDescent="0.35">
      <c r="A25" s="25" t="s">
        <v>142</v>
      </c>
      <c r="B25" s="25" t="s">
        <v>6</v>
      </c>
      <c r="C25" s="26" t="s">
        <v>204</v>
      </c>
      <c r="D25" s="27">
        <v>46231.833333333299</v>
      </c>
      <c r="E25" s="27">
        <v>46232.25</v>
      </c>
      <c r="F25" s="26" t="s">
        <v>200</v>
      </c>
    </row>
    <row r="26" spans="1:6" s="7" customFormat="1" ht="62" x14ac:dyDescent="0.35">
      <c r="A26" s="25" t="s">
        <v>142</v>
      </c>
      <c r="B26" s="25" t="s">
        <v>6</v>
      </c>
      <c r="C26" s="26" t="s">
        <v>205</v>
      </c>
      <c r="D26" s="27">
        <v>46231.833333333299</v>
      </c>
      <c r="E26" s="27">
        <v>46232.25</v>
      </c>
      <c r="F26" s="26" t="s">
        <v>200</v>
      </c>
    </row>
    <row r="27" spans="1:6" s="5" customFormat="1" ht="93" x14ac:dyDescent="0.35">
      <c r="A27" s="25" t="s">
        <v>142</v>
      </c>
      <c r="B27" s="25" t="s">
        <v>2</v>
      </c>
      <c r="C27" s="26" t="s">
        <v>213</v>
      </c>
      <c r="D27" s="27">
        <v>46231.833333333299</v>
      </c>
      <c r="E27" s="27">
        <v>46232.25</v>
      </c>
      <c r="F27" s="26" t="s">
        <v>214</v>
      </c>
    </row>
    <row r="28" spans="1:6" s="5" customFormat="1" ht="93" x14ac:dyDescent="0.35">
      <c r="A28" s="25" t="s">
        <v>142</v>
      </c>
      <c r="B28" s="25" t="s">
        <v>2</v>
      </c>
      <c r="C28" s="26" t="s">
        <v>215</v>
      </c>
      <c r="D28" s="27">
        <v>46231.833333333299</v>
      </c>
      <c r="E28" s="27">
        <v>46232.25</v>
      </c>
      <c r="F28" s="26" t="s">
        <v>214</v>
      </c>
    </row>
    <row r="29" spans="1:6" s="5" customFormat="1" ht="93" x14ac:dyDescent="0.35">
      <c r="A29" s="25" t="s">
        <v>142</v>
      </c>
      <c r="B29" s="25" t="s">
        <v>2</v>
      </c>
      <c r="C29" s="26" t="s">
        <v>216</v>
      </c>
      <c r="D29" s="27">
        <v>46231.833333333299</v>
      </c>
      <c r="E29" s="27">
        <v>46232.25</v>
      </c>
      <c r="F29" s="26" t="s">
        <v>214</v>
      </c>
    </row>
    <row r="30" spans="1:6" s="5" customFormat="1" ht="93" x14ac:dyDescent="0.35">
      <c r="A30" s="25" t="s">
        <v>163</v>
      </c>
      <c r="B30" s="25" t="s">
        <v>4</v>
      </c>
      <c r="C30" s="26" t="s">
        <v>164</v>
      </c>
      <c r="D30" s="27">
        <v>46231.833333333299</v>
      </c>
      <c r="E30" s="27">
        <v>46232.25</v>
      </c>
      <c r="F30" s="26" t="s">
        <v>165</v>
      </c>
    </row>
    <row r="31" spans="1:6" s="5" customFormat="1" ht="62" x14ac:dyDescent="0.35">
      <c r="A31" s="25" t="s">
        <v>163</v>
      </c>
      <c r="B31" s="25" t="s">
        <v>5</v>
      </c>
      <c r="C31" s="26" t="s">
        <v>166</v>
      </c>
      <c r="D31" s="27">
        <v>46231.833333333299</v>
      </c>
      <c r="E31" s="27">
        <v>46232.25</v>
      </c>
      <c r="F31" s="26" t="s">
        <v>165</v>
      </c>
    </row>
    <row r="32" spans="1:6" s="5" customFormat="1" ht="93" x14ac:dyDescent="0.35">
      <c r="A32" s="25" t="s">
        <v>163</v>
      </c>
      <c r="B32" s="25" t="s">
        <v>5</v>
      </c>
      <c r="C32" s="26" t="s">
        <v>167</v>
      </c>
      <c r="D32" s="27">
        <v>46231.833333333299</v>
      </c>
      <c r="E32" s="27">
        <v>46232.25</v>
      </c>
      <c r="F32" s="26" t="s">
        <v>165</v>
      </c>
    </row>
    <row r="33" spans="1:6" s="5" customFormat="1" ht="93" x14ac:dyDescent="0.35">
      <c r="A33" s="25" t="s">
        <v>186</v>
      </c>
      <c r="B33" s="25" t="s">
        <v>6</v>
      </c>
      <c r="C33" s="26" t="s">
        <v>187</v>
      </c>
      <c r="D33" s="27">
        <v>46231.833333333299</v>
      </c>
      <c r="E33" s="27">
        <v>46232.25</v>
      </c>
      <c r="F33" s="26" t="s">
        <v>184</v>
      </c>
    </row>
    <row r="34" spans="1:6" s="5" customFormat="1" ht="93" x14ac:dyDescent="0.35">
      <c r="A34" s="25" t="s">
        <v>186</v>
      </c>
      <c r="B34" s="25" t="s">
        <v>31</v>
      </c>
      <c r="C34" s="26" t="s">
        <v>188</v>
      </c>
      <c r="D34" s="27">
        <v>46231.833333333299</v>
      </c>
      <c r="E34" s="27">
        <v>46232.25</v>
      </c>
      <c r="F34" s="26" t="s">
        <v>184</v>
      </c>
    </row>
    <row r="35" spans="1:6" s="5" customFormat="1" ht="93" x14ac:dyDescent="0.35">
      <c r="A35" s="25" t="s">
        <v>186</v>
      </c>
      <c r="B35" s="25" t="s">
        <v>31</v>
      </c>
      <c r="C35" s="26" t="s">
        <v>189</v>
      </c>
      <c r="D35" s="27">
        <v>46231.833333333299</v>
      </c>
      <c r="E35" s="27">
        <v>46232.25</v>
      </c>
      <c r="F35" s="26" t="s">
        <v>184</v>
      </c>
    </row>
    <row r="36" spans="1:6" s="5" customFormat="1" ht="93" x14ac:dyDescent="0.35">
      <c r="A36" s="25" t="s">
        <v>186</v>
      </c>
      <c r="B36" s="25" t="s">
        <v>2</v>
      </c>
      <c r="C36" s="26" t="s">
        <v>190</v>
      </c>
      <c r="D36" s="27">
        <v>46231.833333333299</v>
      </c>
      <c r="E36" s="27">
        <v>46232.25</v>
      </c>
      <c r="F36" s="26" t="s">
        <v>184</v>
      </c>
    </row>
    <row r="37" spans="1:6" s="5" customFormat="1" ht="93" x14ac:dyDescent="0.35">
      <c r="A37" s="25" t="s">
        <v>398</v>
      </c>
      <c r="B37" s="25" t="s">
        <v>2</v>
      </c>
      <c r="C37" s="26" t="s">
        <v>399</v>
      </c>
      <c r="D37" s="27">
        <v>46231.833333333299</v>
      </c>
      <c r="E37" s="27">
        <v>46232.166666666701</v>
      </c>
      <c r="F37" s="26" t="s">
        <v>400</v>
      </c>
    </row>
    <row r="38" spans="1:6" s="5" customFormat="1" ht="93" x14ac:dyDescent="0.35">
      <c r="A38" s="25" t="s">
        <v>34</v>
      </c>
      <c r="B38" s="25" t="s">
        <v>6</v>
      </c>
      <c r="C38" s="26" t="s">
        <v>35</v>
      </c>
      <c r="D38" s="27">
        <v>46231.833333333299</v>
      </c>
      <c r="E38" s="27">
        <v>46232.25</v>
      </c>
      <c r="F38" s="26" t="s">
        <v>36</v>
      </c>
    </row>
    <row r="39" spans="1:6" s="5" customFormat="1" ht="93" x14ac:dyDescent="0.35">
      <c r="A39" s="25" t="s">
        <v>17</v>
      </c>
      <c r="B39" s="25" t="s">
        <v>2</v>
      </c>
      <c r="C39" s="26" t="s">
        <v>18</v>
      </c>
      <c r="D39" s="27">
        <v>46231.875</v>
      </c>
      <c r="E39" s="27">
        <v>46232.208333333299</v>
      </c>
      <c r="F39" s="26" t="s">
        <v>19</v>
      </c>
    </row>
    <row r="40" spans="1:6" s="6" customFormat="1" ht="93" x14ac:dyDescent="0.35">
      <c r="A40" s="25" t="s">
        <v>17</v>
      </c>
      <c r="B40" s="25" t="s">
        <v>2</v>
      </c>
      <c r="C40" s="26" t="s">
        <v>37</v>
      </c>
      <c r="D40" s="27">
        <v>46231.875</v>
      </c>
      <c r="E40" s="27">
        <v>46232.208333333299</v>
      </c>
      <c r="F40" s="26" t="s">
        <v>38</v>
      </c>
    </row>
    <row r="41" spans="1:6" s="6" customFormat="1" ht="93" x14ac:dyDescent="0.35">
      <c r="A41" s="25" t="s">
        <v>17</v>
      </c>
      <c r="B41" s="25" t="s">
        <v>2</v>
      </c>
      <c r="C41" s="26" t="s">
        <v>39</v>
      </c>
      <c r="D41" s="27">
        <v>46231.875</v>
      </c>
      <c r="E41" s="27">
        <v>46232.208333333299</v>
      </c>
      <c r="F41" s="26" t="s">
        <v>38</v>
      </c>
    </row>
    <row r="42" spans="1:6" s="6" customFormat="1" ht="93" x14ac:dyDescent="0.35">
      <c r="A42" s="25" t="s">
        <v>23</v>
      </c>
      <c r="B42" s="25" t="s">
        <v>4</v>
      </c>
      <c r="C42" s="26" t="s">
        <v>24</v>
      </c>
      <c r="D42" s="27">
        <v>46231.833333333299</v>
      </c>
      <c r="E42" s="27">
        <v>46232.25</v>
      </c>
      <c r="F42" s="26" t="s">
        <v>25</v>
      </c>
    </row>
    <row r="43" spans="1:6" s="6" customFormat="1" ht="93" x14ac:dyDescent="0.35">
      <c r="A43" s="25" t="s">
        <v>23</v>
      </c>
      <c r="B43" s="25" t="s">
        <v>5</v>
      </c>
      <c r="C43" s="26" t="s">
        <v>26</v>
      </c>
      <c r="D43" s="27">
        <v>46231.895833333299</v>
      </c>
      <c r="E43" s="27">
        <v>46232.25</v>
      </c>
      <c r="F43" s="26" t="s">
        <v>27</v>
      </c>
    </row>
    <row r="44" spans="1:6" s="6" customFormat="1" ht="93" x14ac:dyDescent="0.35">
      <c r="A44" s="25" t="s">
        <v>23</v>
      </c>
      <c r="B44" s="25" t="s">
        <v>5</v>
      </c>
      <c r="C44" s="26" t="s">
        <v>28</v>
      </c>
      <c r="D44" s="27">
        <v>46231.895833333299</v>
      </c>
      <c r="E44" s="27">
        <v>46232.25</v>
      </c>
      <c r="F44" s="26" t="s">
        <v>27</v>
      </c>
    </row>
    <row r="45" spans="1:6" s="6" customFormat="1" ht="93" x14ac:dyDescent="0.35">
      <c r="A45" s="25" t="s">
        <v>23</v>
      </c>
      <c r="B45" s="25" t="s">
        <v>5</v>
      </c>
      <c r="C45" s="26" t="s">
        <v>29</v>
      </c>
      <c r="D45" s="27">
        <v>46231.895833333299</v>
      </c>
      <c r="E45" s="27">
        <v>46232.25</v>
      </c>
      <c r="F45" s="26" t="s">
        <v>27</v>
      </c>
    </row>
    <row r="46" spans="1:6" s="6" customFormat="1" ht="93" x14ac:dyDescent="0.35">
      <c r="A46" s="25" t="s">
        <v>23</v>
      </c>
      <c r="B46" s="25" t="s">
        <v>5</v>
      </c>
      <c r="C46" s="26" t="s">
        <v>30</v>
      </c>
      <c r="D46" s="27">
        <v>46231.895833333299</v>
      </c>
      <c r="E46" s="27">
        <v>46232.25</v>
      </c>
      <c r="F46" s="26" t="s">
        <v>27</v>
      </c>
    </row>
    <row r="47" spans="1:6" s="6" customFormat="1" ht="93" x14ac:dyDescent="0.35">
      <c r="A47" s="25" t="s">
        <v>23</v>
      </c>
      <c r="B47" s="25" t="s">
        <v>5</v>
      </c>
      <c r="C47" s="26" t="s">
        <v>40</v>
      </c>
      <c r="D47" s="27">
        <v>46231.833333333299</v>
      </c>
      <c r="E47" s="27">
        <v>46232.25</v>
      </c>
      <c r="F47" s="26" t="s">
        <v>41</v>
      </c>
    </row>
    <row r="48" spans="1:6" s="6" customFormat="1" ht="93" x14ac:dyDescent="0.35">
      <c r="A48" s="25" t="s">
        <v>23</v>
      </c>
      <c r="B48" s="25" t="s">
        <v>4</v>
      </c>
      <c r="C48" s="26" t="s">
        <v>42</v>
      </c>
      <c r="D48" s="27">
        <v>46231.833333333299</v>
      </c>
      <c r="E48" s="27">
        <v>46232.25</v>
      </c>
      <c r="F48" s="26" t="s">
        <v>41</v>
      </c>
    </row>
    <row r="49" spans="1:6" s="5" customFormat="1" ht="93" x14ac:dyDescent="0.35">
      <c r="A49" s="25" t="s">
        <v>23</v>
      </c>
      <c r="B49" s="25" t="s">
        <v>4</v>
      </c>
      <c r="C49" s="26" t="s">
        <v>43</v>
      </c>
      <c r="D49" s="27">
        <v>46231.833333333299</v>
      </c>
      <c r="E49" s="27">
        <v>46232.25</v>
      </c>
      <c r="F49" s="26" t="s">
        <v>41</v>
      </c>
    </row>
    <row r="50" spans="1:6" s="5" customFormat="1" ht="93" x14ac:dyDescent="0.35">
      <c r="A50" s="25" t="s">
        <v>23</v>
      </c>
      <c r="B50" s="25" t="s">
        <v>4</v>
      </c>
      <c r="C50" s="26" t="s">
        <v>44</v>
      </c>
      <c r="D50" s="27">
        <v>46231.833333333299</v>
      </c>
      <c r="E50" s="27">
        <v>46232.25</v>
      </c>
      <c r="F50" s="26" t="s">
        <v>45</v>
      </c>
    </row>
    <row r="51" spans="1:6" s="5" customFormat="1" ht="93" x14ac:dyDescent="0.35">
      <c r="A51" s="25" t="s">
        <v>23</v>
      </c>
      <c r="B51" s="25" t="s">
        <v>5</v>
      </c>
      <c r="C51" s="26" t="s">
        <v>54</v>
      </c>
      <c r="D51" s="27">
        <v>46231.833333333299</v>
      </c>
      <c r="E51" s="27">
        <v>46232.25</v>
      </c>
      <c r="F51" s="26" t="s">
        <v>55</v>
      </c>
    </row>
    <row r="52" spans="1:6" s="5" customFormat="1" ht="93" x14ac:dyDescent="0.35">
      <c r="A52" s="25" t="s">
        <v>23</v>
      </c>
      <c r="B52" s="25" t="s">
        <v>5</v>
      </c>
      <c r="C52" s="26" t="s">
        <v>59</v>
      </c>
      <c r="D52" s="27">
        <v>46231.833333333299</v>
      </c>
      <c r="E52" s="27">
        <v>46232.25</v>
      </c>
      <c r="F52" s="26" t="s">
        <v>60</v>
      </c>
    </row>
    <row r="53" spans="1:6" s="5" customFormat="1" ht="93" x14ac:dyDescent="0.35">
      <c r="A53" s="25" t="s">
        <v>23</v>
      </c>
      <c r="B53" s="25" t="s">
        <v>4</v>
      </c>
      <c r="C53" s="26" t="s">
        <v>98</v>
      </c>
      <c r="D53" s="27">
        <v>46230.541666666701</v>
      </c>
      <c r="E53" s="27">
        <v>46235.25</v>
      </c>
      <c r="F53" s="26" t="s">
        <v>99</v>
      </c>
    </row>
    <row r="54" spans="1:6" s="5" customFormat="1" ht="93" x14ac:dyDescent="0.35">
      <c r="A54" s="25" t="s">
        <v>23</v>
      </c>
      <c r="B54" s="25" t="s">
        <v>4</v>
      </c>
      <c r="C54" s="26" t="s">
        <v>100</v>
      </c>
      <c r="D54" s="27">
        <v>46231.833333333299</v>
      </c>
      <c r="E54" s="27">
        <v>46232.25</v>
      </c>
      <c r="F54" s="26" t="s">
        <v>99</v>
      </c>
    </row>
    <row r="55" spans="1:6" s="5" customFormat="1" ht="93" x14ac:dyDescent="0.35">
      <c r="A55" s="25" t="s">
        <v>23</v>
      </c>
      <c r="B55" s="25" t="s">
        <v>4</v>
      </c>
      <c r="C55" s="26" t="s">
        <v>101</v>
      </c>
      <c r="D55" s="27">
        <v>46231.833333333299</v>
      </c>
      <c r="E55" s="27">
        <v>46232.25</v>
      </c>
      <c r="F55" s="26" t="s">
        <v>99</v>
      </c>
    </row>
    <row r="56" spans="1:6" s="5" customFormat="1" ht="93" x14ac:dyDescent="0.35">
      <c r="A56" s="25" t="s">
        <v>23</v>
      </c>
      <c r="B56" s="25" t="s">
        <v>4</v>
      </c>
      <c r="C56" s="26" t="s">
        <v>102</v>
      </c>
      <c r="D56" s="27">
        <v>46231.833333333299</v>
      </c>
      <c r="E56" s="27">
        <v>46232.25</v>
      </c>
      <c r="F56" s="26" t="s">
        <v>99</v>
      </c>
    </row>
    <row r="57" spans="1:6" s="5" customFormat="1" ht="93" x14ac:dyDescent="0.35">
      <c r="A57" s="25" t="s">
        <v>23</v>
      </c>
      <c r="B57" s="25" t="s">
        <v>4</v>
      </c>
      <c r="C57" s="26" t="s">
        <v>103</v>
      </c>
      <c r="D57" s="27">
        <v>46231.833333333299</v>
      </c>
      <c r="E57" s="27">
        <v>46232.25</v>
      </c>
      <c r="F57" s="26" t="s">
        <v>99</v>
      </c>
    </row>
    <row r="58" spans="1:6" s="5" customFormat="1" ht="93" x14ac:dyDescent="0.35">
      <c r="A58" s="25" t="s">
        <v>23</v>
      </c>
      <c r="B58" s="25" t="s">
        <v>4</v>
      </c>
      <c r="C58" s="26" t="s">
        <v>104</v>
      </c>
      <c r="D58" s="27">
        <v>46231.833333333299</v>
      </c>
      <c r="E58" s="27">
        <v>46232.25</v>
      </c>
      <c r="F58" s="26" t="s">
        <v>99</v>
      </c>
    </row>
    <row r="59" spans="1:6" s="5" customFormat="1" ht="93" x14ac:dyDescent="0.35">
      <c r="A59" s="25" t="s">
        <v>23</v>
      </c>
      <c r="B59" s="25" t="s">
        <v>4</v>
      </c>
      <c r="C59" s="26" t="s">
        <v>105</v>
      </c>
      <c r="D59" s="27">
        <v>46231.833333333299</v>
      </c>
      <c r="E59" s="27">
        <v>46232.25</v>
      </c>
      <c r="F59" s="26" t="s">
        <v>99</v>
      </c>
    </row>
    <row r="60" spans="1:6" s="5" customFormat="1" ht="62" x14ac:dyDescent="0.35">
      <c r="A60" s="25" t="s">
        <v>23</v>
      </c>
      <c r="B60" s="25" t="s">
        <v>4</v>
      </c>
      <c r="C60" s="26" t="s">
        <v>106</v>
      </c>
      <c r="D60" s="27">
        <v>46231.833333333299</v>
      </c>
      <c r="E60" s="27">
        <v>46232.25</v>
      </c>
      <c r="F60" s="26" t="s">
        <v>99</v>
      </c>
    </row>
    <row r="61" spans="1:6" s="5" customFormat="1" ht="62" x14ac:dyDescent="0.35">
      <c r="A61" s="25" t="s">
        <v>23</v>
      </c>
      <c r="B61" s="25" t="s">
        <v>4</v>
      </c>
      <c r="C61" s="26" t="s">
        <v>107</v>
      </c>
      <c r="D61" s="27">
        <v>46231.833333333299</v>
      </c>
      <c r="E61" s="27">
        <v>46232.25</v>
      </c>
      <c r="F61" s="26" t="s">
        <v>99</v>
      </c>
    </row>
    <row r="62" spans="1:6" s="5" customFormat="1" ht="93" x14ac:dyDescent="0.35">
      <c r="A62" s="25" t="s">
        <v>23</v>
      </c>
      <c r="B62" s="25" t="s">
        <v>4</v>
      </c>
      <c r="C62" s="26" t="s">
        <v>108</v>
      </c>
      <c r="D62" s="27">
        <v>46231.833333333299</v>
      </c>
      <c r="E62" s="27">
        <v>46232.25</v>
      </c>
      <c r="F62" s="26" t="s">
        <v>99</v>
      </c>
    </row>
    <row r="63" spans="1:6" s="5" customFormat="1" ht="77.5" x14ac:dyDescent="0.35">
      <c r="A63" s="25" t="s">
        <v>23</v>
      </c>
      <c r="B63" s="25" t="s">
        <v>4</v>
      </c>
      <c r="C63" s="26" t="s">
        <v>109</v>
      </c>
      <c r="D63" s="27">
        <v>46231.833333333299</v>
      </c>
      <c r="E63" s="27">
        <v>46232.25</v>
      </c>
      <c r="F63" s="26" t="s">
        <v>99</v>
      </c>
    </row>
    <row r="64" spans="1:6" s="5" customFormat="1" ht="93" x14ac:dyDescent="0.35">
      <c r="A64" s="25" t="s">
        <v>23</v>
      </c>
      <c r="B64" s="25" t="s">
        <v>4</v>
      </c>
      <c r="C64" s="26" t="s">
        <v>110</v>
      </c>
      <c r="D64" s="27">
        <v>46231.833333333299</v>
      </c>
      <c r="E64" s="27">
        <v>46232.25</v>
      </c>
      <c r="F64" s="26" t="s">
        <v>99</v>
      </c>
    </row>
    <row r="65" spans="1:6" s="5" customFormat="1" ht="93" x14ac:dyDescent="0.35">
      <c r="A65" s="25" t="s">
        <v>226</v>
      </c>
      <c r="B65" s="25" t="s">
        <v>4</v>
      </c>
      <c r="C65" s="26" t="s">
        <v>227</v>
      </c>
      <c r="D65" s="27">
        <v>46083.999305555597</v>
      </c>
      <c r="E65" s="27">
        <v>46293.999305555597</v>
      </c>
      <c r="F65" s="26" t="s">
        <v>228</v>
      </c>
    </row>
    <row r="66" spans="1:6" s="5" customFormat="1" ht="62" x14ac:dyDescent="0.35">
      <c r="A66" s="25" t="s">
        <v>226</v>
      </c>
      <c r="B66" s="25" t="s">
        <v>5</v>
      </c>
      <c r="C66" s="26" t="s">
        <v>229</v>
      </c>
      <c r="D66" s="27">
        <v>46083.999305555597</v>
      </c>
      <c r="E66" s="27">
        <v>46293.999305555597</v>
      </c>
      <c r="F66" s="26" t="s">
        <v>228</v>
      </c>
    </row>
    <row r="67" spans="1:6" s="5" customFormat="1" ht="77.5" x14ac:dyDescent="0.35">
      <c r="A67" s="25" t="s">
        <v>226</v>
      </c>
      <c r="B67" s="25" t="s">
        <v>4</v>
      </c>
      <c r="C67" s="26" t="s">
        <v>230</v>
      </c>
      <c r="D67" s="27">
        <v>46231.833333333299</v>
      </c>
      <c r="E67" s="27">
        <v>46232.25</v>
      </c>
      <c r="F67" s="26" t="s">
        <v>228</v>
      </c>
    </row>
    <row r="68" spans="1:6" s="5" customFormat="1" ht="77.5" x14ac:dyDescent="0.35">
      <c r="A68" s="25" t="s">
        <v>226</v>
      </c>
      <c r="B68" s="25" t="s">
        <v>5</v>
      </c>
      <c r="C68" s="26" t="s">
        <v>231</v>
      </c>
      <c r="D68" s="27">
        <v>46231.833333333299</v>
      </c>
      <c r="E68" s="27">
        <v>46232.25</v>
      </c>
      <c r="F68" s="26" t="s">
        <v>232</v>
      </c>
    </row>
    <row r="69" spans="1:6" s="5" customFormat="1" ht="62" x14ac:dyDescent="0.35">
      <c r="A69" s="25" t="s">
        <v>157</v>
      </c>
      <c r="B69" s="25" t="s">
        <v>5</v>
      </c>
      <c r="C69" s="26" t="s">
        <v>158</v>
      </c>
      <c r="D69" s="27">
        <v>46231.833333333299</v>
      </c>
      <c r="E69" s="27">
        <v>46232.25</v>
      </c>
      <c r="F69" s="26" t="s">
        <v>159</v>
      </c>
    </row>
    <row r="70" spans="1:6" s="5" customFormat="1" ht="31" x14ac:dyDescent="0.35">
      <c r="A70" s="25" t="s">
        <v>157</v>
      </c>
      <c r="B70" s="25" t="s">
        <v>5</v>
      </c>
      <c r="C70" s="26" t="s">
        <v>162</v>
      </c>
      <c r="D70" s="27">
        <v>46231.833333333299</v>
      </c>
      <c r="E70" s="27">
        <v>46232.25</v>
      </c>
      <c r="F70" s="26" t="s">
        <v>159</v>
      </c>
    </row>
    <row r="71" spans="1:6" s="5" customFormat="1" ht="62" x14ac:dyDescent="0.35">
      <c r="A71" s="25" t="s">
        <v>223</v>
      </c>
      <c r="B71" s="25" t="s">
        <v>2</v>
      </c>
      <c r="C71" s="26" t="s">
        <v>224</v>
      </c>
      <c r="D71" s="27">
        <v>46231.833333333299</v>
      </c>
      <c r="E71" s="27">
        <v>46232.25</v>
      </c>
      <c r="F71" s="26" t="s">
        <v>225</v>
      </c>
    </row>
    <row r="72" spans="1:6" s="5" customFormat="1" ht="62" x14ac:dyDescent="0.35">
      <c r="A72" s="25" t="s">
        <v>356</v>
      </c>
      <c r="B72" s="25" t="s">
        <v>31</v>
      </c>
      <c r="C72" s="26" t="s">
        <v>357</v>
      </c>
      <c r="D72" s="27">
        <v>46231.833333333299</v>
      </c>
      <c r="E72" s="27">
        <v>46232.25</v>
      </c>
      <c r="F72" s="26" t="s">
        <v>358</v>
      </c>
    </row>
    <row r="73" spans="1:6" s="5" customFormat="1" ht="62" x14ac:dyDescent="0.35">
      <c r="A73" s="25" t="s">
        <v>372</v>
      </c>
      <c r="B73" s="25" t="s">
        <v>31</v>
      </c>
      <c r="C73" s="26" t="s">
        <v>373</v>
      </c>
      <c r="D73" s="27">
        <v>46231.833333333299</v>
      </c>
      <c r="E73" s="27">
        <v>46232.25</v>
      </c>
      <c r="F73" s="26" t="s">
        <v>374</v>
      </c>
    </row>
    <row r="74" spans="1:6" s="5" customFormat="1" ht="62" x14ac:dyDescent="0.35">
      <c r="A74" s="25" t="s">
        <v>379</v>
      </c>
      <c r="B74" s="25" t="s">
        <v>6</v>
      </c>
      <c r="C74" s="26" t="s">
        <v>380</v>
      </c>
      <c r="D74" s="27">
        <v>46231.833333333299</v>
      </c>
      <c r="E74" s="27">
        <v>46232.25</v>
      </c>
      <c r="F74" s="26" t="s">
        <v>381</v>
      </c>
    </row>
    <row r="75" spans="1:6" s="5" customFormat="1" ht="62" x14ac:dyDescent="0.35">
      <c r="A75" s="25" t="s">
        <v>364</v>
      </c>
      <c r="B75" s="25" t="s">
        <v>5</v>
      </c>
      <c r="C75" s="26" t="s">
        <v>365</v>
      </c>
      <c r="D75" s="27">
        <v>46231.833333333299</v>
      </c>
      <c r="E75" s="27">
        <v>46232.25</v>
      </c>
      <c r="F75" s="26" t="s">
        <v>366</v>
      </c>
    </row>
    <row r="76" spans="1:6" s="5" customFormat="1" ht="62" x14ac:dyDescent="0.35">
      <c r="A76" s="25" t="s">
        <v>364</v>
      </c>
      <c r="B76" s="25" t="s">
        <v>4</v>
      </c>
      <c r="C76" s="26" t="s">
        <v>367</v>
      </c>
      <c r="D76" s="27">
        <v>46231.833333333299</v>
      </c>
      <c r="E76" s="27">
        <v>46232.25</v>
      </c>
      <c r="F76" s="26" t="s">
        <v>366</v>
      </c>
    </row>
    <row r="77" spans="1:6" s="5" customFormat="1" ht="62" x14ac:dyDescent="0.35">
      <c r="A77" s="25" t="s">
        <v>322</v>
      </c>
      <c r="B77" s="25" t="s">
        <v>5</v>
      </c>
      <c r="C77" s="26" t="s">
        <v>323</v>
      </c>
      <c r="D77" s="27">
        <v>46231.875</v>
      </c>
      <c r="E77" s="27">
        <v>46232.25</v>
      </c>
      <c r="F77" s="26" t="s">
        <v>324</v>
      </c>
    </row>
    <row r="78" spans="1:6" s="5" customFormat="1" ht="62" x14ac:dyDescent="0.35">
      <c r="A78" s="25" t="s">
        <v>322</v>
      </c>
      <c r="B78" s="25" t="s">
        <v>5</v>
      </c>
      <c r="C78" s="26" t="s">
        <v>341</v>
      </c>
      <c r="D78" s="27">
        <v>46231.875</v>
      </c>
      <c r="E78" s="27">
        <v>46232.25</v>
      </c>
      <c r="F78" s="26" t="s">
        <v>342</v>
      </c>
    </row>
    <row r="79" spans="1:6" s="5" customFormat="1" ht="93" x14ac:dyDescent="0.35">
      <c r="A79" s="25" t="s">
        <v>322</v>
      </c>
      <c r="B79" s="25" t="s">
        <v>4</v>
      </c>
      <c r="C79" s="26" t="s">
        <v>343</v>
      </c>
      <c r="D79" s="27">
        <v>46231.875</v>
      </c>
      <c r="E79" s="27">
        <v>46232.25</v>
      </c>
      <c r="F79" s="26" t="s">
        <v>342</v>
      </c>
    </row>
    <row r="80" spans="1:6" s="5" customFormat="1" ht="93" x14ac:dyDescent="0.35">
      <c r="A80" s="25" t="s">
        <v>322</v>
      </c>
      <c r="B80" s="25" t="s">
        <v>5</v>
      </c>
      <c r="C80" s="26" t="s">
        <v>359</v>
      </c>
      <c r="D80" s="27">
        <v>46231.833333333299</v>
      </c>
      <c r="E80" s="27">
        <v>46232.25</v>
      </c>
      <c r="F80" s="26" t="s">
        <v>360</v>
      </c>
    </row>
    <row r="81" spans="1:6" s="5" customFormat="1" ht="93" x14ac:dyDescent="0.35">
      <c r="A81" s="25" t="s">
        <v>322</v>
      </c>
      <c r="B81" s="25" t="s">
        <v>4</v>
      </c>
      <c r="C81" s="26" t="s">
        <v>377</v>
      </c>
      <c r="D81" s="27">
        <v>46231.833333333299</v>
      </c>
      <c r="E81" s="27">
        <v>46232.25</v>
      </c>
      <c r="F81" s="26" t="s">
        <v>378</v>
      </c>
    </row>
    <row r="82" spans="1:6" s="5" customFormat="1" ht="93" x14ac:dyDescent="0.35">
      <c r="A82" s="25" t="s">
        <v>388</v>
      </c>
      <c r="B82" s="25" t="s">
        <v>2</v>
      </c>
      <c r="C82" s="26" t="s">
        <v>389</v>
      </c>
      <c r="D82" s="27">
        <v>46231.875</v>
      </c>
      <c r="E82" s="27">
        <v>46232.229166666701</v>
      </c>
      <c r="F82" s="26" t="s">
        <v>390</v>
      </c>
    </row>
    <row r="83" spans="1:6" s="5" customFormat="1" ht="93" x14ac:dyDescent="0.35">
      <c r="A83" s="25" t="s">
        <v>388</v>
      </c>
      <c r="B83" s="25" t="s">
        <v>2</v>
      </c>
      <c r="C83" s="26" t="s">
        <v>391</v>
      </c>
      <c r="D83" s="27">
        <v>46231.875</v>
      </c>
      <c r="E83" s="27">
        <v>46232.229166666701</v>
      </c>
      <c r="F83" s="26" t="s">
        <v>390</v>
      </c>
    </row>
    <row r="84" spans="1:6" s="5" customFormat="1" ht="62" x14ac:dyDescent="0.35">
      <c r="A84" s="25" t="s">
        <v>388</v>
      </c>
      <c r="B84" s="25" t="s">
        <v>6</v>
      </c>
      <c r="C84" s="26" t="s">
        <v>407</v>
      </c>
      <c r="D84" s="27">
        <v>46231.916666666701</v>
      </c>
      <c r="E84" s="27">
        <v>46232.229166666701</v>
      </c>
      <c r="F84" s="26" t="s">
        <v>408</v>
      </c>
    </row>
    <row r="85" spans="1:6" s="5" customFormat="1" ht="62" x14ac:dyDescent="0.35">
      <c r="A85" s="25" t="s">
        <v>333</v>
      </c>
      <c r="B85" s="25" t="s">
        <v>6</v>
      </c>
      <c r="C85" s="26" t="s">
        <v>334</v>
      </c>
      <c r="D85" s="27">
        <v>46231.875</v>
      </c>
      <c r="E85" s="27">
        <v>46232.25</v>
      </c>
      <c r="F85" s="26" t="s">
        <v>335</v>
      </c>
    </row>
    <row r="86" spans="1:6" s="5" customFormat="1" ht="77.5" x14ac:dyDescent="0.35">
      <c r="A86" s="25" t="s">
        <v>333</v>
      </c>
      <c r="B86" s="25" t="s">
        <v>2</v>
      </c>
      <c r="C86" s="26" t="s">
        <v>336</v>
      </c>
      <c r="D86" s="27">
        <v>46231.875</v>
      </c>
      <c r="E86" s="27">
        <v>46232.25</v>
      </c>
      <c r="F86" s="26" t="s">
        <v>337</v>
      </c>
    </row>
    <row r="87" spans="1:6" s="5" customFormat="1" ht="77.5" x14ac:dyDescent="0.35">
      <c r="A87" s="25" t="s">
        <v>333</v>
      </c>
      <c r="B87" s="25" t="s">
        <v>6</v>
      </c>
      <c r="C87" s="26" t="s">
        <v>405</v>
      </c>
      <c r="D87" s="27">
        <v>46231.916666666701</v>
      </c>
      <c r="E87" s="27">
        <v>46232.229166666701</v>
      </c>
      <c r="F87" s="26" t="s">
        <v>406</v>
      </c>
    </row>
    <row r="88" spans="1:6" s="5" customFormat="1" ht="77.5" x14ac:dyDescent="0.35">
      <c r="A88" s="25" t="s">
        <v>409</v>
      </c>
      <c r="B88" s="25" t="s">
        <v>4</v>
      </c>
      <c r="C88" s="26" t="s">
        <v>410</v>
      </c>
      <c r="D88" s="27">
        <v>46231.833333333299</v>
      </c>
      <c r="E88" s="27">
        <v>46232.25</v>
      </c>
      <c r="F88" s="26" t="s">
        <v>411</v>
      </c>
    </row>
    <row r="89" spans="1:6" s="5" customFormat="1" ht="77.5" x14ac:dyDescent="0.35">
      <c r="A89" s="25" t="s">
        <v>409</v>
      </c>
      <c r="B89" s="25" t="s">
        <v>5</v>
      </c>
      <c r="C89" s="26" t="s">
        <v>421</v>
      </c>
      <c r="D89" s="27">
        <v>46231.833333333299</v>
      </c>
      <c r="E89" s="27">
        <v>46232.25</v>
      </c>
      <c r="F89" s="26" t="s">
        <v>422</v>
      </c>
    </row>
    <row r="90" spans="1:6" s="5" customFormat="1" ht="77.5" x14ac:dyDescent="0.35">
      <c r="A90" s="25" t="s">
        <v>409</v>
      </c>
      <c r="B90" s="25" t="s">
        <v>5</v>
      </c>
      <c r="C90" s="26" t="s">
        <v>423</v>
      </c>
      <c r="D90" s="27">
        <v>46231.833333333299</v>
      </c>
      <c r="E90" s="27">
        <v>46232.25</v>
      </c>
      <c r="F90" s="26" t="s">
        <v>422</v>
      </c>
    </row>
    <row r="91" spans="1:6" s="5" customFormat="1" ht="77.5" x14ac:dyDescent="0.35">
      <c r="A91" s="25" t="s">
        <v>409</v>
      </c>
      <c r="B91" s="25" t="s">
        <v>31</v>
      </c>
      <c r="C91" s="26" t="s">
        <v>426</v>
      </c>
      <c r="D91" s="27">
        <v>46231.833333333299</v>
      </c>
      <c r="E91" s="27">
        <v>46232.25</v>
      </c>
      <c r="F91" s="26" t="s">
        <v>427</v>
      </c>
    </row>
    <row r="92" spans="1:6" s="5" customFormat="1" ht="77.5" x14ac:dyDescent="0.35">
      <c r="A92" s="25" t="s">
        <v>338</v>
      </c>
      <c r="B92" s="25" t="s">
        <v>5</v>
      </c>
      <c r="C92" s="26" t="s">
        <v>339</v>
      </c>
      <c r="D92" s="27">
        <v>46231.875</v>
      </c>
      <c r="E92" s="27">
        <v>46232.25</v>
      </c>
      <c r="F92" s="26" t="s">
        <v>340</v>
      </c>
    </row>
    <row r="93" spans="1:6" s="5" customFormat="1" ht="77.5" x14ac:dyDescent="0.35">
      <c r="A93" s="25" t="s">
        <v>338</v>
      </c>
      <c r="B93" s="25" t="s">
        <v>31</v>
      </c>
      <c r="C93" s="26" t="s">
        <v>435</v>
      </c>
      <c r="D93" s="27">
        <v>46231.875</v>
      </c>
      <c r="E93" s="27">
        <v>46232.25</v>
      </c>
      <c r="F93" s="26" t="s">
        <v>436</v>
      </c>
    </row>
    <row r="94" spans="1:6" s="5" customFormat="1" ht="77.5" x14ac:dyDescent="0.35">
      <c r="A94" s="25" t="s">
        <v>319</v>
      </c>
      <c r="B94" s="25" t="s">
        <v>2</v>
      </c>
      <c r="C94" s="26" t="s">
        <v>320</v>
      </c>
      <c r="D94" s="27">
        <v>46231.875</v>
      </c>
      <c r="E94" s="27">
        <v>46232.25</v>
      </c>
      <c r="F94" s="26" t="s">
        <v>321</v>
      </c>
    </row>
    <row r="95" spans="1:6" s="5" customFormat="1" ht="77.5" x14ac:dyDescent="0.35">
      <c r="A95" s="25" t="s">
        <v>319</v>
      </c>
      <c r="B95" s="25" t="s">
        <v>6</v>
      </c>
      <c r="C95" s="26" t="s">
        <v>344</v>
      </c>
      <c r="D95" s="27">
        <v>46209.208333333299</v>
      </c>
      <c r="E95" s="27">
        <v>46240.25</v>
      </c>
      <c r="F95" s="26" t="s">
        <v>345</v>
      </c>
    </row>
    <row r="96" spans="1:6" s="5" customFormat="1" ht="77.5" x14ac:dyDescent="0.35">
      <c r="A96" s="25" t="s">
        <v>319</v>
      </c>
      <c r="B96" s="25" t="s">
        <v>6</v>
      </c>
      <c r="C96" s="26" t="s">
        <v>346</v>
      </c>
      <c r="D96" s="27">
        <v>46231.875</v>
      </c>
      <c r="E96" s="27">
        <v>46232.25</v>
      </c>
      <c r="F96" s="26" t="s">
        <v>347</v>
      </c>
    </row>
    <row r="97" spans="1:6" s="5" customFormat="1" ht="77.5" x14ac:dyDescent="0.35">
      <c r="A97" s="25" t="s">
        <v>319</v>
      </c>
      <c r="B97" s="25" t="s">
        <v>6</v>
      </c>
      <c r="C97" s="26" t="s">
        <v>348</v>
      </c>
      <c r="D97" s="27">
        <v>46231.875</v>
      </c>
      <c r="E97" s="27">
        <v>46232.25</v>
      </c>
      <c r="F97" s="26" t="s">
        <v>347</v>
      </c>
    </row>
    <row r="98" spans="1:6" s="5" customFormat="1" ht="77.5" x14ac:dyDescent="0.35">
      <c r="A98" s="25" t="s">
        <v>319</v>
      </c>
      <c r="B98" s="25" t="s">
        <v>6</v>
      </c>
      <c r="C98" s="26" t="s">
        <v>349</v>
      </c>
      <c r="D98" s="27">
        <v>46231.9375</v>
      </c>
      <c r="E98" s="27">
        <v>46232.25</v>
      </c>
      <c r="F98" s="26" t="s">
        <v>350</v>
      </c>
    </row>
    <row r="99" spans="1:6" s="5" customFormat="1" ht="77.5" x14ac:dyDescent="0.35">
      <c r="A99" s="25" t="s">
        <v>319</v>
      </c>
      <c r="B99" s="25" t="s">
        <v>6</v>
      </c>
      <c r="C99" s="26" t="s">
        <v>351</v>
      </c>
      <c r="D99" s="27">
        <v>46231.9375</v>
      </c>
      <c r="E99" s="27">
        <v>46232.25</v>
      </c>
      <c r="F99" s="26" t="s">
        <v>350</v>
      </c>
    </row>
    <row r="100" spans="1:6" s="5" customFormat="1" ht="62" x14ac:dyDescent="0.35">
      <c r="A100" s="25" t="s">
        <v>319</v>
      </c>
      <c r="B100" s="25" t="s">
        <v>6</v>
      </c>
      <c r="C100" s="26" t="s">
        <v>352</v>
      </c>
      <c r="D100" s="27">
        <v>46231.875</v>
      </c>
      <c r="E100" s="27">
        <v>46232.25</v>
      </c>
      <c r="F100" s="26" t="s">
        <v>353</v>
      </c>
    </row>
    <row r="101" spans="1:6" s="5" customFormat="1" ht="46.5" x14ac:dyDescent="0.35">
      <c r="A101" s="25" t="s">
        <v>443</v>
      </c>
      <c r="B101" s="25" t="s">
        <v>31</v>
      </c>
      <c r="C101" s="26" t="s">
        <v>444</v>
      </c>
      <c r="D101" s="27">
        <v>46231.833333333299</v>
      </c>
      <c r="E101" s="27">
        <v>46232.25</v>
      </c>
      <c r="F101" s="26" t="s">
        <v>445</v>
      </c>
    </row>
    <row r="102" spans="1:6" s="5" customFormat="1" ht="46.5" x14ac:dyDescent="0.35">
      <c r="A102" s="25" t="s">
        <v>114</v>
      </c>
      <c r="B102" s="25" t="s">
        <v>6</v>
      </c>
      <c r="C102" s="26" t="s">
        <v>115</v>
      </c>
      <c r="D102" s="27">
        <v>46231.833333333299</v>
      </c>
      <c r="E102" s="27">
        <v>46232.25</v>
      </c>
      <c r="F102" s="26" t="s">
        <v>116</v>
      </c>
    </row>
    <row r="103" spans="1:6" s="5" customFormat="1" ht="108.5" x14ac:dyDescent="0.35">
      <c r="A103" s="25" t="s">
        <v>114</v>
      </c>
      <c r="B103" s="25" t="s">
        <v>4</v>
      </c>
      <c r="C103" s="26" t="s">
        <v>412</v>
      </c>
      <c r="D103" s="27">
        <v>46231.8125</v>
      </c>
      <c r="E103" s="27">
        <v>46232.25</v>
      </c>
      <c r="F103" s="26" t="s">
        <v>413</v>
      </c>
    </row>
    <row r="104" spans="1:6" s="5" customFormat="1" ht="108.5" x14ac:dyDescent="0.35">
      <c r="A104" s="25" t="s">
        <v>114</v>
      </c>
      <c r="B104" s="25" t="s">
        <v>5</v>
      </c>
      <c r="C104" s="26" t="s">
        <v>414</v>
      </c>
      <c r="D104" s="27">
        <v>46231.8125</v>
      </c>
      <c r="E104" s="27">
        <v>46232.25</v>
      </c>
      <c r="F104" s="26" t="s">
        <v>415</v>
      </c>
    </row>
    <row r="105" spans="1:6" s="5" customFormat="1" ht="108.5" x14ac:dyDescent="0.35">
      <c r="A105" s="25" t="s">
        <v>114</v>
      </c>
      <c r="B105" s="25" t="s">
        <v>4</v>
      </c>
      <c r="C105" s="26" t="s">
        <v>416</v>
      </c>
      <c r="D105" s="27">
        <v>46231.854166666701</v>
      </c>
      <c r="E105" s="27">
        <v>46232.25</v>
      </c>
      <c r="F105" s="26" t="s">
        <v>417</v>
      </c>
    </row>
    <row r="106" spans="1:6" s="5" customFormat="1" ht="108.5" x14ac:dyDescent="0.35">
      <c r="A106" s="25" t="s">
        <v>114</v>
      </c>
      <c r="B106" s="25" t="s">
        <v>5</v>
      </c>
      <c r="C106" s="26" t="s">
        <v>418</v>
      </c>
      <c r="D106" s="27">
        <v>46231.854166666701</v>
      </c>
      <c r="E106" s="27">
        <v>46232.25</v>
      </c>
      <c r="F106" s="26" t="s">
        <v>417</v>
      </c>
    </row>
    <row r="107" spans="1:6" s="5" customFormat="1" ht="108.5" x14ac:dyDescent="0.35">
      <c r="A107" s="25" t="s">
        <v>114</v>
      </c>
      <c r="B107" s="25" t="s">
        <v>5</v>
      </c>
      <c r="C107" s="26" t="s">
        <v>419</v>
      </c>
      <c r="D107" s="27">
        <v>46231.854166666701</v>
      </c>
      <c r="E107" s="27">
        <v>46232.25</v>
      </c>
      <c r="F107" s="26" t="s">
        <v>420</v>
      </c>
    </row>
    <row r="108" spans="1:6" s="5" customFormat="1" ht="108.5" x14ac:dyDescent="0.35">
      <c r="A108" s="25" t="s">
        <v>114</v>
      </c>
      <c r="B108" s="25" t="s">
        <v>4</v>
      </c>
      <c r="C108" s="26" t="s">
        <v>424</v>
      </c>
      <c r="D108" s="27">
        <v>46231.833333333299</v>
      </c>
      <c r="E108" s="27">
        <v>46232.25</v>
      </c>
      <c r="F108" s="26" t="s">
        <v>425</v>
      </c>
    </row>
    <row r="109" spans="1:6" s="5" customFormat="1" ht="108.5" x14ac:dyDescent="0.35">
      <c r="A109" s="25" t="s">
        <v>114</v>
      </c>
      <c r="B109" s="25" t="s">
        <v>4</v>
      </c>
      <c r="C109" s="26" t="s">
        <v>428</v>
      </c>
      <c r="D109" s="27">
        <v>46231.833333333299</v>
      </c>
      <c r="E109" s="27">
        <v>46232.25</v>
      </c>
      <c r="F109" s="26" t="s">
        <v>429</v>
      </c>
    </row>
    <row r="110" spans="1:6" s="5" customFormat="1" ht="108.5" x14ac:dyDescent="0.35">
      <c r="A110" s="25" t="s">
        <v>114</v>
      </c>
      <c r="B110" s="25" t="s">
        <v>6</v>
      </c>
      <c r="C110" s="26" t="s">
        <v>451</v>
      </c>
      <c r="D110" s="27">
        <v>46202.875</v>
      </c>
      <c r="E110" s="27">
        <v>46508.208333333299</v>
      </c>
      <c r="F110" s="26" t="s">
        <v>452</v>
      </c>
    </row>
    <row r="111" spans="1:6" s="5" customFormat="1" ht="108.5" x14ac:dyDescent="0.35">
      <c r="A111" s="25" t="s">
        <v>114</v>
      </c>
      <c r="B111" s="25" t="s">
        <v>2</v>
      </c>
      <c r="C111" s="26" t="s">
        <v>464</v>
      </c>
      <c r="D111" s="27">
        <v>46231.875</v>
      </c>
      <c r="E111" s="27">
        <v>46232.25</v>
      </c>
      <c r="F111" s="26" t="s">
        <v>465</v>
      </c>
    </row>
    <row r="112" spans="1:6" s="5" customFormat="1" ht="77.5" x14ac:dyDescent="0.35">
      <c r="A112" s="25" t="s">
        <v>114</v>
      </c>
      <c r="B112" s="25" t="s">
        <v>2</v>
      </c>
      <c r="C112" s="26" t="s">
        <v>486</v>
      </c>
      <c r="D112" s="27">
        <v>46231.875</v>
      </c>
      <c r="E112" s="27">
        <v>46232.25</v>
      </c>
      <c r="F112" s="26" t="s">
        <v>487</v>
      </c>
    </row>
    <row r="113" spans="1:6" s="5" customFormat="1" ht="77.5" x14ac:dyDescent="0.35">
      <c r="A113" s="25" t="s">
        <v>446</v>
      </c>
      <c r="B113" s="25" t="s">
        <v>6</v>
      </c>
      <c r="C113" s="26" t="s">
        <v>447</v>
      </c>
      <c r="D113" s="27">
        <v>46231.875</v>
      </c>
      <c r="E113" s="27">
        <v>46232.25</v>
      </c>
      <c r="F113" s="26" t="s">
        <v>448</v>
      </c>
    </row>
    <row r="114" spans="1:6" s="5" customFormat="1" ht="62" x14ac:dyDescent="0.35">
      <c r="A114" s="25" t="s">
        <v>446</v>
      </c>
      <c r="B114" s="25" t="s">
        <v>2</v>
      </c>
      <c r="C114" s="26" t="s">
        <v>449</v>
      </c>
      <c r="D114" s="27">
        <v>46231.875</v>
      </c>
      <c r="E114" s="27">
        <v>46232.25</v>
      </c>
      <c r="F114" s="26" t="s">
        <v>450</v>
      </c>
    </row>
    <row r="115" spans="1:6" s="5" customFormat="1" ht="62" x14ac:dyDescent="0.35">
      <c r="A115" s="25" t="s">
        <v>127</v>
      </c>
      <c r="B115" s="25" t="s">
        <v>6</v>
      </c>
      <c r="C115" s="26" t="s">
        <v>128</v>
      </c>
      <c r="D115" s="27">
        <v>46231.875</v>
      </c>
      <c r="E115" s="27">
        <v>46232.25</v>
      </c>
      <c r="F115" s="26" t="s">
        <v>129</v>
      </c>
    </row>
    <row r="116" spans="1:6" s="5" customFormat="1" ht="62" x14ac:dyDescent="0.35">
      <c r="A116" s="25" t="s">
        <v>127</v>
      </c>
      <c r="B116" s="25" t="s">
        <v>6</v>
      </c>
      <c r="C116" s="26" t="s">
        <v>130</v>
      </c>
      <c r="D116" s="27">
        <v>46228.333333333299</v>
      </c>
      <c r="E116" s="27">
        <v>46232.625</v>
      </c>
      <c r="F116" s="26" t="s">
        <v>131</v>
      </c>
    </row>
    <row r="117" spans="1:6" s="5" customFormat="1" ht="62" x14ac:dyDescent="0.35">
      <c r="A117" s="25" t="s">
        <v>477</v>
      </c>
      <c r="B117" s="25" t="s">
        <v>5</v>
      </c>
      <c r="C117" s="26" t="s">
        <v>478</v>
      </c>
      <c r="D117" s="27">
        <v>46231.875</v>
      </c>
      <c r="E117" s="27">
        <v>46232.25</v>
      </c>
      <c r="F117" s="26" t="s">
        <v>479</v>
      </c>
    </row>
    <row r="118" spans="1:6" s="5" customFormat="1" ht="62" x14ac:dyDescent="0.35">
      <c r="A118" s="25" t="s">
        <v>477</v>
      </c>
      <c r="B118" s="25" t="s">
        <v>7</v>
      </c>
      <c r="C118" s="26" t="s">
        <v>490</v>
      </c>
      <c r="D118" s="27">
        <v>46217.625</v>
      </c>
      <c r="E118" s="27">
        <v>46387.875</v>
      </c>
      <c r="F118" s="26" t="s">
        <v>491</v>
      </c>
    </row>
    <row r="119" spans="1:6" s="5" customFormat="1" ht="62" x14ac:dyDescent="0.35">
      <c r="A119" s="25" t="s">
        <v>77</v>
      </c>
      <c r="B119" s="25" t="s">
        <v>2</v>
      </c>
      <c r="C119" s="26" t="s">
        <v>78</v>
      </c>
      <c r="D119" s="27">
        <v>46231.541666666701</v>
      </c>
      <c r="E119" s="27">
        <v>46232.25</v>
      </c>
      <c r="F119" s="26" t="s">
        <v>79</v>
      </c>
    </row>
    <row r="120" spans="1:6" s="5" customFormat="1" ht="46.5" x14ac:dyDescent="0.35">
      <c r="A120" s="25" t="s">
        <v>77</v>
      </c>
      <c r="B120" s="25" t="s">
        <v>6</v>
      </c>
      <c r="C120" s="26" t="s">
        <v>80</v>
      </c>
      <c r="D120" s="27">
        <v>46231.541666666701</v>
      </c>
      <c r="E120" s="27">
        <v>46232.25</v>
      </c>
      <c r="F120" s="26" t="s">
        <v>79</v>
      </c>
    </row>
    <row r="121" spans="1:6" s="5" customFormat="1" ht="46.5" x14ac:dyDescent="0.35">
      <c r="A121" s="25" t="s">
        <v>81</v>
      </c>
      <c r="B121" s="25" t="s">
        <v>2</v>
      </c>
      <c r="C121" s="26" t="s">
        <v>82</v>
      </c>
      <c r="D121" s="27">
        <v>46231.541666666701</v>
      </c>
      <c r="E121" s="27">
        <v>46232.25</v>
      </c>
      <c r="F121" s="26" t="s">
        <v>83</v>
      </c>
    </row>
    <row r="122" spans="1:6" s="5" customFormat="1" ht="46.5" x14ac:dyDescent="0.35">
      <c r="A122" s="25" t="s">
        <v>81</v>
      </c>
      <c r="B122" s="25" t="s">
        <v>2</v>
      </c>
      <c r="C122" s="26" t="s">
        <v>84</v>
      </c>
      <c r="D122" s="27">
        <v>46231.833333333299</v>
      </c>
      <c r="E122" s="27">
        <v>46232.25</v>
      </c>
      <c r="F122" s="26" t="s">
        <v>83</v>
      </c>
    </row>
    <row r="123" spans="1:6" s="5" customFormat="1" ht="46.5" x14ac:dyDescent="0.35">
      <c r="A123" s="25" t="s">
        <v>81</v>
      </c>
      <c r="B123" s="25" t="s">
        <v>2</v>
      </c>
      <c r="C123" s="26" t="s">
        <v>85</v>
      </c>
      <c r="D123" s="27">
        <v>46231.833333333299</v>
      </c>
      <c r="E123" s="27">
        <v>46232.25</v>
      </c>
      <c r="F123" s="26" t="s">
        <v>83</v>
      </c>
    </row>
    <row r="124" spans="1:6" s="5" customFormat="1" ht="46.5" x14ac:dyDescent="0.35">
      <c r="A124" s="25" t="s">
        <v>81</v>
      </c>
      <c r="B124" s="25" t="s">
        <v>2</v>
      </c>
      <c r="C124" s="26" t="s">
        <v>86</v>
      </c>
      <c r="D124" s="27">
        <v>46231.833333333299</v>
      </c>
      <c r="E124" s="27">
        <v>46232.25</v>
      </c>
      <c r="F124" s="26" t="s">
        <v>83</v>
      </c>
    </row>
    <row r="125" spans="1:6" s="5" customFormat="1" ht="46.5" x14ac:dyDescent="0.35">
      <c r="A125" s="25" t="s">
        <v>81</v>
      </c>
      <c r="B125" s="25" t="s">
        <v>2</v>
      </c>
      <c r="C125" s="26" t="s">
        <v>87</v>
      </c>
      <c r="D125" s="27">
        <v>46231.833333333299</v>
      </c>
      <c r="E125" s="27">
        <v>46232.25</v>
      </c>
      <c r="F125" s="26" t="s">
        <v>83</v>
      </c>
    </row>
    <row r="126" spans="1:6" s="5" customFormat="1" ht="46.5" x14ac:dyDescent="0.35">
      <c r="A126" s="25" t="s">
        <v>81</v>
      </c>
      <c r="B126" s="25" t="s">
        <v>2</v>
      </c>
      <c r="C126" s="26" t="s">
        <v>455</v>
      </c>
      <c r="D126" s="27">
        <v>46231.875</v>
      </c>
      <c r="E126" s="27">
        <v>46232.25</v>
      </c>
      <c r="F126" s="26" t="s">
        <v>456</v>
      </c>
    </row>
    <row r="127" spans="1:6" s="5" customFormat="1" ht="46.5" x14ac:dyDescent="0.35">
      <c r="A127" s="25" t="s">
        <v>81</v>
      </c>
      <c r="B127" s="25" t="s">
        <v>6</v>
      </c>
      <c r="C127" s="26" t="s">
        <v>466</v>
      </c>
      <c r="D127" s="27">
        <v>46231.833333333299</v>
      </c>
      <c r="E127" s="27">
        <v>46232.208333333299</v>
      </c>
      <c r="F127" s="26" t="s">
        <v>467</v>
      </c>
    </row>
    <row r="128" spans="1:6" s="5" customFormat="1" ht="46.5" x14ac:dyDescent="0.35">
      <c r="A128" s="25" t="s">
        <v>81</v>
      </c>
      <c r="B128" s="25" t="s">
        <v>2</v>
      </c>
      <c r="C128" s="26" t="s">
        <v>468</v>
      </c>
      <c r="D128" s="27">
        <v>46231.833333333299</v>
      </c>
      <c r="E128" s="27">
        <v>46232.208333333299</v>
      </c>
      <c r="F128" s="26" t="s">
        <v>467</v>
      </c>
    </row>
    <row r="129" spans="1:6" s="5" customFormat="1" ht="62" x14ac:dyDescent="0.35">
      <c r="A129" s="25" t="s">
        <v>81</v>
      </c>
      <c r="B129" s="25" t="s">
        <v>2</v>
      </c>
      <c r="C129" s="26" t="s">
        <v>484</v>
      </c>
      <c r="D129" s="27">
        <v>46231.833333333299</v>
      </c>
      <c r="E129" s="27">
        <v>46232.25</v>
      </c>
      <c r="F129" s="26" t="s">
        <v>485</v>
      </c>
    </row>
    <row r="130" spans="1:6" s="5" customFormat="1" ht="62" x14ac:dyDescent="0.35">
      <c r="A130" s="25" t="s">
        <v>20</v>
      </c>
      <c r="B130" s="25" t="s">
        <v>4</v>
      </c>
      <c r="C130" s="26" t="s">
        <v>21</v>
      </c>
      <c r="D130" s="27">
        <v>46231.833333333299</v>
      </c>
      <c r="E130" s="27">
        <v>46232.25</v>
      </c>
      <c r="F130" s="26" t="s">
        <v>22</v>
      </c>
    </row>
    <row r="131" spans="1:6" s="5" customFormat="1" ht="62" x14ac:dyDescent="0.35">
      <c r="A131" s="25" t="s">
        <v>20</v>
      </c>
      <c r="B131" s="25" t="s">
        <v>31</v>
      </c>
      <c r="C131" s="26" t="s">
        <v>32</v>
      </c>
      <c r="D131" s="27">
        <v>46231.833333333299</v>
      </c>
      <c r="E131" s="27">
        <v>46232.25</v>
      </c>
      <c r="F131" s="26" t="s">
        <v>33</v>
      </c>
    </row>
    <row r="132" spans="1:6" s="5" customFormat="1" ht="62" x14ac:dyDescent="0.35">
      <c r="A132" s="25" t="s">
        <v>56</v>
      </c>
      <c r="B132" s="25" t="s">
        <v>2</v>
      </c>
      <c r="C132" s="26" t="s">
        <v>57</v>
      </c>
      <c r="D132" s="27">
        <v>46231.833333333299</v>
      </c>
      <c r="E132" s="27">
        <v>46232.25</v>
      </c>
      <c r="F132" s="26" t="s">
        <v>58</v>
      </c>
    </row>
    <row r="133" spans="1:6" s="5" customFormat="1" ht="62" x14ac:dyDescent="0.35">
      <c r="A133" s="25" t="s">
        <v>56</v>
      </c>
      <c r="B133" s="25" t="s">
        <v>2</v>
      </c>
      <c r="C133" s="26" t="s">
        <v>88</v>
      </c>
      <c r="D133" s="27">
        <v>46231.541666666701</v>
      </c>
      <c r="E133" s="27">
        <v>46232.25</v>
      </c>
      <c r="F133" s="26" t="s">
        <v>89</v>
      </c>
    </row>
    <row r="134" spans="1:6" s="5" customFormat="1" ht="46.5" x14ac:dyDescent="0.35">
      <c r="A134" s="25" t="s">
        <v>56</v>
      </c>
      <c r="B134" s="25" t="s">
        <v>6</v>
      </c>
      <c r="C134" s="26" t="s">
        <v>90</v>
      </c>
      <c r="D134" s="27">
        <v>46231.541666666701</v>
      </c>
      <c r="E134" s="27">
        <v>46232.25</v>
      </c>
      <c r="F134" s="26" t="s">
        <v>89</v>
      </c>
    </row>
    <row r="135" spans="1:6" s="5" customFormat="1" ht="46.5" x14ac:dyDescent="0.35">
      <c r="A135" s="25" t="s">
        <v>56</v>
      </c>
      <c r="B135" s="25" t="s">
        <v>6</v>
      </c>
      <c r="C135" s="26" t="s">
        <v>122</v>
      </c>
      <c r="D135" s="27">
        <v>46231.833333333299</v>
      </c>
      <c r="E135" s="27">
        <v>46232.208333333299</v>
      </c>
      <c r="F135" s="26" t="s">
        <v>123</v>
      </c>
    </row>
    <row r="136" spans="1:6" s="5" customFormat="1" ht="46.5" x14ac:dyDescent="0.35">
      <c r="A136" s="25" t="s">
        <v>56</v>
      </c>
      <c r="B136" s="25" t="s">
        <v>31</v>
      </c>
      <c r="C136" s="26" t="s">
        <v>480</v>
      </c>
      <c r="D136" s="27">
        <v>46231.875</v>
      </c>
      <c r="E136" s="27">
        <v>46232.25</v>
      </c>
      <c r="F136" s="26" t="s">
        <v>481</v>
      </c>
    </row>
    <row r="137" spans="1:6" s="5" customFormat="1" ht="62" x14ac:dyDescent="0.35">
      <c r="A137" s="25" t="s">
        <v>492</v>
      </c>
      <c r="B137" s="25" t="s">
        <v>4</v>
      </c>
      <c r="C137" s="26" t="s">
        <v>493</v>
      </c>
      <c r="D137" s="27">
        <v>46231.833333333299</v>
      </c>
      <c r="E137" s="27">
        <v>46232.208333333299</v>
      </c>
      <c r="F137" s="26" t="s">
        <v>494</v>
      </c>
    </row>
    <row r="138" spans="1:6" s="5" customFormat="1" ht="46.5" x14ac:dyDescent="0.35">
      <c r="A138" s="25" t="s">
        <v>492</v>
      </c>
      <c r="B138" s="25" t="s">
        <v>4</v>
      </c>
      <c r="C138" s="26" t="s">
        <v>495</v>
      </c>
      <c r="D138" s="27">
        <v>46231.833333333299</v>
      </c>
      <c r="E138" s="27">
        <v>46232.208333333299</v>
      </c>
      <c r="F138" s="26" t="s">
        <v>494</v>
      </c>
    </row>
    <row r="139" spans="1:6" s="5" customFormat="1" ht="46.5" x14ac:dyDescent="0.35">
      <c r="A139" s="25" t="s">
        <v>471</v>
      </c>
      <c r="B139" s="25" t="s">
        <v>31</v>
      </c>
      <c r="C139" s="26" t="s">
        <v>472</v>
      </c>
      <c r="D139" s="27">
        <v>46230.833333333299</v>
      </c>
      <c r="E139" s="27">
        <v>46403.25</v>
      </c>
      <c r="F139" s="26" t="s">
        <v>473</v>
      </c>
    </row>
    <row r="140" spans="1:6" s="5" customFormat="1" ht="46.5" x14ac:dyDescent="0.35">
      <c r="A140" s="25" t="s">
        <v>471</v>
      </c>
      <c r="B140" s="25" t="s">
        <v>2</v>
      </c>
      <c r="C140" s="26" t="s">
        <v>482</v>
      </c>
      <c r="D140" s="27">
        <v>46231.833333333299</v>
      </c>
      <c r="E140" s="27">
        <v>46232.25</v>
      </c>
      <c r="F140" s="26" t="s">
        <v>473</v>
      </c>
    </row>
    <row r="141" spans="1:6" s="5" customFormat="1" ht="46.5" x14ac:dyDescent="0.35">
      <c r="A141" s="25" t="s">
        <v>471</v>
      </c>
      <c r="B141" s="25" t="s">
        <v>2</v>
      </c>
      <c r="C141" s="26" t="s">
        <v>483</v>
      </c>
      <c r="D141" s="27">
        <v>46231.833333333299</v>
      </c>
      <c r="E141" s="27">
        <v>46232.25</v>
      </c>
      <c r="F141" s="26" t="s">
        <v>473</v>
      </c>
    </row>
    <row r="142" spans="1:6" s="5" customFormat="1" ht="46.5" x14ac:dyDescent="0.35">
      <c r="A142" s="25" t="s">
        <v>279</v>
      </c>
      <c r="B142" s="25" t="s">
        <v>5</v>
      </c>
      <c r="C142" s="26" t="s">
        <v>280</v>
      </c>
      <c r="D142" s="27">
        <v>46231.833333333299</v>
      </c>
      <c r="E142" s="27">
        <v>46232.208333333299</v>
      </c>
      <c r="F142" s="26" t="s">
        <v>281</v>
      </c>
    </row>
    <row r="143" spans="1:6" s="5" customFormat="1" ht="46.5" x14ac:dyDescent="0.35">
      <c r="A143" s="25" t="s">
        <v>73</v>
      </c>
      <c r="B143" s="25" t="s">
        <v>4</v>
      </c>
      <c r="C143" s="26" t="s">
        <v>74</v>
      </c>
      <c r="D143" s="27">
        <v>46231.833333333299</v>
      </c>
      <c r="E143" s="27">
        <v>46232.25</v>
      </c>
      <c r="F143" s="26" t="s">
        <v>75</v>
      </c>
    </row>
    <row r="144" spans="1:6" s="5" customFormat="1" ht="46.5" x14ac:dyDescent="0.35">
      <c r="A144" s="25" t="s">
        <v>73</v>
      </c>
      <c r="B144" s="25" t="s">
        <v>5</v>
      </c>
      <c r="C144" s="26" t="s">
        <v>76</v>
      </c>
      <c r="D144" s="27">
        <v>46231.833333333299</v>
      </c>
      <c r="E144" s="27">
        <v>46232.25</v>
      </c>
      <c r="F144" s="26" t="s">
        <v>75</v>
      </c>
    </row>
    <row r="145" spans="1:6" s="5" customFormat="1" ht="46.5" x14ac:dyDescent="0.35">
      <c r="A145" s="25" t="s">
        <v>297</v>
      </c>
      <c r="B145" s="25" t="s">
        <v>4</v>
      </c>
      <c r="C145" s="26" t="s">
        <v>298</v>
      </c>
      <c r="D145" s="27">
        <v>46231.833333333299</v>
      </c>
      <c r="E145" s="27">
        <v>46232.25</v>
      </c>
      <c r="F145" s="26" t="s">
        <v>299</v>
      </c>
    </row>
    <row r="146" spans="1:6" s="5" customFormat="1" ht="62" x14ac:dyDescent="0.35">
      <c r="A146" s="25" t="s">
        <v>297</v>
      </c>
      <c r="B146" s="25" t="s">
        <v>4</v>
      </c>
      <c r="C146" s="26" t="s">
        <v>300</v>
      </c>
      <c r="D146" s="27">
        <v>46231.833333333299</v>
      </c>
      <c r="E146" s="27">
        <v>46232.25</v>
      </c>
      <c r="F146" s="26" t="s">
        <v>299</v>
      </c>
    </row>
    <row r="147" spans="1:6" s="5" customFormat="1" ht="46.5" x14ac:dyDescent="0.35">
      <c r="A147" s="25" t="s">
        <v>297</v>
      </c>
      <c r="B147" s="25" t="s">
        <v>4</v>
      </c>
      <c r="C147" s="26" t="s">
        <v>301</v>
      </c>
      <c r="D147" s="27">
        <v>46231.833333333299</v>
      </c>
      <c r="E147" s="27">
        <v>46232.25</v>
      </c>
      <c r="F147" s="26" t="s">
        <v>299</v>
      </c>
    </row>
    <row r="148" spans="1:6" s="5" customFormat="1" ht="46.5" x14ac:dyDescent="0.35">
      <c r="A148" s="25" t="s">
        <v>297</v>
      </c>
      <c r="B148" s="25" t="s">
        <v>4</v>
      </c>
      <c r="C148" s="26" t="s">
        <v>302</v>
      </c>
      <c r="D148" s="27">
        <v>46231.833333333299</v>
      </c>
      <c r="E148" s="27">
        <v>46232.25</v>
      </c>
      <c r="F148" s="26" t="s">
        <v>299</v>
      </c>
    </row>
    <row r="149" spans="1:6" s="5" customFormat="1" ht="46.5" x14ac:dyDescent="0.35">
      <c r="A149" s="25" t="s">
        <v>283</v>
      </c>
      <c r="B149" s="25" t="s">
        <v>6</v>
      </c>
      <c r="C149" s="26" t="s">
        <v>284</v>
      </c>
      <c r="D149" s="27">
        <v>46230.208333333299</v>
      </c>
      <c r="E149" s="27">
        <v>46265</v>
      </c>
      <c r="F149" s="26" t="s">
        <v>285</v>
      </c>
    </row>
    <row r="150" spans="1:6" s="5" customFormat="1" ht="46.5" x14ac:dyDescent="0.35">
      <c r="A150" s="25" t="s">
        <v>248</v>
      </c>
      <c r="B150" s="25" t="s">
        <v>2</v>
      </c>
      <c r="C150" s="26" t="s">
        <v>249</v>
      </c>
      <c r="D150" s="27">
        <v>46231.875</v>
      </c>
      <c r="E150" s="27">
        <v>46232.25</v>
      </c>
      <c r="F150" s="26" t="s">
        <v>250</v>
      </c>
    </row>
    <row r="151" spans="1:6" s="5" customFormat="1" ht="46.5" x14ac:dyDescent="0.35">
      <c r="A151" s="25" t="s">
        <v>248</v>
      </c>
      <c r="B151" s="25" t="s">
        <v>2</v>
      </c>
      <c r="C151" s="26" t="s">
        <v>251</v>
      </c>
      <c r="D151" s="27">
        <v>46231.875</v>
      </c>
      <c r="E151" s="27">
        <v>46232.25</v>
      </c>
      <c r="F151" s="26" t="s">
        <v>250</v>
      </c>
    </row>
    <row r="152" spans="1:6" s="5" customFormat="1" ht="46.5" x14ac:dyDescent="0.35">
      <c r="A152" s="25" t="s">
        <v>248</v>
      </c>
      <c r="B152" s="25" t="s">
        <v>2</v>
      </c>
      <c r="C152" s="26" t="s">
        <v>252</v>
      </c>
      <c r="D152" s="27">
        <v>46231.875</v>
      </c>
      <c r="E152" s="27">
        <v>46232.25</v>
      </c>
      <c r="F152" s="26" t="s">
        <v>250</v>
      </c>
    </row>
    <row r="153" spans="1:6" s="5" customFormat="1" ht="46.5" x14ac:dyDescent="0.35">
      <c r="A153" s="25" t="s">
        <v>174</v>
      </c>
      <c r="B153" s="25" t="s">
        <v>5</v>
      </c>
      <c r="C153" s="26" t="s">
        <v>175</v>
      </c>
      <c r="D153" s="27">
        <v>46231.833333333299</v>
      </c>
      <c r="E153" s="27">
        <v>46232.25</v>
      </c>
      <c r="F153" s="26" t="s">
        <v>176</v>
      </c>
    </row>
    <row r="154" spans="1:6" s="5" customFormat="1" ht="46.5" x14ac:dyDescent="0.35">
      <c r="A154" s="25" t="s">
        <v>217</v>
      </c>
      <c r="B154" s="25" t="s">
        <v>4</v>
      </c>
      <c r="C154" s="26" t="s">
        <v>218</v>
      </c>
      <c r="D154" s="27">
        <v>46231.833333333299</v>
      </c>
      <c r="E154" s="27">
        <v>46232.25</v>
      </c>
      <c r="F154" s="26" t="s">
        <v>219</v>
      </c>
    </row>
    <row r="155" spans="1:6" s="5" customFormat="1" ht="46.5" x14ac:dyDescent="0.35">
      <c r="A155" s="25" t="s">
        <v>217</v>
      </c>
      <c r="B155" s="25" t="s">
        <v>4</v>
      </c>
      <c r="C155" s="26" t="s">
        <v>220</v>
      </c>
      <c r="D155" s="27">
        <v>46231.833333333299</v>
      </c>
      <c r="E155" s="27">
        <v>46232.25</v>
      </c>
      <c r="F155" s="26" t="s">
        <v>219</v>
      </c>
    </row>
    <row r="156" spans="1:6" s="5" customFormat="1" ht="46.5" x14ac:dyDescent="0.35">
      <c r="A156" s="25" t="s">
        <v>217</v>
      </c>
      <c r="B156" s="25" t="s">
        <v>4</v>
      </c>
      <c r="C156" s="26" t="s">
        <v>221</v>
      </c>
      <c r="D156" s="27">
        <v>46231.833333333299</v>
      </c>
      <c r="E156" s="27">
        <v>46232.25</v>
      </c>
      <c r="F156" s="26" t="s">
        <v>219</v>
      </c>
    </row>
    <row r="157" spans="1:6" s="5" customFormat="1" ht="46.5" x14ac:dyDescent="0.35">
      <c r="A157" s="25" t="s">
        <v>217</v>
      </c>
      <c r="B157" s="25" t="s">
        <v>4</v>
      </c>
      <c r="C157" s="26" t="s">
        <v>222</v>
      </c>
      <c r="D157" s="27">
        <v>46231.833333333299</v>
      </c>
      <c r="E157" s="27">
        <v>46232.25</v>
      </c>
      <c r="F157" s="26" t="s">
        <v>219</v>
      </c>
    </row>
    <row r="158" spans="1:6" s="5" customFormat="1" ht="46.5" x14ac:dyDescent="0.35">
      <c r="A158" s="25" t="s">
        <v>217</v>
      </c>
      <c r="B158" s="25" t="s">
        <v>4</v>
      </c>
      <c r="C158" s="26" t="s">
        <v>309</v>
      </c>
      <c r="D158" s="27">
        <v>46231.833333333299</v>
      </c>
      <c r="E158" s="27">
        <v>46232.25</v>
      </c>
      <c r="F158" s="26" t="s">
        <v>310</v>
      </c>
    </row>
    <row r="159" spans="1:6" s="5" customFormat="1" ht="46.5" x14ac:dyDescent="0.35">
      <c r="A159" s="25" t="s">
        <v>217</v>
      </c>
      <c r="B159" s="25" t="s">
        <v>4</v>
      </c>
      <c r="C159" s="26" t="s">
        <v>314</v>
      </c>
      <c r="D159" s="27">
        <v>46231.833333333299</v>
      </c>
      <c r="E159" s="27">
        <v>46232.208333333299</v>
      </c>
      <c r="F159" s="26" t="s">
        <v>315</v>
      </c>
    </row>
    <row r="160" spans="1:6" s="5" customFormat="1" ht="46.5" x14ac:dyDescent="0.35">
      <c r="A160" s="25" t="s">
        <v>91</v>
      </c>
      <c r="B160" s="25" t="s">
        <v>2</v>
      </c>
      <c r="C160" s="26" t="s">
        <v>92</v>
      </c>
      <c r="D160" s="27">
        <v>46231.833333333299</v>
      </c>
      <c r="E160" s="27">
        <v>46232.25</v>
      </c>
      <c r="F160" s="26" t="s">
        <v>89</v>
      </c>
    </row>
    <row r="161" spans="1:6" s="5" customFormat="1" ht="46.5" x14ac:dyDescent="0.35">
      <c r="A161" s="25" t="s">
        <v>91</v>
      </c>
      <c r="B161" s="25" t="s">
        <v>6</v>
      </c>
      <c r="C161" s="26" t="s">
        <v>117</v>
      </c>
      <c r="D161" s="27">
        <v>46231.833333333299</v>
      </c>
      <c r="E161" s="27">
        <v>46232.25</v>
      </c>
      <c r="F161" s="26" t="s">
        <v>118</v>
      </c>
    </row>
    <row r="162" spans="1:6" s="5" customFormat="1" ht="46.5" x14ac:dyDescent="0.35">
      <c r="A162" s="25" t="s">
        <v>91</v>
      </c>
      <c r="B162" s="25" t="s">
        <v>6</v>
      </c>
      <c r="C162" s="26" t="s">
        <v>119</v>
      </c>
      <c r="D162" s="27">
        <v>46231.833333333299</v>
      </c>
      <c r="E162" s="27">
        <v>46232.25</v>
      </c>
      <c r="F162" s="26" t="s">
        <v>120</v>
      </c>
    </row>
    <row r="163" spans="1:6" s="5" customFormat="1" ht="46.5" x14ac:dyDescent="0.35">
      <c r="A163" s="25" t="s">
        <v>91</v>
      </c>
      <c r="B163" s="25" t="s">
        <v>2</v>
      </c>
      <c r="C163" s="26" t="s">
        <v>121</v>
      </c>
      <c r="D163" s="27">
        <v>46231.833333333299</v>
      </c>
      <c r="E163" s="27">
        <v>46232.25</v>
      </c>
      <c r="F163" s="26" t="s">
        <v>120</v>
      </c>
    </row>
    <row r="164" spans="1:6" s="5" customFormat="1" ht="46.5" x14ac:dyDescent="0.35">
      <c r="A164" s="25" t="s">
        <v>91</v>
      </c>
      <c r="B164" s="25" t="s">
        <v>6</v>
      </c>
      <c r="C164" s="26" t="s">
        <v>124</v>
      </c>
      <c r="D164" s="27">
        <v>46231.833333333299</v>
      </c>
      <c r="E164" s="27">
        <v>46232.25</v>
      </c>
      <c r="F164" s="26" t="s">
        <v>125</v>
      </c>
    </row>
    <row r="165" spans="1:6" s="5" customFormat="1" ht="62" x14ac:dyDescent="0.35">
      <c r="A165" s="25" t="s">
        <v>91</v>
      </c>
      <c r="B165" s="25" t="s">
        <v>6</v>
      </c>
      <c r="C165" s="26" t="s">
        <v>126</v>
      </c>
      <c r="D165" s="27">
        <v>46231.833333333299</v>
      </c>
      <c r="E165" s="27">
        <v>46232.25</v>
      </c>
      <c r="F165" s="26" t="s">
        <v>125</v>
      </c>
    </row>
    <row r="166" spans="1:6" s="5" customFormat="1" ht="62" x14ac:dyDescent="0.35">
      <c r="A166" s="25" t="s">
        <v>91</v>
      </c>
      <c r="B166" s="25" t="s">
        <v>2</v>
      </c>
      <c r="C166" s="26" t="s">
        <v>146</v>
      </c>
      <c r="D166" s="27">
        <v>46231.854166666701</v>
      </c>
      <c r="E166" s="27">
        <v>46232.25</v>
      </c>
      <c r="F166" s="26" t="s">
        <v>144</v>
      </c>
    </row>
    <row r="167" spans="1:6" s="5" customFormat="1" ht="46.5" x14ac:dyDescent="0.35">
      <c r="A167" s="25" t="s">
        <v>91</v>
      </c>
      <c r="B167" s="25" t="s">
        <v>2</v>
      </c>
      <c r="C167" s="26" t="s">
        <v>147</v>
      </c>
      <c r="D167" s="27">
        <v>46231.854166666701</v>
      </c>
      <c r="E167" s="27">
        <v>46232.25</v>
      </c>
      <c r="F167" s="26" t="s">
        <v>144</v>
      </c>
    </row>
    <row r="168" spans="1:6" s="5" customFormat="1" ht="46.5" x14ac:dyDescent="0.35">
      <c r="A168" s="25" t="s">
        <v>91</v>
      </c>
      <c r="B168" s="25" t="s">
        <v>2</v>
      </c>
      <c r="C168" s="26" t="s">
        <v>148</v>
      </c>
      <c r="D168" s="27">
        <v>46231.854166666701</v>
      </c>
      <c r="E168" s="27">
        <v>46232.25</v>
      </c>
      <c r="F168" s="26" t="s">
        <v>144</v>
      </c>
    </row>
    <row r="169" spans="1:6" s="5" customFormat="1" ht="46.5" x14ac:dyDescent="0.35">
      <c r="A169" s="25" t="s">
        <v>91</v>
      </c>
      <c r="B169" s="25" t="s">
        <v>2</v>
      </c>
      <c r="C169" s="26" t="s">
        <v>153</v>
      </c>
      <c r="D169" s="27">
        <v>46231.916666666701</v>
      </c>
      <c r="E169" s="27">
        <v>46232.25</v>
      </c>
      <c r="F169" s="26" t="s">
        <v>154</v>
      </c>
    </row>
    <row r="170" spans="1:6" ht="46.5" x14ac:dyDescent="0.35">
      <c r="A170" s="25" t="s">
        <v>91</v>
      </c>
      <c r="B170" s="25" t="s">
        <v>2</v>
      </c>
      <c r="C170" s="26" t="s">
        <v>155</v>
      </c>
      <c r="D170" s="27">
        <v>46231.916666666701</v>
      </c>
      <c r="E170" s="27">
        <v>46232.25</v>
      </c>
      <c r="F170" s="26" t="s">
        <v>154</v>
      </c>
    </row>
    <row r="171" spans="1:6" ht="46.5" x14ac:dyDescent="0.35">
      <c r="A171" s="25" t="s">
        <v>91</v>
      </c>
      <c r="B171" s="25" t="s">
        <v>2</v>
      </c>
      <c r="C171" s="26" t="s">
        <v>156</v>
      </c>
      <c r="D171" s="27">
        <v>46231.916666666701</v>
      </c>
      <c r="E171" s="27">
        <v>46232.25</v>
      </c>
      <c r="F171" s="26" t="s">
        <v>154</v>
      </c>
    </row>
    <row r="172" spans="1:6" ht="46.5" x14ac:dyDescent="0.35">
      <c r="A172" s="25" t="s">
        <v>91</v>
      </c>
      <c r="B172" s="25" t="s">
        <v>6</v>
      </c>
      <c r="C172" s="26" t="s">
        <v>177</v>
      </c>
      <c r="D172" s="27">
        <v>46231.875</v>
      </c>
      <c r="E172" s="27">
        <v>46232.25</v>
      </c>
      <c r="F172" s="26" t="s">
        <v>178</v>
      </c>
    </row>
    <row r="173" spans="1:6" ht="46.5" x14ac:dyDescent="0.35">
      <c r="A173" s="25" t="s">
        <v>91</v>
      </c>
      <c r="B173" s="25" t="s">
        <v>2</v>
      </c>
      <c r="C173" s="26" t="s">
        <v>194</v>
      </c>
      <c r="D173" s="27">
        <v>46231.875</v>
      </c>
      <c r="E173" s="27">
        <v>46232.208333333299</v>
      </c>
      <c r="F173" s="26" t="s">
        <v>195</v>
      </c>
    </row>
    <row r="174" spans="1:6" ht="46.5" x14ac:dyDescent="0.35">
      <c r="A174" s="25" t="s">
        <v>46</v>
      </c>
      <c r="B174" s="25" t="s">
        <v>6</v>
      </c>
      <c r="C174" s="26" t="s">
        <v>47</v>
      </c>
      <c r="D174" s="27">
        <v>46231.875</v>
      </c>
      <c r="E174" s="27">
        <v>46232.208333333299</v>
      </c>
      <c r="F174" s="26" t="s">
        <v>48</v>
      </c>
    </row>
    <row r="175" spans="1:6" ht="46.5" x14ac:dyDescent="0.35">
      <c r="A175" s="25" t="s">
        <v>149</v>
      </c>
      <c r="B175" s="25" t="s">
        <v>2</v>
      </c>
      <c r="C175" s="26" t="s">
        <v>150</v>
      </c>
      <c r="D175" s="27">
        <v>46231.833333333299</v>
      </c>
      <c r="E175" s="27">
        <v>46232.25</v>
      </c>
      <c r="F175" s="26" t="s">
        <v>151</v>
      </c>
    </row>
    <row r="176" spans="1:6" ht="46.5" x14ac:dyDescent="0.35">
      <c r="A176" s="25" t="s">
        <v>149</v>
      </c>
      <c r="B176" s="25" t="s">
        <v>2</v>
      </c>
      <c r="C176" s="26" t="s">
        <v>152</v>
      </c>
      <c r="D176" s="27">
        <v>46231.833333333299</v>
      </c>
      <c r="E176" s="27">
        <v>46232.25</v>
      </c>
      <c r="F176" s="26" t="s">
        <v>151</v>
      </c>
    </row>
    <row r="177" spans="1:6" ht="46.5" x14ac:dyDescent="0.35">
      <c r="A177" s="25" t="s">
        <v>160</v>
      </c>
      <c r="B177" s="25" t="s">
        <v>5</v>
      </c>
      <c r="C177" s="26" t="s">
        <v>161</v>
      </c>
      <c r="D177" s="27">
        <v>46231.833333333299</v>
      </c>
      <c r="E177" s="27">
        <v>46232.25</v>
      </c>
      <c r="F177" s="26" t="s">
        <v>159</v>
      </c>
    </row>
    <row r="178" spans="1:6" ht="46.5" x14ac:dyDescent="0.35">
      <c r="A178" s="25" t="s">
        <v>160</v>
      </c>
      <c r="B178" s="25" t="s">
        <v>4</v>
      </c>
      <c r="C178" s="26" t="s">
        <v>191</v>
      </c>
      <c r="D178" s="27">
        <v>46231.833333333299</v>
      </c>
      <c r="E178" s="27">
        <v>46232.25</v>
      </c>
      <c r="F178" s="26" t="s">
        <v>184</v>
      </c>
    </row>
    <row r="179" spans="1:6" ht="62" x14ac:dyDescent="0.35">
      <c r="A179" s="25" t="s">
        <v>160</v>
      </c>
      <c r="B179" s="25" t="s">
        <v>5</v>
      </c>
      <c r="C179" s="26" t="s">
        <v>192</v>
      </c>
      <c r="D179" s="27">
        <v>46231.833333333299</v>
      </c>
      <c r="E179" s="27">
        <v>46232.25</v>
      </c>
      <c r="F179" s="26" t="s">
        <v>184</v>
      </c>
    </row>
    <row r="180" spans="1:6" ht="62" x14ac:dyDescent="0.35">
      <c r="A180" s="25" t="s">
        <v>182</v>
      </c>
      <c r="B180" s="25" t="s">
        <v>6</v>
      </c>
      <c r="C180" s="26" t="s">
        <v>183</v>
      </c>
      <c r="D180" s="27">
        <v>46231.833333333299</v>
      </c>
      <c r="E180" s="27">
        <v>46232.25</v>
      </c>
      <c r="F180" s="26" t="s">
        <v>184</v>
      </c>
    </row>
    <row r="181" spans="1:6" ht="46.5" x14ac:dyDescent="0.35">
      <c r="A181" s="25" t="s">
        <v>182</v>
      </c>
      <c r="B181" s="25" t="s">
        <v>6</v>
      </c>
      <c r="C181" s="26" t="s">
        <v>185</v>
      </c>
      <c r="D181" s="27">
        <v>46231.833333333299</v>
      </c>
      <c r="E181" s="27">
        <v>46232.25</v>
      </c>
      <c r="F181" s="26" t="s">
        <v>184</v>
      </c>
    </row>
    <row r="182" spans="1:6" ht="31" x14ac:dyDescent="0.35">
      <c r="A182" s="25" t="s">
        <v>182</v>
      </c>
      <c r="B182" s="25" t="s">
        <v>2</v>
      </c>
      <c r="C182" s="26" t="s">
        <v>193</v>
      </c>
      <c r="D182" s="27">
        <v>46231.833333333299</v>
      </c>
      <c r="E182" s="27">
        <v>46232.25</v>
      </c>
      <c r="F182" s="26" t="s">
        <v>184</v>
      </c>
    </row>
    <row r="183" spans="1:6" ht="31" x14ac:dyDescent="0.35">
      <c r="A183" s="25" t="s">
        <v>361</v>
      </c>
      <c r="B183" s="25" t="s">
        <v>4</v>
      </c>
      <c r="C183" s="26" t="s">
        <v>362</v>
      </c>
      <c r="D183" s="27">
        <v>46231.833333333299</v>
      </c>
      <c r="E183" s="27">
        <v>46256.25</v>
      </c>
      <c r="F183" s="26" t="s">
        <v>363</v>
      </c>
    </row>
    <row r="184" spans="1:6" ht="46.5" x14ac:dyDescent="0.35">
      <c r="A184" s="25" t="s">
        <v>368</v>
      </c>
      <c r="B184" s="25" t="s">
        <v>5</v>
      </c>
      <c r="C184" s="26" t="s">
        <v>369</v>
      </c>
      <c r="D184" s="27">
        <v>46231.833333333299</v>
      </c>
      <c r="E184" s="27">
        <v>46232.25</v>
      </c>
      <c r="F184" s="26" t="s">
        <v>370</v>
      </c>
    </row>
    <row r="185" spans="1:6" ht="77.5" x14ac:dyDescent="0.35">
      <c r="A185" s="25" t="s">
        <v>368</v>
      </c>
      <c r="B185" s="25" t="s">
        <v>5</v>
      </c>
      <c r="C185" s="26" t="s">
        <v>371</v>
      </c>
      <c r="D185" s="27">
        <v>46231.833333333299</v>
      </c>
      <c r="E185" s="27">
        <v>46232.25</v>
      </c>
      <c r="F185" s="26" t="s">
        <v>370</v>
      </c>
    </row>
    <row r="186" spans="1:6" ht="46.5" x14ac:dyDescent="0.35">
      <c r="A186" s="25" t="s">
        <v>368</v>
      </c>
      <c r="B186" s="25" t="s">
        <v>4</v>
      </c>
      <c r="C186" s="26" t="s">
        <v>375</v>
      </c>
      <c r="D186" s="27">
        <v>46217.25</v>
      </c>
      <c r="E186" s="27">
        <v>46259.833333333299</v>
      </c>
      <c r="F186" s="26" t="s">
        <v>376</v>
      </c>
    </row>
    <row r="187" spans="1:6" ht="31" x14ac:dyDescent="0.35">
      <c r="A187" s="25" t="s">
        <v>382</v>
      </c>
      <c r="B187" s="25" t="s">
        <v>8</v>
      </c>
      <c r="C187" s="26" t="s">
        <v>383</v>
      </c>
      <c r="D187" s="27">
        <v>46231.916666666701</v>
      </c>
      <c r="E187" s="27">
        <v>46232.229166666701</v>
      </c>
      <c r="F187" s="26" t="s">
        <v>384</v>
      </c>
    </row>
    <row r="188" spans="1:6" ht="46.5" x14ac:dyDescent="0.35">
      <c r="A188" s="25" t="s">
        <v>382</v>
      </c>
      <c r="B188" s="25" t="s">
        <v>7</v>
      </c>
      <c r="C188" s="26" t="s">
        <v>392</v>
      </c>
      <c r="D188" s="27">
        <v>46231.916666666701</v>
      </c>
      <c r="E188" s="27">
        <v>46232.229166666701</v>
      </c>
      <c r="F188" s="26" t="s">
        <v>393</v>
      </c>
    </row>
    <row r="189" spans="1:6" ht="46.5" x14ac:dyDescent="0.35">
      <c r="A189" s="25" t="s">
        <v>382</v>
      </c>
      <c r="B189" s="25" t="s">
        <v>8</v>
      </c>
      <c r="C189" s="26" t="s">
        <v>394</v>
      </c>
      <c r="D189" s="27">
        <v>46231.916666666701</v>
      </c>
      <c r="E189" s="27">
        <v>46232.229166666701</v>
      </c>
      <c r="F189" s="26" t="s">
        <v>395</v>
      </c>
    </row>
    <row r="190" spans="1:6" ht="46.5" x14ac:dyDescent="0.35">
      <c r="A190" s="25" t="s">
        <v>382</v>
      </c>
      <c r="B190" s="25" t="s">
        <v>7</v>
      </c>
      <c r="C190" s="26" t="s">
        <v>401</v>
      </c>
      <c r="D190" s="27">
        <v>46231.916666666701</v>
      </c>
      <c r="E190" s="27">
        <v>46232.229166666701</v>
      </c>
      <c r="F190" s="26" t="s">
        <v>402</v>
      </c>
    </row>
    <row r="191" spans="1:6" ht="46.5" x14ac:dyDescent="0.35">
      <c r="A191" s="25" t="s">
        <v>382</v>
      </c>
      <c r="B191" s="25" t="s">
        <v>8</v>
      </c>
      <c r="C191" s="26" t="s">
        <v>403</v>
      </c>
      <c r="D191" s="27">
        <v>46231.916666666701</v>
      </c>
      <c r="E191" s="27">
        <v>46232.229166666701</v>
      </c>
      <c r="F191" s="26" t="s">
        <v>404</v>
      </c>
    </row>
    <row r="192" spans="1:6" ht="46.5" x14ac:dyDescent="0.35">
      <c r="A192" s="25" t="s">
        <v>396</v>
      </c>
      <c r="B192" s="25" t="s">
        <v>4</v>
      </c>
      <c r="C192" s="26" t="s">
        <v>397</v>
      </c>
      <c r="D192" s="27">
        <v>46231.916666666701</v>
      </c>
      <c r="E192" s="27">
        <v>46232.229166666701</v>
      </c>
      <c r="F192" s="26" t="s">
        <v>395</v>
      </c>
    </row>
    <row r="193" spans="1:6" ht="62" x14ac:dyDescent="0.35">
      <c r="A193" s="25" t="s">
        <v>325</v>
      </c>
      <c r="B193" s="25" t="s">
        <v>5</v>
      </c>
      <c r="C193" s="26" t="s">
        <v>326</v>
      </c>
      <c r="D193" s="27">
        <v>46231.875</v>
      </c>
      <c r="E193" s="27">
        <v>46232.25</v>
      </c>
      <c r="F193" s="26" t="s">
        <v>327</v>
      </c>
    </row>
    <row r="194" spans="1:6" ht="46.5" x14ac:dyDescent="0.35">
      <c r="A194" s="25" t="s">
        <v>325</v>
      </c>
      <c r="B194" s="25" t="s">
        <v>31</v>
      </c>
      <c r="C194" s="26" t="s">
        <v>330</v>
      </c>
      <c r="D194" s="27">
        <v>46231.875</v>
      </c>
      <c r="E194" s="27">
        <v>46232.25</v>
      </c>
      <c r="F194" s="26" t="s">
        <v>327</v>
      </c>
    </row>
    <row r="195" spans="1:6" ht="46.5" x14ac:dyDescent="0.35">
      <c r="A195" s="25" t="s">
        <v>325</v>
      </c>
      <c r="B195" s="25" t="s">
        <v>5</v>
      </c>
      <c r="C195" s="26" t="s">
        <v>332</v>
      </c>
      <c r="D195" s="27">
        <v>46231.875</v>
      </c>
      <c r="E195" s="27">
        <v>46232.25</v>
      </c>
      <c r="F195" s="26" t="s">
        <v>327</v>
      </c>
    </row>
    <row r="196" spans="1:6" ht="31" x14ac:dyDescent="0.35">
      <c r="A196" s="25" t="s">
        <v>328</v>
      </c>
      <c r="B196" s="25" t="s">
        <v>2</v>
      </c>
      <c r="C196" s="26" t="s">
        <v>329</v>
      </c>
      <c r="D196" s="27">
        <v>46231.875</v>
      </c>
      <c r="E196" s="27">
        <v>46232.25</v>
      </c>
      <c r="F196" s="26" t="s">
        <v>327</v>
      </c>
    </row>
    <row r="197" spans="1:6" ht="31" x14ac:dyDescent="0.35">
      <c r="A197" s="25" t="s">
        <v>328</v>
      </c>
      <c r="B197" s="25" t="s">
        <v>6</v>
      </c>
      <c r="C197" s="26" t="s">
        <v>331</v>
      </c>
      <c r="D197" s="27">
        <v>46231.875</v>
      </c>
      <c r="E197" s="27">
        <v>46232.25</v>
      </c>
      <c r="F197" s="26" t="s">
        <v>327</v>
      </c>
    </row>
    <row r="198" spans="1:6" ht="46.5" x14ac:dyDescent="0.35">
      <c r="A198" s="25" t="s">
        <v>316</v>
      </c>
      <c r="B198" s="25" t="s">
        <v>2</v>
      </c>
      <c r="C198" s="26" t="s">
        <v>317</v>
      </c>
      <c r="D198" s="27">
        <v>46231.875</v>
      </c>
      <c r="E198" s="27">
        <v>46232.25</v>
      </c>
      <c r="F198" s="26" t="s">
        <v>318</v>
      </c>
    </row>
    <row r="199" spans="1:6" ht="46.5" x14ac:dyDescent="0.35">
      <c r="A199" s="25" t="s">
        <v>316</v>
      </c>
      <c r="B199" s="25" t="s">
        <v>2</v>
      </c>
      <c r="C199" s="26" t="s">
        <v>354</v>
      </c>
      <c r="D199" s="27">
        <v>46231.875</v>
      </c>
      <c r="E199" s="27">
        <v>46232.25</v>
      </c>
      <c r="F199" s="26" t="s">
        <v>355</v>
      </c>
    </row>
    <row r="200" spans="1:6" ht="46.5" x14ac:dyDescent="0.35">
      <c r="A200" s="25" t="s">
        <v>440</v>
      </c>
      <c r="B200" s="25" t="s">
        <v>6</v>
      </c>
      <c r="C200" s="26" t="s">
        <v>441</v>
      </c>
      <c r="D200" s="27">
        <v>46231.875</v>
      </c>
      <c r="E200" s="27">
        <v>46232.25</v>
      </c>
      <c r="F200" s="26" t="s">
        <v>442</v>
      </c>
    </row>
    <row r="201" spans="1:6" ht="46.5" x14ac:dyDescent="0.35">
      <c r="A201" s="25" t="s">
        <v>385</v>
      </c>
      <c r="B201" s="25" t="s">
        <v>4</v>
      </c>
      <c r="C201" s="26" t="s">
        <v>386</v>
      </c>
      <c r="D201" s="27">
        <v>46231.916666666701</v>
      </c>
      <c r="E201" s="27">
        <v>46232.229166666701</v>
      </c>
      <c r="F201" s="26" t="s">
        <v>387</v>
      </c>
    </row>
    <row r="202" spans="1:6" ht="46.5" x14ac:dyDescent="0.35">
      <c r="A202" s="25" t="s">
        <v>61</v>
      </c>
      <c r="B202" s="25" t="s">
        <v>6</v>
      </c>
      <c r="C202" s="26" t="s">
        <v>62</v>
      </c>
      <c r="D202" s="27">
        <v>46231.927083333299</v>
      </c>
      <c r="E202" s="27">
        <v>46232.25</v>
      </c>
      <c r="F202" s="26" t="s">
        <v>63</v>
      </c>
    </row>
    <row r="203" spans="1:6" ht="46.5" x14ac:dyDescent="0.35">
      <c r="A203" s="25" t="s">
        <v>61</v>
      </c>
      <c r="B203" s="25" t="s">
        <v>6</v>
      </c>
      <c r="C203" s="26" t="s">
        <v>64</v>
      </c>
      <c r="D203" s="27">
        <v>46231.927083333299</v>
      </c>
      <c r="E203" s="27">
        <v>46232.25</v>
      </c>
      <c r="F203" s="26" t="s">
        <v>63</v>
      </c>
    </row>
    <row r="204" spans="1:6" ht="31" x14ac:dyDescent="0.35">
      <c r="A204" s="25" t="s">
        <v>61</v>
      </c>
      <c r="B204" s="25" t="s">
        <v>6</v>
      </c>
      <c r="C204" s="26" t="s">
        <v>65</v>
      </c>
      <c r="D204" s="27">
        <v>46231.927083333299</v>
      </c>
      <c r="E204" s="27">
        <v>46232.25</v>
      </c>
      <c r="F204" s="26" t="s">
        <v>63</v>
      </c>
    </row>
    <row r="205" spans="1:6" ht="46.5" x14ac:dyDescent="0.35">
      <c r="A205" s="25" t="s">
        <v>61</v>
      </c>
      <c r="B205" s="25" t="s">
        <v>2</v>
      </c>
      <c r="C205" s="26" t="s">
        <v>66</v>
      </c>
      <c r="D205" s="27">
        <v>46231.927083333299</v>
      </c>
      <c r="E205" s="27">
        <v>46232.25</v>
      </c>
      <c r="F205" s="26" t="s">
        <v>67</v>
      </c>
    </row>
    <row r="206" spans="1:6" ht="46.5" x14ac:dyDescent="0.35">
      <c r="A206" s="25" t="s">
        <v>61</v>
      </c>
      <c r="B206" s="25" t="s">
        <v>2</v>
      </c>
      <c r="C206" s="26" t="s">
        <v>68</v>
      </c>
      <c r="D206" s="27">
        <v>46231.927083333299</v>
      </c>
      <c r="E206" s="27">
        <v>46232.25</v>
      </c>
      <c r="F206" s="26" t="s">
        <v>67</v>
      </c>
    </row>
    <row r="207" spans="1:6" ht="46.5" x14ac:dyDescent="0.35">
      <c r="A207" s="25" t="s">
        <v>61</v>
      </c>
      <c r="B207" s="25" t="s">
        <v>2</v>
      </c>
      <c r="C207" s="26" t="s">
        <v>69</v>
      </c>
      <c r="D207" s="27">
        <v>46231.927083333299</v>
      </c>
      <c r="E207" s="27">
        <v>46232.25</v>
      </c>
      <c r="F207" s="26" t="s">
        <v>67</v>
      </c>
    </row>
    <row r="208" spans="1:6" ht="46.5" x14ac:dyDescent="0.35">
      <c r="A208" s="25" t="s">
        <v>61</v>
      </c>
      <c r="B208" s="25" t="s">
        <v>2</v>
      </c>
      <c r="C208" s="26" t="s">
        <v>70</v>
      </c>
      <c r="D208" s="27">
        <v>46231.927083333299</v>
      </c>
      <c r="E208" s="27">
        <v>46232.25</v>
      </c>
      <c r="F208" s="26" t="s">
        <v>67</v>
      </c>
    </row>
    <row r="209" spans="1:6" ht="46.5" x14ac:dyDescent="0.35">
      <c r="A209" s="25" t="s">
        <v>61</v>
      </c>
      <c r="B209" s="25" t="s">
        <v>2</v>
      </c>
      <c r="C209" s="26" t="s">
        <v>71</v>
      </c>
      <c r="D209" s="27">
        <v>46231.927083333299</v>
      </c>
      <c r="E209" s="27">
        <v>46232.25</v>
      </c>
      <c r="F209" s="26" t="s">
        <v>72</v>
      </c>
    </row>
    <row r="210" spans="1:6" ht="31" x14ac:dyDescent="0.35">
      <c r="A210" s="25" t="s">
        <v>459</v>
      </c>
      <c r="B210" s="25" t="s">
        <v>6</v>
      </c>
      <c r="C210" s="26" t="s">
        <v>460</v>
      </c>
      <c r="D210" s="27">
        <v>46231.875</v>
      </c>
      <c r="E210" s="27">
        <v>46232.25</v>
      </c>
      <c r="F210" s="26" t="s">
        <v>461</v>
      </c>
    </row>
    <row r="211" spans="1:6" ht="31" x14ac:dyDescent="0.35">
      <c r="A211" s="25" t="s">
        <v>459</v>
      </c>
      <c r="B211" s="25" t="s">
        <v>6</v>
      </c>
      <c r="C211" s="26" t="s">
        <v>462</v>
      </c>
      <c r="D211" s="27">
        <v>46231.875</v>
      </c>
      <c r="E211" s="27">
        <v>46232.25</v>
      </c>
      <c r="F211" s="26" t="s">
        <v>461</v>
      </c>
    </row>
    <row r="212" spans="1:6" ht="46.5" x14ac:dyDescent="0.35">
      <c r="A212" s="25" t="s">
        <v>459</v>
      </c>
      <c r="B212" s="25" t="s">
        <v>6</v>
      </c>
      <c r="C212" s="26" t="s">
        <v>463</v>
      </c>
      <c r="D212" s="27">
        <v>46231.875</v>
      </c>
      <c r="E212" s="27">
        <v>46232.25</v>
      </c>
      <c r="F212" s="26" t="s">
        <v>461</v>
      </c>
    </row>
    <row r="213" spans="1:6" ht="62" x14ac:dyDescent="0.35">
      <c r="A213" s="25" t="s">
        <v>459</v>
      </c>
      <c r="B213" s="25" t="s">
        <v>6</v>
      </c>
      <c r="C213" s="26" t="s">
        <v>469</v>
      </c>
      <c r="D213" s="27">
        <v>46231.875</v>
      </c>
      <c r="E213" s="27">
        <v>46232.25</v>
      </c>
      <c r="F213" s="26" t="s">
        <v>470</v>
      </c>
    </row>
    <row r="214" spans="1:6" ht="46.5" x14ac:dyDescent="0.35">
      <c r="A214" s="25" t="s">
        <v>430</v>
      </c>
      <c r="B214" s="25" t="s">
        <v>2</v>
      </c>
      <c r="C214" s="26" t="s">
        <v>431</v>
      </c>
      <c r="D214" s="27">
        <v>46231.854166666701</v>
      </c>
      <c r="E214" s="27">
        <v>46232.25</v>
      </c>
      <c r="F214" s="26" t="s">
        <v>432</v>
      </c>
    </row>
    <row r="215" spans="1:6" ht="62" x14ac:dyDescent="0.35">
      <c r="A215" s="25" t="s">
        <v>430</v>
      </c>
      <c r="B215" s="25" t="s">
        <v>6</v>
      </c>
      <c r="C215" s="26" t="s">
        <v>433</v>
      </c>
      <c r="D215" s="27">
        <v>46231.875</v>
      </c>
      <c r="E215" s="27">
        <v>46232.25</v>
      </c>
      <c r="F215" s="26" t="s">
        <v>434</v>
      </c>
    </row>
    <row r="216" spans="1:6" ht="62" x14ac:dyDescent="0.35">
      <c r="A216" s="25" t="s">
        <v>430</v>
      </c>
      <c r="B216" s="25" t="s">
        <v>6</v>
      </c>
      <c r="C216" s="26" t="s">
        <v>437</v>
      </c>
      <c r="D216" s="27">
        <v>46231.833333333299</v>
      </c>
      <c r="E216" s="27">
        <v>46232.25</v>
      </c>
      <c r="F216" s="26" t="s">
        <v>438</v>
      </c>
    </row>
    <row r="217" spans="1:6" ht="46.5" x14ac:dyDescent="0.35">
      <c r="A217" s="25" t="s">
        <v>430</v>
      </c>
      <c r="B217" s="25" t="s">
        <v>6</v>
      </c>
      <c r="C217" s="26" t="s">
        <v>439</v>
      </c>
      <c r="D217" s="27">
        <v>46231.833333333299</v>
      </c>
      <c r="E217" s="27">
        <v>46232.25</v>
      </c>
      <c r="F217" s="26" t="s">
        <v>438</v>
      </c>
    </row>
    <row r="218" spans="1:6" ht="62" x14ac:dyDescent="0.35">
      <c r="A218" s="25" t="s">
        <v>430</v>
      </c>
      <c r="B218" s="25" t="s">
        <v>2</v>
      </c>
      <c r="C218" s="26" t="s">
        <v>453</v>
      </c>
      <c r="D218" s="27">
        <v>46231.875</v>
      </c>
      <c r="E218" s="27">
        <v>46232.25</v>
      </c>
      <c r="F218" s="26" t="s">
        <v>454</v>
      </c>
    </row>
    <row r="219" spans="1:6" ht="62" x14ac:dyDescent="0.35">
      <c r="A219" s="25" t="s">
        <v>430</v>
      </c>
      <c r="B219" s="25" t="s">
        <v>2</v>
      </c>
      <c r="C219" s="26" t="s">
        <v>488</v>
      </c>
      <c r="D219" s="27">
        <v>46231.875</v>
      </c>
      <c r="E219" s="27">
        <v>46232.25</v>
      </c>
      <c r="F219" s="26" t="s">
        <v>489</v>
      </c>
    </row>
    <row r="220" spans="1:6" ht="77.5" x14ac:dyDescent="0.35">
      <c r="A220" s="25" t="s">
        <v>474</v>
      </c>
      <c r="B220" s="25" t="s">
        <v>4</v>
      </c>
      <c r="C220" s="26" t="s">
        <v>475</v>
      </c>
      <c r="D220" s="27">
        <v>46231.833333333299</v>
      </c>
      <c r="E220" s="27">
        <v>46232.25</v>
      </c>
      <c r="F220" s="26" t="s">
        <v>476</v>
      </c>
    </row>
    <row r="221" spans="1:6" ht="93" x14ac:dyDescent="0.35">
      <c r="A221" s="25" t="s">
        <v>236</v>
      </c>
      <c r="B221" s="25" t="s">
        <v>6</v>
      </c>
      <c r="C221" s="26" t="s">
        <v>237</v>
      </c>
      <c r="D221" s="27">
        <v>46231.833333333299</v>
      </c>
      <c r="E221" s="27">
        <v>46232.25</v>
      </c>
      <c r="F221" s="26" t="s">
        <v>238</v>
      </c>
    </row>
    <row r="222" spans="1:6" ht="93" x14ac:dyDescent="0.35">
      <c r="A222" s="25" t="s">
        <v>236</v>
      </c>
      <c r="B222" s="25" t="s">
        <v>6</v>
      </c>
      <c r="C222" s="26" t="s">
        <v>239</v>
      </c>
      <c r="D222" s="27">
        <v>46231.833333333299</v>
      </c>
      <c r="E222" s="27">
        <v>46232.25</v>
      </c>
      <c r="F222" s="26" t="s">
        <v>238</v>
      </c>
    </row>
    <row r="223" spans="1:6" ht="93" x14ac:dyDescent="0.35">
      <c r="A223" s="25" t="s">
        <v>236</v>
      </c>
      <c r="B223" s="25" t="s">
        <v>6</v>
      </c>
      <c r="C223" s="26" t="s">
        <v>240</v>
      </c>
      <c r="D223" s="27">
        <v>46231.833333333299</v>
      </c>
      <c r="E223" s="27">
        <v>46232.25</v>
      </c>
      <c r="F223" s="26" t="s">
        <v>238</v>
      </c>
    </row>
    <row r="224" spans="1:6" ht="93" x14ac:dyDescent="0.35">
      <c r="A224" s="25" t="s">
        <v>236</v>
      </c>
      <c r="B224" s="25" t="s">
        <v>6</v>
      </c>
      <c r="C224" s="26" t="s">
        <v>241</v>
      </c>
      <c r="D224" s="27">
        <v>46231.833333333299</v>
      </c>
      <c r="E224" s="27">
        <v>46232.25</v>
      </c>
      <c r="F224" s="26" t="s">
        <v>238</v>
      </c>
    </row>
    <row r="225" spans="1:6" ht="93" x14ac:dyDescent="0.35">
      <c r="A225" s="25" t="s">
        <v>236</v>
      </c>
      <c r="B225" s="25" t="s">
        <v>6</v>
      </c>
      <c r="C225" s="26" t="s">
        <v>242</v>
      </c>
      <c r="D225" s="27">
        <v>46231.833333333299</v>
      </c>
      <c r="E225" s="27">
        <v>46232.25</v>
      </c>
      <c r="F225" s="26" t="s">
        <v>238</v>
      </c>
    </row>
    <row r="226" spans="1:6" ht="77.5" x14ac:dyDescent="0.35">
      <c r="A226" s="25" t="s">
        <v>236</v>
      </c>
      <c r="B226" s="25" t="s">
        <v>6</v>
      </c>
      <c r="C226" s="26" t="s">
        <v>243</v>
      </c>
      <c r="D226" s="27">
        <v>46231.833333333299</v>
      </c>
      <c r="E226" s="27">
        <v>46232.25</v>
      </c>
      <c r="F226" s="26" t="s">
        <v>238</v>
      </c>
    </row>
    <row r="227" spans="1:6" ht="93" x14ac:dyDescent="0.35">
      <c r="A227" s="25" t="s">
        <v>236</v>
      </c>
      <c r="B227" s="25" t="s">
        <v>6</v>
      </c>
      <c r="C227" s="26" t="s">
        <v>244</v>
      </c>
      <c r="D227" s="27">
        <v>46231.833333333299</v>
      </c>
      <c r="E227" s="27">
        <v>46232.25</v>
      </c>
      <c r="F227" s="26" t="s">
        <v>238</v>
      </c>
    </row>
    <row r="228" spans="1:6" ht="46.5" x14ac:dyDescent="0.35">
      <c r="A228" s="25" t="s">
        <v>305</v>
      </c>
      <c r="B228" s="25" t="s">
        <v>5</v>
      </c>
      <c r="C228" s="26" t="s">
        <v>306</v>
      </c>
      <c r="D228" s="27">
        <v>46231.833333333299</v>
      </c>
      <c r="E228" s="27">
        <v>46232.25</v>
      </c>
      <c r="F228" s="26" t="s">
        <v>307</v>
      </c>
    </row>
    <row r="229" spans="1:6" ht="46.5" x14ac:dyDescent="0.35">
      <c r="A229" s="25" t="s">
        <v>258</v>
      </c>
      <c r="B229" s="25" t="s">
        <v>4</v>
      </c>
      <c r="C229" s="26" t="s">
        <v>259</v>
      </c>
      <c r="D229" s="27">
        <v>46231.958333333299</v>
      </c>
      <c r="E229" s="27">
        <v>46232.208333333299</v>
      </c>
      <c r="F229" s="26" t="s">
        <v>255</v>
      </c>
    </row>
    <row r="230" spans="1:6" ht="62" x14ac:dyDescent="0.35">
      <c r="A230" s="25" t="s">
        <v>233</v>
      </c>
      <c r="B230" s="25" t="s">
        <v>6</v>
      </c>
      <c r="C230" s="26" t="s">
        <v>234</v>
      </c>
      <c r="D230" s="27">
        <v>45804.208333333299</v>
      </c>
      <c r="E230" s="27">
        <v>46418.208333333299</v>
      </c>
      <c r="F230" s="26" t="s">
        <v>235</v>
      </c>
    </row>
    <row r="231" spans="1:6" ht="77.5" x14ac:dyDescent="0.35">
      <c r="A231" s="25" t="s">
        <v>233</v>
      </c>
      <c r="B231" s="25" t="s">
        <v>2</v>
      </c>
      <c r="C231" s="26" t="s">
        <v>282</v>
      </c>
      <c r="D231" s="27">
        <v>46231.833333333299</v>
      </c>
      <c r="E231" s="27">
        <v>46232.208333333299</v>
      </c>
      <c r="F231" s="26" t="s">
        <v>281</v>
      </c>
    </row>
    <row r="232" spans="1:6" ht="77.5" x14ac:dyDescent="0.35">
      <c r="A232" s="25" t="s">
        <v>253</v>
      </c>
      <c r="B232" s="25" t="s">
        <v>6</v>
      </c>
      <c r="C232" s="26" t="s">
        <v>254</v>
      </c>
      <c r="D232" s="27">
        <v>46231.958333333299</v>
      </c>
      <c r="E232" s="27">
        <v>46232.208333333299</v>
      </c>
      <c r="F232" s="26" t="s">
        <v>255</v>
      </c>
    </row>
    <row r="233" spans="1:6" ht="62" x14ac:dyDescent="0.35">
      <c r="A233" s="25" t="s">
        <v>253</v>
      </c>
      <c r="B233" s="25" t="s">
        <v>6</v>
      </c>
      <c r="C233" s="26" t="s">
        <v>256</v>
      </c>
      <c r="D233" s="27">
        <v>46231.958333333299</v>
      </c>
      <c r="E233" s="27">
        <v>46232.208333333299</v>
      </c>
      <c r="F233" s="26" t="s">
        <v>255</v>
      </c>
    </row>
    <row r="234" spans="1:6" ht="124" x14ac:dyDescent="0.35">
      <c r="A234" s="25" t="s">
        <v>253</v>
      </c>
      <c r="B234" s="25" t="s">
        <v>6</v>
      </c>
      <c r="C234" s="26" t="s">
        <v>257</v>
      </c>
      <c r="D234" s="27">
        <v>46231.958333333299</v>
      </c>
      <c r="E234" s="27">
        <v>46232.208333333299</v>
      </c>
      <c r="F234" s="26" t="s">
        <v>255</v>
      </c>
    </row>
    <row r="235" spans="1:6" ht="124" x14ac:dyDescent="0.35">
      <c r="A235" s="25" t="s">
        <v>253</v>
      </c>
      <c r="B235" s="25" t="s">
        <v>6</v>
      </c>
      <c r="C235" s="26" t="s">
        <v>277</v>
      </c>
      <c r="D235" s="27">
        <v>46231.958333333299</v>
      </c>
      <c r="E235" s="27">
        <v>46232.208333333299</v>
      </c>
      <c r="F235" s="26" t="s">
        <v>278</v>
      </c>
    </row>
    <row r="236" spans="1:6" ht="46.5" x14ac:dyDescent="0.35">
      <c r="A236" s="25" t="s">
        <v>253</v>
      </c>
      <c r="B236" s="25" t="s">
        <v>6</v>
      </c>
      <c r="C236" s="26" t="s">
        <v>308</v>
      </c>
      <c r="D236" s="27">
        <v>46231.833333333299</v>
      </c>
      <c r="E236" s="27">
        <v>46232.25</v>
      </c>
      <c r="F236" s="26" t="s">
        <v>307</v>
      </c>
    </row>
    <row r="237" spans="1:6" ht="77.5" x14ac:dyDescent="0.35">
      <c r="A237" s="25" t="s">
        <v>253</v>
      </c>
      <c r="B237" s="25" t="s">
        <v>6</v>
      </c>
      <c r="C237" s="26" t="s">
        <v>311</v>
      </c>
      <c r="D237" s="27">
        <v>46231.875</v>
      </c>
      <c r="E237" s="27">
        <v>46232.25</v>
      </c>
      <c r="F237" s="26" t="s">
        <v>312</v>
      </c>
    </row>
    <row r="238" spans="1:6" ht="62" x14ac:dyDescent="0.35">
      <c r="A238" s="25" t="s">
        <v>253</v>
      </c>
      <c r="B238" s="25" t="s">
        <v>6</v>
      </c>
      <c r="C238" s="26" t="s">
        <v>313</v>
      </c>
      <c r="D238" s="27">
        <v>46231.875</v>
      </c>
      <c r="E238" s="27">
        <v>46232.25</v>
      </c>
      <c r="F238" s="26" t="s">
        <v>312</v>
      </c>
    </row>
    <row r="239" spans="1:6" ht="46.5" x14ac:dyDescent="0.35">
      <c r="A239" s="25" t="s">
        <v>260</v>
      </c>
      <c r="B239" s="25" t="s">
        <v>7</v>
      </c>
      <c r="C239" s="26" t="s">
        <v>261</v>
      </c>
      <c r="D239" s="27">
        <v>46231.875</v>
      </c>
      <c r="E239" s="27">
        <v>46232.25</v>
      </c>
      <c r="F239" s="26" t="s">
        <v>262</v>
      </c>
    </row>
    <row r="240" spans="1:6" ht="46.5" x14ac:dyDescent="0.35">
      <c r="A240" s="25" t="s">
        <v>260</v>
      </c>
      <c r="B240" s="25" t="s">
        <v>8</v>
      </c>
      <c r="C240" s="26" t="s">
        <v>273</v>
      </c>
      <c r="D240" s="27">
        <v>46231.916666666701</v>
      </c>
      <c r="E240" s="27">
        <v>46232.25</v>
      </c>
      <c r="F240" s="26" t="s">
        <v>274</v>
      </c>
    </row>
    <row r="241" spans="1:6" ht="108.5" x14ac:dyDescent="0.35">
      <c r="A241" s="25" t="s">
        <v>260</v>
      </c>
      <c r="B241" s="25" t="s">
        <v>8</v>
      </c>
      <c r="C241" s="26" t="s">
        <v>275</v>
      </c>
      <c r="D241" s="27">
        <v>46231.916666666701</v>
      </c>
      <c r="E241" s="27">
        <v>46232.25</v>
      </c>
      <c r="F241" s="26" t="s">
        <v>274</v>
      </c>
    </row>
    <row r="242" spans="1:6" ht="93" x14ac:dyDescent="0.35">
      <c r="A242" s="25" t="s">
        <v>260</v>
      </c>
      <c r="B242" s="25" t="s">
        <v>8</v>
      </c>
      <c r="C242" s="26" t="s">
        <v>276</v>
      </c>
      <c r="D242" s="27">
        <v>46231.916666666701</v>
      </c>
      <c r="E242" s="27">
        <v>46232.25</v>
      </c>
      <c r="F242" s="26" t="s">
        <v>274</v>
      </c>
    </row>
    <row r="243" spans="1:6" ht="93" x14ac:dyDescent="0.35">
      <c r="A243" s="25" t="s">
        <v>245</v>
      </c>
      <c r="B243" s="25" t="s">
        <v>2</v>
      </c>
      <c r="C243" s="26" t="s">
        <v>246</v>
      </c>
      <c r="D243" s="27">
        <v>46231.875</v>
      </c>
      <c r="E243" s="27">
        <v>46232.25</v>
      </c>
      <c r="F243" s="26" t="s">
        <v>247</v>
      </c>
    </row>
    <row r="244" spans="1:6" ht="62" x14ac:dyDescent="0.35">
      <c r="A244" s="25" t="s">
        <v>245</v>
      </c>
      <c r="B244" s="25" t="s">
        <v>2</v>
      </c>
      <c r="C244" s="26" t="s">
        <v>292</v>
      </c>
      <c r="D244" s="27">
        <v>46231.916666666701</v>
      </c>
      <c r="E244" s="27">
        <v>46232.25</v>
      </c>
      <c r="F244" s="26" t="s">
        <v>293</v>
      </c>
    </row>
    <row r="245" spans="1:6" ht="31" x14ac:dyDescent="0.35">
      <c r="A245" s="25" t="s">
        <v>245</v>
      </c>
      <c r="B245" s="25" t="s">
        <v>2</v>
      </c>
      <c r="C245" s="26" t="s">
        <v>294</v>
      </c>
      <c r="D245" s="27">
        <v>46231.916666666701</v>
      </c>
      <c r="E245" s="27">
        <v>46232.25</v>
      </c>
      <c r="F245" s="26" t="s">
        <v>293</v>
      </c>
    </row>
    <row r="246" spans="1:6" ht="77.5" x14ac:dyDescent="0.35">
      <c r="A246" s="25" t="s">
        <v>132</v>
      </c>
      <c r="B246" s="25" t="s">
        <v>4</v>
      </c>
      <c r="C246" s="26" t="s">
        <v>133</v>
      </c>
      <c r="D246" s="27">
        <v>46231.833333333299</v>
      </c>
      <c r="E246" s="27">
        <v>46232.25</v>
      </c>
      <c r="F246" s="26" t="s">
        <v>134</v>
      </c>
    </row>
    <row r="247" spans="1:6" ht="77.5" x14ac:dyDescent="0.35">
      <c r="A247" s="25" t="s">
        <v>132</v>
      </c>
      <c r="B247" s="25" t="s">
        <v>4</v>
      </c>
      <c r="C247" s="26" t="s">
        <v>135</v>
      </c>
      <c r="D247" s="27">
        <v>46231.833333333299</v>
      </c>
      <c r="E247" s="27">
        <v>46232.25</v>
      </c>
      <c r="F247" s="26" t="s">
        <v>134</v>
      </c>
    </row>
    <row r="248" spans="1:6" ht="108.5" x14ac:dyDescent="0.35">
      <c r="A248" s="25" t="s">
        <v>132</v>
      </c>
      <c r="B248" s="25" t="s">
        <v>4</v>
      </c>
      <c r="C248" s="26" t="s">
        <v>136</v>
      </c>
      <c r="D248" s="27">
        <v>46231.833333333299</v>
      </c>
      <c r="E248" s="27">
        <v>46232.25</v>
      </c>
      <c r="F248" s="26" t="s">
        <v>134</v>
      </c>
    </row>
    <row r="249" spans="1:6" ht="62" x14ac:dyDescent="0.35">
      <c r="A249" s="25" t="s">
        <v>132</v>
      </c>
      <c r="B249" s="25" t="s">
        <v>4</v>
      </c>
      <c r="C249" s="26" t="s">
        <v>137</v>
      </c>
      <c r="D249" s="27">
        <v>46231.833333333299</v>
      </c>
      <c r="E249" s="27">
        <v>46232.25</v>
      </c>
      <c r="F249" s="26" t="s">
        <v>134</v>
      </c>
    </row>
    <row r="250" spans="1:6" ht="77.5" x14ac:dyDescent="0.35">
      <c r="A250" s="25" t="s">
        <v>132</v>
      </c>
      <c r="B250" s="25" t="s">
        <v>5</v>
      </c>
      <c r="C250" s="26" t="s">
        <v>138</v>
      </c>
      <c r="D250" s="27">
        <v>46231.833333333299</v>
      </c>
      <c r="E250" s="27">
        <v>46232.25</v>
      </c>
      <c r="F250" s="26" t="s">
        <v>134</v>
      </c>
    </row>
    <row r="251" spans="1:6" ht="77.5" x14ac:dyDescent="0.35">
      <c r="A251" s="25" t="s">
        <v>132</v>
      </c>
      <c r="B251" s="25" t="s">
        <v>5</v>
      </c>
      <c r="C251" s="26" t="s">
        <v>139</v>
      </c>
      <c r="D251" s="27">
        <v>46231.833333333299</v>
      </c>
      <c r="E251" s="27">
        <v>46232.25</v>
      </c>
      <c r="F251" s="26" t="s">
        <v>134</v>
      </c>
    </row>
    <row r="252" spans="1:6" ht="93" x14ac:dyDescent="0.35">
      <c r="A252" s="25" t="s">
        <v>132</v>
      </c>
      <c r="B252" s="25" t="s">
        <v>5</v>
      </c>
      <c r="C252" s="26" t="s">
        <v>140</v>
      </c>
      <c r="D252" s="27">
        <v>46231.833333333299</v>
      </c>
      <c r="E252" s="27">
        <v>46232.25</v>
      </c>
      <c r="F252" s="26" t="s">
        <v>134</v>
      </c>
    </row>
    <row r="253" spans="1:6" ht="93" x14ac:dyDescent="0.35">
      <c r="A253" s="25" t="s">
        <v>132</v>
      </c>
      <c r="B253" s="25" t="s">
        <v>5</v>
      </c>
      <c r="C253" s="26" t="s">
        <v>141</v>
      </c>
      <c r="D253" s="27">
        <v>46231.833333333299</v>
      </c>
      <c r="E253" s="27">
        <v>46232.25</v>
      </c>
      <c r="F253" s="26" t="s">
        <v>134</v>
      </c>
    </row>
    <row r="254" spans="1:6" ht="93" x14ac:dyDescent="0.35">
      <c r="A254" s="25" t="s">
        <v>132</v>
      </c>
      <c r="B254" s="25" t="s">
        <v>5</v>
      </c>
      <c r="C254" s="26" t="s">
        <v>168</v>
      </c>
      <c r="D254" s="27">
        <v>46231.833333333299</v>
      </c>
      <c r="E254" s="27">
        <v>46232.25</v>
      </c>
      <c r="F254" s="26" t="s">
        <v>169</v>
      </c>
    </row>
    <row r="255" spans="1:6" ht="93" x14ac:dyDescent="0.35">
      <c r="A255" s="25" t="s">
        <v>132</v>
      </c>
      <c r="B255" s="25" t="s">
        <v>5</v>
      </c>
      <c r="C255" s="26" t="s">
        <v>170</v>
      </c>
      <c r="D255" s="27">
        <v>46231.833333333299</v>
      </c>
      <c r="E255" s="27">
        <v>46232.25</v>
      </c>
      <c r="F255" s="26" t="s">
        <v>169</v>
      </c>
    </row>
    <row r="256" spans="1:6" ht="77.5" x14ac:dyDescent="0.35">
      <c r="A256" s="25" t="s">
        <v>132</v>
      </c>
      <c r="B256" s="25" t="s">
        <v>5</v>
      </c>
      <c r="C256" s="26" t="s">
        <v>171</v>
      </c>
      <c r="D256" s="27">
        <v>46231.833333333299</v>
      </c>
      <c r="E256" s="27">
        <v>46232.25</v>
      </c>
      <c r="F256" s="26" t="s">
        <v>169</v>
      </c>
    </row>
    <row r="257" spans="1:6" ht="77.5" x14ac:dyDescent="0.35">
      <c r="A257" s="25" t="s">
        <v>132</v>
      </c>
      <c r="B257" s="25" t="s">
        <v>4</v>
      </c>
      <c r="C257" s="26" t="s">
        <v>172</v>
      </c>
      <c r="D257" s="27">
        <v>46231.833333333299</v>
      </c>
      <c r="E257" s="27">
        <v>46232.25</v>
      </c>
      <c r="F257" s="26" t="s">
        <v>173</v>
      </c>
    </row>
    <row r="258" spans="1:6" ht="77.5" x14ac:dyDescent="0.35">
      <c r="A258" s="25" t="s">
        <v>132</v>
      </c>
      <c r="B258" s="25" t="s">
        <v>4</v>
      </c>
      <c r="C258" s="26" t="s">
        <v>289</v>
      </c>
      <c r="D258" s="27">
        <v>46231.875</v>
      </c>
      <c r="E258" s="27">
        <v>46232.25</v>
      </c>
      <c r="F258" s="26" t="s">
        <v>290</v>
      </c>
    </row>
    <row r="259" spans="1:6" ht="77.5" x14ac:dyDescent="0.35">
      <c r="A259" s="25" t="s">
        <v>132</v>
      </c>
      <c r="B259" s="25" t="s">
        <v>5</v>
      </c>
      <c r="C259" s="26" t="s">
        <v>291</v>
      </c>
      <c r="D259" s="27">
        <v>46231.875</v>
      </c>
      <c r="E259" s="27">
        <v>46232.25</v>
      </c>
      <c r="F259" s="26" t="s">
        <v>290</v>
      </c>
    </row>
    <row r="260" spans="1:6" ht="93" x14ac:dyDescent="0.35">
      <c r="A260" s="25" t="s">
        <v>132</v>
      </c>
      <c r="B260" s="25" t="s">
        <v>4</v>
      </c>
      <c r="C260" s="26" t="s">
        <v>295</v>
      </c>
      <c r="D260" s="27">
        <v>46231.875</v>
      </c>
      <c r="E260" s="27">
        <v>46232.208333333299</v>
      </c>
      <c r="F260" s="26" t="s">
        <v>296</v>
      </c>
    </row>
    <row r="261" spans="1:6" ht="62" x14ac:dyDescent="0.35">
      <c r="A261" s="25" t="s">
        <v>196</v>
      </c>
      <c r="B261" s="25" t="s">
        <v>8</v>
      </c>
      <c r="C261" s="26" t="s">
        <v>197</v>
      </c>
      <c r="D261" s="27">
        <v>46231.875</v>
      </c>
      <c r="E261" s="27">
        <v>46232.208333333299</v>
      </c>
      <c r="F261" s="26" t="s">
        <v>198</v>
      </c>
    </row>
    <row r="262" spans="1:6" ht="93" x14ac:dyDescent="0.35">
      <c r="A262" s="25" t="s">
        <v>263</v>
      </c>
      <c r="B262" s="25" t="s">
        <v>5</v>
      </c>
      <c r="C262" s="26" t="s">
        <v>264</v>
      </c>
      <c r="D262" s="27">
        <v>46231.875</v>
      </c>
      <c r="E262" s="27">
        <v>46232.25</v>
      </c>
      <c r="F262" s="26" t="s">
        <v>265</v>
      </c>
    </row>
    <row r="263" spans="1:6" ht="77.5" x14ac:dyDescent="0.35">
      <c r="A263" s="25" t="s">
        <v>263</v>
      </c>
      <c r="B263" s="25" t="s">
        <v>5</v>
      </c>
      <c r="C263" s="26" t="s">
        <v>266</v>
      </c>
      <c r="D263" s="27">
        <v>46231.875</v>
      </c>
      <c r="E263" s="27">
        <v>46232.25</v>
      </c>
      <c r="F263" s="26" t="s">
        <v>265</v>
      </c>
    </row>
    <row r="264" spans="1:6" ht="77.5" x14ac:dyDescent="0.35">
      <c r="A264" s="25" t="s">
        <v>263</v>
      </c>
      <c r="B264" s="25" t="s">
        <v>5</v>
      </c>
      <c r="C264" s="26" t="s">
        <v>303</v>
      </c>
      <c r="D264" s="27">
        <v>46231.875</v>
      </c>
      <c r="E264" s="27">
        <v>46232.208333333299</v>
      </c>
      <c r="F264" s="26" t="s">
        <v>304</v>
      </c>
    </row>
    <row r="265" spans="1:6" ht="77.5" x14ac:dyDescent="0.35">
      <c r="A265" s="25" t="s">
        <v>286</v>
      </c>
      <c r="B265" s="25" t="s">
        <v>2</v>
      </c>
      <c r="C265" s="26" t="s">
        <v>287</v>
      </c>
      <c r="D265" s="27">
        <v>46231.875</v>
      </c>
      <c r="E265" s="27">
        <v>46232.25</v>
      </c>
      <c r="F265" s="26" t="s">
        <v>288</v>
      </c>
    </row>
    <row r="266" spans="1:6" ht="77.5" x14ac:dyDescent="0.35">
      <c r="A266" s="25" t="s">
        <v>267</v>
      </c>
      <c r="B266" s="25" t="s">
        <v>4</v>
      </c>
      <c r="C266" s="26" t="s">
        <v>268</v>
      </c>
      <c r="D266" s="27">
        <v>46231.833333333299</v>
      </c>
      <c r="E266" s="27">
        <v>46232.25</v>
      </c>
      <c r="F266" s="26" t="s">
        <v>269</v>
      </c>
    </row>
    <row r="267" spans="1:6" ht="77.5" x14ac:dyDescent="0.35">
      <c r="A267" s="25" t="s">
        <v>267</v>
      </c>
      <c r="B267" s="25" t="s">
        <v>4</v>
      </c>
      <c r="C267" s="26" t="s">
        <v>270</v>
      </c>
      <c r="D267" s="27">
        <v>46231.833333333299</v>
      </c>
      <c r="E267" s="27">
        <v>46232.25</v>
      </c>
      <c r="F267" s="26" t="s">
        <v>269</v>
      </c>
    </row>
    <row r="268" spans="1:6" ht="93" x14ac:dyDescent="0.35">
      <c r="A268" s="25" t="s">
        <v>267</v>
      </c>
      <c r="B268" s="25" t="s">
        <v>5</v>
      </c>
      <c r="C268" s="26" t="s">
        <v>271</v>
      </c>
      <c r="D268" s="27">
        <v>46231.833333333299</v>
      </c>
      <c r="E268" s="27">
        <v>46232.25</v>
      </c>
      <c r="F268" s="26" t="s">
        <v>269</v>
      </c>
    </row>
    <row r="269" spans="1:6" ht="46.5" x14ac:dyDescent="0.35">
      <c r="A269" s="25" t="s">
        <v>267</v>
      </c>
      <c r="B269" s="25" t="s">
        <v>5</v>
      </c>
      <c r="C269" s="26" t="s">
        <v>272</v>
      </c>
      <c r="D269" s="27">
        <v>46231.833333333299</v>
      </c>
      <c r="E269" s="27">
        <v>46232.25</v>
      </c>
      <c r="F269" s="26" t="s">
        <v>269</v>
      </c>
    </row>
    <row r="270" spans="1:6" ht="46.5" x14ac:dyDescent="0.35">
      <c r="A270" s="25" t="s">
        <v>457</v>
      </c>
      <c r="B270" s="25" t="s">
        <v>2</v>
      </c>
      <c r="C270" s="26" t="s">
        <v>458</v>
      </c>
      <c r="D270" s="27">
        <v>46231.875</v>
      </c>
      <c r="E270" s="27">
        <v>46232.25</v>
      </c>
      <c r="F270" s="26" t="s">
        <v>456</v>
      </c>
    </row>
  </sheetData>
  <autoFilter ref="A2:F82" xr:uid="{93B7315F-D2FC-4C0E-9F55-271D0AA7A834}">
    <sortState xmlns:xlrd2="http://schemas.microsoft.com/office/spreadsheetml/2017/richdata2" ref="A3:F270">
      <sortCondition ref="A2:A82"/>
    </sortState>
  </autoFilter>
  <mergeCells count="1">
    <mergeCell ref="A1:F1"/>
  </mergeCells>
  <conditionalFormatting sqref="A3:F270">
    <cfRule type="expression" dxfId="6"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3.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Wednesday</vt:lpstr>
      <vt:lpstr>Thursday</vt:lpstr>
      <vt:lpstr>Friday</vt:lpstr>
      <vt:lpstr>Saturday</vt:lpstr>
      <vt:lpstr>Sunday</vt:lpstr>
      <vt:lpstr>Monday</vt:lpstr>
      <vt:lpstr>Tuesday</vt:lpstr>
      <vt:lpstr>Direction</vt:lpstr>
      <vt:lpstr>Wednesday!Print_Area</vt:lpstr>
      <vt:lpstr>Wednesday!Print_Titles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2026-07-22T11:32:59Z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