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699ECEF8-AC41-4421-8D55-68A2301776E8}"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Monday" sheetId="1" r:id="rId3"/>
    <sheet name="Tuesday" sheetId="5" r:id="rId4"/>
    <sheet name="Wednesday" sheetId="6" r:id="rId5"/>
    <sheet name="Thursday" sheetId="7" r:id="rId6"/>
    <sheet name="Friday" sheetId="12" r:id="rId7"/>
    <sheet name="Saturday" sheetId="9" r:id="rId8"/>
    <sheet name="Sunday" sheetId="10" r:id="rId9"/>
  </sheets>
  <definedNames>
    <definedName name="_xlnm._FilterDatabase" localSheetId="6" hidden="1">Friday!$A$2:$F$190</definedName>
    <definedName name="_xlnm._FilterDatabase" localSheetId="2" hidden="1">Monday!$A$2:$F$168</definedName>
    <definedName name="_xlnm._FilterDatabase" localSheetId="7" hidden="1">Saturday!$A$2:$F$87</definedName>
    <definedName name="_xlnm._FilterDatabase" localSheetId="8" hidden="1">Sunday!$A$2:$F$104</definedName>
    <definedName name="_xlnm._FilterDatabase" localSheetId="5" hidden="1">Thursday!$A$2:$F$179</definedName>
    <definedName name="_xlnm._FilterDatabase" localSheetId="3" hidden="1">Tuesday!$A$2:$F$191</definedName>
    <definedName name="_xlnm._FilterDatabase" localSheetId="4" hidden="1">Wednesday!$A$2:$F$178</definedName>
    <definedName name="Direction">'Data Listing'!$A$1:$A$7</definedName>
    <definedName name="_xlnm.Print_Area" localSheetId="2">Monday!$A:$F</definedName>
    <definedName name="_xlnm.Print_Titles" localSheetId="2">Monday!$1:$1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<sst xmlns="http://schemas.openxmlformats.org/spreadsheetml/2006/main" count="5233" uniqueCount="1021">
  <si>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</si>
  <si>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</si>
  <si>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</si>
  <si>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</si>
  <si>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</si>
  <si>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</si>
  <si>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</si>
  <si>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</si>
  <si>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</si>
  <si>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</si>
  <si>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</si>
  <si>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</si>
  <si>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</si>
  <si>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</si>
  <si>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</si>
  <si>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</si>
  <si>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</si>
  <si>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</si>
  <si>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</si>
  <si>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All Saints Tilney Roundabout to Pullover Roundabout carriageway closure</t>
  </si>
  <si>
    <t>Overall Scheme Details: A47 both directions 
Tilney All Saints Roundabout to Pullover Roundabout - carriageway closure and diversion route for electrical works on behalf of National Highways</t>
  </si>
  <si>
    <t>A47 east bound Watton to A140 carriageway closure</t>
  </si>
  <si>
    <t>Overall Scheme Details: A47 both directions
Watton Road to A140 - carriageway closure for transportation of Transformers for Orsted Offshore Windfarm</t>
  </si>
  <si>
    <t>A14</t>
  </si>
  <si>
    <t>A14 Southbound Jct 29 Carriageway closure</t>
  </si>
  <si>
    <t>Overall Scheme Details: A14 southbound
Jct 29 carriageway closure for white lining/road markings on behalf of National Highways</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</si>
  <si>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</si>
  <si>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</si>
  <si>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</si>
  <si>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</si>
  <si>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</si>
  <si>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</si>
  <si>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A1 southbound Black Cat Roundabout exit to Tempsford entry slip road carriageway closure</t>
  </si>
  <si>
    <t>Overall Scheme Details: A1 southbound 
Black Cat to Tempsford - carriageway closure, lane closures and diversion route for barrier/fence safety repairs on behalf of National Highways</t>
  </si>
  <si>
    <t>M40</t>
  </si>
  <si>
    <t>M40 northbound, Jct 1a to Jct 2, carriageway closure</t>
  </si>
  <si>
    <t>Overall Scheme Details: M40 northbound, 
Jct 1 to Jct 2, lane closures, carriageway closure, link road closures and diversion route for maintenance works.
Diversion via National Highways network and local authority roads.</t>
  </si>
  <si>
    <t>M25</t>
  </si>
  <si>
    <t>M25 clockwise to M40 northbound, link road closure</t>
  </si>
  <si>
    <t>M25 anti-clockwise to M40 northbound, link road closure</t>
  </si>
  <si>
    <t>M40 northbound, Jct 2 exit slip road closure</t>
  </si>
  <si>
    <t>M40 northbound, Jct 1 entry slip road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</si>
  <si>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</si>
  <si>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</si>
  <si>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</si>
  <si>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</si>
  <si>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</si>
  <si>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</si>
  <si>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</si>
  <si>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</si>
  <si>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</si>
  <si>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Layby closure eastbound</t>
  </si>
  <si>
    <t xml:space="preserve">Overall Scheme Details: A14 eastbound Jct 2 to Jct 3.
Exit and entry slip road and layby closure, lane closure for verge working.
Diversion is via National highways and local authority network. </t>
  </si>
  <si>
    <t>A14 Lay by closure westbound</t>
  </si>
  <si>
    <t>Overall Scheme Details: A14 westbound Jct 2 to M1 Jct 19.
Carriageway and lay by closure due to maintenance works.
Diversion via National Highways and local authority network.</t>
  </si>
  <si>
    <t>A14 westbound Jct 2 entry slip road closure</t>
  </si>
  <si>
    <t>A14 westbound Jct 1 exit slip road closure</t>
  </si>
  <si>
    <t>A14 westbound Jct 1 entry slip road closure</t>
  </si>
  <si>
    <t>A14 westbound Jct 2 to M1 Jct 19 carriageway closure</t>
  </si>
  <si>
    <t>M1</t>
  </si>
  <si>
    <t>M1 northbound Jct 19 A14 westbound to M1 northbound link road closure</t>
  </si>
  <si>
    <t>A14 westbound Jct 1 two way slip road closure</t>
  </si>
  <si>
    <t>A1(M)</t>
  </si>
  <si>
    <t>A1M southbound Jct 41 to A1 southbound link road closure</t>
  </si>
  <si>
    <t>Overall Scheme Details: A1 northbound and southbound Barnsdale bar to Ferrybridge.
Carriageway closure and lane closures for structure works.
Diversion route in place via local authority network.</t>
  </si>
  <si>
    <t>A1 southbound Ferrybridge to Barnsdale Bar, carriageway closure</t>
  </si>
  <si>
    <t>M62</t>
  </si>
  <si>
    <t>M62 eastbound Jct 32a to A1 southbound link road closure</t>
  </si>
  <si>
    <t>A1 southbound Darrington exit slip road closure</t>
  </si>
  <si>
    <t>A1 southbound Darrington entry slip road closure</t>
  </si>
  <si>
    <t>A1 southbound Darrington (past tractor garage) slip road closure</t>
  </si>
  <si>
    <t>A1 southbound Wentrbridge exit slip road closure</t>
  </si>
  <si>
    <t>A1 southbound Wentbridge entry slip road closure</t>
  </si>
  <si>
    <t>A1 southbound Wentbridge 2 way traffic slip road closure</t>
  </si>
  <si>
    <t>A1 southbound Middlefield lane exit slip road closure</t>
  </si>
  <si>
    <t>A1 southbound Middlefield lane entry slip road closure</t>
  </si>
  <si>
    <t>A1 southbound Barnsdale bar exit slip road closure</t>
  </si>
  <si>
    <t>A1 southbound from A162 to Darrington exit slip road closure</t>
  </si>
  <si>
    <t>A162</t>
  </si>
  <si>
    <t>A162 southbound Jct 33 entry slip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</si>
  <si>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</si>
  <si>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</si>
  <si>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</si>
  <si>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</si>
  <si>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</si>
  <si>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</si>
  <si>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</si>
  <si>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</si>
  <si>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</si>
  <si>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</si>
  <si>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A628</t>
  </si>
  <si>
    <t>A628 eastbound and westbound Flouch to Tintwistle carriageway closure (C)</t>
  </si>
  <si>
    <t>Overall Scheme Details: A628 eastbound and westbound Tintwistle to Flouch
Carriageway closures for carriageway repair works 
Diversion routes A616 A61 M1 M62 M60 M67</t>
  </si>
  <si>
    <t>M1 southbound Jct 35 entry slip road closure</t>
  </si>
  <si>
    <t>Overall Scheme Details: M1 Southbound Jct 35 to Jct 34 
Slip road closure for inspection/survey works 
Diversion via M1 A616</t>
  </si>
  <si>
    <t>M606</t>
  </si>
  <si>
    <t>M606 southbound Jct 26, carriageway closure</t>
  </si>
  <si>
    <t>Overall Scheme Details: M62 westbound Jct 26 to Jct 25, M606 southbound Jct 2 to Jct 26
Carriageway closure, Slip road closure for technology works
Diversion A58 M62 A62</t>
  </si>
  <si>
    <t>M62 westbound Jct 26 entry slip road closure</t>
  </si>
  <si>
    <t>M1 northbound Jct 33 entry slip road closure</t>
  </si>
  <si>
    <t>Overall Scheme Details: M1 northbound Jct 32 to Jct 33.
Slip road and lane closures for barrier repair works.
Diversion via M1.</t>
  </si>
  <si>
    <t>M62 westbound Jct 30 exit slip road closure</t>
  </si>
  <si>
    <t>Overall Scheme Details: M62 westbound Jct 31 to Jct 30
Slip road closure for carriageway repairs 
Diversion M62</t>
  </si>
  <si>
    <t>M180</t>
  </si>
  <si>
    <t>M180 eastbound Jct 2 exit slip road closure</t>
  </si>
  <si>
    <t xml:space="preserve">Overall Scheme Details: M18 southbound Jct 5, M180 eastbound Jct 1 to Jct 2
Carriageway closure for carriageway repairs
Diversion in place local authority </t>
  </si>
  <si>
    <t>M180 eastbound Jct 1 to Jct 2, carriageway closure</t>
  </si>
  <si>
    <t>A66</t>
  </si>
  <si>
    <t>A66 eastbound Long Newton to Elton carriageway closure include exit slip roads and entry slip roads (25,60,70)</t>
  </si>
  <si>
    <t>Overall Scheme Details: A66 eastbound and westbound Little Burdon to Boathouse Interchange, Thornaby 
Carriageway closures, 40mph speed restriction, lane closures and 24/7 layby closures with diversion route for electrical and barrier renewals</t>
  </si>
  <si>
    <t>A66 westbound Elton entry slip carriageway closure (85)</t>
  </si>
  <si>
    <t>A1 Haggerston Layby closure to HGVs</t>
  </si>
  <si>
    <t xml:space="preserve">Overall Scheme Details: A1 southbound Haggerston Lay-By 
Closure for construction improvement/upgrade </t>
  </si>
  <si>
    <t>A1(M) northbound  jct 44 entry slip road carriageway closure</t>
  </si>
  <si>
    <t>Overall Scheme Details: m1 northbound Jct46 to A1M jct 45  carriageway closures and lane closures  maintenance works diversions via national highways  and local authority network</t>
  </si>
  <si>
    <t>m1 northbound jct 47 entry slip road carriageway closure</t>
  </si>
  <si>
    <t>m1 northbound jct46 to A1(M) jct 45 carriageway closure</t>
  </si>
  <si>
    <t>M57</t>
  </si>
  <si>
    <t>M57 Southbound Jct 1 exit slip road closure</t>
  </si>
  <si>
    <t xml:space="preserve">Overall Scheme Details: M57 southbound J1 exit slip to Tarbuck Island carriageway closure due to works by Knowsley Council </t>
  </si>
  <si>
    <t>M56</t>
  </si>
  <si>
    <t>M56 Eastbound Jct 14 exit slip road closure</t>
  </si>
  <si>
    <t>Overall Scheme Details: M56 eastbound J14 to J12 - carriageway closure for drainage on behalf of National Highways</t>
  </si>
  <si>
    <t>A494</t>
  </si>
  <si>
    <t>A494 Eastbound Park Gate to M56 Eastbound Jct 14 carriageway closure</t>
  </si>
  <si>
    <t>M53</t>
  </si>
  <si>
    <t>M53 Southbound to M56 Eastbound link road closure</t>
  </si>
  <si>
    <t>M53 Northbound to M56 Eastbound link road closure</t>
  </si>
  <si>
    <t>M56 Eastbound Jct 16 entry slip road closure</t>
  </si>
  <si>
    <t>M65</t>
  </si>
  <si>
    <t>M65 eastbound Jct 7 to 8 carriageway closure</t>
  </si>
  <si>
    <t xml:space="preserve">Overall Scheme Details: M65 Eastbound and Westbound jct 7 to 8 lane closures and carriageway closures due to general maintenance works </t>
  </si>
  <si>
    <t>M65 Eastbound Jct 7 entry slip road closure</t>
  </si>
  <si>
    <t>M65 eastbound jct 8 exit slip road closure</t>
  </si>
  <si>
    <t>M6</t>
  </si>
  <si>
    <t>M6 Southbound Carriageway Closure between M62 East exit and M62 Eastbound entry slip road closure</t>
  </si>
  <si>
    <t>Overall Scheme Details: M6 southbound J22 to J21 - carriageway closure for carriageway - reconstruction/renewal on behalf of National Highways</t>
  </si>
  <si>
    <t>M62 Eastbound to M60 Clockwise link road closure</t>
  </si>
  <si>
    <t>Overall Scheme Details: M62 eastbound J11 to J12 - lane closure for drainage on behalf of National Highways</t>
  </si>
  <si>
    <t>M61</t>
  </si>
  <si>
    <t>M61/A666 Southbound link to A580 Eastbound carriageway closure</t>
  </si>
  <si>
    <t>Overall Scheme Details: M61 Northbound and Southbound  Jct 1 to 2 - Carriageway Closure for drainage on behalf of Amey</t>
  </si>
  <si>
    <t>M6 Northbound Jct 20 entry slip road closure</t>
  </si>
  <si>
    <t>Overall Scheme Details: M6 northbound Junction 20 to Junction 20 - carriageway closure for drainage on behalf of National Highways</t>
  </si>
  <si>
    <t>M56 Eastbound Jct 7 entry slip closure</t>
  </si>
  <si>
    <t>Overall Scheme Details: M56 eastbound J7 to J7 - carriageway closure for communications on behalf of National Highways</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</si>
  <si>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</si>
  <si>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</si>
  <si>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</si>
  <si>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A34</t>
  </si>
  <si>
    <t>A34 southbound Botley to Marcham carriageway closure</t>
  </si>
  <si>
    <t>Overall Scheme Details: A34 both directions Marcham to Botley.
Carriageway closure for resurfacing work.</t>
  </si>
  <si>
    <t>M3</t>
  </si>
  <si>
    <t>M3 northbound Jct 4a carriageway closure between the exit and entry slip roads</t>
  </si>
  <si>
    <t>Overall Scheme Details: M3 both directions Jct 4a
Carriageway closure for inspections</t>
  </si>
  <si>
    <t>M3 southbound Jct 4a carriageway closure between the exit and entry slip roads</t>
  </si>
  <si>
    <t>M4</t>
  </si>
  <si>
    <t>M4 Jct 13 partial roundabout closure</t>
  </si>
  <si>
    <t>Overall Scheme Details: M4/A34 both directions Jct 13 ,
Slip road, partial roundabout closure and lane closures for maintenance works.</t>
  </si>
  <si>
    <t>M4 eastbound Jct 13 entry slip road closure</t>
  </si>
  <si>
    <t>A34 southbound Chieveley exit slip road closure</t>
  </si>
  <si>
    <t>A34 southbound Graces Lane entry slip road closure</t>
  </si>
  <si>
    <t>M3 southbound to A303 westbound link road closure</t>
  </si>
  <si>
    <t>Overall Scheme Details: M3 southbound to A303 westbound.
Link road and lane closures for maintenance work.</t>
  </si>
  <si>
    <t>A303</t>
  </si>
  <si>
    <t>A303 westbound Hundred Acre entry slip road closure</t>
  </si>
  <si>
    <t>Overall Scheme Details: A303 westbound Hundred Acre.
Slip road and lane closure for maintenance work.</t>
  </si>
  <si>
    <t>A21</t>
  </si>
  <si>
    <t>A21 southbound Vauxhall exit slip road closure</t>
  </si>
  <si>
    <t>Overall Scheme Details: A21 southbound Vauxhall,
Reduced speed limit ,Slip and lane closure for emergency works.</t>
  </si>
  <si>
    <t>A2</t>
  </si>
  <si>
    <t>A2 eastbound Brenley corner to Wincheap carriageway closure</t>
  </si>
  <si>
    <t>Overall Scheme Details: A2 both directions Brenley Corner to Wincheap
carriageway closure for surface works</t>
  </si>
  <si>
    <t>A27</t>
  </si>
  <si>
    <t>A27 westbound Temple Bar to Portfield carriageway closure</t>
  </si>
  <si>
    <t>Overall Scheme Details: A27 westbound Temple Bar to Portfield,
Carriageway closure for drainage works.</t>
  </si>
  <si>
    <t>A2 westbound Bean entry slip road closure</t>
  </si>
  <si>
    <t>Overall Scheme Details: A2 westbound Ebbsfleet to Darenth 
slip road closure for maintenance works.</t>
  </si>
  <si>
    <t>A21 southbound Westerham to Morleys carriageway closure</t>
  </si>
  <si>
    <t>Overall Scheme Details: A21 southbound Westerham to Morleys
Carriageway closure for tree works</t>
  </si>
  <si>
    <t>A249</t>
  </si>
  <si>
    <t>A249 northbound Key Street exit slip Full Closure</t>
  </si>
  <si>
    <t>Overall Scheme Details: A249 northbound Key Street exit slip.
Full Closure for Key Street works.</t>
  </si>
  <si>
    <t>A1(M) Jct 3 Roundabout full closure</t>
  </si>
  <si>
    <t xml:space="preserve">Overall Scheme Details: A1(M) Northbound Jct 3 Roundabout and approaches 
Slip road and lane closures for road markings
Diversion via Local Authority and National Highways Network 
</t>
  </si>
  <si>
    <t>A1(M) Northbound Jct 3 entry and exit slip road closure</t>
  </si>
  <si>
    <t>M11</t>
  </si>
  <si>
    <t>M11 Southbound Jct 6 to M25 Clockwise and Anti-clockwise Jct 27 link road closure</t>
  </si>
  <si>
    <t xml:space="preserve">Overall Scheme Details: M11 Southbound Jct 6 to M25 Clockwise and Anti-clockwise Jct 27
Lane and link road closure for inspection works 
Diversion via Local Authorities and National Highway Network </t>
  </si>
  <si>
    <t>M3 Eastbound Jct 2 to M25 Clockwise and Anticlockwise Jct 12 exit slip road and link road closure</t>
  </si>
  <si>
    <t>Overall Scheme Details: M3 Eastbound Jct 2 to M25 Clockwise and Anticlockwise Jct 12  
Link road and lane closure for retexturing works
Diversion via Local Authority and National Highway network</t>
  </si>
  <si>
    <t>M3 Westbound Jct 2 to M25 Anti-clockwise Jct 12 link road closure</t>
  </si>
  <si>
    <t>A282</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</si>
  <si>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</si>
  <si>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</si>
  <si>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A38</t>
  </si>
  <si>
    <t>A38 eastbound Saltash entry slip road closed</t>
  </si>
  <si>
    <t>Overall Scheme Details: A38 eastbound Saltash entry slip road closed for sign erection works. 
Diversion via B3271 or Callington Road to Carkeel Roundabout and east on A38</t>
  </si>
  <si>
    <t>A46</t>
  </si>
  <si>
    <t>A46 both directions Cold Ashton to M4 Jct 18 carriageway closure</t>
  </si>
  <si>
    <t xml:space="preserve">Overall Scheme Details: A46 both directions Cold Ashton to M4 Jct 18 carriageway closure for white lining.
Diversion via A420, A4174 and B4465 to M4 Jct 18 (vice versa for southbound traffic)
</t>
  </si>
  <si>
    <t>A303 both directions Mere Laybys closed</t>
  </si>
  <si>
    <t>Overall Scheme Details: A303 both directions Tinkers Hill to Mere East lane closures for emergency drainage works</t>
  </si>
  <si>
    <t>M5</t>
  </si>
  <si>
    <t>M5 northbound Jct 27 to Jct 26 carriageway closure</t>
  </si>
  <si>
    <t>Overall Scheme Details: M5 Northbound Jct 27 to Jct 26 carriageway closure for surveys
Diversion via A38</t>
  </si>
  <si>
    <t>A46 northbound Tollbar roundabout to Clifford Park roundabout carriageway closure</t>
  </si>
  <si>
    <t xml:space="preserve">Overall Scheme Details: A46 both directions Tollbar roundabout to Clifford Park roundabout. 
Carriageway closure for maintenance works.
Diversion via National Highways and local authority network. </t>
  </si>
  <si>
    <t>A46 southbound Clifford Park roundabout to Tollbar roundabout carriageway closure</t>
  </si>
  <si>
    <t>M11 southbound Jct 10 to Jct 8 carriageway closure</t>
  </si>
  <si>
    <t>Overall Scheme Details: M11 both directions 
Jct 8 to Jct 10 - carriageway closure, lane closures and diversion routes for carriageway - reconstruction/renewal on behalf of National Highways</t>
  </si>
  <si>
    <t>M11 southbound Jct 9A to Jct 9 carriageway closure</t>
  </si>
  <si>
    <t>M1 southbound Jct 11A to Jct 9 carriageway closure</t>
  </si>
  <si>
    <t>Overall Scheme Details: M1 both directions 
Jct 6A to Jct 14 - carriageway closures, lane closures and diversion routes for communications on behalf of National Highways</t>
  </si>
  <si>
    <t>M69</t>
  </si>
  <si>
    <t>M69 northbound Jct 1 exit slip road closure</t>
  </si>
  <si>
    <t>Overall Scheme Details: M69 northbound and southbound Jct 1.
Slip road and lane closures due to maintenance works.
Diversion via National Highways and local authority network.</t>
  </si>
  <si>
    <t>M1 northbound Jct 18 between the exit and entry slip roads carriageway closure</t>
  </si>
  <si>
    <t>Overall Scheme Details: M1 northbound Jct 18.
Carriageway closure due to structures works.
Diversion via National Highways network.</t>
  </si>
  <si>
    <t>M62 Jct 29 Lofthouse roundabout east quadrant carriageway closure</t>
  </si>
  <si>
    <t>Overall Scheme Details: M62 eastbound Jct 29 
Carriageway and lane closures for structure maintenance
Diversion via M62 and A642</t>
  </si>
  <si>
    <t>M62 westbound Jct 28 to Jct 27 carriageway closure</t>
  </si>
  <si>
    <t>Overall Scheme Details: M62 westbound Jct 28 to Jct 27
Carriageway closure for inspection/survey
Diversion M621 M62</t>
  </si>
  <si>
    <t>M62 westbound Jct 28 entry slip road closure</t>
  </si>
  <si>
    <t>M62 westbound Jct 27 exit slip road closure</t>
  </si>
  <si>
    <t>A61</t>
  </si>
  <si>
    <t>A61 Tankersley roundabout North east quadrant full closure</t>
  </si>
  <si>
    <t xml:space="preserve">Overall Scheme Details: M1 northbound and southbound Jct 36 
Carriageway closure for general cleaning and maintenance 
Diversion via local authority networks </t>
  </si>
  <si>
    <t>Overall Scheme Details: M62 eastbound and westbound Jct 26, A58 chainbar, M606 southbound Jct 26.
Slip road closure and Lane closure for general cleaning and maintenance works.
Diversion A58 M62 A62</t>
  </si>
  <si>
    <t>M180 eastbound Jct 2 to Jct 3 carriageway closure</t>
  </si>
  <si>
    <t>Overall Scheme Details: M180 eastbound Jct 2 to Jct 3.
Carriageway and lane closures for carriageway repair works.
Diversion A161, A18, A1077 and M181.</t>
  </si>
  <si>
    <t>M180 eastbound Jct 3 exit slip road closure</t>
  </si>
  <si>
    <t>M180 eastbound Jct 2 entry slip road closure</t>
  </si>
  <si>
    <t>A696</t>
  </si>
  <si>
    <t>A696 eastbound Kenton Bank Foot entry slip road closure</t>
  </si>
  <si>
    <t xml:space="preserve">Overall Scheme Details: A696 eastbound and westbound Kenton Bar to Newcastle Airport 
Carriageway closure for horticulture works </t>
  </si>
  <si>
    <t>A696 eastbound Kenton Bank Foot exit slip road closure</t>
  </si>
  <si>
    <t>A1 Jct 67 northbound carriageway closure</t>
  </si>
  <si>
    <t xml:space="preserve">Overall Scheme Details: A1 northbound and southbound Jct 66 to Jct 68 
carriageway closure for maintenance works </t>
  </si>
  <si>
    <t>A1 Jct 67 southbound entry slip road closure</t>
  </si>
  <si>
    <t>A1 Jct 66 southbound carriageway closure</t>
  </si>
  <si>
    <t>M65 Westbound Jct 10 to 8 carriageway closure</t>
  </si>
  <si>
    <t xml:space="preserve">Overall Scheme Details: M65 Eastbound and Westbound Junction 10 to 8  lane closures and carriageway closures due to general maintenance works </t>
  </si>
  <si>
    <t>M65 Westbound Jct 10 entry slip road closure</t>
  </si>
  <si>
    <t>M65 Westbound Jct 9 entry slip road closure</t>
  </si>
  <si>
    <t>M65 Westbound Jct 8 exit slip road closure</t>
  </si>
  <si>
    <t>M6 Southbound Jct 18 entry slip road closure</t>
  </si>
  <si>
    <t>Overall Scheme Details: M6 southbound J18 to J17 - lane closure for drainage on behalf of National Highways</t>
  </si>
  <si>
    <t>M6 Southbound Jct 18 exit slip road closure</t>
  </si>
  <si>
    <t>M66</t>
  </si>
  <si>
    <t>M66 Southbound Jct 3 exit slip road closure</t>
  </si>
  <si>
    <t>Overall Scheme Details: M66 southbound J1 to J3 - carriageway closure for barriers - permanent on behalf of National Highways</t>
  </si>
  <si>
    <t>A55</t>
  </si>
  <si>
    <t>A55 Westbound Jct 40 to 39 carriageway closure</t>
  </si>
  <si>
    <t>Overall Scheme Details: A55 southbound J40 to J38 - carriageway closure for drainage</t>
  </si>
  <si>
    <t>A55 westbound jct 40 entry slip road closure</t>
  </si>
  <si>
    <t>A31</t>
  </si>
  <si>
    <t>A31 eastbound Ringwood exit slip road closure</t>
  </si>
  <si>
    <t>Overall Scheme Details: A31 eastbound Ringwood.
Slip road and lane closure for street lighting work.</t>
  </si>
  <si>
    <t>A21 southbound Morleys road roundabout to Pembury road carriageway closure</t>
  </si>
  <si>
    <t>Overall Scheme Details: A21 southbound Morleys road roundabout to Pembury road
carriageway closure for survey works.</t>
  </si>
  <si>
    <t>A27 westbound Fishbourne to Warblington carriageway closure</t>
  </si>
  <si>
    <t>Overall Scheme Details: A27 westbound Fishbourne to Warblington,
Carriageway closure for carriageway reconstruction.</t>
  </si>
  <si>
    <t>A282 Northbound Dartford Crossing West Tunnel closure</t>
  </si>
  <si>
    <t>Overall Scheme Details: A282 Northbound Dartford Crossing West Tunnel
Tunnel closure for maintenance works
Diversion via National Highways Network</t>
  </si>
  <si>
    <t>M4 Westbound Jct 20 exit slip to M5 Northbound carriageway closure</t>
  </si>
  <si>
    <t xml:space="preserve">Overall Scheme Details: M4 Both Directions Jct 20 exit slip for M5 northbound carriageway closure for resurfacing works. Diversion via M5 Southbound to Jct 16 and return. </t>
  </si>
  <si>
    <t>M4 Eastbound Jct 20 exit slip for M5 Northbound carriageway closure</t>
  </si>
  <si>
    <t>A47 eastbound Terrington St John junction to Pullover Roundabout carriageway closure</t>
  </si>
  <si>
    <t xml:space="preserve"> A47 westbound Terrington St John junction to Pullover Roundabout carriageway closure</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</si>
  <si>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</si>
  <si>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</si>
  <si>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 west bound Jct 37 entry slip road closure</t>
  </si>
  <si>
    <t>Overall Scheme Details: A14 both directions 
Jct 35 to Jct 42 - carriageway closure for drainage on behalf of National Highways</t>
  </si>
  <si>
    <t>A11</t>
  </si>
  <si>
    <t>A11 southbound Station Road exit and entry slip road closure</t>
  </si>
  <si>
    <t>Overall Scheme Details: A11 southbound 
Browick Road Junction to Station Road Junction - carriageway closure for electrical works on behalf of National Highways</t>
  </si>
  <si>
    <t>A47 both directions Thorney New Cut to Guyhirn carriageway closure</t>
  </si>
  <si>
    <t>Overall Scheme Details: A47 both directions 
Thorney New Cut to Guyhirn - carriageway closure and diversion route for carriageway - reconstruction/renewal on behalf of National Highways</t>
  </si>
  <si>
    <t>M11 southbound Jct 12 exit slip road closure</t>
  </si>
  <si>
    <t>Overall Scheme Details: M11 both directions 
Jct 11 to Jct 13 - entry and exit slip road carriageway closures, lane closures and diversion routes for drainage on behalf of National Highways</t>
  </si>
  <si>
    <t>A47 both directions Hardwick overbridge carriageway closure</t>
  </si>
  <si>
    <t>Overall Scheme Details: A47 both directions 
Hardwick Overbridge - carriageway closure, lane closure and diversion route for carriageway - reconstruction/renewal on behalf of National Highways</t>
  </si>
  <si>
    <t>A421 westbound Renhold to Cardington carriageway closure</t>
  </si>
  <si>
    <t>Overall Scheme Details: A421 both directions
Marsh Leys to Black Cat Roundabout - carriageway closures due to white lining/road markings works on behalf of National Highways</t>
  </si>
  <si>
    <t>A421 eastbound Marsh Leys to Cardington carriageway closure</t>
  </si>
  <si>
    <t>A120</t>
  </si>
  <si>
    <t>A120 eastbound Great Dunmow to Blake End carriageway closure</t>
  </si>
  <si>
    <t>Overall Scheme Details: A120 both directions 
Priory Wood Roundabout to Panners - carriageway closure for carriageway - reconstruction renewal on behalf of National Highways</t>
  </si>
  <si>
    <t>M1 southbound Jct 13 to Jct 11A carriageway closure</t>
  </si>
  <si>
    <t>M11 southbound link from A14 Jct 31 carriageway closure</t>
  </si>
  <si>
    <t>Overall Scheme Details: M11 southbound 
A14 Jct 31 to M11 Jct 14 - carriageway closure, lane closures and diversion route for inspection/survey on behalf of National Highways</t>
  </si>
  <si>
    <t>A14 eastbound Jct 13 to Jct 21 carriageway closure</t>
  </si>
  <si>
    <t>Overall Scheme Details: A14 eastbound 
Jct 13 to Jct 21 - carriageway closure, lane closure and diversion route for carriageway - reconstruction/renewal on behalf of National Highways</t>
  </si>
  <si>
    <t>M1 southbound Jct 8 to Jct 7 between slip roads carriageway closure</t>
  </si>
  <si>
    <t>Overall Scheme Details: M1 southbound
Jct 8 - carriageway closure, lane closure and diversion route due to carriageway - reconstruction/renewal works on behalf of Ringway</t>
  </si>
  <si>
    <t>A1 northbound Wyboston entry slip road closure</t>
  </si>
  <si>
    <t>Overall Scheme Details: A1 northbound 
Wyboston - entry slip road closure, lane closure and diversion route due to horticulture (cutting and planting) works on behalf of Ringway</t>
  </si>
  <si>
    <t>A52 eastbound Priory Island to QMC carriageway closure</t>
  </si>
  <si>
    <t>A46 southbound Norton Disney entry and exit slip road closure</t>
  </si>
  <si>
    <t>Overall Scheme Details: A46 northbound and southbound Brough to Doddington.
Slip road, layby and lane closures due to maintenance works
Diversion via National Highways network and local authority network</t>
  </si>
  <si>
    <t>A46 southbound Hill Holt entry and exit slip road closure</t>
  </si>
  <si>
    <t>A46 southbound works access entry and exit slip road closure</t>
  </si>
  <si>
    <t>A45</t>
  </si>
  <si>
    <t>A45 northbound Wellingborough exit slip road closure</t>
  </si>
  <si>
    <t>Overall Scheme Details: A45 northbound and southbound Earls Barton to Higham Ferrers
Slip road, lay-By and lane closures for horticultural works.
Diversion route via Highways England and Local authority network.</t>
  </si>
  <si>
    <t>A14 eastbound Jct 2 to Jct 3 carriageway closure</t>
  </si>
  <si>
    <t>A14 eastbound Jct 2 entry slip road closure</t>
  </si>
  <si>
    <t>A14 eastbound Jct 3 exit slip road closure</t>
  </si>
  <si>
    <t>A45 southbound Barnes Meadow to Queen Eleanor carriageway closure</t>
  </si>
  <si>
    <t>Overall Scheme Details: A45 both directions Queen Eleanor to Weston Favell (Lumbertubs).
Carriageway, entry and exit slip and lane closures for carriageway  resurfacing.
Diversions are via National Highways and local authority network.</t>
  </si>
  <si>
    <t>A1 southbound Gonerby Moor to Barrowby carriageway closure</t>
  </si>
  <si>
    <t>Overall Scheme Details: A1 northbound and southbound Barrowby to Gonerby Moor
Carriageway. slip road, layby and lane closure due to structure maintenance
Diversion via National Highways network and local authority network</t>
  </si>
  <si>
    <t>A38 southbound Alfreton exit slip road closure</t>
  </si>
  <si>
    <t>Overall Scheme Details: A38 northbound and southbound Alfreton to M1 Jct 28
Slip road and lane closure due to maintenance works
Diversion via National Highways network and local authority network</t>
  </si>
  <si>
    <t>A43</t>
  </si>
  <si>
    <t>A43 northbound layby closure</t>
  </si>
  <si>
    <t>Overall Scheme Details: A43 northbound and southbound Brackley to Barley Mow.
Lane closures due to maintenance works.</t>
  </si>
  <si>
    <t>A1 northbound Markham Moor to Apleyhead carriageway closure</t>
  </si>
  <si>
    <t>Overall Scheme Details: A1 northbound and southbound Markham Moor to Apleyhead.
Carriageway, slip road and lane closures due to electrical works.
Diversion via National Highways and local authority network.</t>
  </si>
  <si>
    <t>A1 northbound Markham Moor entry slip road closure</t>
  </si>
  <si>
    <t>A1 northbound Twyford exit slip road closure</t>
  </si>
  <si>
    <t>A1 northbound Twyford entry slip road closure</t>
  </si>
  <si>
    <t>A1 northbound Twyford 2 way slip road closure</t>
  </si>
  <si>
    <t>A1 northbound Elkesley exit slip road closure</t>
  </si>
  <si>
    <t>A1 northbound Elkesley entry slip road closure</t>
  </si>
  <si>
    <t>A1 northbound Apleyhead exit slip road closure</t>
  </si>
  <si>
    <t>A50</t>
  </si>
  <si>
    <t>A50 westbound M1 Jct 24 to A50 Bypass carriageway closure</t>
  </si>
  <si>
    <t>Overall Scheme Details: A50 westbound M1 Jct 24 to A50 Jct 1 Sawley Roundabout
Carriageway and lane closue due to maintenance works
Diversion via National Highways network and local authority network</t>
  </si>
  <si>
    <t>A38 northbound Watchorn between the exit and entry slip roads carriageway closure</t>
  </si>
  <si>
    <t>Overall Scheme Details: A38  northbound Watchorn.
Carriageway and lane closure for emergency works.
Diversion via National Highways network.</t>
  </si>
  <si>
    <t>A14 westbound Jct 10 exit slip road closure</t>
  </si>
  <si>
    <t>Overall Scheme Details: A14 eastbound and westbound Jct 3 to Jct 10
Slip road, layby and lane closures due to electrical works
Diversion via National Highways network and local authority network</t>
  </si>
  <si>
    <t>A14 westbound lay-by closure</t>
  </si>
  <si>
    <t xml:space="preserve">Overall Scheme Details: A14 eastbound and westbound Rothwell to Barton Seagrave
Layby and lane closures due to maintenance works. 
</t>
  </si>
  <si>
    <t>A63 eastbound Brighton street to Daltry street, carriageway closure</t>
  </si>
  <si>
    <t>Overall Scheme Details: A63 eastbound and westbound Brighton St to Daltry St.
Carriageway and lane closures for carriageway improvements.
Diversion route in place via Brighton St and Hessle Rd.</t>
  </si>
  <si>
    <t>A63 eastbound Brighton street entry slip road closure</t>
  </si>
  <si>
    <t>A63 eastbound Daltry street exit slip road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</si>
  <si>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</si>
  <si>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</si>
  <si>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</si>
  <si>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A1m northbound Jct 38 exit slip road closure</t>
  </si>
  <si>
    <t>A1 northbound Redhouse entry slip road closure</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</si>
  <si>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</si>
  <si>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</si>
  <si>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</si>
  <si>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</si>
  <si>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</si>
  <si>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M621</t>
  </si>
  <si>
    <t>M621 clockwise Jct 3 exit slip road closure</t>
  </si>
  <si>
    <t>Overall Scheme Details: M621 clockwise Jct 3.
Slip road closure for works on behalf of Yorkshire Water
Diversion via local authority network</t>
  </si>
  <si>
    <t>A180</t>
  </si>
  <si>
    <t>A180 eastbound Jct 5 entry slip road closure</t>
  </si>
  <si>
    <t>Overall Scheme Details: M180 eastbound and westbound Jct 4 to Brocklesby 
Carriageway closure for general cleaning and maintenance 
Diversion via Local authority network</t>
  </si>
  <si>
    <t>A180 eastbound Jct 5 to Brocklesby, carriageway closure</t>
  </si>
  <si>
    <t>A180 eastbound Jct 5 exit slip road closure</t>
  </si>
  <si>
    <t>M62 westbound Jct 30 entry slip road closure</t>
  </si>
  <si>
    <t>Overall Scheme Details: M62 westbound Jct 30 to Jct 29.
Slip road and lane closures for technology works.
Diversion routes via M62 A653 A642 A655</t>
  </si>
  <si>
    <t>M1 northbound Jct 34 to Jct 35, carriageway closure</t>
  </si>
  <si>
    <t xml:space="preserve">Overall Scheme Details: M1 northbound and southbound Jct 33 to Jct 35 
Carriageway closure for carriageway reconstruction 
Diversion local authority network </t>
  </si>
  <si>
    <t>M1 northbound Jct 34 entry slip road closure</t>
  </si>
  <si>
    <t>M1 northbound Jct 35 exit slip road closure</t>
  </si>
  <si>
    <t>M1 southbound Jct 31 exit slip road  closure</t>
  </si>
  <si>
    <t>Overall Scheme Details: M1 southbound Jct 32 to Jct 31
Slip road and lane closure for construction improvement/upgrade
Diversion route via M1 and A616</t>
  </si>
  <si>
    <t xml:space="preserve">Overall Scheme Details: A1 Southbound Darrington
Slip road closures for carriageway repairs
Diversion local authority network </t>
  </si>
  <si>
    <t>A1 southbound Darrington 2 way traffic slip road closure</t>
  </si>
  <si>
    <t>M18</t>
  </si>
  <si>
    <t>M18 northbound Jct 2 exit slip road closure</t>
  </si>
  <si>
    <t>Overall Scheme Details: M18 northbound and southbound Jct 2. A1M northbound and southbound Jct 35
Carriageway closure for structure - maintenance
Diversion via M18, A1M and local authority networks</t>
  </si>
  <si>
    <t>A1M northbound Jct 35 entry slip road closure</t>
  </si>
  <si>
    <t>M18 Jct 2 Wadworth roundabout west to north quadrant closure</t>
  </si>
  <si>
    <t>A616</t>
  </si>
  <si>
    <t>A616 eastbound and westbound Manchester road to Deepcar, carriageway closure</t>
  </si>
  <si>
    <t xml:space="preserve">Overall Scheme Details: A616 eastbound and westbound Manchester road to Deepcar
Carriageway closure for sign works
Diversion via Local Authority network </t>
  </si>
  <si>
    <t>A616 Stocksbridge roundabout closure</t>
  </si>
  <si>
    <t>A616 eastbound Deepcar exit slip road closure</t>
  </si>
  <si>
    <t>A616 westbound Deepcar entry slip road closure</t>
  </si>
  <si>
    <t>A64</t>
  </si>
  <si>
    <t>A64 eastbound Grimston Bar entry slip road closure</t>
  </si>
  <si>
    <t xml:space="preserve">Overall Scheme Details: A64 eastbound Fulford to Grimston 
Slip road closure for signs maintenance
diversion via A64 </t>
  </si>
  <si>
    <t>M18 southbound Jct 6 to Jct 5 carriageway closure</t>
  </si>
  <si>
    <t>Overall Scheme Details: M18 southbound Jct 6 to Jct 5
Carriageway closure and lane closures for carriageway renewal works 
Diversion via M62 A162 M18</t>
  </si>
  <si>
    <t>M18 southbound Jct 6 entry slip road closure</t>
  </si>
  <si>
    <t>M18 southbound Jct 5 exit slip road closure</t>
  </si>
  <si>
    <t>A66 eastbound Little Burdon to Elton carriageway closure including all exit slip roads and entry slip roads (64, 82)</t>
  </si>
  <si>
    <t>A1 Jct 66 northbound entry slip road closure</t>
  </si>
  <si>
    <t>A1M NB J42 to J43 closed</t>
  </si>
  <si>
    <t>Overall Scheme Details: A1M northbound junction 42 to junction 43 closed for resurfacing works. Diversion on Local Authority and National Highways network</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</si>
  <si>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</si>
  <si>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</si>
  <si>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</si>
  <si>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</si>
  <si>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</si>
  <si>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 southbound A181 Wellfield to A179 Sheraton Interchange carriageway closure including slip roads</t>
  </si>
  <si>
    <t>Overall Scheme Details: A19 southbound A181 Wellfield to A179 Sheraton Interchange carriageway closure including slip roads for electrical works</t>
  </si>
  <si>
    <t>A19/A67 Crathorne Interchange southbound exit slip road closure</t>
  </si>
  <si>
    <t>Overall Scheme Details: A19/A67 Crathorne Interchange southbound exit and entry slip road closures for maintenance work</t>
  </si>
  <si>
    <t>A19/67 Crathorne Interchange southbound entry slip road closure</t>
  </si>
  <si>
    <t>A19 southbound A174 Parkway to A172 Tontine Interchange carriageway closure including slip roads</t>
  </si>
  <si>
    <t>Overall Scheme Details: A19 southbound A174 Parkway to A172 Tontine Interchange carriageway closure including slip roads for maintenance work</t>
  </si>
  <si>
    <t>m1 northbound  jct 44-jct 45carriageway closure</t>
  </si>
  <si>
    <t xml:space="preserve">Overall Scheme Details: m1 northbound jct 44 to jct 45 carriageway closure diversion on national  and local authority network </t>
  </si>
  <si>
    <t>m1 jct 44 Northbound entry slip road closure</t>
  </si>
  <si>
    <t>A64 westbound to A1(M) southbound link road carriageway closure</t>
  </si>
  <si>
    <t>Overall Scheme Details: A1(M)southbound jct 45 to jct 42(M1 jct48) carriageway closure  diversion on  ELOR M1 A656 A63 A1M</t>
  </si>
  <si>
    <t>A1(M) southbound jct 45 and jct 44 entry slip road carriageway closure</t>
  </si>
  <si>
    <t>A1(M) southbound jct 45 to jct 42 (m1 jct48) carriageway closure</t>
  </si>
  <si>
    <t>m1 southbound jct 45 entry slip road carriageway closure</t>
  </si>
  <si>
    <t xml:space="preserve">Overall Scheme Details: m1 southbound jct 45 entry slip road carriageway closure with lane closures diversion on NH network </t>
  </si>
  <si>
    <t>A56</t>
  </si>
  <si>
    <t>A56 Northbound Bent Gate entry slip road closure</t>
  </si>
  <si>
    <t>Overall Scheme Details: A56 northbound Bent Gate to Hud Hey - carriageway closure for carriageway - reconstruction/renewal on behalf of National Highways</t>
  </si>
  <si>
    <t>A56 Northbound Grane Road exit slip road closure</t>
  </si>
  <si>
    <t>M62 Eastbound Jct 11 exit slip road closure</t>
  </si>
  <si>
    <t>Overall Scheme Details: M62 both directions J10 to J12 - carriageway closure for construction improvement/upgrade on behalf of National Highways</t>
  </si>
  <si>
    <t>M62 Westbound Jct 11 exit slip road closure</t>
  </si>
  <si>
    <t>M65 eastbound jct 8 to 10 carriageway closure</t>
  </si>
  <si>
    <t>Overall Scheme Details: M65 Eastbound and Westbound junction 10 to junction 8 - Carriageway Closure for Horticulture (Cutting and Planting) on behalf of Amey</t>
  </si>
  <si>
    <t>M65 eastbound jct 8 entry slip road closure</t>
  </si>
  <si>
    <t>M65 eastbound jct 9 exit slip road closure</t>
  </si>
  <si>
    <t>M65 eastbound jct 10 exit slip road closure</t>
  </si>
  <si>
    <t>M53 Southbound Jct 12 exit slip road closure</t>
  </si>
  <si>
    <t xml:space="preserve">Overall Scheme Details: M53 both directions Jct 12 to Jct 11 - carriageway closure for electrical works </t>
  </si>
  <si>
    <t>M67</t>
  </si>
  <si>
    <t>M67 eastbound jct 3 to 4 carriageway closure</t>
  </si>
  <si>
    <t>Overall Scheme Details: M67 both directions Hyde to Glossop - narrow lanes for construction improvement/upgrade on behalf of National Highways</t>
  </si>
  <si>
    <t>M67 eastbound jct 3 entry slip road closure</t>
  </si>
  <si>
    <t>M67 westbound jct 4 to 3 carriageway closure</t>
  </si>
  <si>
    <t>M67 westbound jct 3 exit slip road closure</t>
  </si>
  <si>
    <t>M6 Southbound Jct 16 exit slip road closure</t>
  </si>
  <si>
    <t>Overall Scheme Details: M6 both directions J19 to J16 - carriageway closure for carriageway - reconstruction/renewal on behalf of National Highways</t>
  </si>
  <si>
    <t>M66 Northbound Jct 2 entry slip road closure</t>
  </si>
  <si>
    <t>Overall Scheme Details: M66 both directions J1 to J3 - carriageway closure for barriers - permanent on behalf of National Highways</t>
  </si>
  <si>
    <t>M53 Southbound Jct 2 to 3 carriageway closure</t>
  </si>
  <si>
    <t>Overall Scheme Details: M53 both directions J11 to J1 - carriageway closure for carriageway - reconstruction/renewal on behalf of National Highways</t>
  </si>
  <si>
    <t>M53 Southbound Jct 3 exit slip road closure</t>
  </si>
  <si>
    <t>M53 Southbound Jct 2 entry slip road closure</t>
  </si>
  <si>
    <t>M61 Southbound link to A580 Eastbound carriageway closure</t>
  </si>
  <si>
    <t>Overall Scheme Details: M61 southbound Junction 1 to Junction 2 - carriageway closure for drainage on behalf of National Highways</t>
  </si>
  <si>
    <t>M62 Eastbound Jct 19 to 20 carriageway closure</t>
  </si>
  <si>
    <t>Overall Scheme Details: M62 eastbound Junction 19 to Junction 20 - carriageway closure for horticulture (cutting and planting) on behalf of National Highways</t>
  </si>
  <si>
    <t>M62 Eastbound Jct 19 entry slip road closure</t>
  </si>
  <si>
    <t>M62 Eastbound Jct 20 exit slip road closure</t>
  </si>
  <si>
    <t>M58</t>
  </si>
  <si>
    <t>M58 Westbound Jct 1 to Switch Island Carriageway Closure</t>
  </si>
  <si>
    <t>Overall Scheme Details: M58 westbound J1 to Switch Island - Carriageway closure for barrier/fence safety repairs on behalf of National Highways</t>
  </si>
  <si>
    <t>M58 Westbound Jct 1 entry slip closure</t>
  </si>
  <si>
    <t>M61 Southbound Jct 6 entry slip road closure</t>
  </si>
  <si>
    <t>Overall Scheme Details: M61 southbound J6 to J6 - carriageway closure for barrier/fence safety repairs on behalf of National Highways</t>
  </si>
  <si>
    <t>M61 Southbound Jct 8 entry slip road closure</t>
  </si>
  <si>
    <t>Overall Scheme Details: M61 southbound J8 to J8 - carriageway closure for signs - maintenance on behalf of National Highways</t>
  </si>
  <si>
    <t>M58 eastbound link road closure between Orrell Roundabout</t>
  </si>
  <si>
    <t>Overall Scheme Details: M58 eastbound J6 to Orrell Interchange - carriageway closure for signs - maintenance on behalf of National Highways</t>
  </si>
  <si>
    <t>M6 Southbound Jct 36 Exit slip road closure</t>
  </si>
  <si>
    <t>Overall Scheme Details: M6 Northbound and Southbound Jct 36
Various lane closures and slip road closures for drainage works</t>
  </si>
  <si>
    <t>M55</t>
  </si>
  <si>
    <t>M55 Eastbound Jct 1 exit slip closure</t>
  </si>
  <si>
    <t>Overall Scheme Details: M55 Eastbound Jct 2 to Jct 1 
Lane closure for horticultural works</t>
  </si>
  <si>
    <t>M55 eastbound Jct 3 entry slip road closure</t>
  </si>
  <si>
    <t>Overall Scheme Details: M55 Eastbound A585 to Jct 3
Lane closure for horticultural works</t>
  </si>
  <si>
    <t>A585</t>
  </si>
  <si>
    <t>A585 Southbound Fleetwood Road south Carriageway closure</t>
  </si>
  <si>
    <t>M6 Northbound Junction 38 Exit Slip road closure</t>
  </si>
  <si>
    <t xml:space="preserve">Overall Scheme Details: M6 Northbound Junction 38 Exit Slip road and Junction 38 Entry Slip road Closures for carriageway - reconstruction/renewal </t>
  </si>
  <si>
    <t>A34 Chilton southbound exit slip road closure</t>
  </si>
  <si>
    <t>Overall Scheme Details: A34 southbound Chilton.
Slip road and lane closures for drainage work.
Diversion via National Highways network.</t>
  </si>
  <si>
    <t>M27</t>
  </si>
  <si>
    <t>M27 eastbound Jct 4 to Jct 8 carriageway closure</t>
  </si>
  <si>
    <t>Overall Scheme Details: M27 both directions Jct 4 to Jct 9.
Carriageway, slip road and lane closures for major resurfacing work.</t>
  </si>
  <si>
    <t>A3</t>
  </si>
  <si>
    <t>A3 northbound Hogs Back entry slip road closure</t>
  </si>
  <si>
    <t>Overall Scheme Details: A3 northbound Hogs Back.
Slip road and lane closure for resurfacing work.</t>
  </si>
  <si>
    <t>A34 northbound Marcham to Hinksey Hill carriageway closure</t>
  </si>
  <si>
    <t>A404M</t>
  </si>
  <si>
    <t>A404M southbound Jct 9a exit slip road closure</t>
  </si>
  <si>
    <t>Overall Scheme Details: A404M southbound Jct 9a.
Slip road and lane closure for maintenance work.</t>
  </si>
  <si>
    <t>A404M southbound Jct 9a entry slip road closure</t>
  </si>
  <si>
    <t>M3 northbound Jct 5 to Jct 4a carriageway closure</t>
  </si>
  <si>
    <t>Overall Scheme Details: M3 both directions Jct 4a to Jct 5.
Carriageway and lane closures for drainage work.</t>
  </si>
  <si>
    <t>A3 southbound Thursley to Liphook carriageway closure</t>
  </si>
  <si>
    <t>Overall Scheme Details: A3 southbound Thursley to Liphook
Carriageway closure for tree works</t>
  </si>
  <si>
    <t>A3M</t>
  </si>
  <si>
    <t>A3M northbound Jct 3 entry slip road closure</t>
  </si>
  <si>
    <t>Overall Scheme Details: A3M northbound Jct 3.
Slip road and lane closure for drainage work.</t>
  </si>
  <si>
    <t>A34 northbound Chieveley entry slip road closure</t>
  </si>
  <si>
    <t>Overall Scheme Details: A34 northbound and M4 eastbound Jct 13.
Slip road and lane closures for maintenance work.</t>
  </si>
  <si>
    <t>M23</t>
  </si>
  <si>
    <t>M23 southbound Jct 10a exit slip road closure</t>
  </si>
  <si>
    <t xml:space="preserve">Overall Scheme Details: M23 both directions Jct 10 to Jct 11
carraigeway, slip road and lane closures for drainage works
</t>
  </si>
  <si>
    <t>A2 eastbound Dunkirk entry slip road closure</t>
  </si>
  <si>
    <t>Overall Scheme Details: A2 eastbound Boughton  to Canterbury
slip road and lane closure for verge works</t>
  </si>
  <si>
    <t>A23</t>
  </si>
  <si>
    <t>A23 southbound Bolney to Patcham carriageway closure</t>
  </si>
  <si>
    <t>Overall Scheme Details: A23 both directions Bolney to Brighton
Carriageway closures for resurfacing works</t>
  </si>
  <si>
    <t>A21 southbound Pembury road junction to Kippings Cross carriageway closure</t>
  </si>
  <si>
    <t>Overall Scheme Details: A21 both directions Westerham to Kippings Cross
carriageway and lane closures for horticulture works</t>
  </si>
  <si>
    <t>M2</t>
  </si>
  <si>
    <t>M2 westbound Jct 2 exit slip road closure</t>
  </si>
  <si>
    <t>Overall Scheme Details: M2 westbound Jct 2
slip road and lane closures for inspections</t>
  </si>
  <si>
    <t>M2 westbound Jct 4 Exit Slip road closure</t>
  </si>
  <si>
    <t>Overall Scheme Details: M2 westbound Jct 5 to Jct 4,
Slip road and lane closures for maintenance works.</t>
  </si>
  <si>
    <t>A2 Eastbound Jubilee Way carriageway closure</t>
  </si>
  <si>
    <t>Overall Scheme Details: A2 eastbound Jubilee Way
carriageway closure for Kent county council</t>
  </si>
  <si>
    <t>A2 westbound Pepperhill exit slip road link closure</t>
  </si>
  <si>
    <t>Overall Scheme Details: A2 westbound Marling Cross to Ebbsfleet
slip road and lane closure for maintenance works</t>
  </si>
  <si>
    <t>A2 westbound Ebbsfleet exit slip road closure</t>
  </si>
  <si>
    <t>A2 westbound Ebbsfleet entry slip road closure</t>
  </si>
  <si>
    <t>A2 westbound Pepperhill entry slip road closure</t>
  </si>
  <si>
    <t>A27 eastbound Warblington entry slip road closure</t>
  </si>
  <si>
    <t>Overall Scheme Details: A27 eastbound Havant to Emsworth
slip road and lane closure for maintenance works</t>
  </si>
  <si>
    <t>M25 Anti-Clockwise Jct 25 to Jct 23 closure</t>
  </si>
  <si>
    <t>Overall Scheme Details: M25 Anti-Clockwise Jct 25 to Jct 23
Carriageway closure, for testing works. 
Diversion via Local Authorities roads</t>
  </si>
  <si>
    <t>M25 Anti-Clockwise Jct 3 to Jct 2 Carriageway closure</t>
  </si>
  <si>
    <t>Overall Scheme Details: M25 Anti-Clockwise Jct 3 to Jct 2
Carriageway, lane and link road closure for renewal works
Diversion via National Highways and Local Authorities Network</t>
  </si>
  <si>
    <t>A3 Southbound Esher to Painshill carriageway closure</t>
  </si>
  <si>
    <t>Overall Scheme Details: A3 Southbound Esher to Painshill 
Carriageway and lane closure for routine maintenance works 
Diversion via Local Authorities Network</t>
  </si>
  <si>
    <t>M1 Southbound Jct 5 exit slip road closure</t>
  </si>
  <si>
    <t>Overall Scheme Details: M1 Southbound Jct 6 to Jct 4
Lane and slip road closure for routine maintenance works
Diversion via National Highways and Local Authorities Network</t>
  </si>
  <si>
    <t>M1 Southbound Jct 5 entry slip road closure</t>
  </si>
  <si>
    <t>A282 Northbound Jct 1A entry slip road closure</t>
  </si>
  <si>
    <t>A40</t>
  </si>
  <si>
    <t>A40 westbound Jct 1 exit slip road closure</t>
  </si>
  <si>
    <t>Overall Scheme Details: A40 Eastbound and Westbound Denham to Swakleys
Lane and slip road closure for electrical works. 
Diversion via National Highways and Local Authorities network</t>
  </si>
  <si>
    <t>A40 eastbound Jct 1 entry slip road closure</t>
  </si>
  <si>
    <t>A282 Southbound Jct 1A to Jct 2 carriageway closure</t>
  </si>
  <si>
    <t>Overall Scheme Details: A282 Southbound Jct 1A to Jct 2 
Carriageway and lane closure for technology works
Diversion via National Highways</t>
  </si>
  <si>
    <t>A316</t>
  </si>
  <si>
    <t>A316 Eastbound Sunbury cross entry slip road closure</t>
  </si>
  <si>
    <t>Overall Scheme Details: M3 Eastbound Jct 2 to A316 
Carriageway and lane closure for concrete works 
Diversion via Local Authorities Network</t>
  </si>
  <si>
    <t>M25 Anticlockwise Jct 17 to Jct 16 Carriageway closure</t>
  </si>
  <si>
    <t xml:space="preserve">Overall Scheme Details: M25 Anticlockwise Jct 18 to Jct 16 
Lane, Slip road and Carriageway closure for Surfacing works 
Diversion via National Highways and Local Authorities network </t>
  </si>
  <si>
    <t>M25 Clockwise Jct 13 to Jct 15 carriageway, link road, exit and entry slip road closure</t>
  </si>
  <si>
    <t>Overall Scheme Details: M25 Clockwise Jct 13 to Jct 15
Carriageway, slip road and lane closure for gantry works
Diversion via Local Authority and National Highway network</t>
  </si>
  <si>
    <t>M25 Jct 10 all approaches and roundabout carriageway, exit and entry slip road closure</t>
  </si>
  <si>
    <t>Overall Scheme Details: M25 Jct 10 and all approaches
Carriageway and slip road closure for technology works 
Diversion via Local Authority and National Highway network</t>
  </si>
  <si>
    <t>A38 westbound Deep Lane exit and entry slip roads closed</t>
  </si>
  <si>
    <t>Overall Scheme Details: A38 westbound Deep Lane exit and entry slip roads closed for Devon County Council Cycle Bridge Scheme. Exit slip diversion via the A38 westbound to Marsh Mills Junction, to turn and return eastbound. Entry slip diversion via the A38 eastbound to Lee Mill Junction, to turn and return westbound.</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</si>
  <si>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</si>
  <si>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</si>
  <si>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</si>
  <si>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</si>
  <si>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t>
  </si>
  <si>
    <t>A30 both directions St Erth roundabout to Loggans Moor roundabout carriageway closures (29/3 to 33/9)</t>
  </si>
  <si>
    <t>Overall Scheme Details: A30 both directions St Erth roundabout to Loggans Moor roundabout - carriageway closure for resurfacing, white lining and studding works.
Diversion via - B3301</t>
  </si>
  <si>
    <t>A38 eastbound Chudleigh entry slip road closed</t>
  </si>
  <si>
    <t>Overall Scheme Details: A38 eastbound Chudleigh entry slip road closure for horticultural works
Diversion to Drumbridges and return</t>
  </si>
  <si>
    <t>A30 eastbound Mitchell exit and entry slip closures</t>
  </si>
  <si>
    <t>Overall Scheme Details: A30 eastbound Mitchell exit and entry slips - carriageway closure for electrical works.
Entry diversion via - A30 westbound to Carland Cross and return
Exit diversion via - A30 eastbound to Summercourt and return</t>
  </si>
  <si>
    <t>A303 westbound Hazelgrove roundabout exit and entry slip closure</t>
  </si>
  <si>
    <t>Overall Scheme Details: A303 westbound Hazlegrove roundabout exit and entry slip  - carriageway closure for Sparkford to Ilchester improvement scheme.  
Exit diversion via - A303 westbound to Podimore roundabout and return.
Entry diversion via - A359, The Avenue and rejoin A303 westbound.</t>
  </si>
  <si>
    <t>M5 northbound Jct 27 entry slip carriageway closure</t>
  </si>
  <si>
    <t>Overall Scheme Details: M5 northbound Jct 27 entry slip- carriageway closure for Horticultural works.
Diversion via - M5 south, exit Jct 28 and return.</t>
  </si>
  <si>
    <t>M5 southbound Jct 10 exit slip carriageway closure</t>
  </si>
  <si>
    <t xml:space="preserve">Overall Scheme Details: M5 southbound Jct 10 exit slip carriageway closure for resurfacing works.
Diversion via Jct 11, A40, A4013 and A419.
</t>
  </si>
  <si>
    <t>A419</t>
  </si>
  <si>
    <t>A419 Southbound Carriageway Closure- A420 Junction to Commonhead Junction</t>
  </si>
  <si>
    <t>Overall Scheme Details: A419 Southbound Carriageway Closure A420 Junction to Commonhead Junction</t>
  </si>
  <si>
    <t>A419 Northbound from Commonhead Junction to A420 Junction</t>
  </si>
  <si>
    <t xml:space="preserve">Overall Scheme Details: A419 Northbound carriageway closure Commonhead Junction to A420 Junction </t>
  </si>
  <si>
    <t>A417</t>
  </si>
  <si>
    <t>A417 Northbound from Air Balloon Roundabout to A46 Shurdington carriageway closure</t>
  </si>
  <si>
    <t>Overall Scheme Details: A417 Northbound from Air Balloon Roundabout to A46 Shurdington
Carriageway Closure for earthworks for Missing Link works
Diversion route via A46, A435, A436</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</si>
  <si>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</si>
  <si>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</si>
  <si>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</si>
  <si>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</si>
  <si>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</si>
  <si>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Leamington roundabout to Leek Wooton roundabout carriageway closure</t>
  </si>
  <si>
    <t>Overall Scheme Details: A46 both directions Budbrooke to Kenilworth.
Carriageway closures for maintenance works.
Diversion via National Highways and local authority network.</t>
  </si>
  <si>
    <t>A46 southbound Leek Wooton between exit and entry slip road carriageway closure</t>
  </si>
  <si>
    <t>A46 northbound Leek Wooton between exit and entry slip road carriageway closure</t>
  </si>
  <si>
    <t>M42</t>
  </si>
  <si>
    <t>M42 southbound Jct 11 to Jct 10 carriageway closure</t>
  </si>
  <si>
    <t xml:space="preserve">Overall Scheme Details: M42 both directions Jct 11 to Jct 10.
Carriageway closure for maintenance works. 
Diversion via National Highways and local authority network. </t>
  </si>
  <si>
    <t>A45 westbound Thurlaston roundabout to Fosse roundabout carriageway closure</t>
  </si>
  <si>
    <t xml:space="preserve">Overall Scheme Details: A45 both directions Thurlaston roundabout to Fosse roundabout. 
Carriageway closure, entry and exit slip road closures and lane closures for maintenance works.
Diversion via National Highways and local authority network. </t>
  </si>
  <si>
    <t>A49</t>
  </si>
  <si>
    <t>A49 both directions Bayston Hill to Condover carriageway closure</t>
  </si>
  <si>
    <t xml:space="preserve">Overall Scheme Details: A49 both directions Bayston Hill roundabout to Condover.
Carriageway closures for maintenance works. 
Diversion via National Highways and local authority network. </t>
  </si>
  <si>
    <t>M42 northbound Jct 11 exit slip road closure</t>
  </si>
  <si>
    <t xml:space="preserve">Overall Scheme Details: M42 northbound Jct 11.
Exit slip road closure for maintenance works.
Diversion via National Highways and local authority network.
</t>
  </si>
  <si>
    <t>A500</t>
  </si>
  <si>
    <t>A500 southbound Queensway entry slip road closure</t>
  </si>
  <si>
    <t>Overall Scheme Details: A500 both directions Etruria to Hanford.
Exit and entry slip road closures for maintenance works.
Diversion via National Highways and local authority network.</t>
  </si>
  <si>
    <t>A5</t>
  </si>
  <si>
    <t>A5 westbound Turf roundabout to Washbrook Lane carriageway closure</t>
  </si>
  <si>
    <t xml:space="preserve">Overall Scheme Details: A5 both directions Churchbridge to Turf Roundabout.
Carriageway closure for maintenance works.
Diversion via National Highways and local authority network.
</t>
  </si>
  <si>
    <t>M5 northbound Jct 6 entry slip road closure</t>
  </si>
  <si>
    <t>Overall Scheme Details: M5 northbound Jct 6.
Entry slip road closure for maintenance works. 
Diversion via National Highways and local authority network.</t>
  </si>
  <si>
    <t>M50</t>
  </si>
  <si>
    <t>M50 westbound Jct 1 to Jct 2 carriageway closure</t>
  </si>
  <si>
    <t>Overall Scheme Details: M5 both directions Jct 8 to M50 Jct 4. 
Entry slip road and lane closures for maintenance works. 
Diversion via National Highways.</t>
  </si>
  <si>
    <t>M11 northbound Jct 8 exit slip road closure</t>
  </si>
  <si>
    <t>Overall Scheme Details: M11 both directions 
Jct 6 to Jct 14 - carriageway closure, lane closures and diversion routes for structure - new/reconstruction on behalf of National Highways</t>
  </si>
  <si>
    <t>A12</t>
  </si>
  <si>
    <t>A12 southbound Jct 15 exit slip road closure</t>
  </si>
  <si>
    <t>Overall Scheme Details: A12 southbound 
Jct 16 to Jct 15 - exit slip road closure, lane closure and diversion route due to horticulture (cutting and planting) works on behalf of Ringway</t>
  </si>
  <si>
    <t>A47 eastbound Jct 19 carriageway closure between slip roads</t>
  </si>
  <si>
    <t>Overall Scheme Details: A47 eastbound
Jct 19 - carriageway closure,  lane closure and diversion route due to carriageway - reconstruction/renewal works on behalf of Ringway</t>
  </si>
  <si>
    <t>M1 northbound Jct 11A to Jct 13 carriageway closure</t>
  </si>
  <si>
    <t>M40 Southbound Jct 3, entry slip road closure</t>
  </si>
  <si>
    <t>Overall Scheme Details: M40 Southbound Jct 3, entry slip road closure and diversion route for maintenance works.
Diversion via National Highways network and local authority roads.</t>
  </si>
  <si>
    <t>A46 Lay-by closure northbound</t>
  </si>
  <si>
    <t>A46 northbound Hill Holt entry and exit slip road closure</t>
  </si>
  <si>
    <t>A1 northbound Woolthorpe exit slip road closure</t>
  </si>
  <si>
    <t>Overall Scheme Details: A1 southbound and northbound Great Ponton to North Witham.
Slip road, layby and lane closures for works by Quickline Communications.</t>
  </si>
  <si>
    <t>A1 northbound Barrowby to Gonerby Moor carriageway closure</t>
  </si>
  <si>
    <t>A1 southbound Apleyhead to Markham Moor carriageway closure</t>
  </si>
  <si>
    <t>A1 southbound Apleyhead entry slip road closure</t>
  </si>
  <si>
    <t>A1 southbound Elkesley exit slip road closure</t>
  </si>
  <si>
    <t>A1 southbound Elkesley entry slip road closure</t>
  </si>
  <si>
    <t>A1 southbound Elkesley 2-way slip road closure</t>
  </si>
  <si>
    <t>A1 southbound Twyford exit slip road closure</t>
  </si>
  <si>
    <t>A1 southbound Twyford entry slip road closure</t>
  </si>
  <si>
    <t>A1 southbound Twyford 2-way slip road closure</t>
  </si>
  <si>
    <t>A1 southbound Markham Moor exit slip road closure</t>
  </si>
  <si>
    <t>A14 Layby closure westbound</t>
  </si>
  <si>
    <t>Overall Scheme Details: A14 eastbound and westbound, M6 to Naseby
Slip road, layby and lane closures due to horticultural works.
Diversion route via National Highways network and local authority network.</t>
  </si>
  <si>
    <t>M1 southbound Jct 18 entry slip road closure</t>
  </si>
  <si>
    <t>Overall Scheme Details: M1 southbound, Jct 18.
Slip road and lane closure for maintenance works.
Diversion via National Highways network and local authority network.</t>
  </si>
  <si>
    <t>A180 eastbound Stallinborough to Great coates, carriageway closure</t>
  </si>
  <si>
    <t xml:space="preserve">Overall Scheme Details: A180 eastbound and westbound Brocklesby to Pyewipe 
Carriageway closure for general cleaning and maintenance 
Diversion Local authority network </t>
  </si>
  <si>
    <t>A180 eastbound Stallingborough entry slip road closure</t>
  </si>
  <si>
    <t>A180 eastbound Great coates exit slip road closure</t>
  </si>
  <si>
    <t>M62 westbound Jct 29 exit slip road closure</t>
  </si>
  <si>
    <t>A180 westbound Stallingborough exit slip road closure</t>
  </si>
  <si>
    <t>Overall Scheme Details: A180 westbound Geat coates to Brocklesby 
Slip road closure for electrical works
Diversion A180 A160</t>
  </si>
  <si>
    <t>M62 westbound Jct 32A exit slip road closure</t>
  </si>
  <si>
    <t xml:space="preserve">Overall Scheme Details: M62 westbound Jct 32A 
Slip road and lane closure for technology works
Diversion via M62 </t>
  </si>
  <si>
    <t>A19 southbound B1320 Peterlee to A181 Wellfield Interchange carriageway closure including slip roads</t>
  </si>
  <si>
    <t>Overall Scheme Details: A19 southbound B1320 Peterlee to A181 Wellfield Interchange carriageway closure including slip roads for electrical works</t>
  </si>
  <si>
    <t>Overall Scheme Details: M61 Northbound and Southbound junction 1 to  junction 2 - Carriageway Closure for Horticulture</t>
  </si>
  <si>
    <t>A580</t>
  </si>
  <si>
    <t>A580 Westbound to M61 Northbound carriageway closure</t>
  </si>
  <si>
    <t>A56 Southbound Huncoat entry slip road closure</t>
  </si>
  <si>
    <t>A56 Southbound Huncoat to Rising Bridge Carriageway Closure</t>
  </si>
  <si>
    <t>A56 Rising Bridge roundabout North between A56 and A680  closure</t>
  </si>
  <si>
    <t>A56 Northbound Rising Bridge to Sandy Lane carriageway closure</t>
  </si>
  <si>
    <t>A56 Southbound Rising Bridge to Grane Road carriageway closure</t>
  </si>
  <si>
    <t>M56 Eastbound Jct 14 entry slip road closure</t>
  </si>
  <si>
    <t>Overall Scheme Details: M56 both directions Jct 12 to Jct 15 - carriageway closure for electrical works on behalf of National Highways</t>
  </si>
  <si>
    <t>M6 Southbound Jct 25 entry slip closure</t>
  </si>
  <si>
    <t>Overall Scheme Details: M6 both directions J25 to J25 - carriageway closure for construction improvement/upgrade on behalf of National Highways</t>
  </si>
  <si>
    <t>A627M</t>
  </si>
  <si>
    <t>A627M Southbound Carriageway Clousre from Rochdale Bypass to M62 Jct 20 roundabout</t>
  </si>
  <si>
    <t>Overall Scheme Details: A627M both directions A663 to Rochdale Bypass - carriageway closure for verge/off-road works on behalf of National Highways</t>
  </si>
  <si>
    <t>M6/A50 Southbound Jct 20 to M56 Westbound link road closure</t>
  </si>
  <si>
    <t>Overall Scheme Details: M6 southbound 21 to 20 - lane closure for barriers - permanent on behalf of National Highways</t>
  </si>
  <si>
    <t>M6 Southbound Jct 20a exit slip road closure</t>
  </si>
  <si>
    <t>M6 Southbound to M56 Eastbound link road closure</t>
  </si>
  <si>
    <t>A550</t>
  </si>
  <si>
    <t>A550 Northbound &amp; Southbound from Two Mills to Deeside Park carriageway closure</t>
  </si>
  <si>
    <t xml:space="preserve">Overall Scheme Details: A550 North &amp; Southbound Two Mills to Deeside Park carriageway closure due to drainage works. </t>
  </si>
  <si>
    <t>M57 Northbound Jct 2 entry slip road closure</t>
  </si>
  <si>
    <t>Overall Scheme Details: M57 both directions J1 to J3 - carriageway closure for barrier/fence safety repairs on behalf of National Highways</t>
  </si>
  <si>
    <t>M57 Northbound Jct 2 to 4 Carriageway Closure</t>
  </si>
  <si>
    <t>M57 Northbound Jct 2 exit slip road closure</t>
  </si>
  <si>
    <t>M57 Northbound Jct 3 entry slip road closure</t>
  </si>
  <si>
    <t>M57 Northbound Jct 4 exit slip road closure</t>
  </si>
  <si>
    <t>A34 southbound Milton exit slip road closure</t>
  </si>
  <si>
    <t>Overall Scheme Details: A34 southbound Milton.
Slip road and lane closures for drainage work.
Diversion via National Highways network.</t>
  </si>
  <si>
    <t>A34 southbound Milton entry slip road closure</t>
  </si>
  <si>
    <t>M27 eastbound Jct 10 Entry Slip road closure</t>
  </si>
  <si>
    <t>Overall Scheme Details: M27/A27/A3 both directions Jct 9 to Jct 11.
Carriageway, slip road and lane closures for Hampshire County Council major works.</t>
  </si>
  <si>
    <t>A3 southbound Stoke to Hogs Back carriageway closure</t>
  </si>
  <si>
    <t>Overall Scheme Details: A3 southbound Stoke to Hogs Back.
Carriageway closure for horticulture work.</t>
  </si>
  <si>
    <t>A3m</t>
  </si>
  <si>
    <t>A3m southbound Jct 3 entry slip road closure</t>
  </si>
  <si>
    <t>Overall Scheme Details: A3m southbound Jct 3,
Slip road closure for maintenance works.</t>
  </si>
  <si>
    <t>M4 westbound Jct 11 entry slip road closure</t>
  </si>
  <si>
    <t>Overall Scheme Details: M4 westbound Jct 11.
Slip road and lane closure for maintenance work.</t>
  </si>
  <si>
    <t>M4 westbound Jct 10 exit slip road closure</t>
  </si>
  <si>
    <t>Overall Scheme Details: M4 westbound Jct 10.
Slip road and lane closure for maintenance work.</t>
  </si>
  <si>
    <t>A27 both directions Polegate to Pevensey carriageway closure</t>
  </si>
  <si>
    <t>Overall Scheme Details: A27 both directions Polegate to Pevensey,
Carriageway closure for electrical works.</t>
  </si>
  <si>
    <t>M2 westbound Jct 3 exit slip road closure</t>
  </si>
  <si>
    <t>Overall Scheme Details: M2 westbound Jct 3 to Jct 2
slip road and lane closures for inspections</t>
  </si>
  <si>
    <t>A27 eastbound Hangleton entry slip road closure</t>
  </si>
  <si>
    <t>Overall Scheme Details: A27 eastbound Adur  to Devils Dyke Road 
slip road and lane closure for maintenance works.</t>
  </si>
  <si>
    <t>A27 westbound Holmbush entry slip road closure</t>
  </si>
  <si>
    <t>Overall Scheme Details: A27 westbound Hangleton  to Shoreham roundabout
Slip and lane closure for maintenance works</t>
  </si>
  <si>
    <t>A249 northbound Key Street exit slip.
Full Closure</t>
  </si>
  <si>
    <t>M1 Northbound Jct 6 entry and exit slip road closure</t>
  </si>
  <si>
    <t>Overall Scheme Details: M1 Northbound Jct 5 to Jct 6A
Lane and slip road closure for routine maintenance works
Diversion via National Highways and Local Authorities Network</t>
  </si>
  <si>
    <t>M20</t>
  </si>
  <si>
    <t>M20 Westbound Jct 1 exit slip road closure</t>
  </si>
  <si>
    <t>Overall Scheme Details: M20 Westbound Jct 2 to Jct 1
Lane and slip road closure for technology asset works
Diversion via National Highways and Local Authorities Network</t>
  </si>
  <si>
    <t>M25 Clockwise Jct 27 to Jct 28 carriageway, exit slip road, entry slip road and link road closure</t>
  </si>
  <si>
    <t>Overall Scheme Details: M25 Clockwise Jct 27 to Jct 28
Carriageway, slip road and link road closure for resurfacing works
Diversion via Local Authority and National Highway network</t>
  </si>
  <si>
    <t>M25 Clockwise Jct 7 to M23 Northbound and Southbound Jct 8 link road closure</t>
  </si>
  <si>
    <t>Overall Scheme Details: M25 Clockwise Jct 6 to Jct 7
Lane and link road closure for technology asset works
Diversion via National Highways and Local Authorities Network</t>
  </si>
  <si>
    <t>A3 Southbound Jct Esher to Jct Painshill Carriageway closure</t>
  </si>
  <si>
    <t>Overall Scheme Details: Jct Esher Southbound - Jct Painshill
Lane closure leading to carriageway closure southbound for maintenance repairs</t>
  </si>
  <si>
    <t>A3 Northbound Wisley exit and entry slip road closure and A3 Northbound Painshill to Esher carriageway closure</t>
  </si>
  <si>
    <t>Overall Scheme Details: M25 Jct 10 all approaches and A3 Northbound Painshill to Esher
Carriageway, slip road and lane closure for joint inspections
Diversion via Local Authority and National Highway network</t>
  </si>
  <si>
    <t>M25 Jct 10 roundabout and approaches carriageway, exit and entry slip road closure</t>
  </si>
  <si>
    <t>A30 eastbound Scorrier exit and entry slip road closures</t>
  </si>
  <si>
    <t>Overall Scheme Details: A30 eastbound Scorrier exit and entry slips road closure - for electrical works
Exit diversion via - A30 eastbound to Chiverton Cross Jct and return.
Entry diversion via - B3277 and Rejoin A30 at Chiverton Cross Jct.</t>
  </si>
  <si>
    <t>M5 southbound Jct 13 to 14 carriageway closure</t>
  </si>
  <si>
    <t xml:space="preserve">Overall Scheme Details: M5 southbound Jct 13 to 14 carriageway closure for resurfacing works.
Diversion via A38. 
</t>
  </si>
  <si>
    <t>A30 Langford Daisymount WB carriageway closure for pothole repairs</t>
  </si>
  <si>
    <t xml:space="preserve">Overall Scheme Details: A30 Langford Daisymount WB carriageway closure for pothole repairs </t>
  </si>
  <si>
    <t>A500 northbound Church Road exit slip road closure</t>
  </si>
  <si>
    <t>A500 westbound Whieldon Road underpass carriageway closure</t>
  </si>
  <si>
    <t>A500 southbound Shelton entry and exit slip road closure</t>
  </si>
  <si>
    <t>Overall Scheme Details: A500 both directions Alsager to M6 Jct 15.
Carriageway closure for maintenance works. 
Diversion via National Highways and local authority network.</t>
  </si>
  <si>
    <t>M6 southbound Jct 10 entry slip road closure</t>
  </si>
  <si>
    <t xml:space="preserve">Overall Scheme Details: M6 southbound Jct 10 to Jct 8.
Carriageway closure for maintenance works. 
Diversion via National Highways and local authority network. 
</t>
  </si>
  <si>
    <t>M6 southbound Jct 9 exit slip road closure</t>
  </si>
  <si>
    <t>M6 southbound Jct 10 to Jct 8 carriageway closure</t>
  </si>
  <si>
    <t>M6 southbound Jct 9 entry slip road closure</t>
  </si>
  <si>
    <t>A5 eastbound Washbrook Lane to Turf roundabout carriageway closure</t>
  </si>
  <si>
    <t>A14 westbound Jct 58 exit slip carriageway closure</t>
  </si>
  <si>
    <t>Overall Scheme Details: A14 westbound 
Jct 58 - carriageway closure for communications on behalf of National Highways</t>
  </si>
  <si>
    <t>A47 westbound Watton carriageway closure inbetween slips</t>
  </si>
  <si>
    <t>Overall Scheme Details: A47 westbound 
Thickthorn to Longwater - carriageway closure for barrier/fence safety repairs on behalf of National Highways</t>
  </si>
  <si>
    <t>M1 northbound Jct 9 to Jct 11A carriageway closure</t>
  </si>
  <si>
    <t>A1(M) southbound Jct 9 entry slip road closure</t>
  </si>
  <si>
    <t>Overall Scheme Details: A1(M) northbound 
Jct 9 - carriageway closure for carriageway - reconstruction/renewal on behalf of National Highways</t>
  </si>
  <si>
    <t>M40 Southbound Jct 4 to Jct 2 carriageway closure</t>
  </si>
  <si>
    <t xml:space="preserve">Overall Scheme Details: M40 Southbound.
Jct 5 to Jct 2 Lane closures, slip road closures and diversion route for maintenance works.
Diversion via national highways network,
</t>
  </si>
  <si>
    <t>M40 Southbound Jct 4 entry Slip road closure</t>
  </si>
  <si>
    <t>M40 Southbound Jct 3 entry slip road closure</t>
  </si>
  <si>
    <t>M40 Northbound Jct 5, exit slip road closure</t>
  </si>
  <si>
    <t>Overall Scheme Details: M40 Northbound Jct 5, exit slip road closure and diversion route for maintenance works.
Diversion via National Highways network.</t>
  </si>
  <si>
    <t>M40 Southbound, Jct 8a, Exit slip road closure.</t>
  </si>
  <si>
    <t>Overall Scheme Details: M40 Southbound, Jct 9 to Jct 8a.
Lane closure, slip road closure and diversion route for maintenance works.
Diversion route via national highways network.</t>
  </si>
  <si>
    <t>A46 Lay-by closure southbound</t>
  </si>
  <si>
    <t>A46 southbound Detrunked A46 entry slip road closure</t>
  </si>
  <si>
    <t>A42</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</si>
  <si>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</si>
  <si>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</si>
  <si>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A38 southbound Somercotes entry slip road closure</t>
  </si>
  <si>
    <t>A38 southbound Somercotes 2 way slip road carriageway closure</t>
  </si>
  <si>
    <t>A38 southbound Somercotes exit slip road closure</t>
  </si>
  <si>
    <t>A14 eastbound Jct 10 exit slip road closure</t>
  </si>
  <si>
    <t>M69 southbound Jct 2 exit slip road closure</t>
  </si>
  <si>
    <t>Overall Scheme Details: M69 southbound Jct 2.
Slip road and lane closures due to maintenance works.
Diversion via National Highways and local authority network.</t>
  </si>
  <si>
    <t>A1m northbound Jct 37, carriageway closure between exit and entry slip roads</t>
  </si>
  <si>
    <t>Overall Scheme Details: A1m northbound Jct 36 to Jct 37
Carriageway closure  for inspections 
Diversion A1m A635</t>
  </si>
  <si>
    <t>A64 eastbound Askham Bryan to Fulford carriageway closure</t>
  </si>
  <si>
    <t>Overall Scheme Details: A64 eastbound Askham Bryan to Fulford
Carriageway closure - reconstruction/renewal 
Diversion via local authority networks</t>
  </si>
  <si>
    <t>A64 eastbound Bondhill loop entry slip road closure</t>
  </si>
  <si>
    <t>A64 eastbound Bondhill loop exit slip road closure</t>
  </si>
  <si>
    <t>A64 eastbound Askham Bryan entry slip road closure</t>
  </si>
  <si>
    <t>A64 eastbound Fulford exit slip road closure</t>
  </si>
  <si>
    <t>A64 eastbound Pickering exit slip road closure</t>
  </si>
  <si>
    <t>Overall Scheme Details: A64 eastbound Musley bank to Pickering 
Slip road closure for carriageway repairs
Diversion A64</t>
  </si>
  <si>
    <t>A64 westbound Grimston Bar exit slip closure</t>
  </si>
  <si>
    <t>Overall Scheme Details: A64 westbound Fulford to Grimston
Slip road and lane closure for general cleaning and maintenance 
Diversion via A64</t>
  </si>
  <si>
    <t>A1 northbound Clifton to St Leonards carriageway closure</t>
  </si>
  <si>
    <t>Overall Scheme Details: A1 northbound and southbound Clifton to Warreners House
carriageway and lane closures with layby closures for carriageway renewal</t>
  </si>
  <si>
    <t>A1 northbound St Leonards exit slip road closure</t>
  </si>
  <si>
    <t>A696 eastbound Woolsington entry slip road closure</t>
  </si>
  <si>
    <t>A696 eastbound Woolsington exit slip road closure</t>
  </si>
  <si>
    <t>A1M NB J40 to J42 closed</t>
  </si>
  <si>
    <t>Overall Scheme Details: A1M northbound and southbound carriageway closures between junction 40 and junction 43 for carriageway resurfacing. Diversion on National Highways and Local Authority network</t>
  </si>
  <si>
    <t>A19 northbound A179 Sheraton to A181 Wellfield Interchange carriageway closure including slip roads</t>
  </si>
  <si>
    <t>Overall Scheme Details: A19 northbound A179 Sheraton to A181 Wellfield Interchange carriageway closure including slip roads for electrical works</t>
  </si>
  <si>
    <t>A19 southbound A182 Cold Hesledon Interchange carriageway closure between exit and entry slip roads</t>
  </si>
  <si>
    <t>Overall Scheme Details: A19 southbound A182 Cold Hesledon Interchange carriageway closure between exit and entry slip roads for maintenance work</t>
  </si>
  <si>
    <t>M60</t>
  </si>
  <si>
    <t>M60 Clockwise link road closure to M61 Northbound</t>
  </si>
  <si>
    <t xml:space="preserve">Overall Scheme Details: M60 Clockwise and Anti-Clockwise junction 13 to 15
M61 Northbound and Southbound junction 1 to 3
lane closures and slip road closures due to general maintenance works </t>
  </si>
  <si>
    <t>A580 Westbound to A666 Northbound link road closure</t>
  </si>
  <si>
    <t>M60 Anticlockwise to M61 Northbound link road closure</t>
  </si>
  <si>
    <t>M66 southbound jct 4 carriageway closure between exit and entry slips</t>
  </si>
  <si>
    <t>Overall Scheme Details: M60 both directions J18 to J20 - lane closure for barriers - permanent on behalf of National Highways</t>
  </si>
  <si>
    <t>A34 northbound M3 Jct 9 to Three Maids Hill carriageway closure</t>
  </si>
  <si>
    <t>Overall Scheme Details: M3 both directions Jct 8 to Jct 11 and A34 both directions Three Maids Hill to M3 Jct 9.
Carriageway, slip road and lane closures for major improvement work.</t>
  </si>
  <si>
    <t>A34 southbound Botley exit slip road closure</t>
  </si>
  <si>
    <t>Overall Scheme Details: A34 southbound Botley,
Slip road and lane closure for communications work.</t>
  </si>
  <si>
    <t>A303 westbound Thruxton exit and entry slip road closures</t>
  </si>
  <si>
    <t xml:space="preserve">Overall Scheme Details: A303 westbound Thruxton 
Slip closure for Hampshire County Councill </t>
  </si>
  <si>
    <t>A3M northbound Jct 3 exit slip road closure</t>
  </si>
  <si>
    <t>A21 both directions Kippings Cross to Forstal Farm roundabout Carriageway Closure</t>
  </si>
  <si>
    <t>Overall Scheme Details: A21 both directions Kippings Cross to Forstal Farm roundabout,
Carriageway closure for maintenance works.</t>
  </si>
  <si>
    <t>M2 eastbound Jct 5 exit slip road closure</t>
  </si>
  <si>
    <t>Overall Scheme Details: M2 eastbound Jct 5 to Jct 6
slip road and lane closures for inspections</t>
  </si>
  <si>
    <t>M2 eastbound Jct 2 exit slip road closure</t>
  </si>
  <si>
    <t xml:space="preserve">Overall Scheme Details: M2 both directions Jct 1 to Jct 7
slip road and lane closure for maintenance works </t>
  </si>
  <si>
    <t>A249 northbound Key Street exit slip closure</t>
  </si>
  <si>
    <t>M1 Southbound Jct 6 entry and exit slip road closure</t>
  </si>
  <si>
    <t>Overall Scheme Details: M1 Southbound Jct 6A to Jct 5
Lane and slip road closure for routine maintenance works
Diversion via National Highways and Local Authorities Network</t>
  </si>
  <si>
    <t>A38 westbound St Budeaux exit slip road closed</t>
  </si>
  <si>
    <t xml:space="preserve">Overall Scheme Details: A38 westbound St Budeaux exit &amp; entry slip roads closed including lane closure on main carriageway.
Diversion for exit slip road via Tamar roundabout and return
Diversion for entry slip road via Manadon and return
</t>
  </si>
  <si>
    <t>A38 westbound St Budeaux entry slip road closed</t>
  </si>
  <si>
    <t>A30 westbound Scorrier exit slip road closure</t>
  </si>
  <si>
    <t xml:space="preserve">Overall Scheme Details: A30 westbound Scorrier exit slip road closure - for electrical works
Diversion via - A30 westbound to Avers Jct and return.
</t>
  </si>
  <si>
    <t>A38 eastbound Moorswater to Trerulefoot Roundabout carriageway closure</t>
  </si>
  <si>
    <t xml:space="preserve">Overall Scheme Details: A38 eastbound Moorswater to Trerulefoot Roundabout carriageway closure for Ash Dieback works. Diversion via A390 and A388 to Carkeel Roundabout </t>
  </si>
  <si>
    <t>A303 westbound Camel Cross entry and exit slip roads closed</t>
  </si>
  <si>
    <t xml:space="preserve">Overall Scheme Details: A303 westbound Camel Cross exit  and entry slips closed - for Sparkford to Ilchester improvement scheme works.  
Exit slip diversion via - A303 Podimore Rbt and return. 
Entry slip diversion via - A303 eastbound to Sparkford and return. </t>
  </si>
  <si>
    <t>M5 Northbound Jct 23 entry slip road closure</t>
  </si>
  <si>
    <t xml:space="preserve">Overall Scheme Details: M5 Northbound Jct 23 entry slip road carriageway closure for electrical works. Diversion via M5 Southbound to Jct 24 and return. </t>
  </si>
  <si>
    <t>A40 both directions Highnam to Huntley carriageway closure</t>
  </si>
  <si>
    <t>Overall Scheme Details: A40 both directions Highnam to Huntley carriageway closure for resurfacing
Diversion westbound via A417, M50, A449, A40. Non-motorway via A417 to Ledbury, A449, A40.
Reverse for eastbound.</t>
  </si>
  <si>
    <t>M5 northbound Jct 11a exit slip road to A417 northbound closed</t>
  </si>
  <si>
    <t>Overall Scheme Details: M5 northbound Jct 11a exit slip road to A417 northbound closed for lighting upgrade. 
Diversion via Valiant Way, Delta Way, join A417</t>
  </si>
  <si>
    <t>A45 eastbound Fosse roundabout to Thurlaston roundabout carriageway closure</t>
  </si>
  <si>
    <t>A500 southbound M6 Jct 16 roundabout to Talke roundabout carriageway closure</t>
  </si>
  <si>
    <t xml:space="preserve">Overall Scheme Details: A500 southbound M6 Jct 16 to Talke roundabout.
Carriageway closure for maintenance works.
Diversion via National Highways and local authority network. </t>
  </si>
  <si>
    <t>A5 eastbound Churchbridge mini rounadbout to Washbrook lane carriageway closure</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</si>
  <si>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</si>
  <si>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</si>
  <si>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A11 southbound Thickthorn to Wymondham carriageway closure</t>
  </si>
  <si>
    <t>M11 northbound Jct 8 entry slip road carriageway closure</t>
  </si>
  <si>
    <t>A14 eastbound Jct 61 to Jct 62 carriageway closure</t>
  </si>
  <si>
    <t>Overall Scheme Details: A14 eastbound 
Jct 61 to Jct 62 - carriageway closure for electrical works on behalf of National Highways</t>
  </si>
  <si>
    <t>A12 Northbound Junction 25 Exit Slip Road Closure</t>
  </si>
  <si>
    <t>Overall Scheme Details: A12 northbound 
Jct 24 to Jct 25 - carriageway closure, lane closure and diversion route for communications on behalf of National Highways</t>
  </si>
  <si>
    <t>M11 Birchanger Roundabout Jct 8 entry to Jct 8 exit carriageway closure</t>
  </si>
  <si>
    <t>Overall Scheme Details: M11 southbound 
Birchanger M11 Jct 8 east Side to Birchanger M11 Jct 8 west Side - carriageway closure for carriageway - reconstruction renewal on behalf of National Highways</t>
  </si>
  <si>
    <t>A14 westbound Jct 53 exit slip road closure</t>
  </si>
  <si>
    <t>Overall Scheme Details: A14 westbound
Jct 53 to Bury Road - exit slip road closure, lane closure and diversion route due to communications works on behalf of Ringway</t>
  </si>
  <si>
    <t>A120 eastbound Priory Wood to Dunmow carriageway closure</t>
  </si>
  <si>
    <t>M1 southbound Jct 10 entry slip road closure</t>
  </si>
  <si>
    <t>Overall Scheme Details: M1 both directions 
Jct 10 - carriageway closure, lane closure and diversion route for carriageway - reconstruction/renewal on behalf of National Highways</t>
  </si>
  <si>
    <t>M1 southbound Jct 10 Pepperstock Roundabout south east quadrant and north west quadrant carriageway closure with lane closures</t>
  </si>
  <si>
    <t>A14 westbound Jct 22 to Jct 13 carriageway closure</t>
  </si>
  <si>
    <t>Overall Scheme Details: A14 westbound 
Jct 22 to Jct 13 - carriageway closure, lane closure and diversion routes due to carriageway - reconstruction/renewal works on behalf of Ringway</t>
  </si>
  <si>
    <t>A1(M) northbound Jct 7 to Jct 8 carriageway closure</t>
  </si>
  <si>
    <t>Overall Scheme Details: A1(M) northbound 
Jct 7 to Jct 8 - carriageway closure for carriageway - reconstruction/renewal on behalf of National Highways</t>
  </si>
  <si>
    <t>A14 eastbound Jct 35 carriageway closure</t>
  </si>
  <si>
    <t>Overall Scheme Details: A14 both directions 
Jct 35 - carriageway closures, lane closures and diversion routes for barrier/fence safety repairs on behalf of National Highways</t>
  </si>
  <si>
    <t>A14 westbound Jct 35 carriageway closure</t>
  </si>
  <si>
    <t>M1 southbound Jct 9 to Jct 6 carriageway closure</t>
  </si>
  <si>
    <t>Overall Scheme Details: M1 southbound 
Jct 9 to Jct 6 - carriageway closure for carriageway - reconstruction/renewal on behalf of National Highways</t>
  </si>
  <si>
    <t>M40 Northbound, Jct 9, exit slip road closure.</t>
  </si>
  <si>
    <t>Overall Scheme Details: M40 Northbound, Jct 8a to Jct 9.
Lane closure, slip road closure and diversion route for maintenance works.
Diversion route via national highways network.</t>
  </si>
  <si>
    <t>M40 Southbound Jct 11 entry slip road closure.</t>
  </si>
  <si>
    <t>Overall Scheme Details: M40 Southbound Jct 11, entry slip road closure for maintenance works.
Diversion via National Highways network.</t>
  </si>
  <si>
    <t>M40 Northbound Jct 11 exit slip road closure.</t>
  </si>
  <si>
    <t>Overall Scheme Details: M40 Northbound Jct 11, exit slip road closure for maintenance works.
Diversion via National Highways network.</t>
  </si>
  <si>
    <t>A43 northbound Silverstone to Abthorpe roundabout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</si>
  <si>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</si>
  <si>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A46 northbound Brough Lane entry and exit slip road closure</t>
  </si>
  <si>
    <t>M1 southbound Jct 29 entry slip road closure</t>
  </si>
  <si>
    <t>Overall Scheme Details: M1 northbound and southbound Jct 30 to Jct 29
Slip road and lane closure due to maintenance works
Diversion via National Highways network and local authority network</t>
  </si>
  <si>
    <t>A180 westbound Brocklesby to Barnetby, carriageway closure</t>
  </si>
  <si>
    <t>A180 westbound Jct 5 exit slip road closure</t>
  </si>
  <si>
    <t>A180 westbound Brocklesby entry slip road closure</t>
  </si>
  <si>
    <t>Overall Scheme Details: M62 westbound Jct 31 to Jct 29
Slip road closure and lane closures for electrical works
Diversion A642 M62 A655</t>
  </si>
  <si>
    <t>A63 westbound South cave entry slip road closure</t>
  </si>
  <si>
    <t xml:space="preserve">Overall Scheme Details: A63 eastbound and westbound South cave
Slip road closure and structure maintenance 
Diversion A1034 A63
</t>
  </si>
  <si>
    <t>A63 westbound South cave exit slip road closure</t>
  </si>
  <si>
    <t>A64 westbound Pickering interchange exit slip road closure</t>
  </si>
  <si>
    <t>Overall Scheme Details: A64 eastbound and westbound Pickering to Brambling  
Carriageway closure for barrier/fence safety repairs
Diversion via local authority networks</t>
  </si>
  <si>
    <t>A64 westbound Brambling to Pickering carriageway closure</t>
  </si>
  <si>
    <t>A64 westbound Brambling Fields entry slip road closure</t>
  </si>
  <si>
    <t>M62 eastbound Jct 28 carriageway closure inbetween exit and entry slip roads</t>
  </si>
  <si>
    <t>Overall Scheme Details: M62 eastbound Jct 28
Carriageway closure for technology works
Diversion via M62</t>
  </si>
  <si>
    <t>A696 westbound Woolsington entry slip road closure</t>
  </si>
  <si>
    <t>A696 westbound Woolsington exit slip road closure</t>
  </si>
  <si>
    <t>A174</t>
  </si>
  <si>
    <t>A174/A172 Stokesley Road Interchange westbound entry slip road closure</t>
  </si>
  <si>
    <t>Overall Scheme Details: A174/A172 Stokesley Road Interchange westbound exit and entry slip road closure for maintenance works</t>
  </si>
  <si>
    <t>A174/A172 Stokesley Road Interchange westbound exit slip road closure</t>
  </si>
  <si>
    <t>A19 northbound A1231 Hylton Grange to A1290 Downhill Interchange carriageway closure including slip roads</t>
  </si>
  <si>
    <t>Overall Scheme Details: A19 northbound A1231 Hylton Grange to A1290 Downhill Interchange carriageway closure including slip roads for maintenance work</t>
  </si>
  <si>
    <t>M61 Southbound Jct 3 to M60 Clockwise and Anticlockwise carriageway closure</t>
  </si>
  <si>
    <t>Overall Scheme Details: M61 Southbound junction 3 to junction 1 - Carriageway Closure for Horticulture</t>
  </si>
  <si>
    <t>M53 Northbound Jct 12 exit slip road closure</t>
  </si>
  <si>
    <t>M60 Clockwise Jct 5 exit slip road closure</t>
  </si>
  <si>
    <t>Overall Scheme Details: M60 both directions Jct 5 to Jct 5 - carriageway closure for inspection/survey on behalf of National Highways</t>
  </si>
  <si>
    <t>M6 Northbound Jct 17 entry slip road closure</t>
  </si>
  <si>
    <t>A627M Northbound M62 Jct 20 to Rochdale Bypass</t>
  </si>
  <si>
    <t>Overall Scheme Details: M6 southbound J20A to J20 - carriageway closure for barriers - permanent on behalf of National Highways</t>
  </si>
  <si>
    <t>M6 Southbound Jct 20 to M56 Eastbound and Westbound link road closure</t>
  </si>
  <si>
    <t>M6 Northbound Jct 41 entry slip road closure</t>
  </si>
  <si>
    <t xml:space="preserve">Overall Scheme Details: M6 Northbound Jct 41 to Calthwaite Bridge 
Lane closure for Surfacing works </t>
  </si>
  <si>
    <t>M3 northbound Chilworth to Jct 13 carriageway closure</t>
  </si>
  <si>
    <t>Overall Scheme Details: M3 both directions Chilworth to Jct 13,
Carriageway and lane closure for electrical works.</t>
  </si>
  <si>
    <t>M4 eastbound Jct 6 entry slip road closure</t>
  </si>
  <si>
    <t>Overall Scheme Details: M4 eastbound Jct 6.
Slip road closure for maintenance work.</t>
  </si>
  <si>
    <t>M2 eastbound Jct 7 between exit and entry slip road carriageway closure</t>
  </si>
  <si>
    <t>Overall Scheme Details: M2 both directions Jct 7
carriageway and lane closures for inspections</t>
  </si>
  <si>
    <t>A21 northbound Westerham exit slip road closure</t>
  </si>
  <si>
    <t>Overall Scheme Details: A21 northbound Morleys road roundabout to Westerham
slip road and lane closure for technology works.</t>
  </si>
  <si>
    <t>A27 westbound Ashcombe to Falmer carriageway closure</t>
  </si>
  <si>
    <t>Overall Scheme Details: A27 westbound Ashcombe Roundabout to Falmer Junction -
 lane closure for maintenance works</t>
  </si>
  <si>
    <t>M25 Anti-clockwise Jct 15 to M4 Westbound Jct 4B link road closure</t>
  </si>
  <si>
    <t>Overall Scheme Details: M25 Anti-clockwise Jct 15 to M4 Westbound Jct 4B
Link road and lane closure for electrical works 
Diversion via National Highways Network</t>
  </si>
  <si>
    <t>A30 eastbound Tolvaddon exit and entry slip closures</t>
  </si>
  <si>
    <t>Overall Scheme Details: A30 eastbound Tolvaddon exit and entry slips - carriageway closure for electrical works.
Exit diversion via - A30 eastbound to Avers Jct and return
Entry diversion via - A30 westbound to Treswithian and return</t>
  </si>
  <si>
    <t>A38 eastbound St Budeaux exit slip road closed</t>
  </si>
  <si>
    <t>Overall Scheme Details: A38 eastbound St Budeaux entry &amp; exit slip roads closed including lane closures on main carriageway.
Diversion for entry slip road via Tamar roundabout and return
Diversion for exit slip road via Manadon and return</t>
  </si>
  <si>
    <t>A38 eastbound St Budeaux entry slip road closed</t>
  </si>
  <si>
    <t>A38 westbound South Brent exit and entry slip roads closed</t>
  </si>
  <si>
    <t>Overall Scheme Details: A38 westbound South Brent exit and entry slip roads closed. Includes lane closure on the main carriageway. Exit slip diversion via the A38 to Wrangaton, to turn and return. Entry slip diversion via the A38 eastbound to Rattery Jct, to turn and return.</t>
  </si>
  <si>
    <t>A36</t>
  </si>
  <si>
    <t>A36 southbound College Roundabout to Bourne Way Roundabout carriageway closed</t>
  </si>
  <si>
    <t>Overall Scheme Details: A36 southbound College Roundabout to Bourne Way Roundabout carriageway closed for SGN works. Diversion via A338, A31 and A36.</t>
  </si>
  <si>
    <t>M5 southbound Jct 18 exit slip carriageway closure</t>
  </si>
  <si>
    <t xml:space="preserve">Overall Scheme Details: M5 southbound Jct 18 Exit slip and Avonmouth Spur to St Brendans roundabout - carriageway closure for gantry upgrade scheme.
M5 Jct 18 exit and spur diversion via -  M5 southbound to Jct 19 , M5 northbound exit Jct 18 to Portway roundabout, A4 to St Brendans.
</t>
  </si>
  <si>
    <t>M5 southbound Avonmouth Spur (T and W Loop) carriageway closure</t>
  </si>
  <si>
    <t>A303 eastbound Hazelgrove roundabout exit and entry slip closed</t>
  </si>
  <si>
    <t xml:space="preserve">Overall Scheme Details: A303 eastbound Hazelgrove roundabout - exit and entry slip closure (Old A359), for Sparkford to Ilchester improvement scheme.
Exit diversion via - A303 to Sparkford Jct, A359 to Hazlegrove roundabout.
Entry diversion via - A359 to Sparkford Jct and rejoin the A303
</t>
  </si>
  <si>
    <t>M5 northbound Michael Wood services exit slip carriageway closure</t>
  </si>
  <si>
    <t xml:space="preserve">Overall Scheme Details: M5 Northbound Jct 13 to 15 lane closures and Michael Wood Services exit slip carriageway closure for resurfacing works. </t>
  </si>
  <si>
    <t>A500 southbound Queensway exit slip road closure</t>
  </si>
  <si>
    <t>A500 southbound Queensway between exit and entry slip roads carriageway closure</t>
  </si>
  <si>
    <t>A500 A5007 southbound Church Road entry slip road closure</t>
  </si>
  <si>
    <t>A500 southbound Hanford roundabout to Hanchurch roundabout carriageway closure</t>
  </si>
  <si>
    <t>A47 westbound Hardwick flyover carriageway closure</t>
  </si>
  <si>
    <t>A47 westbound Saddlebow Roundabout to Pullover Roundabout carriageway closure</t>
  </si>
  <si>
    <t>A47 circulatory Pullover Roundabout carriageway closure with north quadrant inner ring management</t>
  </si>
  <si>
    <t>A47 westbound A140 to Watton Road carriageway closure</t>
  </si>
  <si>
    <t>Overall Scheme Details: A47 both directions
Watton Road to A140 - carriageway closure for carriageway - reconstruction/renewal on behalf of National Highways</t>
  </si>
  <si>
    <t>A11 northbound Hargham Road to Wroo Road carriageway closure</t>
  </si>
  <si>
    <t>Overall Scheme Details: A11 northbound 
Hargham Road to Wroo Road - carriageway closure, lane closure and diversion route for communications on behalf of National Highways</t>
  </si>
  <si>
    <t>M11 southbound Jct 13 entry slip road closure</t>
  </si>
  <si>
    <t>M1 northbound Jct 12 entry slip carriageway closure</t>
  </si>
  <si>
    <t>Overall Scheme Details: M1 northbound 
Jct 11A to Jct 12 - carriageway closure for carriageway - reconstruction/renewal on behalf of National Highways</t>
  </si>
  <si>
    <t>M1 northbound Jct 12 exit slip carriageway closure</t>
  </si>
  <si>
    <t>M1 northbound Jct 6 to Jct 8 carriageway closure</t>
  </si>
  <si>
    <t>Overall Scheme Details: M1 northbound 
Jct 6 to Jct 8 - carriageway closure, lane closure and diversion route for carriageway - reconstruction/renewal on behalf of National Highways</t>
  </si>
  <si>
    <t>M40 Northbound Jct 3 to Jct 4 carriageway closure</t>
  </si>
  <si>
    <t xml:space="preserve">Overall Scheme Details: M40 Northbound.
Jct 2 to Jct 4 Lane closures, slip road closures and diversion route for maintenance works.
Diversion via national highways network
</t>
  </si>
  <si>
    <t>M40 Southbound, Jct 9, Exit slip road closure.</t>
  </si>
  <si>
    <t>Overall Scheme Details: M40 Southbound, Jct 10 to Jct 9.
Lane closures, slip road closure and diversion route or maintenance works.
Diversion route via national highways network.</t>
  </si>
  <si>
    <t>M40 Southbound Jct 11 exit slip road closure.</t>
  </si>
  <si>
    <t>Overall Scheme Details: M40 Southbound Jct 11, exit slip road closure for maintenance works.
Diversion via National Highways network.</t>
  </si>
  <si>
    <t>M40 Northbound Jct 11 entry slip road closure.</t>
  </si>
  <si>
    <t>Overall Scheme Details: M40 Northbound Jct 11, entry slip road closure for maintenance works.
Diversion via National Highways network.</t>
  </si>
  <si>
    <t>M40 southbound, Jct 4 entry slip road closure</t>
  </si>
  <si>
    <t>Overall Scheme Details: M40 southbound, 
Jct 4 to Jct 3, lane closures, entry slip road closure and diversion route for maintenance works.
Diversion via National Highways network.</t>
  </si>
  <si>
    <t>A52 QMC partial roundabout closure</t>
  </si>
  <si>
    <t>A52 westbound QMC exit slip road closure</t>
  </si>
  <si>
    <t>A52 eastbound Bardills Roundabout Cut Through closure</t>
  </si>
  <si>
    <t xml:space="preserve">Overall Scheme Details: A52 eastbound and westbound Ockbrook to Wollaton (Priory Roundabout)
Carriageway, slip road, layby and lane closures due to drainage works.
Diversion route via National Highways network and local authority network.
</t>
  </si>
  <si>
    <t>M1 southbound Jct 29 exit slip road closure</t>
  </si>
  <si>
    <t>M18 southbound Jct 4 to Jct 3 carriageway closure</t>
  </si>
  <si>
    <t xml:space="preserve">Overall Scheme Details: M18 northbound and southbound Jct 3 to Jct 5
Carriageway and lane closures for general cleaning and maintenance 
Diversion via local authority and National Highways networks </t>
  </si>
  <si>
    <t>M18 southbound Jct 4 entry slip road closure</t>
  </si>
  <si>
    <t>M18 southbound Jct 3 exit slip road closure</t>
  </si>
  <si>
    <t>A63 westbound Welton entry slip road closure</t>
  </si>
  <si>
    <t>Overall Scheme Details: A63 eastbound and westbound South Cave to Melton 
carriageway closure for structure maintenance
diversion via A63</t>
  </si>
  <si>
    <t>A63 eastbound Welton exit slip road closure</t>
  </si>
  <si>
    <t>A64 eastbound and westbound Seamer to Musham bank, carriageway closure</t>
  </si>
  <si>
    <t>Overall Scheme Details: A64 eastbound and westbound Seamer to Musham bank
Carriageway closure for electrical works
Diversion in place via local authority network</t>
  </si>
  <si>
    <t>Overall Scheme Details: M62 westbound Jct 28 to Jct 27
Slip road closures Lane closure for technology works 
Diversion M62</t>
  </si>
  <si>
    <t>A1 northbound Jct 70 exit slip road closure</t>
  </si>
  <si>
    <t>Overall Scheme Details: A1 northbound Jct 70
Exit slip road closure for electrical works</t>
  </si>
  <si>
    <t>A696 westbound Kenton Bank Foot entry slip road closure</t>
  </si>
  <si>
    <t>A696 westbound Kenton Bank Foot exit slip road closure</t>
  </si>
  <si>
    <t>A19 Killingworth northbound carriageway closure</t>
  </si>
  <si>
    <t>Overall Scheme Details: A19 northbound Killingworth
Carriageway closure for resurfacing works</t>
  </si>
  <si>
    <t>A1 Denwick to Alnwick southbound carriageway closure</t>
  </si>
  <si>
    <t xml:space="preserve">Overall Scheme Details: A1 southbound Denwick to Alnwick 
carriageway closures for patching works </t>
  </si>
  <si>
    <t>A1 Denwick southbound entry slip road closure</t>
  </si>
  <si>
    <t>A19 southbound A184 Testos to A1231 Hylton Grange Interchange carriageway closure including slip roads</t>
  </si>
  <si>
    <t>Overall Scheme Details: A19 southbound A184 Testos to A1231 Hylton Grange Interchange carriageway closure including slip roads for maintenance work</t>
  </si>
  <si>
    <t>M61 southbound Jct 3 exit slip road closure</t>
  </si>
  <si>
    <t>Overall Scheme Details: M61 Southbound junction 4 to junction 3 - Carriageway Closure for Horticulture</t>
  </si>
  <si>
    <t>M61 northbound jct 3 exit slip to A666 closure</t>
  </si>
  <si>
    <t>M62 eastbound jct 20 entry slip road closure</t>
  </si>
  <si>
    <t xml:space="preserve">Overall Scheme Details: M62 both directions J20 to J22 - carriageway closure for carriageway - reconstruction/renewal </t>
  </si>
  <si>
    <t>M62 eastbound jct 20 to 21 carriageway closure</t>
  </si>
  <si>
    <t>M62 eastbound jct 21 exit slip road closure</t>
  </si>
  <si>
    <t>M6 Northbound Jct 18 entry slip road closure</t>
  </si>
  <si>
    <t>Overall Scheme Details: M6 northbound J17 to J18 - lane closure for drainage on behalf of National Highways</t>
  </si>
  <si>
    <t>M6 Southbound Jct 17 entry slip road closure</t>
  </si>
  <si>
    <t>M6 Southbound Sandbach services exit and entry slip road closures</t>
  </si>
  <si>
    <t>M6 Southbound to M62 Westbound link road closure</t>
  </si>
  <si>
    <t>M6 Northbound Jct 20 exit slip road closure</t>
  </si>
  <si>
    <t>Overall Scheme Details: M6 both directions J19 to J22 - carriageway closure for carriageway - reconstruction/renewal on behalf of National Highways</t>
  </si>
  <si>
    <t>M53 Northbound Jct 2 exit slip road closure</t>
  </si>
  <si>
    <t>Overall Scheme Details: M53 both directions J3 to J1 - carriageway closure for drainage on behalf of National Highways</t>
  </si>
  <si>
    <t>M53 Southbound Jct 2 exit slip road closure</t>
  </si>
  <si>
    <t>M53 Northbound Jct 2a entry slip road closure</t>
  </si>
  <si>
    <t>M6 Northbound Jct 36 Entry slip road closure</t>
  </si>
  <si>
    <t>Overall Scheme Details: M6 Northbound Junction 36 to Junction 39
Carriageway closure for Temporary VRS removal to allow for the programmed resurfacing</t>
  </si>
  <si>
    <t>M6 Northbound Jct 38 Entry slip road closure</t>
  </si>
  <si>
    <t>M6 Northbound Jct 37 Entry slip road closure</t>
  </si>
  <si>
    <t>M6 Northbound Junction 36 to Junction 39 Carriageway closure</t>
  </si>
  <si>
    <t>A34 northbound Whitchurch to Litchfield carriageway closure</t>
  </si>
  <si>
    <t>Overall Scheme Details: A34 northbound Whitchurch to Litchfield
Carriageway closure for tree works</t>
  </si>
  <si>
    <t>A3 northbound Thursley entry slip road closure</t>
  </si>
  <si>
    <t>Overall Scheme Details: A3 northbound Thursley.
Slip road and lane closures for maintenance work.</t>
  </si>
  <si>
    <t>M4 eastbound Jct 11 exit slip road closure</t>
  </si>
  <si>
    <t>Overall Scheme Details: M4 eastbound Jct 11,
Slip road and lane closures for maintenance works.</t>
  </si>
  <si>
    <t>M4 eastbound Jct 11 entry slip road closure</t>
  </si>
  <si>
    <t>M4 westbound Membury Services exit and entry slip road closures</t>
  </si>
  <si>
    <t>Overall Scheme Details: M4 westbound Membury Services.
Services and lane closure for maintenance work.</t>
  </si>
  <si>
    <t>A23 northbound London Road exit slip road closure</t>
  </si>
  <si>
    <t>Overall Scheme Details: A23 northbound Bolney to Warninglid
Slip road and lane closure for maintenance works</t>
  </si>
  <si>
    <t>M20 eastbound Jct 7 to Jct 8 carriageway closure</t>
  </si>
  <si>
    <t>Overall Scheme Details: M20 eastbound Jct 7 to Jct 8
carriageway closures for barrier works</t>
  </si>
  <si>
    <t>M4 Eastbound Jct 4 entry slip road and fast link closure</t>
  </si>
  <si>
    <t>Overall Scheme Details: M4 Eastbound Jct 4 
Slip road and link road closure for urgent boundary fence repairs 
Diversion via Local Authority and National Highway network</t>
  </si>
  <si>
    <t>M25 Clockwise Jct 14 to Jct 15 carriageway, link road, exit and entry slip road closure</t>
  </si>
  <si>
    <t>Overall Scheme Details: M25 Clockwise Jct 14 to Jct 15
Carriageway, slip road and link road closure for urgent carriageway repairs 
Diversion via Local Authority and National Highway network</t>
  </si>
  <si>
    <t>A2 Dartford Heath Westbound Entry Slip Road Closure</t>
  </si>
  <si>
    <t>Overall Scheme Details: A2 Dartford Heath Westbound Entry Slip Road
Carriageway closure westbound for safety fence repairs.
Diversion via national highways roads</t>
  </si>
  <si>
    <t>A30 eastbound Polyphant slip road to westbound carriageway closure</t>
  </si>
  <si>
    <t>Overall Scheme Details: A30 eastbound Polyphant right turn to westbound carriageway closure for Horticulture
Diversion eastbound to Kennards House and return</t>
  </si>
  <si>
    <t>A38 westbound Trerulefoot Roundabout to Island Shop carriageway closure</t>
  </si>
  <si>
    <t>Overall Scheme Details: A38 westbound Trerulefoot Roundabout to Island Shop carriageway closure for Ash Dieback works. Diversion via A388 Carkeel and A390</t>
  </si>
  <si>
    <t>A30 eastbound Liftondown exit slip road closed</t>
  </si>
  <si>
    <t>Overall Scheme Details: A30 eastbound Liftondown entry &amp; exit slip roads closed.
Diversion for entry slip road via A388 to join A30 at Pennygillam
Diversion for exit slip road via Stowford Cross and return</t>
  </si>
  <si>
    <t>A30 eastbound Liftondown entry slip road closed</t>
  </si>
  <si>
    <t>A303 eastbound Downhead exit and entry slip closure</t>
  </si>
  <si>
    <t>Overall Scheme Details: A303 eastbound Downhead exit and entry slip closures - for Sparkford to Ilchester improvement scheme.  
Exit diversion via - A303 eastbound to Hazlegrove Jct and return to exit at Downhead Jct westbound.
Entry diversion via - B3151 to westbound Downhead Jct, A303 to Podimore roundabout and return.</t>
  </si>
  <si>
    <t>M5 northbound Jct 18 exit slip carriageway closure</t>
  </si>
  <si>
    <t xml:space="preserve">Overall Scheme Details: M5 northbound Jct 18 Exit slip - carriageway closure for gantry upgrade scheme.
Diversion via -  M5 northbound to Jct 17 and return. 
</t>
  </si>
  <si>
    <t>M5 northbound Jct 16 to 15 carriageway closed</t>
  </si>
  <si>
    <t>Overall Scheme Details: M5 northbound Jct 16 to 15 carriageway closed for technology works. Diversion via the exit and entry slip roads at Jct 16, M4 westbound to jct 22, to turn and return eastbound.</t>
  </si>
  <si>
    <t>M5 southbound Jct 9 carriageway closure between exit and entry slip road</t>
  </si>
  <si>
    <t xml:space="preserve">Overall Scheme Details: M5 southbound Jct 9 carriageway closure between exit and entry slip road for resurfacing works.
Diversion via exit and entry slip road.
</t>
  </si>
  <si>
    <t>A303 Both Directions Deptford to Furze Hedge carriageway closure</t>
  </si>
  <si>
    <t xml:space="preserve">Overall Scheme Details: A303 Both Directions A350 Furze Hedge to Deptford carriageway closure for defect repairs. Westbound diversion via A36 North, A350 and rejoin at Furze Hedge Jct. Eastbound diversion via A350, A36 South to Deptford and rejoin A303. </t>
  </si>
  <si>
    <t>M5 southbound Jct 19 exit slip road closed</t>
  </si>
  <si>
    <t xml:space="preserve">Overall Scheme Details: M5 southbound Jct 19 exit slip closed for for electrical works
Diversion via Jct 20 and return. </t>
  </si>
  <si>
    <t>A500 northbound Hanchurch roundabout to Hanford roundabout carriageway closure</t>
  </si>
  <si>
    <t>M6 northbound Jct 15 exit slip road closure</t>
  </si>
  <si>
    <t>m1</t>
  </si>
  <si>
    <t>M58 Westbound Jct 4 entry slip road closure</t>
  </si>
  <si>
    <t>Overall Scheme Details: M58 both directions Jct 4 to Orrel Interchange - carriageway closure for electrical works on behalf of National Highways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</si>
</sst>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2" applyNumberFormat="0" applyAlignment="0" applyProtection="0"/>
    <xf numFmtId="0" fontId="12" fillId="34" borderId="2" applyNumberFormat="0" applyAlignment="0" applyProtection="0"/>
    <xf numFmtId="0" fontId="12" fillId="34" borderId="2" applyNumberFormat="0" applyAlignment="0" applyProtection="0"/>
    <xf numFmtId="0" fontId="13" fillId="34" borderId="2" applyNumberFormat="0" applyAlignment="0" applyProtection="0"/>
    <xf numFmtId="0" fontId="12" fillId="34" borderId="2" applyNumberFormat="0" applyAlignment="0" applyProtection="0"/>
    <xf numFmtId="0" fontId="14" fillId="35" borderId="3" applyNumberFormat="0" applyAlignment="0" applyProtection="0"/>
    <xf numFmtId="0" fontId="14" fillId="35" borderId="3" applyNumberFormat="0" applyAlignment="0" applyProtection="0"/>
    <xf numFmtId="0" fontId="14" fillId="35" borderId="3" applyNumberFormat="0" applyAlignment="0" applyProtection="0"/>
    <xf numFmtId="0" fontId="15" fillId="35" borderId="3" applyNumberFormat="0" applyAlignment="0" applyProtection="0"/>
    <xf numFmtId="0" fontId="14" fillId="35" borderId="3"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4" applyNumberFormat="0" applyFill="0" applyAlignment="0" applyProtection="0"/>
    <xf numFmtId="0" fontId="21"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5" applyNumberFormat="0" applyFill="0" applyAlignment="0" applyProtection="0"/>
    <xf numFmtId="0" fontId="23"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2" applyNumberFormat="0" applyAlignment="0" applyProtection="0"/>
    <xf numFmtId="0" fontId="29" fillId="37" borderId="2" applyNumberFormat="0" applyAlignment="0" applyProtection="0"/>
    <xf numFmtId="0" fontId="29" fillId="37" borderId="2" applyNumberFormat="0" applyAlignment="0" applyProtection="0"/>
    <xf numFmtId="0" fontId="30" fillId="37" borderId="2" applyNumberFormat="0" applyAlignment="0" applyProtection="0"/>
    <xf numFmtId="0" fontId="29" fillId="37" borderId="2" applyNumberFormat="0" applyAlignment="0" applyProtection="0"/>
    <xf numFmtId="0" fontId="31" fillId="0" borderId="7" applyNumberFormat="0" applyFill="0" applyAlignment="0" applyProtection="0"/>
    <xf numFmtId="0" fontId="31" fillId="0" borderId="7" applyNumberFormat="0" applyFill="0" applyAlignment="0" applyProtection="0"/>
    <xf numFmtId="0" fontId="31" fillId="0" borderId="7" applyNumberFormat="0" applyFill="0" applyAlignment="0" applyProtection="0"/>
    <xf numFmtId="0" fontId="32" fillId="0" borderId="7" applyNumberFormat="0" applyFill="0" applyAlignment="0" applyProtection="0"/>
    <xf numFmtId="0" fontId="31" fillId="0" borderId="7"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1"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7" fillId="39" borderId="8" applyNumberFormat="0" applyFont="0" applyAlignment="0" applyProtection="0"/>
    <xf numFmtId="0" fontId="36" fillId="34" borderId="9" applyNumberFormat="0" applyAlignment="0" applyProtection="0"/>
    <xf numFmtId="0" fontId="36" fillId="34" borderId="9" applyNumberFormat="0" applyAlignment="0" applyProtection="0"/>
    <xf numFmtId="0" fontId="36" fillId="34" borderId="9" applyNumberFormat="0" applyAlignment="0" applyProtection="0"/>
    <xf numFmtId="0" fontId="37" fillId="34" borderId="9" applyNumberFormat="0" applyAlignment="0" applyProtection="0"/>
    <xf numFmtId="0" fontId="36" fillId="34" borderId="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1" fillId="0" borderId="10" applyNumberFormat="0" applyFill="0" applyAlignment="0" applyProtection="0"/>
    <xf numFmtId="0" fontId="40" fillId="0" borderId="10"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1">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0" fontId="46" fillId="40" borderId="0" xfId="0" applyFont="1" applyFill="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1" xfId="0" applyBorder="1" applyAlignment="1">
      <alignment vertical="top"/>
    </xf>
    <xf numFmtId="0" fontId="0" fillId="0" borderId="11" xfId="0" applyBorder="1" applyAlignment="1">
      <alignment vertical="top" wrapText="1"/>
    </xf>
    <xf numFmtId="22" fontId="0" fillId="0" borderId="11" xfId="0" applyNumberFormat="1" applyBorder="1" applyAlignment="1">
      <alignment vertical="top"/>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1" t="s">
        <v>15</v>
      </c>
      <c r="B1" s="31"/>
      <c r="C1" s="31"/>
      <c r="D1" s="31"/>
      <c r="E1" s="31"/>
      <c r="F1" s="31"/>
    </row>
    <row r="2" spans="1:6" s="2" customFormat="1" ht="26" x14ac:dyDescent="0.35">
      <c r="A2" s="35">
        <v>46069</v>
      </c>
      <c r="B2" s="35"/>
      <c r="C2" s="39" t="str">
        <f>"to "&amp;TEXT($A$2+6,"dddd d mmm yyyy")</f>
        <v>to Sunday 22 Feb 2026</v>
      </c>
      <c r="D2" s="39"/>
      <c r="E2" s="39"/>
      <c r="F2" s="39"/>
    </row>
    <row r="3" spans="1:6" ht="12.75" customHeight="1" x14ac:dyDescent="0.35">
      <c r="A3" s="32" t="s">
        <v>13</v>
      </c>
      <c r="B3" s="32"/>
      <c r="C3" s="32"/>
      <c r="D3" s="32"/>
      <c r="E3" s="32"/>
      <c r="F3" s="32"/>
    </row>
    <row r="4" spans="1:6" s="2" customFormat="1" ht="27.5" x14ac:dyDescent="0.35">
      <c r="A4" s="37" t="str">
        <f>TEXT($A$2,"dddd, d mmmm")</f>
        <v>Monday, 16 February</v>
      </c>
      <c r="B4" s="37"/>
      <c r="C4" s="37"/>
      <c r="D4" s="37"/>
      <c r="E4" s="37"/>
      <c r="F4" s="37"/>
    </row>
    <row r="5" spans="1:6" s="2" customFormat="1" ht="27.5" x14ac:dyDescent="0.35">
      <c r="A5" s="36" t="str">
        <f>TEXT($A$2+1,"dddd, d mmmm")</f>
        <v>Tuesday, 17 February</v>
      </c>
      <c r="B5" s="36"/>
      <c r="C5" s="36"/>
      <c r="D5" s="36"/>
      <c r="E5" s="36"/>
      <c r="F5" s="36"/>
    </row>
    <row r="6" spans="1:6" s="2" customFormat="1" ht="27.5" x14ac:dyDescent="0.35">
      <c r="A6" s="37" t="str">
        <f>TEXT($A$2+2,"dddd, d mmmm")</f>
        <v>Wednesday, 18 February</v>
      </c>
      <c r="B6" s="37"/>
      <c r="C6" s="37"/>
      <c r="D6" s="37"/>
      <c r="E6" s="37"/>
      <c r="F6" s="37"/>
    </row>
    <row r="7" spans="1:6" s="2" customFormat="1" ht="27.5" x14ac:dyDescent="0.35">
      <c r="A7" s="36" t="str">
        <f>TEXT($A$2+3,"dddd, d mmmm")</f>
        <v>Thursday, 19 February</v>
      </c>
      <c r="B7" s="36"/>
      <c r="C7" s="36"/>
      <c r="D7" s="36"/>
      <c r="E7" s="36"/>
      <c r="F7" s="36"/>
    </row>
    <row r="8" spans="1:6" s="2" customFormat="1" ht="27.5" x14ac:dyDescent="0.35">
      <c r="A8" s="38" t="str">
        <f>TEXT($A$2+4,"dddd, d mmmm")</f>
        <v>Friday, 20 February</v>
      </c>
      <c r="B8" s="38"/>
      <c r="C8" s="38"/>
      <c r="D8" s="38"/>
      <c r="E8" s="38"/>
      <c r="F8" s="38"/>
    </row>
    <row r="9" spans="1:6" s="2" customFormat="1" ht="27.5" x14ac:dyDescent="0.35">
      <c r="A9" s="36" t="str">
        <f>TEXT($A$2+5,"dddd, d mmmm")</f>
        <v>Saturday, 21 February</v>
      </c>
      <c r="B9" s="36"/>
      <c r="C9" s="36"/>
      <c r="D9" s="36"/>
      <c r="E9" s="36"/>
      <c r="F9" s="36"/>
    </row>
    <row r="10" spans="1:6" s="2" customFormat="1" ht="27.5" x14ac:dyDescent="0.35">
      <c r="A10" s="37" t="str">
        <f>TEXT($A$2+6,"dddd, d mmmm")</f>
        <v>Sunday, 22 February</v>
      </c>
      <c r="B10" s="37"/>
      <c r="C10" s="37"/>
      <c r="D10" s="37"/>
      <c r="E10" s="37"/>
      <c r="F10" s="37"/>
    </row>
    <row r="11" spans="1:6" s="9" customFormat="1" ht="46.5" customHeight="1" x14ac:dyDescent="0.35">
      <c r="A11" s="33" t="s">
        <v>16</v>
      </c>
      <c r="B11" s="33"/>
      <c r="C11" s="33"/>
      <c r="D11" s="33"/>
      <c r="E11" s="33"/>
      <c r="F11" s="33"/>
    </row>
    <row r="12" spans="1:6" s="10" customFormat="1" ht="47.25" customHeight="1" x14ac:dyDescent="0.35">
      <c r="A12" s="34" t="s">
        <v>14</v>
      </c>
      <c r="B12" s="34"/>
      <c r="C12" s="34"/>
      <c r="D12" s="34"/>
      <c r="E12" s="34"/>
      <c r="F12" s="34"/>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Monday!A3" display="Monday!A3" xr:uid="{7DE4A605-4260-40B2-A084-1D06D1A971B2}"/>
    <hyperlink ref="A5:F5" location="Tuesday!A3" display="Tuesday!A3" xr:uid="{3452476D-5801-4C2D-99ED-71DCCF499C47}"/>
    <hyperlink ref="A6:F6" location="Wednesday!A3" display="Wednesday!A3" xr:uid="{6C320A7D-64ED-43FC-B74B-4657F54DC60A}"/>
    <hyperlink ref="A7:F7" location="Thursday!A3" display="Thursday!A3" xr:uid="{840106FB-CF08-44B2-A5FC-F315E2BB9DE3}"/>
    <hyperlink ref="A8:F8" location="Friday!A1" display="Friday!A1" xr:uid="{8B0DE19A-8E3C-4C40-A565-EEC6F75C451B}"/>
    <hyperlink ref="A9:F9" location="Saturday!A1" display="Saturday!A1" xr:uid="{EA033183-595F-47B8-9001-AF05B3330931}"/>
    <hyperlink ref="A10:F10" location="Sunday!A3" display="Sun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29"/>
  <sheetViews>
    <sheetView tabSelected="1" zoomScaleNormal="100" workbookViewId="0">
      <pane ySplit="1" topLeftCell="A2" activePane="bottomLeft" state="frozenSplit"/>
      <selection sqref="A1:F1"/>
      <selection pane="bottomLeft" activeCell="A4" sqref="A4"/>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0" t="str">
        <f>"Daily closure report: "&amp;'Front page'!A4</f>
        <v>Daily closure report: Monday, 16 February</v>
      </c>
      <c r="B1" s="40"/>
      <c r="C1" s="40"/>
      <c r="D1" s="40"/>
      <c r="E1" s="40"/>
      <c r="F1" s="40"/>
    </row>
    <row r="2" spans="1:6" s="5" customFormat="1" ht="28" x14ac:dyDescent="0.35">
      <c r="A2" s="12" t="s">
        <v>9</v>
      </c>
      <c r="B2" s="12" t="s">
        <v>1</v>
      </c>
      <c r="C2" s="12" t="s">
        <v>0</v>
      </c>
      <c r="D2" s="11" t="s">
        <v>11</v>
      </c>
      <c r="E2" s="11" t="s">
        <v>12</v>
      </c>
      <c r="F2" s="12" t="s">
        <v>10</v>
      </c>
    </row>
    <row r="3" spans="1:6" s="6" customFormat="1" ht="62" x14ac:dyDescent="0.35">
      <c r="A3" s="25" t="s">
        <v>29</v>
      </c>
      <c r="B3" s="25" t="s">
        <v>18</v>
      </c>
      <c r="C3" s="26" t="s">
        <v>30</v>
      </c>
      <c r="D3" s="27">
        <v>45847.208333333299</v>
      </c>
      <c r="E3" s="27">
        <v>46507.999305555597</v>
      </c>
      <c r="F3" s="26" t="s">
        <v>31</v>
      </c>
    </row>
    <row r="4" spans="1:6" s="6" customFormat="1" ht="62" x14ac:dyDescent="0.35">
      <c r="A4" s="25" t="s">
        <v>29</v>
      </c>
      <c r="B4" s="25" t="s">
        <v>2</v>
      </c>
      <c r="C4" s="26" t="s">
        <v>608</v>
      </c>
      <c r="D4" s="27">
        <v>46069.833333333299</v>
      </c>
      <c r="E4" s="27">
        <v>46070.25</v>
      </c>
      <c r="F4" s="26" t="s">
        <v>312</v>
      </c>
    </row>
    <row r="5" spans="1:6" s="6" customFormat="1" ht="62" x14ac:dyDescent="0.35">
      <c r="A5" s="25" t="s">
        <v>29</v>
      </c>
      <c r="B5" s="25" t="s">
        <v>6</v>
      </c>
      <c r="C5" s="26" t="s">
        <v>609</v>
      </c>
      <c r="D5" s="27">
        <v>46069.833333333299</v>
      </c>
      <c r="E5" s="27">
        <v>46070.25</v>
      </c>
      <c r="F5" s="26" t="s">
        <v>319</v>
      </c>
    </row>
    <row r="6" spans="1:6" s="6" customFormat="1" ht="77.5" x14ac:dyDescent="0.35">
      <c r="A6" s="25" t="s">
        <v>29</v>
      </c>
      <c r="B6" s="25" t="s">
        <v>6</v>
      </c>
      <c r="C6" s="26" t="s">
        <v>610</v>
      </c>
      <c r="D6" s="27">
        <v>46069.833333333299</v>
      </c>
      <c r="E6" s="27">
        <v>46070.25</v>
      </c>
      <c r="F6" s="26" t="s">
        <v>319</v>
      </c>
    </row>
    <row r="7" spans="1:6" s="6" customFormat="1" ht="46.5" x14ac:dyDescent="0.35">
      <c r="A7" s="25" t="s">
        <v>29</v>
      </c>
      <c r="B7" s="25" t="s">
        <v>6</v>
      </c>
      <c r="C7" s="26" t="s">
        <v>611</v>
      </c>
      <c r="D7" s="27">
        <v>46069.833333333299</v>
      </c>
      <c r="E7" s="27">
        <v>46070.25</v>
      </c>
      <c r="F7" s="26" t="s">
        <v>319</v>
      </c>
    </row>
    <row r="8" spans="1:6" s="6" customFormat="1" ht="62" x14ac:dyDescent="0.35">
      <c r="A8" s="25" t="s">
        <v>29</v>
      </c>
      <c r="B8" s="25" t="s">
        <v>6</v>
      </c>
      <c r="C8" s="26" t="s">
        <v>612</v>
      </c>
      <c r="D8" s="27">
        <v>46069.833333333299</v>
      </c>
      <c r="E8" s="27">
        <v>46070.25</v>
      </c>
      <c r="F8" s="26" t="s">
        <v>319</v>
      </c>
    </row>
    <row r="9" spans="1:6" s="6" customFormat="1" ht="62" x14ac:dyDescent="0.35">
      <c r="A9" s="25" t="s">
        <v>29</v>
      </c>
      <c r="B9" s="25" t="s">
        <v>6</v>
      </c>
      <c r="C9" s="26" t="s">
        <v>613</v>
      </c>
      <c r="D9" s="27">
        <v>46069.833333333299</v>
      </c>
      <c r="E9" s="27">
        <v>46070.25</v>
      </c>
      <c r="F9" s="26" t="s">
        <v>319</v>
      </c>
    </row>
    <row r="10" spans="1:6" s="6" customFormat="1" ht="62" x14ac:dyDescent="0.35">
      <c r="A10" s="25" t="s">
        <v>29</v>
      </c>
      <c r="B10" s="25" t="s">
        <v>6</v>
      </c>
      <c r="C10" s="26" t="s">
        <v>614</v>
      </c>
      <c r="D10" s="27">
        <v>46069.833333333299</v>
      </c>
      <c r="E10" s="27">
        <v>46070.25</v>
      </c>
      <c r="F10" s="26" t="s">
        <v>319</v>
      </c>
    </row>
    <row r="11" spans="1:6" s="6" customFormat="1" ht="62" x14ac:dyDescent="0.35">
      <c r="A11" s="25" t="s">
        <v>29</v>
      </c>
      <c r="B11" s="25" t="s">
        <v>6</v>
      </c>
      <c r="C11" s="26" t="s">
        <v>615</v>
      </c>
      <c r="D11" s="27">
        <v>46069.833333333299</v>
      </c>
      <c r="E11" s="27">
        <v>46070.25</v>
      </c>
      <c r="F11" s="26" t="s">
        <v>319</v>
      </c>
    </row>
    <row r="12" spans="1:6" s="6" customFormat="1" ht="62" x14ac:dyDescent="0.35">
      <c r="A12" s="25" t="s">
        <v>29</v>
      </c>
      <c r="B12" s="25" t="s">
        <v>6</v>
      </c>
      <c r="C12" s="26" t="s">
        <v>616</v>
      </c>
      <c r="D12" s="27">
        <v>46069.833333333299</v>
      </c>
      <c r="E12" s="27">
        <v>46070.25</v>
      </c>
      <c r="F12" s="26" t="s">
        <v>319</v>
      </c>
    </row>
    <row r="13" spans="1:6" s="6" customFormat="1" ht="62" x14ac:dyDescent="0.35">
      <c r="A13" s="25" t="s">
        <v>29</v>
      </c>
      <c r="B13" s="25" t="s">
        <v>6</v>
      </c>
      <c r="C13" s="26" t="s">
        <v>617</v>
      </c>
      <c r="D13" s="27">
        <v>46069.833333333299</v>
      </c>
      <c r="E13" s="27">
        <v>46070.25</v>
      </c>
      <c r="F13" s="26" t="s">
        <v>319</v>
      </c>
    </row>
    <row r="14" spans="1:6" s="6" customFormat="1" ht="62" x14ac:dyDescent="0.35">
      <c r="A14" s="25" t="s">
        <v>29</v>
      </c>
      <c r="B14" s="25" t="s">
        <v>2</v>
      </c>
      <c r="C14" s="26" t="s">
        <v>344</v>
      </c>
      <c r="D14" s="27">
        <v>46069.833333333299</v>
      </c>
      <c r="E14" s="27">
        <v>46070.25</v>
      </c>
      <c r="F14" s="26" t="s">
        <v>342</v>
      </c>
    </row>
    <row r="15" spans="1:6" s="6" customFormat="1" ht="62" x14ac:dyDescent="0.35">
      <c r="A15" s="25" t="s">
        <v>29</v>
      </c>
      <c r="B15" s="25" t="s">
        <v>6</v>
      </c>
      <c r="C15" s="26" t="s">
        <v>69</v>
      </c>
      <c r="D15" s="27">
        <v>46069.833333333299</v>
      </c>
      <c r="E15" s="27">
        <v>46070.25</v>
      </c>
      <c r="F15" s="26" t="s">
        <v>366</v>
      </c>
    </row>
    <row r="16" spans="1:6" s="6" customFormat="1" ht="77.5" x14ac:dyDescent="0.35">
      <c r="A16" s="25" t="s">
        <v>29</v>
      </c>
      <c r="B16" s="25" t="s">
        <v>6</v>
      </c>
      <c r="C16" s="26" t="s">
        <v>367</v>
      </c>
      <c r="D16" s="27">
        <v>46069.833333333299</v>
      </c>
      <c r="E16" s="27">
        <v>46070</v>
      </c>
      <c r="F16" s="26" t="s">
        <v>366</v>
      </c>
    </row>
    <row r="17" spans="1:6" s="6" customFormat="1" ht="46.5" x14ac:dyDescent="0.35">
      <c r="A17" s="25" t="s">
        <v>29</v>
      </c>
      <c r="B17" s="25" t="s">
        <v>2</v>
      </c>
      <c r="C17" s="26" t="s">
        <v>944</v>
      </c>
      <c r="D17" s="27">
        <v>46069.833333333299</v>
      </c>
      <c r="E17" s="27">
        <v>46070.25</v>
      </c>
      <c r="F17" s="26" t="s">
        <v>945</v>
      </c>
    </row>
    <row r="18" spans="1:6" s="6" customFormat="1" ht="62" x14ac:dyDescent="0.35">
      <c r="A18" s="25" t="s">
        <v>29</v>
      </c>
      <c r="B18" s="25" t="s">
        <v>6</v>
      </c>
      <c r="C18" s="26" t="s">
        <v>111</v>
      </c>
      <c r="D18" s="27">
        <v>46027.333333333299</v>
      </c>
      <c r="E18" s="27">
        <v>46129.75</v>
      </c>
      <c r="F18" s="26" t="s">
        <v>112</v>
      </c>
    </row>
    <row r="19" spans="1:6" s="6" customFormat="1" ht="62" x14ac:dyDescent="0.35">
      <c r="A19" s="25" t="s">
        <v>29</v>
      </c>
      <c r="B19" s="25" t="s">
        <v>6</v>
      </c>
      <c r="C19" s="26" t="s">
        <v>950</v>
      </c>
      <c r="D19" s="27">
        <v>46069.833333333299</v>
      </c>
      <c r="E19" s="27">
        <v>46070.25</v>
      </c>
      <c r="F19" s="26" t="s">
        <v>951</v>
      </c>
    </row>
    <row r="20" spans="1:6" s="6" customFormat="1" ht="62" x14ac:dyDescent="0.35">
      <c r="A20" s="25" t="s">
        <v>29</v>
      </c>
      <c r="B20" s="25" t="s">
        <v>6</v>
      </c>
      <c r="C20" s="26" t="s">
        <v>952</v>
      </c>
      <c r="D20" s="27">
        <v>46069.833333333299</v>
      </c>
      <c r="E20" s="27">
        <v>46070.25</v>
      </c>
      <c r="F20" s="26" t="s">
        <v>951</v>
      </c>
    </row>
    <row r="21" spans="1:6" s="6" customFormat="1" ht="62" x14ac:dyDescent="0.35">
      <c r="A21" s="25" t="s">
        <v>62</v>
      </c>
      <c r="B21" s="25" t="s">
        <v>2</v>
      </c>
      <c r="C21" s="26" t="s">
        <v>343</v>
      </c>
      <c r="D21" s="27">
        <v>46069.833333333299</v>
      </c>
      <c r="E21" s="27">
        <v>46070.25</v>
      </c>
      <c r="F21" s="26" t="s">
        <v>342</v>
      </c>
    </row>
    <row r="22" spans="1:6" s="6" customFormat="1" ht="62" x14ac:dyDescent="0.35">
      <c r="A22" s="25" t="s">
        <v>62</v>
      </c>
      <c r="B22" s="25" t="s">
        <v>2</v>
      </c>
      <c r="C22" s="26" t="s">
        <v>371</v>
      </c>
      <c r="D22" s="27">
        <v>46069.9375</v>
      </c>
      <c r="E22" s="27">
        <v>46070.208333333299</v>
      </c>
      <c r="F22" s="26" t="s">
        <v>370</v>
      </c>
    </row>
    <row r="23" spans="1:6" s="6" customFormat="1" ht="62" x14ac:dyDescent="0.35">
      <c r="A23" s="25" t="s">
        <v>62</v>
      </c>
      <c r="B23" s="25" t="s">
        <v>2</v>
      </c>
      <c r="C23" s="26" t="s">
        <v>757</v>
      </c>
      <c r="D23" s="27">
        <v>46069.833333333299</v>
      </c>
      <c r="E23" s="27">
        <v>46070.25</v>
      </c>
      <c r="F23" s="26" t="s">
        <v>758</v>
      </c>
    </row>
    <row r="24" spans="1:6" s="6" customFormat="1" ht="46.5" x14ac:dyDescent="0.35">
      <c r="A24" s="25" t="s">
        <v>274</v>
      </c>
      <c r="B24" s="25" t="s">
        <v>6</v>
      </c>
      <c r="C24" s="26" t="s">
        <v>275</v>
      </c>
      <c r="D24" s="27">
        <v>46069.833333333299</v>
      </c>
      <c r="E24" s="27">
        <v>46070.25</v>
      </c>
      <c r="F24" s="26" t="s">
        <v>276</v>
      </c>
    </row>
    <row r="25" spans="1:6" s="6" customFormat="1" ht="46.5" x14ac:dyDescent="0.35">
      <c r="A25" s="25" t="s">
        <v>274</v>
      </c>
      <c r="B25" s="25" t="s">
        <v>2</v>
      </c>
      <c r="C25" s="26" t="s">
        <v>911</v>
      </c>
      <c r="D25" s="27">
        <v>46069.833333333299</v>
      </c>
      <c r="E25" s="27">
        <v>46070.25</v>
      </c>
      <c r="F25" s="26" t="s">
        <v>912</v>
      </c>
    </row>
    <row r="26" spans="1:6" s="6" customFormat="1" ht="62" x14ac:dyDescent="0.35">
      <c r="A26" s="25" t="s">
        <v>286</v>
      </c>
      <c r="B26" s="25" t="s">
        <v>4</v>
      </c>
      <c r="C26" s="26" t="s">
        <v>817</v>
      </c>
      <c r="D26" s="27">
        <v>46069.833333333299</v>
      </c>
      <c r="E26" s="27">
        <v>46070.25</v>
      </c>
      <c r="F26" s="26" t="s">
        <v>288</v>
      </c>
    </row>
    <row r="27" spans="1:6" s="6" customFormat="1" ht="77.5" x14ac:dyDescent="0.35">
      <c r="A27" s="25" t="s">
        <v>23</v>
      </c>
      <c r="B27" s="25" t="s">
        <v>5</v>
      </c>
      <c r="C27" s="26" t="s">
        <v>272</v>
      </c>
      <c r="D27" s="27">
        <v>46069.833333333299</v>
      </c>
      <c r="E27" s="27">
        <v>46070.25</v>
      </c>
      <c r="F27" s="26" t="s">
        <v>273</v>
      </c>
    </row>
    <row r="28" spans="1:6" s="6" customFormat="1" ht="77.5" x14ac:dyDescent="0.35">
      <c r="A28" s="25" t="s">
        <v>23</v>
      </c>
      <c r="B28" s="25" t="s">
        <v>5</v>
      </c>
      <c r="C28" s="26" t="s">
        <v>821</v>
      </c>
      <c r="D28" s="27">
        <v>46069.833333333299</v>
      </c>
      <c r="E28" s="27">
        <v>46070.25</v>
      </c>
      <c r="F28" s="26" t="s">
        <v>822</v>
      </c>
    </row>
    <row r="29" spans="1:6" s="6" customFormat="1" ht="46.5" x14ac:dyDescent="0.35">
      <c r="A29" s="25" t="s">
        <v>23</v>
      </c>
      <c r="B29" s="25" t="s">
        <v>5</v>
      </c>
      <c r="C29" s="26" t="s">
        <v>42</v>
      </c>
      <c r="D29" s="27">
        <v>45901.833333333299</v>
      </c>
      <c r="E29" s="27">
        <v>46090.25</v>
      </c>
      <c r="F29" s="26" t="s">
        <v>43</v>
      </c>
    </row>
    <row r="30" spans="1:6" s="6" customFormat="1" ht="46.5" x14ac:dyDescent="0.35">
      <c r="A30" s="25" t="s">
        <v>23</v>
      </c>
      <c r="B30" s="25" t="s">
        <v>5</v>
      </c>
      <c r="C30" s="26" t="s">
        <v>49</v>
      </c>
      <c r="D30" s="27">
        <v>46041.229166666701</v>
      </c>
      <c r="E30" s="27">
        <v>46090.229166666701</v>
      </c>
      <c r="F30" s="26" t="s">
        <v>50</v>
      </c>
    </row>
    <row r="31" spans="1:6" s="6" customFormat="1" ht="62" x14ac:dyDescent="0.35">
      <c r="A31" s="25" t="s">
        <v>23</v>
      </c>
      <c r="B31" s="25" t="s">
        <v>4</v>
      </c>
      <c r="C31" s="26" t="s">
        <v>51</v>
      </c>
      <c r="D31" s="27">
        <v>46048.833333333299</v>
      </c>
      <c r="E31" s="27">
        <v>46090.25</v>
      </c>
      <c r="F31" s="26" t="s">
        <v>52</v>
      </c>
    </row>
    <row r="32" spans="1:6" s="6" customFormat="1" ht="93" x14ac:dyDescent="0.35">
      <c r="A32" s="25" t="s">
        <v>23</v>
      </c>
      <c r="B32" s="25" t="s">
        <v>4</v>
      </c>
      <c r="C32" s="26" t="s">
        <v>306</v>
      </c>
      <c r="D32" s="27">
        <v>46069.833333333299</v>
      </c>
      <c r="E32" s="27">
        <v>46070.25</v>
      </c>
      <c r="F32" s="26" t="s">
        <v>52</v>
      </c>
    </row>
    <row r="33" spans="1:6" s="6" customFormat="1" ht="93" x14ac:dyDescent="0.35">
      <c r="A33" s="25" t="s">
        <v>23</v>
      </c>
      <c r="B33" s="25" t="s">
        <v>4</v>
      </c>
      <c r="C33" s="26" t="s">
        <v>307</v>
      </c>
      <c r="D33" s="27">
        <v>46069.833333333299</v>
      </c>
      <c r="E33" s="27">
        <v>46070.25</v>
      </c>
      <c r="F33" s="26" t="s">
        <v>52</v>
      </c>
    </row>
    <row r="34" spans="1:6" s="6" customFormat="1" ht="93" x14ac:dyDescent="0.35">
      <c r="A34" s="25" t="s">
        <v>23</v>
      </c>
      <c r="B34" s="25" t="s">
        <v>4</v>
      </c>
      <c r="C34" s="26" t="s">
        <v>308</v>
      </c>
      <c r="D34" s="27">
        <v>46069.833333333299</v>
      </c>
      <c r="E34" s="27">
        <v>46070.25</v>
      </c>
      <c r="F34" s="26" t="s">
        <v>52</v>
      </c>
    </row>
    <row r="35" spans="1:6" s="6" customFormat="1" ht="93" x14ac:dyDescent="0.35">
      <c r="A35" s="25" t="s">
        <v>23</v>
      </c>
      <c r="B35" s="25" t="s">
        <v>5</v>
      </c>
      <c r="C35" s="26" t="s">
        <v>618</v>
      </c>
      <c r="D35" s="27">
        <v>46069.833333333299</v>
      </c>
      <c r="E35" s="27">
        <v>46070.25</v>
      </c>
      <c r="F35" s="26" t="s">
        <v>619</v>
      </c>
    </row>
    <row r="36" spans="1:6" s="6" customFormat="1" ht="93" x14ac:dyDescent="0.35">
      <c r="A36" s="25" t="s">
        <v>23</v>
      </c>
      <c r="B36" s="25" t="s">
        <v>4</v>
      </c>
      <c r="C36" s="26" t="s">
        <v>737</v>
      </c>
      <c r="D36" s="27">
        <v>46069.833333333299</v>
      </c>
      <c r="E36" s="27">
        <v>46070.25</v>
      </c>
      <c r="F36" s="26" t="s">
        <v>333</v>
      </c>
    </row>
    <row r="37" spans="1:6" s="6" customFormat="1" ht="93" x14ac:dyDescent="0.35">
      <c r="A37" s="25" t="s">
        <v>856</v>
      </c>
      <c r="B37" s="25" t="s">
        <v>5</v>
      </c>
      <c r="C37" s="26" t="s">
        <v>857</v>
      </c>
      <c r="D37" s="27">
        <v>46069.791666666701</v>
      </c>
      <c r="E37" s="27">
        <v>46070.000694444403</v>
      </c>
      <c r="F37" s="26" t="s">
        <v>858</v>
      </c>
    </row>
    <row r="38" spans="1:6" s="6" customFormat="1" ht="108.5" x14ac:dyDescent="0.35">
      <c r="A38" s="25" t="s">
        <v>856</v>
      </c>
      <c r="B38" s="25" t="s">
        <v>5</v>
      </c>
      <c r="C38" s="26" t="s">
        <v>859</v>
      </c>
      <c r="D38" s="27">
        <v>46069.791666666701</v>
      </c>
      <c r="E38" s="27">
        <v>46070.000694444403</v>
      </c>
      <c r="F38" s="26" t="s">
        <v>858</v>
      </c>
    </row>
    <row r="39" spans="1:6" s="14" customFormat="1" ht="108.5" x14ac:dyDescent="0.35">
      <c r="A39" s="25" t="s">
        <v>353</v>
      </c>
      <c r="B39" s="25" t="s">
        <v>5</v>
      </c>
      <c r="C39" s="26" t="s">
        <v>841</v>
      </c>
      <c r="D39" s="27">
        <v>46069.833333333299</v>
      </c>
      <c r="E39" s="27">
        <v>46070.25</v>
      </c>
      <c r="F39" s="26" t="s">
        <v>355</v>
      </c>
    </row>
    <row r="40" spans="1:6" s="6" customFormat="1" ht="77.5" x14ac:dyDescent="0.35">
      <c r="A40" s="25" t="s">
        <v>353</v>
      </c>
      <c r="B40" s="25" t="s">
        <v>5</v>
      </c>
      <c r="C40" s="26" t="s">
        <v>842</v>
      </c>
      <c r="D40" s="27">
        <v>46069.833333333299</v>
      </c>
      <c r="E40" s="27">
        <v>46070.25</v>
      </c>
      <c r="F40" s="26" t="s">
        <v>355</v>
      </c>
    </row>
    <row r="41" spans="1:6" s="6" customFormat="1" ht="77.5" x14ac:dyDescent="0.35">
      <c r="A41" s="25" t="s">
        <v>353</v>
      </c>
      <c r="B41" s="25" t="s">
        <v>5</v>
      </c>
      <c r="C41" s="26" t="s">
        <v>843</v>
      </c>
      <c r="D41" s="27">
        <v>46069.833333333299</v>
      </c>
      <c r="E41" s="27">
        <v>46070.25</v>
      </c>
      <c r="F41" s="26" t="s">
        <v>355</v>
      </c>
    </row>
    <row r="42" spans="1:6" s="6" customFormat="1" ht="77.5" x14ac:dyDescent="0.35">
      <c r="A42" s="25" t="s">
        <v>393</v>
      </c>
      <c r="B42" s="25" t="s">
        <v>2</v>
      </c>
      <c r="C42" s="26" t="s">
        <v>948</v>
      </c>
      <c r="D42" s="27">
        <v>46069.833333333299</v>
      </c>
      <c r="E42" s="27">
        <v>46070.25</v>
      </c>
      <c r="F42" s="26" t="s">
        <v>949</v>
      </c>
    </row>
    <row r="43" spans="1:6" s="6" customFormat="1" ht="77.5" x14ac:dyDescent="0.35">
      <c r="A43" s="25" t="s">
        <v>393</v>
      </c>
      <c r="B43" s="25" t="s">
        <v>6</v>
      </c>
      <c r="C43" s="26" t="s">
        <v>394</v>
      </c>
      <c r="D43" s="27">
        <v>46069.833333333299</v>
      </c>
      <c r="E43" s="27">
        <v>46070.25</v>
      </c>
      <c r="F43" s="26" t="s">
        <v>391</v>
      </c>
    </row>
    <row r="44" spans="1:6" s="6" customFormat="1" ht="93" x14ac:dyDescent="0.35">
      <c r="A44" s="25" t="s">
        <v>393</v>
      </c>
      <c r="B44" s="25" t="s">
        <v>6</v>
      </c>
      <c r="C44" s="26" t="s">
        <v>631</v>
      </c>
      <c r="D44" s="27">
        <v>46069.833333333299</v>
      </c>
      <c r="E44" s="27">
        <v>46070.25</v>
      </c>
      <c r="F44" s="26" t="s">
        <v>632</v>
      </c>
    </row>
    <row r="45" spans="1:6" s="6" customFormat="1" ht="93" x14ac:dyDescent="0.35">
      <c r="A45" s="25" t="s">
        <v>393</v>
      </c>
      <c r="B45" s="25" t="s">
        <v>6</v>
      </c>
      <c r="C45" s="26" t="s">
        <v>397</v>
      </c>
      <c r="D45" s="27">
        <v>46069.833333333299</v>
      </c>
      <c r="E45" s="27">
        <v>46070.25</v>
      </c>
      <c r="F45" s="26" t="s">
        <v>398</v>
      </c>
    </row>
    <row r="46" spans="1:6" s="6" customFormat="1" ht="77.5" x14ac:dyDescent="0.35">
      <c r="A46" s="25" t="s">
        <v>393</v>
      </c>
      <c r="B46" s="25" t="s">
        <v>6</v>
      </c>
      <c r="C46" s="26" t="s">
        <v>399</v>
      </c>
      <c r="D46" s="27">
        <v>46069.833333333299</v>
      </c>
      <c r="E46" s="27">
        <v>46070.25</v>
      </c>
      <c r="F46" s="26" t="s">
        <v>398</v>
      </c>
    </row>
    <row r="47" spans="1:6" s="14" customFormat="1" ht="77.5" x14ac:dyDescent="0.35">
      <c r="A47" s="25" t="s">
        <v>393</v>
      </c>
      <c r="B47" s="25" t="s">
        <v>6</v>
      </c>
      <c r="C47" s="26" t="s">
        <v>953</v>
      </c>
      <c r="D47" s="27">
        <v>46069.833333333299</v>
      </c>
      <c r="E47" s="27">
        <v>46070.25</v>
      </c>
      <c r="F47" s="26" t="s">
        <v>954</v>
      </c>
    </row>
    <row r="48" spans="1:6" s="6" customFormat="1" ht="77.5" x14ac:dyDescent="0.35">
      <c r="A48" s="25" t="s">
        <v>170</v>
      </c>
      <c r="B48" s="25" t="s">
        <v>4</v>
      </c>
      <c r="C48" s="26" t="s">
        <v>491</v>
      </c>
      <c r="D48" s="27">
        <v>46069.833333333299</v>
      </c>
      <c r="E48" s="27">
        <v>46070.25</v>
      </c>
      <c r="F48" s="26" t="s">
        <v>492</v>
      </c>
    </row>
    <row r="49" spans="1:6" s="6" customFormat="1" ht="46.5" x14ac:dyDescent="0.35">
      <c r="A49" s="25" t="s">
        <v>170</v>
      </c>
      <c r="B49" s="25" t="s">
        <v>5</v>
      </c>
      <c r="C49" s="26" t="s">
        <v>995</v>
      </c>
      <c r="D49" s="27">
        <v>46069.916666666701</v>
      </c>
      <c r="E49" s="27">
        <v>46070.229166666701</v>
      </c>
      <c r="F49" s="26" t="s">
        <v>996</v>
      </c>
    </row>
    <row r="50" spans="1:6" s="6" customFormat="1" ht="93" x14ac:dyDescent="0.35">
      <c r="A50" s="25" t="s">
        <v>167</v>
      </c>
      <c r="B50" s="25" t="s">
        <v>18</v>
      </c>
      <c r="C50" s="26" t="s">
        <v>777</v>
      </c>
      <c r="D50" s="27">
        <v>46069.833333333299</v>
      </c>
      <c r="E50" s="27">
        <v>46070.208333333299</v>
      </c>
      <c r="F50" s="26" t="s">
        <v>778</v>
      </c>
    </row>
    <row r="51" spans="1:6" s="6" customFormat="1" ht="93" x14ac:dyDescent="0.35">
      <c r="A51" s="25" t="s">
        <v>167</v>
      </c>
      <c r="B51" s="25" t="s">
        <v>6</v>
      </c>
      <c r="C51" s="26" t="s">
        <v>168</v>
      </c>
      <c r="D51" s="27">
        <v>45974.916666666701</v>
      </c>
      <c r="E51" s="27">
        <v>46090.25</v>
      </c>
      <c r="F51" s="26" t="s">
        <v>169</v>
      </c>
    </row>
    <row r="52" spans="1:6" s="6" customFormat="1" ht="93" x14ac:dyDescent="0.35">
      <c r="A52" s="25" t="s">
        <v>167</v>
      </c>
      <c r="B52" s="25" t="s">
        <v>2</v>
      </c>
      <c r="C52" s="26" t="s">
        <v>879</v>
      </c>
      <c r="D52" s="27">
        <v>46069.916666666701</v>
      </c>
      <c r="E52" s="27">
        <v>46070.25</v>
      </c>
      <c r="F52" s="26" t="s">
        <v>880</v>
      </c>
    </row>
    <row r="53" spans="1:6" s="14" customFormat="1" ht="93" x14ac:dyDescent="0.35">
      <c r="A53" s="25" t="s">
        <v>493</v>
      </c>
      <c r="B53" s="25" t="s">
        <v>6</v>
      </c>
      <c r="C53" s="26" t="s">
        <v>494</v>
      </c>
      <c r="D53" s="27">
        <v>46069.833333333299</v>
      </c>
      <c r="E53" s="27">
        <v>46070.25</v>
      </c>
      <c r="F53" s="26" t="s">
        <v>495</v>
      </c>
    </row>
    <row r="54" spans="1:6" s="14" customFormat="1" ht="93" x14ac:dyDescent="0.35">
      <c r="A54" s="25" t="s">
        <v>493</v>
      </c>
      <c r="B54" s="25" t="s">
        <v>2</v>
      </c>
      <c r="C54" s="26" t="s">
        <v>987</v>
      </c>
      <c r="D54" s="27">
        <v>46069.875</v>
      </c>
      <c r="E54" s="27">
        <v>46070.25</v>
      </c>
      <c r="F54" s="26" t="s">
        <v>988</v>
      </c>
    </row>
    <row r="55" spans="1:6" s="14" customFormat="1" ht="93" x14ac:dyDescent="0.35">
      <c r="A55" s="25" t="s">
        <v>180</v>
      </c>
      <c r="B55" s="25" t="s">
        <v>2</v>
      </c>
      <c r="C55" s="26" t="s">
        <v>181</v>
      </c>
      <c r="D55" s="27">
        <v>46069.833333333299</v>
      </c>
      <c r="E55" s="27">
        <v>46070.25</v>
      </c>
      <c r="F55" s="26" t="s">
        <v>182</v>
      </c>
    </row>
    <row r="56" spans="1:6" s="6" customFormat="1" ht="93" x14ac:dyDescent="0.35">
      <c r="A56" s="25" t="s">
        <v>173</v>
      </c>
      <c r="B56" s="25" t="s">
        <v>5</v>
      </c>
      <c r="C56" s="26" t="s">
        <v>881</v>
      </c>
      <c r="D56" s="27">
        <v>46069.833333333299</v>
      </c>
      <c r="E56" s="27">
        <v>46070.25</v>
      </c>
      <c r="F56" s="26" t="s">
        <v>882</v>
      </c>
    </row>
    <row r="57" spans="1:6" s="6" customFormat="1" ht="93" x14ac:dyDescent="0.35">
      <c r="A57" s="25" t="s">
        <v>192</v>
      </c>
      <c r="B57" s="25" t="s">
        <v>2</v>
      </c>
      <c r="C57" s="26" t="s">
        <v>263</v>
      </c>
      <c r="D57" s="27">
        <v>46069.875</v>
      </c>
      <c r="E57" s="27">
        <v>46070.229166666701</v>
      </c>
      <c r="F57" s="26" t="s">
        <v>264</v>
      </c>
    </row>
    <row r="58" spans="1:6" s="6" customFormat="1" ht="93" x14ac:dyDescent="0.35">
      <c r="A58" s="25" t="s">
        <v>192</v>
      </c>
      <c r="B58" s="25" t="s">
        <v>2</v>
      </c>
      <c r="C58" s="26" t="s">
        <v>521</v>
      </c>
      <c r="D58" s="27">
        <v>46069.875</v>
      </c>
      <c r="E58" s="27">
        <v>46070.229166666701</v>
      </c>
      <c r="F58" s="26" t="s">
        <v>264</v>
      </c>
    </row>
    <row r="59" spans="1:6" s="6" customFormat="1" ht="93" x14ac:dyDescent="0.35">
      <c r="A59" s="25" t="s">
        <v>192</v>
      </c>
      <c r="B59" s="25" t="s">
        <v>6</v>
      </c>
      <c r="C59" s="26" t="s">
        <v>526</v>
      </c>
      <c r="D59" s="27">
        <v>46069.916666666701</v>
      </c>
      <c r="E59" s="27">
        <v>46070.229166666701</v>
      </c>
      <c r="F59" s="26" t="s">
        <v>527</v>
      </c>
    </row>
    <row r="60" spans="1:6" s="6" customFormat="1" ht="93" x14ac:dyDescent="0.35">
      <c r="A60" s="25" t="s">
        <v>471</v>
      </c>
      <c r="B60" s="25" t="s">
        <v>2</v>
      </c>
      <c r="C60" s="26" t="s">
        <v>980</v>
      </c>
      <c r="D60" s="27">
        <v>46069.875</v>
      </c>
      <c r="E60" s="27">
        <v>46070.25</v>
      </c>
      <c r="F60" s="26" t="s">
        <v>981</v>
      </c>
    </row>
    <row r="61" spans="1:6" s="6" customFormat="1" ht="77.5" x14ac:dyDescent="0.35">
      <c r="A61" s="25" t="s">
        <v>543</v>
      </c>
      <c r="B61" s="25" t="s">
        <v>18</v>
      </c>
      <c r="C61" s="26" t="s">
        <v>544</v>
      </c>
      <c r="D61" s="27">
        <v>46069.833333333299</v>
      </c>
      <c r="E61" s="27">
        <v>46070.25</v>
      </c>
      <c r="F61" s="26" t="s">
        <v>545</v>
      </c>
    </row>
    <row r="62" spans="1:6" s="6" customFormat="1" ht="46.5" x14ac:dyDescent="0.35">
      <c r="A62" s="25" t="s">
        <v>543</v>
      </c>
      <c r="B62" s="25" t="s">
        <v>4</v>
      </c>
      <c r="C62" s="26" t="s">
        <v>997</v>
      </c>
      <c r="D62" s="27">
        <v>46069.833333333299</v>
      </c>
      <c r="E62" s="27">
        <v>46070.25</v>
      </c>
      <c r="F62" s="26" t="s">
        <v>998</v>
      </c>
    </row>
    <row r="63" spans="1:6" s="6" customFormat="1" ht="93" x14ac:dyDescent="0.35">
      <c r="A63" s="25" t="s">
        <v>543</v>
      </c>
      <c r="B63" s="25" t="s">
        <v>4</v>
      </c>
      <c r="C63" s="26" t="s">
        <v>885</v>
      </c>
      <c r="D63" s="27">
        <v>46069.833333333299</v>
      </c>
      <c r="E63" s="27">
        <v>46070.25</v>
      </c>
      <c r="F63" s="26" t="s">
        <v>886</v>
      </c>
    </row>
    <row r="64" spans="1:6" s="6" customFormat="1" ht="62" x14ac:dyDescent="0.35">
      <c r="A64" s="25" t="s">
        <v>543</v>
      </c>
      <c r="B64" s="25" t="s">
        <v>4</v>
      </c>
      <c r="C64" s="26" t="s">
        <v>1001</v>
      </c>
      <c r="D64" s="27">
        <v>46069.791666666701</v>
      </c>
      <c r="E64" s="27">
        <v>46070.25</v>
      </c>
      <c r="F64" s="26" t="s">
        <v>1002</v>
      </c>
    </row>
    <row r="65" spans="1:6" s="6" customFormat="1" ht="77.5" x14ac:dyDescent="0.35">
      <c r="A65" s="25" t="s">
        <v>543</v>
      </c>
      <c r="B65" s="25" t="s">
        <v>4</v>
      </c>
      <c r="C65" s="26" t="s">
        <v>1003</v>
      </c>
      <c r="D65" s="27">
        <v>46069.833333333299</v>
      </c>
      <c r="E65" s="27">
        <v>46070.25</v>
      </c>
      <c r="F65" s="26" t="s">
        <v>1002</v>
      </c>
    </row>
    <row r="66" spans="1:6" s="6" customFormat="1" ht="77.5" x14ac:dyDescent="0.35">
      <c r="A66" s="25" t="s">
        <v>164</v>
      </c>
      <c r="B66" s="25" t="s">
        <v>18</v>
      </c>
      <c r="C66" s="26" t="s">
        <v>201</v>
      </c>
      <c r="D66" s="27">
        <v>46034.833333333299</v>
      </c>
      <c r="E66" s="27">
        <v>46143.25</v>
      </c>
      <c r="F66" s="26" t="s">
        <v>202</v>
      </c>
    </row>
    <row r="67" spans="1:6" s="6" customFormat="1" ht="77.5" x14ac:dyDescent="0.35">
      <c r="A67" s="25" t="s">
        <v>164</v>
      </c>
      <c r="B67" s="25" t="s">
        <v>4</v>
      </c>
      <c r="C67" s="26" t="s">
        <v>1004</v>
      </c>
      <c r="D67" s="27">
        <v>46069.875</v>
      </c>
      <c r="E67" s="27">
        <v>46070.25</v>
      </c>
      <c r="F67" s="26" t="s">
        <v>1005</v>
      </c>
    </row>
    <row r="68" spans="1:6" s="6" customFormat="1" ht="93" x14ac:dyDescent="0.35">
      <c r="A68" s="25" t="s">
        <v>164</v>
      </c>
      <c r="B68" s="25" t="s">
        <v>18</v>
      </c>
      <c r="C68" s="26" t="s">
        <v>1012</v>
      </c>
      <c r="D68" s="27">
        <v>46069.833333333299</v>
      </c>
      <c r="E68" s="27">
        <v>46070.25</v>
      </c>
      <c r="F68" s="26" t="s">
        <v>1013</v>
      </c>
    </row>
    <row r="69" spans="1:6" s="6" customFormat="1" ht="93" x14ac:dyDescent="0.35">
      <c r="A69" s="25" t="s">
        <v>528</v>
      </c>
      <c r="B69" s="25" t="s">
        <v>4</v>
      </c>
      <c r="C69" s="26" t="s">
        <v>529</v>
      </c>
      <c r="D69" s="27">
        <v>46069.916666666701</v>
      </c>
      <c r="E69" s="27">
        <v>46070.229166666701</v>
      </c>
      <c r="F69" s="26" t="s">
        <v>530</v>
      </c>
    </row>
    <row r="70" spans="1:6" s="6" customFormat="1" ht="93" x14ac:dyDescent="0.35">
      <c r="A70" s="25" t="s">
        <v>149</v>
      </c>
      <c r="B70" s="25" t="s">
        <v>2</v>
      </c>
      <c r="C70" s="26" t="s">
        <v>978</v>
      </c>
      <c r="D70" s="27">
        <v>46069.875</v>
      </c>
      <c r="E70" s="27">
        <v>46070.25</v>
      </c>
      <c r="F70" s="26" t="s">
        <v>979</v>
      </c>
    </row>
    <row r="71" spans="1:6" s="6" customFormat="1" ht="93" x14ac:dyDescent="0.35">
      <c r="A71" s="25" t="s">
        <v>149</v>
      </c>
      <c r="B71" s="25" t="s">
        <v>2</v>
      </c>
      <c r="C71" s="26" t="s">
        <v>474</v>
      </c>
      <c r="D71" s="27">
        <v>46069.875</v>
      </c>
      <c r="E71" s="27">
        <v>46070.25</v>
      </c>
      <c r="F71" s="26" t="s">
        <v>151</v>
      </c>
    </row>
    <row r="72" spans="1:6" s="6" customFormat="1" ht="62" x14ac:dyDescent="0.35">
      <c r="A72" s="25" t="s">
        <v>195</v>
      </c>
      <c r="B72" s="25" t="s">
        <v>6</v>
      </c>
      <c r="C72" s="26" t="s">
        <v>734</v>
      </c>
      <c r="D72" s="27">
        <v>46069.833333333299</v>
      </c>
      <c r="E72" s="27">
        <v>46070.25</v>
      </c>
      <c r="F72" s="26" t="s">
        <v>314</v>
      </c>
    </row>
    <row r="73" spans="1:6" s="6" customFormat="1" ht="77.5" x14ac:dyDescent="0.35">
      <c r="A73" s="25" t="s">
        <v>195</v>
      </c>
      <c r="B73" s="25" t="s">
        <v>6</v>
      </c>
      <c r="C73" s="26" t="s">
        <v>735</v>
      </c>
      <c r="D73" s="27">
        <v>46069.833333333299</v>
      </c>
      <c r="E73" s="27">
        <v>46070.25</v>
      </c>
      <c r="F73" s="26" t="s">
        <v>314</v>
      </c>
    </row>
    <row r="74" spans="1:6" s="6" customFormat="1" ht="77.5" x14ac:dyDescent="0.35">
      <c r="A74" s="25" t="s">
        <v>195</v>
      </c>
      <c r="B74" s="25" t="s">
        <v>6</v>
      </c>
      <c r="C74" s="26" t="s">
        <v>736</v>
      </c>
      <c r="D74" s="27">
        <v>46069.833333333299</v>
      </c>
      <c r="E74" s="27">
        <v>46070.25</v>
      </c>
      <c r="F74" s="26" t="s">
        <v>314</v>
      </c>
    </row>
    <row r="75" spans="1:6" s="6" customFormat="1" ht="77.5" x14ac:dyDescent="0.35">
      <c r="A75" s="25" t="s">
        <v>195</v>
      </c>
      <c r="B75" s="25" t="s">
        <v>2</v>
      </c>
      <c r="C75" s="26" t="s">
        <v>330</v>
      </c>
      <c r="D75" s="27">
        <v>46069.833333333299</v>
      </c>
      <c r="E75" s="27">
        <v>46070.208333333299</v>
      </c>
      <c r="F75" s="26" t="s">
        <v>331</v>
      </c>
    </row>
    <row r="76" spans="1:6" s="6" customFormat="1" ht="93" x14ac:dyDescent="0.35">
      <c r="A76" s="25" t="s">
        <v>195</v>
      </c>
      <c r="B76" s="25" t="s">
        <v>5</v>
      </c>
      <c r="C76" s="26" t="s">
        <v>537</v>
      </c>
      <c r="D76" s="27">
        <v>46069.833333333299</v>
      </c>
      <c r="E76" s="27">
        <v>46070.25</v>
      </c>
      <c r="F76" s="26" t="s">
        <v>538</v>
      </c>
    </row>
    <row r="77" spans="1:6" s="6" customFormat="1" ht="93" x14ac:dyDescent="0.35">
      <c r="A77" s="25" t="s">
        <v>195</v>
      </c>
      <c r="B77" s="25" t="s">
        <v>4</v>
      </c>
      <c r="C77" s="26" t="s">
        <v>539</v>
      </c>
      <c r="D77" s="27">
        <v>46069.833333333299</v>
      </c>
      <c r="E77" s="27">
        <v>46070.25</v>
      </c>
      <c r="F77" s="26" t="s">
        <v>540</v>
      </c>
    </row>
    <row r="78" spans="1:6" s="6" customFormat="1" ht="93" x14ac:dyDescent="0.35">
      <c r="A78" s="25" t="s">
        <v>195</v>
      </c>
      <c r="B78" s="25" t="s">
        <v>5</v>
      </c>
      <c r="C78" s="26" t="s">
        <v>541</v>
      </c>
      <c r="D78" s="27">
        <v>46069.833333333299</v>
      </c>
      <c r="E78" s="27">
        <v>46070.25</v>
      </c>
      <c r="F78" s="26" t="s">
        <v>542</v>
      </c>
    </row>
    <row r="79" spans="1:6" s="6" customFormat="1" ht="93" x14ac:dyDescent="0.35">
      <c r="A79" s="25" t="s">
        <v>195</v>
      </c>
      <c r="B79" s="25" t="s">
        <v>5</v>
      </c>
      <c r="C79" s="26" t="s">
        <v>999</v>
      </c>
      <c r="D79" s="27">
        <v>46069.833333333299</v>
      </c>
      <c r="E79" s="27">
        <v>46070.25</v>
      </c>
      <c r="F79" s="26" t="s">
        <v>1000</v>
      </c>
    </row>
    <row r="80" spans="1:6" s="6" customFormat="1" ht="93" x14ac:dyDescent="0.35">
      <c r="A80" s="25" t="s">
        <v>483</v>
      </c>
      <c r="B80" s="25" t="s">
        <v>2</v>
      </c>
      <c r="C80" s="26" t="s">
        <v>484</v>
      </c>
      <c r="D80" s="27">
        <v>46069.875</v>
      </c>
      <c r="E80" s="27">
        <v>46070.25</v>
      </c>
      <c r="F80" s="26" t="s">
        <v>485</v>
      </c>
    </row>
    <row r="81" spans="1:6" s="6" customFormat="1" ht="93" x14ac:dyDescent="0.35">
      <c r="A81" s="25" t="s">
        <v>475</v>
      </c>
      <c r="B81" s="25" t="s">
        <v>6</v>
      </c>
      <c r="C81" s="26" t="s">
        <v>476</v>
      </c>
      <c r="D81" s="27">
        <v>46069.875</v>
      </c>
      <c r="E81" s="27">
        <v>46070.25</v>
      </c>
      <c r="F81" s="26" t="s">
        <v>477</v>
      </c>
    </row>
    <row r="82" spans="1:6" s="6" customFormat="1" ht="93" x14ac:dyDescent="0.35">
      <c r="A82" s="25" t="s">
        <v>475</v>
      </c>
      <c r="B82" s="25" t="s">
        <v>6</v>
      </c>
      <c r="C82" s="26" t="s">
        <v>478</v>
      </c>
      <c r="D82" s="27">
        <v>46069.875</v>
      </c>
      <c r="E82" s="27">
        <v>46070.25</v>
      </c>
      <c r="F82" s="26" t="s">
        <v>477</v>
      </c>
    </row>
    <row r="83" spans="1:6" s="6" customFormat="1" ht="93" x14ac:dyDescent="0.35">
      <c r="A83" s="25" t="s">
        <v>561</v>
      </c>
      <c r="B83" s="25" t="s">
        <v>2</v>
      </c>
      <c r="C83" s="26" t="s">
        <v>562</v>
      </c>
      <c r="D83" s="27">
        <v>46069.875</v>
      </c>
      <c r="E83" s="27">
        <v>46070.25</v>
      </c>
      <c r="F83" s="26" t="s">
        <v>563</v>
      </c>
    </row>
    <row r="84" spans="1:6" s="6" customFormat="1" ht="62" x14ac:dyDescent="0.35">
      <c r="A84" s="25" t="s">
        <v>561</v>
      </c>
      <c r="B84" s="25" t="s">
        <v>6</v>
      </c>
      <c r="C84" s="26" t="s">
        <v>564</v>
      </c>
      <c r="D84" s="27">
        <v>46069.854166666701</v>
      </c>
      <c r="E84" s="27">
        <v>46070.25</v>
      </c>
      <c r="F84" s="26" t="s">
        <v>565</v>
      </c>
    </row>
    <row r="85" spans="1:6" s="6" customFormat="1" ht="62" x14ac:dyDescent="0.35">
      <c r="A85" s="25" t="s">
        <v>556</v>
      </c>
      <c r="B85" s="25" t="s">
        <v>2</v>
      </c>
      <c r="C85" s="26" t="s">
        <v>559</v>
      </c>
      <c r="D85" s="27">
        <v>46069.833333333299</v>
      </c>
      <c r="E85" s="27">
        <v>46070.25</v>
      </c>
      <c r="F85" s="26" t="s">
        <v>560</v>
      </c>
    </row>
    <row r="86" spans="1:6" s="6" customFormat="1" ht="62" x14ac:dyDescent="0.35">
      <c r="A86" s="25" t="s">
        <v>731</v>
      </c>
      <c r="B86" s="25" t="s">
        <v>2</v>
      </c>
      <c r="C86" s="26" t="s">
        <v>732</v>
      </c>
      <c r="D86" s="27">
        <v>46069.833333333299</v>
      </c>
      <c r="E86" s="27">
        <v>46070.25</v>
      </c>
      <c r="F86" s="26" t="s">
        <v>733</v>
      </c>
    </row>
    <row r="87" spans="1:6" s="6" customFormat="1" ht="62" x14ac:dyDescent="0.35">
      <c r="A87" s="25" t="s">
        <v>26</v>
      </c>
      <c r="B87" s="25" t="s">
        <v>5</v>
      </c>
      <c r="C87" s="26" t="s">
        <v>27</v>
      </c>
      <c r="D87" s="27">
        <v>46069.875</v>
      </c>
      <c r="E87" s="27">
        <v>46070.208333333299</v>
      </c>
      <c r="F87" s="26" t="s">
        <v>28</v>
      </c>
    </row>
    <row r="88" spans="1:6" s="6" customFormat="1" ht="93" x14ac:dyDescent="0.35">
      <c r="A88" s="25" t="s">
        <v>26</v>
      </c>
      <c r="B88" s="25" t="s">
        <v>5</v>
      </c>
      <c r="C88" s="26" t="s">
        <v>283</v>
      </c>
      <c r="D88" s="27">
        <v>46069.833333333299</v>
      </c>
      <c r="E88" s="27">
        <v>46070.25</v>
      </c>
      <c r="F88" s="26" t="s">
        <v>284</v>
      </c>
    </row>
    <row r="89" spans="1:6" s="6" customFormat="1" ht="93" x14ac:dyDescent="0.35">
      <c r="A89" s="25" t="s">
        <v>26</v>
      </c>
      <c r="B89" s="25" t="s">
        <v>4</v>
      </c>
      <c r="C89" s="26" t="s">
        <v>285</v>
      </c>
      <c r="D89" s="27">
        <v>46069.833333333299</v>
      </c>
      <c r="E89" s="27">
        <v>46070.25</v>
      </c>
      <c r="F89" s="26" t="s">
        <v>284</v>
      </c>
    </row>
    <row r="90" spans="1:6" s="6" customFormat="1" ht="93" x14ac:dyDescent="0.35">
      <c r="A90" s="25" t="s">
        <v>315</v>
      </c>
      <c r="B90" s="25" t="s">
        <v>2</v>
      </c>
      <c r="C90" s="26" t="s">
        <v>316</v>
      </c>
      <c r="D90" s="27">
        <v>46069.833333333299</v>
      </c>
      <c r="E90" s="27">
        <v>46070.25</v>
      </c>
      <c r="F90" s="26" t="s">
        <v>317</v>
      </c>
    </row>
    <row r="91" spans="1:6" s="6" customFormat="1" ht="77.5" x14ac:dyDescent="0.35">
      <c r="A91" s="25" t="s">
        <v>303</v>
      </c>
      <c r="B91" s="25" t="s">
        <v>6</v>
      </c>
      <c r="C91" s="26" t="s">
        <v>309</v>
      </c>
      <c r="D91" s="27">
        <v>46069.833333333299</v>
      </c>
      <c r="E91" s="27">
        <v>46070.25</v>
      </c>
      <c r="F91" s="26" t="s">
        <v>310</v>
      </c>
    </row>
    <row r="92" spans="1:6" s="6" customFormat="1" ht="46.5" x14ac:dyDescent="0.35">
      <c r="A92" s="25" t="s">
        <v>303</v>
      </c>
      <c r="B92" s="25" t="s">
        <v>4</v>
      </c>
      <c r="C92" s="26" t="s">
        <v>801</v>
      </c>
      <c r="D92" s="27">
        <v>46069.833333333299</v>
      </c>
      <c r="E92" s="27">
        <v>46070.25</v>
      </c>
      <c r="F92" s="26" t="s">
        <v>577</v>
      </c>
    </row>
    <row r="93" spans="1:6" s="6" customFormat="1" ht="46.5" x14ac:dyDescent="0.35">
      <c r="A93" s="25" t="s">
        <v>198</v>
      </c>
      <c r="B93" s="25" t="s">
        <v>6</v>
      </c>
      <c r="C93" s="26" t="s">
        <v>571</v>
      </c>
      <c r="D93" s="27">
        <v>46069.875</v>
      </c>
      <c r="E93" s="27">
        <v>46070.25</v>
      </c>
      <c r="F93" s="26" t="s">
        <v>570</v>
      </c>
    </row>
    <row r="94" spans="1:6" s="6" customFormat="1" ht="62" x14ac:dyDescent="0.35">
      <c r="A94" s="25" t="s">
        <v>17</v>
      </c>
      <c r="B94" s="25" t="s">
        <v>5</v>
      </c>
      <c r="C94" s="26" t="s">
        <v>906</v>
      </c>
      <c r="D94" s="27">
        <v>46069.833333333299</v>
      </c>
      <c r="E94" s="27">
        <v>46070.25</v>
      </c>
      <c r="F94" s="26" t="s">
        <v>20</v>
      </c>
    </row>
    <row r="95" spans="1:6" s="6" customFormat="1" ht="62" x14ac:dyDescent="0.35">
      <c r="A95" s="25" t="s">
        <v>17</v>
      </c>
      <c r="B95" s="25" t="s">
        <v>5</v>
      </c>
      <c r="C95" s="26" t="s">
        <v>907</v>
      </c>
      <c r="D95" s="27">
        <v>46069.833333333299</v>
      </c>
      <c r="E95" s="27">
        <v>46070.25</v>
      </c>
      <c r="F95" s="26" t="s">
        <v>20</v>
      </c>
    </row>
    <row r="96" spans="1:6" s="6" customFormat="1" ht="62" x14ac:dyDescent="0.35">
      <c r="A96" s="25" t="s">
        <v>17</v>
      </c>
      <c r="B96" s="25" t="s">
        <v>18</v>
      </c>
      <c r="C96" s="26" t="s">
        <v>908</v>
      </c>
      <c r="D96" s="27">
        <v>46069.833333333299</v>
      </c>
      <c r="E96" s="27">
        <v>46070.25</v>
      </c>
      <c r="F96" s="26" t="s">
        <v>20</v>
      </c>
    </row>
    <row r="97" spans="1:6" s="6" customFormat="1" ht="62" x14ac:dyDescent="0.35">
      <c r="A97" s="25" t="s">
        <v>17</v>
      </c>
      <c r="B97" s="25" t="s">
        <v>18</v>
      </c>
      <c r="C97" s="26" t="s">
        <v>270</v>
      </c>
      <c r="D97" s="27">
        <v>46069.833333333299</v>
      </c>
      <c r="E97" s="27">
        <v>46070.25</v>
      </c>
      <c r="F97" s="26" t="s">
        <v>271</v>
      </c>
    </row>
    <row r="98" spans="1:6" s="6" customFormat="1" ht="62" x14ac:dyDescent="0.35">
      <c r="A98" s="25" t="s">
        <v>17</v>
      </c>
      <c r="B98" s="25" t="s">
        <v>18</v>
      </c>
      <c r="C98" s="26" t="s">
        <v>277</v>
      </c>
      <c r="D98" s="27">
        <v>46069.833333333299</v>
      </c>
      <c r="E98" s="27">
        <v>46070.25</v>
      </c>
      <c r="F98" s="26" t="s">
        <v>278</v>
      </c>
    </row>
    <row r="99" spans="1:6" s="5" customFormat="1" ht="77.5" x14ac:dyDescent="0.35">
      <c r="A99" s="25" t="s">
        <v>17</v>
      </c>
      <c r="B99" s="25" t="s">
        <v>5</v>
      </c>
      <c r="C99" s="26" t="s">
        <v>909</v>
      </c>
      <c r="D99" s="27">
        <v>46069.833333333299</v>
      </c>
      <c r="E99" s="27">
        <v>46070.25</v>
      </c>
      <c r="F99" s="26" t="s">
        <v>910</v>
      </c>
    </row>
    <row r="100" spans="1:6" s="6" customFormat="1" ht="77.5" x14ac:dyDescent="0.35">
      <c r="A100" s="25" t="s">
        <v>17</v>
      </c>
      <c r="B100" s="25" t="s">
        <v>4</v>
      </c>
      <c r="C100" s="26" t="s">
        <v>21</v>
      </c>
      <c r="D100" s="27">
        <v>46054.833333333299</v>
      </c>
      <c r="E100" s="27">
        <v>46083.25</v>
      </c>
      <c r="F100" s="26" t="s">
        <v>22</v>
      </c>
    </row>
    <row r="101" spans="1:6" s="6" customFormat="1" ht="77.5" x14ac:dyDescent="0.35">
      <c r="A101" s="25" t="s">
        <v>578</v>
      </c>
      <c r="B101" s="25" t="s">
        <v>18</v>
      </c>
      <c r="C101" s="26" t="s">
        <v>579</v>
      </c>
      <c r="D101" s="27">
        <v>46069.833333333299</v>
      </c>
      <c r="E101" s="27">
        <v>46070.25</v>
      </c>
      <c r="F101" s="26" t="s">
        <v>580</v>
      </c>
    </row>
    <row r="102" spans="1:6" s="5" customFormat="1" ht="62" x14ac:dyDescent="0.35">
      <c r="A102" s="25" t="s">
        <v>327</v>
      </c>
      <c r="B102" s="25" t="s">
        <v>5</v>
      </c>
      <c r="C102" s="26" t="s">
        <v>328</v>
      </c>
      <c r="D102" s="27">
        <v>46069.833333333299</v>
      </c>
      <c r="E102" s="27">
        <v>46070.25</v>
      </c>
      <c r="F102" s="26" t="s">
        <v>329</v>
      </c>
    </row>
    <row r="103" spans="1:6" s="5" customFormat="1" ht="62" x14ac:dyDescent="0.35">
      <c r="A103" s="25" t="s">
        <v>583</v>
      </c>
      <c r="B103" s="25" t="s">
        <v>6</v>
      </c>
      <c r="C103" s="26" t="s">
        <v>902</v>
      </c>
      <c r="D103" s="27">
        <v>46069.875</v>
      </c>
      <c r="E103" s="27">
        <v>46070.25</v>
      </c>
      <c r="F103" s="26" t="s">
        <v>585</v>
      </c>
    </row>
    <row r="104" spans="1:6" s="5" customFormat="1" ht="62" x14ac:dyDescent="0.35">
      <c r="A104" s="25" t="s">
        <v>583</v>
      </c>
      <c r="B104" s="25" t="s">
        <v>2</v>
      </c>
      <c r="C104" s="26" t="s">
        <v>1016</v>
      </c>
      <c r="D104" s="27">
        <v>46069.875</v>
      </c>
      <c r="E104" s="27">
        <v>46070.25</v>
      </c>
      <c r="F104" s="26" t="s">
        <v>707</v>
      </c>
    </row>
    <row r="105" spans="1:6" s="5" customFormat="1" ht="62" x14ac:dyDescent="0.35">
      <c r="A105" s="25" t="s">
        <v>46</v>
      </c>
      <c r="B105" s="25" t="s">
        <v>5</v>
      </c>
      <c r="C105" s="26" t="s">
        <v>47</v>
      </c>
      <c r="D105" s="27">
        <v>46055.25</v>
      </c>
      <c r="E105" s="27">
        <v>46090.25</v>
      </c>
      <c r="F105" s="26" t="s">
        <v>48</v>
      </c>
    </row>
    <row r="106" spans="1:6" s="5" customFormat="1" ht="62" x14ac:dyDescent="0.35">
      <c r="A106" s="25" t="s">
        <v>46</v>
      </c>
      <c r="B106" s="25" t="s">
        <v>4</v>
      </c>
      <c r="C106" s="26" t="s">
        <v>298</v>
      </c>
      <c r="D106" s="27">
        <v>46069.833333333299</v>
      </c>
      <c r="E106" s="27">
        <v>46070.25</v>
      </c>
      <c r="F106" s="26" t="s">
        <v>48</v>
      </c>
    </row>
    <row r="107" spans="1:6" s="5" customFormat="1" ht="62" x14ac:dyDescent="0.35">
      <c r="A107" s="25" t="s">
        <v>46</v>
      </c>
      <c r="B107" s="25" t="s">
        <v>18</v>
      </c>
      <c r="C107" s="26" t="s">
        <v>929</v>
      </c>
      <c r="D107" s="27">
        <v>46069.833333333299</v>
      </c>
      <c r="E107" s="27">
        <v>46070.25</v>
      </c>
      <c r="F107" s="26" t="s">
        <v>48</v>
      </c>
    </row>
    <row r="108" spans="1:6" s="5" customFormat="1" ht="62" x14ac:dyDescent="0.35">
      <c r="A108" s="25" t="s">
        <v>46</v>
      </c>
      <c r="B108" s="25" t="s">
        <v>5</v>
      </c>
      <c r="C108" s="26" t="s">
        <v>930</v>
      </c>
      <c r="D108" s="27">
        <v>46069.833333333299</v>
      </c>
      <c r="E108" s="27">
        <v>46070.25</v>
      </c>
      <c r="F108" s="26" t="s">
        <v>48</v>
      </c>
    </row>
    <row r="109" spans="1:6" s="5" customFormat="1" ht="62" x14ac:dyDescent="0.35">
      <c r="A109" s="25" t="s">
        <v>46</v>
      </c>
      <c r="B109" s="25" t="s">
        <v>4</v>
      </c>
      <c r="C109" s="26" t="s">
        <v>931</v>
      </c>
      <c r="D109" s="27">
        <v>46069.833333333299</v>
      </c>
      <c r="E109" s="27">
        <v>46070.25</v>
      </c>
      <c r="F109" s="26" t="s">
        <v>932</v>
      </c>
    </row>
    <row r="110" spans="1:6" s="5" customFormat="1" ht="93" x14ac:dyDescent="0.35">
      <c r="A110" s="25" t="s">
        <v>373</v>
      </c>
      <c r="B110" s="25" t="s">
        <v>18</v>
      </c>
      <c r="C110" s="26" t="s">
        <v>374</v>
      </c>
      <c r="D110" s="27">
        <v>46069.916666666701</v>
      </c>
      <c r="E110" s="27">
        <v>46070.25</v>
      </c>
      <c r="F110" s="26" t="s">
        <v>375</v>
      </c>
    </row>
    <row r="111" spans="1:6" s="5" customFormat="1" ht="31" x14ac:dyDescent="0.35">
      <c r="A111" s="25" t="s">
        <v>373</v>
      </c>
      <c r="B111" s="25" t="s">
        <v>18</v>
      </c>
      <c r="C111" s="26" t="s">
        <v>376</v>
      </c>
      <c r="D111" s="27">
        <v>46069.916666666701</v>
      </c>
      <c r="E111" s="27">
        <v>46070.25</v>
      </c>
      <c r="F111" s="26" t="s">
        <v>375</v>
      </c>
    </row>
    <row r="112" spans="1:6" ht="46.5" x14ac:dyDescent="0.35">
      <c r="A112" s="25" t="s">
        <v>373</v>
      </c>
      <c r="B112" s="25" t="s">
        <v>4</v>
      </c>
      <c r="C112" s="26" t="s">
        <v>377</v>
      </c>
      <c r="D112" s="27">
        <v>46069.916666666701</v>
      </c>
      <c r="E112" s="27">
        <v>46070.25</v>
      </c>
      <c r="F112" s="26" t="s">
        <v>375</v>
      </c>
    </row>
    <row r="113" spans="1:6" ht="46.5" x14ac:dyDescent="0.35">
      <c r="A113" s="25" t="s">
        <v>373</v>
      </c>
      <c r="B113" s="25" t="s">
        <v>5</v>
      </c>
      <c r="C113" s="26" t="s">
        <v>378</v>
      </c>
      <c r="D113" s="27">
        <v>46069.916666666701</v>
      </c>
      <c r="E113" s="27">
        <v>46070.25</v>
      </c>
      <c r="F113" s="26" t="s">
        <v>375</v>
      </c>
    </row>
    <row r="114" spans="1:6" ht="46.5" x14ac:dyDescent="0.35">
      <c r="A114" s="25" t="s">
        <v>80</v>
      </c>
      <c r="B114" s="25" t="s">
        <v>5</v>
      </c>
      <c r="C114" s="26" t="s">
        <v>81</v>
      </c>
      <c r="D114" s="27">
        <v>46069.833333333299</v>
      </c>
      <c r="E114" s="27">
        <v>46070.25</v>
      </c>
      <c r="F114" s="26" t="s">
        <v>82</v>
      </c>
    </row>
    <row r="115" spans="1:6" ht="31" x14ac:dyDescent="0.35">
      <c r="A115" s="25" t="s">
        <v>80</v>
      </c>
      <c r="B115" s="25" t="s">
        <v>4</v>
      </c>
      <c r="C115" s="26" t="s">
        <v>83</v>
      </c>
      <c r="D115" s="27">
        <v>46069.833333333299</v>
      </c>
      <c r="E115" s="27">
        <v>46070.25</v>
      </c>
      <c r="F115" s="26" t="s">
        <v>82</v>
      </c>
    </row>
    <row r="116" spans="1:6" ht="46.5" x14ac:dyDescent="0.35">
      <c r="A116" s="25" t="s">
        <v>80</v>
      </c>
      <c r="B116" s="25" t="s">
        <v>4</v>
      </c>
      <c r="C116" s="26" t="s">
        <v>84</v>
      </c>
      <c r="D116" s="27">
        <v>46069.833333333299</v>
      </c>
      <c r="E116" s="27">
        <v>46070.25</v>
      </c>
      <c r="F116" s="26" t="s">
        <v>82</v>
      </c>
    </row>
    <row r="117" spans="1:6" s="15" customFormat="1" ht="46.5" x14ac:dyDescent="0.35">
      <c r="A117" s="25" t="s">
        <v>80</v>
      </c>
      <c r="B117" s="25" t="s">
        <v>4</v>
      </c>
      <c r="C117" s="26" t="s">
        <v>85</v>
      </c>
      <c r="D117" s="27">
        <v>46069.833333333299</v>
      </c>
      <c r="E117" s="27">
        <v>46070.25</v>
      </c>
      <c r="F117" s="26" t="s">
        <v>82</v>
      </c>
    </row>
    <row r="118" spans="1:6" s="15" customFormat="1" ht="62" x14ac:dyDescent="0.35">
      <c r="A118" s="25" t="s">
        <v>80</v>
      </c>
      <c r="B118" s="25" t="s">
        <v>4</v>
      </c>
      <c r="C118" s="26" t="s">
        <v>86</v>
      </c>
      <c r="D118" s="27">
        <v>46069.833333333299</v>
      </c>
      <c r="E118" s="27">
        <v>46070.25</v>
      </c>
      <c r="F118" s="26" t="s">
        <v>82</v>
      </c>
    </row>
    <row r="119" spans="1:6" s="15" customFormat="1" ht="62" x14ac:dyDescent="0.35">
      <c r="A119" s="25" t="s">
        <v>80</v>
      </c>
      <c r="B119" s="25" t="s">
        <v>5</v>
      </c>
      <c r="C119" s="26" t="s">
        <v>87</v>
      </c>
      <c r="D119" s="27">
        <v>46069.833333333299</v>
      </c>
      <c r="E119" s="27">
        <v>46070.25</v>
      </c>
      <c r="F119" s="26" t="s">
        <v>82</v>
      </c>
    </row>
    <row r="120" spans="1:6" s="15" customFormat="1" ht="62" x14ac:dyDescent="0.35">
      <c r="A120" s="25" t="s">
        <v>80</v>
      </c>
      <c r="B120" s="25" t="s">
        <v>5</v>
      </c>
      <c r="C120" s="26" t="s">
        <v>88</v>
      </c>
      <c r="D120" s="27">
        <v>46069.833333333299</v>
      </c>
      <c r="E120" s="27">
        <v>46070.25</v>
      </c>
      <c r="F120" s="26" t="s">
        <v>82</v>
      </c>
    </row>
    <row r="121" spans="1:6" ht="62" x14ac:dyDescent="0.35">
      <c r="A121" s="25" t="s">
        <v>80</v>
      </c>
      <c r="B121" s="25" t="s">
        <v>5</v>
      </c>
      <c r="C121" s="26" t="s">
        <v>89</v>
      </c>
      <c r="D121" s="27">
        <v>46069.833333333299</v>
      </c>
      <c r="E121" s="27">
        <v>46070.25</v>
      </c>
      <c r="F121" s="26" t="s">
        <v>82</v>
      </c>
    </row>
    <row r="122" spans="1:6" ht="46.5" x14ac:dyDescent="0.35">
      <c r="A122" s="25" t="s">
        <v>80</v>
      </c>
      <c r="B122" s="25" t="s">
        <v>5</v>
      </c>
      <c r="C122" s="26" t="s">
        <v>938</v>
      </c>
      <c r="D122" s="27">
        <v>46069.833333333299</v>
      </c>
      <c r="E122" s="27">
        <v>46070.25</v>
      </c>
      <c r="F122" s="26" t="s">
        <v>939</v>
      </c>
    </row>
    <row r="123" spans="1:6" ht="46.5" x14ac:dyDescent="0.35">
      <c r="A123" s="25" t="s">
        <v>80</v>
      </c>
      <c r="B123" s="25" t="s">
        <v>4</v>
      </c>
      <c r="C123" s="26" t="s">
        <v>940</v>
      </c>
      <c r="D123" s="27">
        <v>46069.833333333299</v>
      </c>
      <c r="E123" s="27">
        <v>46070.25</v>
      </c>
      <c r="F123" s="26" t="s">
        <v>939</v>
      </c>
    </row>
    <row r="124" spans="1:6" ht="46.5" x14ac:dyDescent="0.35">
      <c r="A124" s="25" t="s">
        <v>340</v>
      </c>
      <c r="B124" s="25" t="s">
        <v>2</v>
      </c>
      <c r="C124" s="26" t="s">
        <v>341</v>
      </c>
      <c r="D124" s="27">
        <v>46069.833333333299</v>
      </c>
      <c r="E124" s="27">
        <v>46070.25</v>
      </c>
      <c r="F124" s="26" t="s">
        <v>342</v>
      </c>
    </row>
    <row r="125" spans="1:6" ht="46.5" x14ac:dyDescent="0.35">
      <c r="A125" s="25" t="s">
        <v>379</v>
      </c>
      <c r="B125" s="25" t="s">
        <v>4</v>
      </c>
      <c r="C125" s="26" t="s">
        <v>742</v>
      </c>
      <c r="D125" s="27">
        <v>46069.833333333299</v>
      </c>
      <c r="E125" s="27">
        <v>46070.25</v>
      </c>
      <c r="F125" s="26" t="s">
        <v>743</v>
      </c>
    </row>
    <row r="126" spans="1:6" ht="46.5" x14ac:dyDescent="0.35">
      <c r="A126" s="25" t="s">
        <v>379</v>
      </c>
      <c r="B126" s="25" t="s">
        <v>4</v>
      </c>
      <c r="C126" s="26" t="s">
        <v>744</v>
      </c>
      <c r="D126" s="27">
        <v>46069.833333333299</v>
      </c>
      <c r="E126" s="27">
        <v>46070.25</v>
      </c>
      <c r="F126" s="26" t="s">
        <v>743</v>
      </c>
    </row>
    <row r="127" spans="1:6" ht="46.5" x14ac:dyDescent="0.35">
      <c r="A127" s="25" t="s">
        <v>379</v>
      </c>
      <c r="B127" s="25" t="s">
        <v>4</v>
      </c>
      <c r="C127" s="26" t="s">
        <v>745</v>
      </c>
      <c r="D127" s="27">
        <v>46069.833333333299</v>
      </c>
      <c r="E127" s="27">
        <v>46070.25</v>
      </c>
      <c r="F127" s="26" t="s">
        <v>743</v>
      </c>
    </row>
    <row r="128" spans="1:6" ht="46.5" x14ac:dyDescent="0.35">
      <c r="A128" s="25" t="s">
        <v>379</v>
      </c>
      <c r="B128" s="25" t="s">
        <v>4</v>
      </c>
      <c r="C128" s="26" t="s">
        <v>746</v>
      </c>
      <c r="D128" s="27">
        <v>46069.833333333299</v>
      </c>
      <c r="E128" s="27">
        <v>46070.25</v>
      </c>
      <c r="F128" s="26" t="s">
        <v>743</v>
      </c>
    </row>
    <row r="129" spans="1:6" ht="46.5" x14ac:dyDescent="0.35">
      <c r="A129" s="25" t="s">
        <v>379</v>
      </c>
      <c r="B129" s="25" t="s">
        <v>4</v>
      </c>
      <c r="C129" s="26" t="s">
        <v>747</v>
      </c>
      <c r="D129" s="27">
        <v>46069.833333333299</v>
      </c>
      <c r="E129" s="27">
        <v>46070.25</v>
      </c>
      <c r="F129" s="26" t="s">
        <v>743</v>
      </c>
    </row>
    <row r="130" spans="1:6" ht="46.5" x14ac:dyDescent="0.35">
      <c r="A130" s="25" t="s">
        <v>379</v>
      </c>
      <c r="B130" s="25" t="s">
        <v>18</v>
      </c>
      <c r="C130" s="26" t="s">
        <v>941</v>
      </c>
      <c r="D130" s="27">
        <v>46069.833333333299</v>
      </c>
      <c r="E130" s="27">
        <v>46070.208333333299</v>
      </c>
      <c r="F130" s="26" t="s">
        <v>942</v>
      </c>
    </row>
    <row r="131" spans="1:6" ht="46.5" x14ac:dyDescent="0.35">
      <c r="A131" s="25" t="s">
        <v>107</v>
      </c>
      <c r="B131" s="25" t="s">
        <v>4</v>
      </c>
      <c r="C131" s="26" t="s">
        <v>386</v>
      </c>
      <c r="D131" s="27">
        <v>46069.833333333299</v>
      </c>
      <c r="E131" s="27">
        <v>46070.25</v>
      </c>
      <c r="F131" s="26" t="s">
        <v>109</v>
      </c>
    </row>
    <row r="132" spans="1:6" ht="31" x14ac:dyDescent="0.35">
      <c r="A132" s="25" t="s">
        <v>107</v>
      </c>
      <c r="B132" s="25" t="s">
        <v>4</v>
      </c>
      <c r="C132" s="26" t="s">
        <v>390</v>
      </c>
      <c r="D132" s="27">
        <v>46069.833333333299</v>
      </c>
      <c r="E132" s="27">
        <v>46070.25</v>
      </c>
      <c r="F132" s="26" t="s">
        <v>391</v>
      </c>
    </row>
    <row r="133" spans="1:6" ht="31" x14ac:dyDescent="0.35">
      <c r="A133" s="25" t="s">
        <v>107</v>
      </c>
      <c r="B133" s="25" t="s">
        <v>5</v>
      </c>
      <c r="C133" s="26" t="s">
        <v>392</v>
      </c>
      <c r="D133" s="27">
        <v>46069.833333333299</v>
      </c>
      <c r="E133" s="27">
        <v>46070.25</v>
      </c>
      <c r="F133" s="26" t="s">
        <v>391</v>
      </c>
    </row>
    <row r="134" spans="1:6" ht="46.5" x14ac:dyDescent="0.35">
      <c r="A134" s="25" t="s">
        <v>233</v>
      </c>
      <c r="B134" s="25" t="s">
        <v>5</v>
      </c>
      <c r="C134" s="26" t="s">
        <v>946</v>
      </c>
      <c r="D134" s="27">
        <v>46069.833333333299</v>
      </c>
      <c r="E134" s="27">
        <v>46070.25</v>
      </c>
      <c r="F134" s="26" t="s">
        <v>235</v>
      </c>
    </row>
    <row r="135" spans="1:6" ht="46.5" x14ac:dyDescent="0.35">
      <c r="A135" s="25" t="s">
        <v>233</v>
      </c>
      <c r="B135" s="25" t="s">
        <v>5</v>
      </c>
      <c r="C135" s="26" t="s">
        <v>947</v>
      </c>
      <c r="D135" s="27">
        <v>46069.833333333299</v>
      </c>
      <c r="E135" s="27">
        <v>46070.25</v>
      </c>
      <c r="F135" s="26" t="s">
        <v>235</v>
      </c>
    </row>
    <row r="136" spans="1:6" ht="46.5" x14ac:dyDescent="0.35">
      <c r="A136" s="25" t="s">
        <v>59</v>
      </c>
      <c r="B136" s="25" t="s">
        <v>6</v>
      </c>
      <c r="C136" s="26" t="s">
        <v>818</v>
      </c>
      <c r="D136" s="27">
        <v>46069.875</v>
      </c>
      <c r="E136" s="27">
        <v>46070.208333333299</v>
      </c>
      <c r="F136" s="26" t="s">
        <v>819</v>
      </c>
    </row>
    <row r="137" spans="1:6" ht="31" x14ac:dyDescent="0.35">
      <c r="A137" s="25" t="s">
        <v>59</v>
      </c>
      <c r="B137" s="25" t="s">
        <v>6</v>
      </c>
      <c r="C137" s="26" t="s">
        <v>820</v>
      </c>
      <c r="D137" s="27">
        <v>46069.875</v>
      </c>
      <c r="E137" s="27">
        <v>46070.208333333299</v>
      </c>
      <c r="F137" s="26" t="s">
        <v>819</v>
      </c>
    </row>
    <row r="138" spans="1:6" ht="46.5" x14ac:dyDescent="0.35">
      <c r="A138" s="25" t="s">
        <v>59</v>
      </c>
      <c r="B138" s="25" t="s">
        <v>2</v>
      </c>
      <c r="C138" s="26" t="s">
        <v>914</v>
      </c>
      <c r="D138" s="27">
        <v>46069.916666666701</v>
      </c>
      <c r="E138" s="27">
        <v>46070.208333333299</v>
      </c>
      <c r="F138" s="26" t="s">
        <v>915</v>
      </c>
    </row>
    <row r="139" spans="1:6" ht="46.5" x14ac:dyDescent="0.35">
      <c r="A139" s="25" t="s">
        <v>59</v>
      </c>
      <c r="B139" s="25" t="s">
        <v>2</v>
      </c>
      <c r="C139" s="26" t="s">
        <v>916</v>
      </c>
      <c r="D139" s="27">
        <v>46069.916666666701</v>
      </c>
      <c r="E139" s="27">
        <v>46070.208333333299</v>
      </c>
      <c r="F139" s="26" t="s">
        <v>915</v>
      </c>
    </row>
    <row r="140" spans="1:6" ht="46.5" x14ac:dyDescent="0.35">
      <c r="A140" s="25" t="s">
        <v>59</v>
      </c>
      <c r="B140" s="25" t="s">
        <v>2</v>
      </c>
      <c r="C140" s="26" t="s">
        <v>917</v>
      </c>
      <c r="D140" s="27">
        <v>46069.916666666701</v>
      </c>
      <c r="E140" s="27">
        <v>46070.208333333299</v>
      </c>
      <c r="F140" s="26" t="s">
        <v>918</v>
      </c>
    </row>
    <row r="141" spans="1:6" ht="46.5" x14ac:dyDescent="0.35">
      <c r="A141" s="25" t="s">
        <v>59</v>
      </c>
      <c r="B141" s="25" t="s">
        <v>6</v>
      </c>
      <c r="C141" s="26" t="s">
        <v>933</v>
      </c>
      <c r="D141" s="27">
        <v>46069.833333333299</v>
      </c>
      <c r="E141" s="27">
        <v>46070.25</v>
      </c>
      <c r="F141" s="26" t="s">
        <v>840</v>
      </c>
    </row>
    <row r="142" spans="1:6" ht="46.5" x14ac:dyDescent="0.35">
      <c r="A142" s="25" t="s">
        <v>59</v>
      </c>
      <c r="B142" s="25" t="s">
        <v>6</v>
      </c>
      <c r="C142" s="26" t="s">
        <v>620</v>
      </c>
      <c r="D142" s="27">
        <v>46069.833333333299</v>
      </c>
      <c r="E142" s="27">
        <v>46070.25</v>
      </c>
      <c r="F142" s="26" t="s">
        <v>621</v>
      </c>
    </row>
    <row r="143" spans="1:6" ht="46.5" x14ac:dyDescent="0.35">
      <c r="A143" s="25" t="s">
        <v>59</v>
      </c>
      <c r="B143" s="25" t="s">
        <v>2</v>
      </c>
      <c r="C143" s="26" t="s">
        <v>360</v>
      </c>
      <c r="D143" s="27">
        <v>46069.875</v>
      </c>
      <c r="E143" s="27">
        <v>46070.25</v>
      </c>
      <c r="F143" s="26" t="s">
        <v>361</v>
      </c>
    </row>
    <row r="144" spans="1:6" ht="46.5" x14ac:dyDescent="0.35">
      <c r="A144" s="25" t="s">
        <v>59</v>
      </c>
      <c r="B144" s="25" t="s">
        <v>2</v>
      </c>
      <c r="C144" s="26" t="s">
        <v>362</v>
      </c>
      <c r="D144" s="27">
        <v>46069.875</v>
      </c>
      <c r="E144" s="27">
        <v>46070.25</v>
      </c>
      <c r="F144" s="26" t="s">
        <v>361</v>
      </c>
    </row>
    <row r="145" spans="1:6" ht="46.5" x14ac:dyDescent="0.35">
      <c r="A145" s="25" t="s">
        <v>59</v>
      </c>
      <c r="B145" s="25" t="s">
        <v>2</v>
      </c>
      <c r="C145" s="26" t="s">
        <v>363</v>
      </c>
      <c r="D145" s="27">
        <v>46069.875</v>
      </c>
      <c r="E145" s="27">
        <v>46070.25</v>
      </c>
      <c r="F145" s="26" t="s">
        <v>361</v>
      </c>
    </row>
    <row r="146" spans="1:6" ht="46.5" x14ac:dyDescent="0.35">
      <c r="A146" s="25" t="s">
        <v>59</v>
      </c>
      <c r="B146" s="25" t="s">
        <v>6</v>
      </c>
      <c r="C146" s="26" t="s">
        <v>364</v>
      </c>
      <c r="D146" s="27">
        <v>46069.833333333299</v>
      </c>
      <c r="E146" s="27">
        <v>46070.25</v>
      </c>
      <c r="F146" s="26" t="s">
        <v>365</v>
      </c>
    </row>
    <row r="147" spans="1:6" ht="46.5" x14ac:dyDescent="0.35">
      <c r="A147" s="25" t="s">
        <v>59</v>
      </c>
      <c r="B147" s="25" t="s">
        <v>2</v>
      </c>
      <c r="C147" s="26" t="s">
        <v>402</v>
      </c>
      <c r="D147" s="27">
        <v>46069.833333333299</v>
      </c>
      <c r="E147" s="27">
        <v>46070.25</v>
      </c>
      <c r="F147" s="26" t="s">
        <v>403</v>
      </c>
    </row>
    <row r="148" spans="1:6" ht="46.5" x14ac:dyDescent="0.35">
      <c r="A148" s="25" t="s">
        <v>59</v>
      </c>
      <c r="B148" s="25" t="s">
        <v>2</v>
      </c>
      <c r="C148" s="26" t="s">
        <v>404</v>
      </c>
      <c r="D148" s="27">
        <v>46069.833333333299</v>
      </c>
      <c r="E148" s="27">
        <v>46070.25</v>
      </c>
      <c r="F148" s="26" t="s">
        <v>403</v>
      </c>
    </row>
    <row r="149" spans="1:6" ht="46.5" x14ac:dyDescent="0.35">
      <c r="A149" s="25" t="s">
        <v>59</v>
      </c>
      <c r="B149" s="25" t="s">
        <v>6</v>
      </c>
      <c r="C149" s="26" t="s">
        <v>409</v>
      </c>
      <c r="D149" s="27">
        <v>46069.833333333299</v>
      </c>
      <c r="E149" s="27">
        <v>46070.25</v>
      </c>
      <c r="F149" s="26" t="s">
        <v>410</v>
      </c>
    </row>
    <row r="150" spans="1:6" ht="46.5" x14ac:dyDescent="0.35">
      <c r="A150" s="25" t="s">
        <v>186</v>
      </c>
      <c r="B150" s="25" t="s">
        <v>6</v>
      </c>
      <c r="C150" s="26" t="s">
        <v>209</v>
      </c>
      <c r="D150" s="27">
        <v>46069.875</v>
      </c>
      <c r="E150" s="27">
        <v>46070.208333333299</v>
      </c>
      <c r="F150" s="26" t="s">
        <v>210</v>
      </c>
    </row>
    <row r="151" spans="1:6" ht="46.5" x14ac:dyDescent="0.35">
      <c r="A151" s="25" t="s">
        <v>186</v>
      </c>
      <c r="B151" s="25" t="s">
        <v>6</v>
      </c>
      <c r="C151" s="26" t="s">
        <v>211</v>
      </c>
      <c r="D151" s="27">
        <v>46069.875</v>
      </c>
      <c r="E151" s="27">
        <v>46070.208333333299</v>
      </c>
      <c r="F151" s="26" t="s">
        <v>210</v>
      </c>
    </row>
    <row r="152" spans="1:6" ht="46.5" x14ac:dyDescent="0.35">
      <c r="A152" s="25" t="s">
        <v>186</v>
      </c>
      <c r="B152" s="25" t="s">
        <v>6</v>
      </c>
      <c r="C152" s="26" t="s">
        <v>913</v>
      </c>
      <c r="D152" s="27">
        <v>46069.875</v>
      </c>
      <c r="E152" s="27">
        <v>46070.208333333299</v>
      </c>
      <c r="F152" s="26" t="s">
        <v>280</v>
      </c>
    </row>
    <row r="153" spans="1:6" ht="46.5" x14ac:dyDescent="0.35">
      <c r="A153" s="25" t="s">
        <v>368</v>
      </c>
      <c r="B153" s="25" t="s">
        <v>6</v>
      </c>
      <c r="C153" s="26" t="s">
        <v>934</v>
      </c>
      <c r="D153" s="27">
        <v>46069.833333333299</v>
      </c>
      <c r="E153" s="27">
        <v>46070.208333333299</v>
      </c>
      <c r="F153" s="26" t="s">
        <v>935</v>
      </c>
    </row>
    <row r="154" spans="1:6" ht="46.5" x14ac:dyDescent="0.35">
      <c r="A154" s="25" t="s">
        <v>368</v>
      </c>
      <c r="B154" s="25" t="s">
        <v>6</v>
      </c>
      <c r="C154" s="26" t="s">
        <v>936</v>
      </c>
      <c r="D154" s="27">
        <v>46069.833333333299</v>
      </c>
      <c r="E154" s="27">
        <v>46070.208333333299</v>
      </c>
      <c r="F154" s="26" t="s">
        <v>935</v>
      </c>
    </row>
    <row r="155" spans="1:6" ht="46.5" x14ac:dyDescent="0.35">
      <c r="A155" s="25" t="s">
        <v>368</v>
      </c>
      <c r="B155" s="25" t="s">
        <v>6</v>
      </c>
      <c r="C155" s="26" t="s">
        <v>937</v>
      </c>
      <c r="D155" s="27">
        <v>46069.833333333299</v>
      </c>
      <c r="E155" s="27">
        <v>46070.208333333299</v>
      </c>
      <c r="F155" s="26" t="s">
        <v>935</v>
      </c>
    </row>
    <row r="156" spans="1:6" ht="62" x14ac:dyDescent="0.35">
      <c r="A156" s="25" t="s">
        <v>368</v>
      </c>
      <c r="B156" s="25" t="s">
        <v>2</v>
      </c>
      <c r="C156" s="26" t="s">
        <v>369</v>
      </c>
      <c r="D156" s="27">
        <v>46069.9375</v>
      </c>
      <c r="E156" s="27">
        <v>46070.208333333299</v>
      </c>
      <c r="F156" s="26" t="s">
        <v>370</v>
      </c>
    </row>
    <row r="157" spans="1:6" ht="46.5" x14ac:dyDescent="0.35">
      <c r="A157" s="25" t="s">
        <v>368</v>
      </c>
      <c r="B157" s="25" t="s">
        <v>18</v>
      </c>
      <c r="C157" s="26" t="s">
        <v>372</v>
      </c>
      <c r="D157" s="27">
        <v>46069.9375</v>
      </c>
      <c r="E157" s="27">
        <v>46070.208333333299</v>
      </c>
      <c r="F157" s="26" t="s">
        <v>370</v>
      </c>
    </row>
    <row r="158" spans="1:6" ht="62" x14ac:dyDescent="0.35">
      <c r="A158" s="25" t="s">
        <v>498</v>
      </c>
      <c r="B158" s="25" t="s">
        <v>4</v>
      </c>
      <c r="C158" s="26" t="s">
        <v>877</v>
      </c>
      <c r="D158" s="27">
        <v>46069.833333333299</v>
      </c>
      <c r="E158" s="27">
        <v>46070.25</v>
      </c>
      <c r="F158" s="26" t="s">
        <v>878</v>
      </c>
    </row>
    <row r="159" spans="1:6" ht="62" x14ac:dyDescent="0.35">
      <c r="A159" s="25" t="s">
        <v>686</v>
      </c>
      <c r="B159" s="25" t="s">
        <v>4</v>
      </c>
      <c r="C159" s="26" t="s">
        <v>989</v>
      </c>
      <c r="D159" s="27">
        <v>46069.833333333299</v>
      </c>
      <c r="E159" s="27">
        <v>46070.25</v>
      </c>
      <c r="F159" s="26" t="s">
        <v>990</v>
      </c>
    </row>
    <row r="160" spans="1:6" ht="62" x14ac:dyDescent="0.35">
      <c r="A160" s="25" t="s">
        <v>488</v>
      </c>
      <c r="B160" s="25" t="s">
        <v>6</v>
      </c>
      <c r="C160" s="26" t="s">
        <v>489</v>
      </c>
      <c r="D160" s="27">
        <v>46069.833333333299</v>
      </c>
      <c r="E160" s="27">
        <v>46070.25</v>
      </c>
      <c r="F160" s="26" t="s">
        <v>490</v>
      </c>
    </row>
    <row r="161" spans="1:6" ht="62" x14ac:dyDescent="0.35">
      <c r="A161" s="25" t="s">
        <v>37</v>
      </c>
      <c r="B161" s="25" t="s">
        <v>8</v>
      </c>
      <c r="C161" s="26" t="s">
        <v>512</v>
      </c>
      <c r="D161" s="27">
        <v>46069.916666666701</v>
      </c>
      <c r="E161" s="27">
        <v>46070.229166666701</v>
      </c>
      <c r="F161" s="26" t="s">
        <v>513</v>
      </c>
    </row>
    <row r="162" spans="1:6" ht="31" x14ac:dyDescent="0.35">
      <c r="A162" s="25" t="s">
        <v>37</v>
      </c>
      <c r="B162" s="25" t="s">
        <v>8</v>
      </c>
      <c r="C162" s="26" t="s">
        <v>514</v>
      </c>
      <c r="D162" s="27">
        <v>46069.916666666701</v>
      </c>
      <c r="E162" s="27">
        <v>46070.229166666701</v>
      </c>
      <c r="F162" s="26" t="s">
        <v>515</v>
      </c>
    </row>
    <row r="163" spans="1:6" ht="62" x14ac:dyDescent="0.35">
      <c r="A163" s="25" t="s">
        <v>37</v>
      </c>
      <c r="B163" s="25" t="s">
        <v>7</v>
      </c>
      <c r="C163" s="26" t="s">
        <v>689</v>
      </c>
      <c r="D163" s="27">
        <v>46069.916666666701</v>
      </c>
      <c r="E163" s="27">
        <v>46070.229166666701</v>
      </c>
      <c r="F163" s="26" t="s">
        <v>690</v>
      </c>
    </row>
    <row r="164" spans="1:6" ht="46.5" x14ac:dyDescent="0.35">
      <c r="A164" s="25" t="s">
        <v>37</v>
      </c>
      <c r="B164" s="25" t="s">
        <v>7</v>
      </c>
      <c r="C164" s="26" t="s">
        <v>993</v>
      </c>
      <c r="D164" s="27">
        <v>46069.916666666701</v>
      </c>
      <c r="E164" s="27">
        <v>46070.229166666701</v>
      </c>
      <c r="F164" s="26" t="s">
        <v>994</v>
      </c>
    </row>
    <row r="165" spans="1:6" ht="46.5" x14ac:dyDescent="0.35">
      <c r="A165" s="25" t="s">
        <v>37</v>
      </c>
      <c r="B165" s="25" t="s">
        <v>18</v>
      </c>
      <c r="C165" s="26" t="s">
        <v>535</v>
      </c>
      <c r="D165" s="27">
        <v>46069.916666666701</v>
      </c>
      <c r="E165" s="27">
        <v>46070.229166666701</v>
      </c>
      <c r="F165" s="26" t="s">
        <v>536</v>
      </c>
    </row>
    <row r="166" spans="1:6" ht="31" x14ac:dyDescent="0.35">
      <c r="A166" s="25" t="s">
        <v>468</v>
      </c>
      <c r="B166" s="25" t="s">
        <v>4</v>
      </c>
      <c r="C166" s="26" t="s">
        <v>469</v>
      </c>
      <c r="D166" s="27">
        <v>46069.875</v>
      </c>
      <c r="E166" s="27">
        <v>46070.25</v>
      </c>
      <c r="F166" s="26" t="s">
        <v>470</v>
      </c>
    </row>
    <row r="167" spans="1:6" ht="31" x14ac:dyDescent="0.35">
      <c r="A167" s="25" t="s">
        <v>156</v>
      </c>
      <c r="B167" s="25" t="s">
        <v>4</v>
      </c>
      <c r="C167" s="26" t="s">
        <v>982</v>
      </c>
      <c r="D167" s="27">
        <v>46069.875</v>
      </c>
      <c r="E167" s="27">
        <v>46070.25</v>
      </c>
      <c r="F167" s="26" t="s">
        <v>983</v>
      </c>
    </row>
    <row r="168" spans="1:6" ht="31" x14ac:dyDescent="0.35">
      <c r="A168" s="25" t="s">
        <v>156</v>
      </c>
      <c r="B168" s="25" t="s">
        <v>4</v>
      </c>
      <c r="C168" s="26" t="s">
        <v>984</v>
      </c>
      <c r="D168" s="27">
        <v>46069.875</v>
      </c>
      <c r="E168" s="27">
        <v>46070.25</v>
      </c>
      <c r="F168" s="26" t="s">
        <v>983</v>
      </c>
    </row>
    <row r="169" spans="1:6" ht="31" x14ac:dyDescent="0.35">
      <c r="A169" s="25" t="s">
        <v>156</v>
      </c>
      <c r="B169" s="25" t="s">
        <v>5</v>
      </c>
      <c r="C169" s="26" t="s">
        <v>985</v>
      </c>
      <c r="D169" s="27">
        <v>46069.916666666701</v>
      </c>
      <c r="E169" s="27">
        <v>46070.25</v>
      </c>
      <c r="F169" s="26" t="s">
        <v>986</v>
      </c>
    </row>
    <row r="170" spans="1:6" ht="31" x14ac:dyDescent="0.35">
      <c r="A170" s="25" t="s">
        <v>156</v>
      </c>
      <c r="B170" s="25" t="s">
        <v>4</v>
      </c>
      <c r="C170" s="26" t="s">
        <v>991</v>
      </c>
      <c r="D170" s="27">
        <v>46069.916666666701</v>
      </c>
      <c r="E170" s="27">
        <v>46070.229166666701</v>
      </c>
      <c r="F170" s="26" t="s">
        <v>992</v>
      </c>
    </row>
    <row r="171" spans="1:6" ht="31" x14ac:dyDescent="0.35">
      <c r="A171" s="25" t="s">
        <v>34</v>
      </c>
      <c r="B171" s="25" t="s">
        <v>2</v>
      </c>
      <c r="C171" s="26" t="s">
        <v>919</v>
      </c>
      <c r="D171" s="27">
        <v>46069.927083333299</v>
      </c>
      <c r="E171" s="27">
        <v>46070.25</v>
      </c>
      <c r="F171" s="26" t="s">
        <v>920</v>
      </c>
    </row>
    <row r="172" spans="1:6" ht="46.5" x14ac:dyDescent="0.35">
      <c r="A172" s="25" t="s">
        <v>34</v>
      </c>
      <c r="B172" s="25" t="s">
        <v>6</v>
      </c>
      <c r="C172" s="26" t="s">
        <v>921</v>
      </c>
      <c r="D172" s="27">
        <v>46069.927083333299</v>
      </c>
      <c r="E172" s="27">
        <v>46070.25</v>
      </c>
      <c r="F172" s="26" t="s">
        <v>922</v>
      </c>
    </row>
    <row r="173" spans="1:6" ht="77.5" x14ac:dyDescent="0.35">
      <c r="A173" s="25" t="s">
        <v>34</v>
      </c>
      <c r="B173" s="25" t="s">
        <v>6</v>
      </c>
      <c r="C173" s="26" t="s">
        <v>923</v>
      </c>
      <c r="D173" s="27">
        <v>46069.927083333299</v>
      </c>
      <c r="E173" s="27">
        <v>46070.229166666701</v>
      </c>
      <c r="F173" s="26" t="s">
        <v>924</v>
      </c>
    </row>
    <row r="174" spans="1:6" ht="46.5" x14ac:dyDescent="0.35">
      <c r="A174" s="25" t="s">
        <v>34</v>
      </c>
      <c r="B174" s="25" t="s">
        <v>2</v>
      </c>
      <c r="C174" s="26" t="s">
        <v>925</v>
      </c>
      <c r="D174" s="27">
        <v>46069.927083333299</v>
      </c>
      <c r="E174" s="27">
        <v>46070.229166666701</v>
      </c>
      <c r="F174" s="26" t="s">
        <v>926</v>
      </c>
    </row>
    <row r="175" spans="1:6" ht="46.5" x14ac:dyDescent="0.35">
      <c r="A175" s="25" t="s">
        <v>34</v>
      </c>
      <c r="B175" s="25" t="s">
        <v>6</v>
      </c>
      <c r="C175" s="26" t="s">
        <v>927</v>
      </c>
      <c r="D175" s="27">
        <v>46069.927083333299</v>
      </c>
      <c r="E175" s="27">
        <v>46070.25</v>
      </c>
      <c r="F175" s="26" t="s">
        <v>928</v>
      </c>
    </row>
    <row r="176" spans="1:6" ht="46.5" x14ac:dyDescent="0.35">
      <c r="A176" s="25" t="s">
        <v>573</v>
      </c>
      <c r="B176" s="25" t="s">
        <v>6</v>
      </c>
      <c r="C176" s="26" t="s">
        <v>574</v>
      </c>
      <c r="D176" s="27">
        <v>46069.833333333299</v>
      </c>
      <c r="E176" s="27">
        <v>46070.25</v>
      </c>
      <c r="F176" s="26" t="s">
        <v>575</v>
      </c>
    </row>
    <row r="177" spans="1:6" ht="46.5" x14ac:dyDescent="0.35">
      <c r="A177" s="25" t="s">
        <v>573</v>
      </c>
      <c r="B177" s="25" t="s">
        <v>2</v>
      </c>
      <c r="C177" s="26" t="s">
        <v>581</v>
      </c>
      <c r="D177" s="27">
        <v>46069.875</v>
      </c>
      <c r="E177" s="27">
        <v>46070.25</v>
      </c>
      <c r="F177" s="26" t="s">
        <v>582</v>
      </c>
    </row>
    <row r="178" spans="1:6" ht="31" x14ac:dyDescent="0.35">
      <c r="A178" s="25" t="s">
        <v>203</v>
      </c>
      <c r="B178" s="25" t="s">
        <v>2</v>
      </c>
      <c r="C178" s="26" t="s">
        <v>1006</v>
      </c>
      <c r="D178" s="27">
        <v>46069.833333333299</v>
      </c>
      <c r="E178" s="27">
        <v>46070.25</v>
      </c>
      <c r="F178" s="26" t="s">
        <v>1007</v>
      </c>
    </row>
    <row r="179" spans="1:6" ht="46.5" x14ac:dyDescent="0.35">
      <c r="A179" s="25" t="s">
        <v>203</v>
      </c>
      <c r="B179" s="25" t="s">
        <v>2</v>
      </c>
      <c r="C179" s="26" t="s">
        <v>1008</v>
      </c>
      <c r="D179" s="27">
        <v>46069.875</v>
      </c>
      <c r="E179" s="27">
        <v>46070.25</v>
      </c>
      <c r="F179" s="26" t="s">
        <v>1009</v>
      </c>
    </row>
    <row r="180" spans="1:6" ht="46.5" x14ac:dyDescent="0.35">
      <c r="A180" s="25" t="s">
        <v>203</v>
      </c>
      <c r="B180" s="25" t="s">
        <v>6</v>
      </c>
      <c r="C180" s="26" t="s">
        <v>1010</v>
      </c>
      <c r="D180" s="27">
        <v>46069.833333333299</v>
      </c>
      <c r="E180" s="27">
        <v>46070.25</v>
      </c>
      <c r="F180" s="26" t="s">
        <v>1011</v>
      </c>
    </row>
    <row r="181" spans="1:6" ht="31" x14ac:dyDescent="0.35">
      <c r="A181" s="25" t="s">
        <v>203</v>
      </c>
      <c r="B181" s="25" t="s">
        <v>2</v>
      </c>
      <c r="C181" s="26" t="s">
        <v>799</v>
      </c>
      <c r="D181" s="27">
        <v>46069.833333333299</v>
      </c>
      <c r="E181" s="27">
        <v>46070.25</v>
      </c>
      <c r="F181" s="26" t="s">
        <v>800</v>
      </c>
    </row>
    <row r="182" spans="1:6" ht="46.5" x14ac:dyDescent="0.35">
      <c r="A182" s="25" t="s">
        <v>203</v>
      </c>
      <c r="B182" s="25" t="s">
        <v>6</v>
      </c>
      <c r="C182" s="26" t="s">
        <v>1014</v>
      </c>
      <c r="D182" s="27">
        <v>46069.833333333299</v>
      </c>
      <c r="E182" s="27">
        <v>46070.25</v>
      </c>
      <c r="F182" s="26" t="s">
        <v>1015</v>
      </c>
    </row>
    <row r="183" spans="1:6" ht="46.5" x14ac:dyDescent="0.35">
      <c r="A183" s="25" t="s">
        <v>125</v>
      </c>
      <c r="B183" s="25" t="s">
        <v>6</v>
      </c>
      <c r="C183" s="26" t="s">
        <v>423</v>
      </c>
      <c r="D183" s="27">
        <v>46069.875</v>
      </c>
      <c r="E183" s="27">
        <v>46070.25</v>
      </c>
      <c r="F183" s="26" t="s">
        <v>424</v>
      </c>
    </row>
    <row r="184" spans="1:6" ht="62" x14ac:dyDescent="0.35">
      <c r="A184" s="25" t="s">
        <v>125</v>
      </c>
      <c r="B184" s="25" t="s">
        <v>2</v>
      </c>
      <c r="C184" s="26" t="s">
        <v>969</v>
      </c>
      <c r="D184" s="27">
        <v>46069.875</v>
      </c>
      <c r="E184" s="27">
        <v>46070.25</v>
      </c>
      <c r="F184" s="26" t="s">
        <v>970</v>
      </c>
    </row>
    <row r="185" spans="1:6" ht="93" x14ac:dyDescent="0.35">
      <c r="A185" s="25" t="s">
        <v>125</v>
      </c>
      <c r="B185" s="25" t="s">
        <v>6</v>
      </c>
      <c r="C185" s="26" t="s">
        <v>971</v>
      </c>
      <c r="D185" s="27">
        <v>46069.875</v>
      </c>
      <c r="E185" s="27">
        <v>46070.25</v>
      </c>
      <c r="F185" s="26" t="s">
        <v>970</v>
      </c>
    </row>
    <row r="186" spans="1:6" ht="62" x14ac:dyDescent="0.35">
      <c r="A186" s="25" t="s">
        <v>125</v>
      </c>
      <c r="B186" s="25" t="s">
        <v>6</v>
      </c>
      <c r="C186" s="26" t="s">
        <v>438</v>
      </c>
      <c r="D186" s="27">
        <v>46069.875</v>
      </c>
      <c r="E186" s="27">
        <v>46070.25</v>
      </c>
      <c r="F186" s="26" t="s">
        <v>970</v>
      </c>
    </row>
    <row r="187" spans="1:6" ht="62" x14ac:dyDescent="0.35">
      <c r="A187" s="25" t="s">
        <v>125</v>
      </c>
      <c r="B187" s="25" t="s">
        <v>2</v>
      </c>
      <c r="C187" s="26" t="s">
        <v>972</v>
      </c>
      <c r="D187" s="27">
        <v>46069.875</v>
      </c>
      <c r="E187" s="27">
        <v>46070.25</v>
      </c>
      <c r="F187" s="26" t="s">
        <v>970</v>
      </c>
    </row>
    <row r="188" spans="1:6" ht="93" x14ac:dyDescent="0.35">
      <c r="A188" s="25" t="s">
        <v>457</v>
      </c>
      <c r="B188" s="25" t="s">
        <v>4</v>
      </c>
      <c r="C188" s="26" t="s">
        <v>458</v>
      </c>
      <c r="D188" s="27">
        <v>46069.833333333299</v>
      </c>
      <c r="E188" s="27">
        <v>46070.25</v>
      </c>
      <c r="F188" s="26" t="s">
        <v>459</v>
      </c>
    </row>
    <row r="189" spans="1:6" ht="62" x14ac:dyDescent="0.35">
      <c r="A189" s="25" t="s">
        <v>117</v>
      </c>
      <c r="B189" s="25" t="s">
        <v>6</v>
      </c>
      <c r="C189" s="26" t="s">
        <v>118</v>
      </c>
      <c r="D189" s="27">
        <v>45804.208333333299</v>
      </c>
      <c r="E189" s="27">
        <v>46143.208333333299</v>
      </c>
      <c r="F189" s="26" t="s">
        <v>119</v>
      </c>
    </row>
    <row r="190" spans="1:6" ht="46.5" x14ac:dyDescent="0.35">
      <c r="A190" s="25" t="s">
        <v>445</v>
      </c>
      <c r="B190" s="25" t="s">
        <v>5</v>
      </c>
      <c r="C190" s="26" t="s">
        <v>1019</v>
      </c>
      <c r="D190" s="27">
        <v>46069.833333333299</v>
      </c>
      <c r="E190" s="27">
        <v>46070.25</v>
      </c>
      <c r="F190" s="26" t="s">
        <v>1020</v>
      </c>
    </row>
    <row r="191" spans="1:6" ht="77.5" x14ac:dyDescent="0.35">
      <c r="A191" s="25" t="s">
        <v>134</v>
      </c>
      <c r="B191" s="25" t="s">
        <v>2</v>
      </c>
      <c r="C191" s="26" t="s">
        <v>962</v>
      </c>
      <c r="D191" s="27">
        <v>46069.875</v>
      </c>
      <c r="E191" s="27">
        <v>46070.25</v>
      </c>
      <c r="F191" s="26" t="s">
        <v>963</v>
      </c>
    </row>
    <row r="192" spans="1:6" ht="93" x14ac:dyDescent="0.35">
      <c r="A192" s="25" t="s">
        <v>134</v>
      </c>
      <c r="B192" s="25" t="s">
        <v>6</v>
      </c>
      <c r="C192" s="26" t="s">
        <v>964</v>
      </c>
      <c r="D192" s="27">
        <v>46069.916666666701</v>
      </c>
      <c r="E192" s="27">
        <v>46070.25</v>
      </c>
      <c r="F192" s="26" t="s">
        <v>432</v>
      </c>
    </row>
    <row r="193" spans="1:6" ht="77.5" x14ac:dyDescent="0.35">
      <c r="A193" s="25" t="s">
        <v>134</v>
      </c>
      <c r="B193" s="25" t="s">
        <v>6</v>
      </c>
      <c r="C193" s="26" t="s">
        <v>965</v>
      </c>
      <c r="D193" s="27">
        <v>46069.916666666701</v>
      </c>
      <c r="E193" s="27">
        <v>46070.25</v>
      </c>
      <c r="F193" s="26" t="s">
        <v>432</v>
      </c>
    </row>
    <row r="194" spans="1:6" ht="93" x14ac:dyDescent="0.35">
      <c r="A194" s="25" t="s">
        <v>134</v>
      </c>
      <c r="B194" s="25" t="s">
        <v>6</v>
      </c>
      <c r="C194" s="26" t="s">
        <v>643</v>
      </c>
      <c r="D194" s="27">
        <v>46069.875</v>
      </c>
      <c r="E194" s="27">
        <v>46070.25</v>
      </c>
      <c r="F194" s="26" t="s">
        <v>644</v>
      </c>
    </row>
    <row r="195" spans="1:6" ht="108.5" x14ac:dyDescent="0.35">
      <c r="A195" s="25" t="s">
        <v>134</v>
      </c>
      <c r="B195" s="25" t="s">
        <v>6</v>
      </c>
      <c r="C195" s="26" t="s">
        <v>966</v>
      </c>
      <c r="D195" s="27">
        <v>46069.875</v>
      </c>
      <c r="E195" s="27">
        <v>46070.25</v>
      </c>
      <c r="F195" s="26" t="s">
        <v>644</v>
      </c>
    </row>
    <row r="196" spans="1:6" ht="46.5" x14ac:dyDescent="0.35">
      <c r="A196" s="25" t="s">
        <v>134</v>
      </c>
      <c r="B196" s="25" t="s">
        <v>2</v>
      </c>
      <c r="C196" s="26" t="s">
        <v>967</v>
      </c>
      <c r="D196" s="27">
        <v>46069.875</v>
      </c>
      <c r="E196" s="27">
        <v>46070.25</v>
      </c>
      <c r="F196" s="26" t="s">
        <v>968</v>
      </c>
    </row>
    <row r="197" spans="1:6" ht="62" x14ac:dyDescent="0.35">
      <c r="A197" s="25" t="s">
        <v>134</v>
      </c>
      <c r="B197" s="25" t="s">
        <v>6</v>
      </c>
      <c r="C197" s="26" t="s">
        <v>455</v>
      </c>
      <c r="D197" s="27">
        <v>46069.833333333299</v>
      </c>
      <c r="E197" s="27">
        <v>46070.25</v>
      </c>
      <c r="F197" s="26" t="s">
        <v>456</v>
      </c>
    </row>
    <row r="198" spans="1:6" ht="93" x14ac:dyDescent="0.35">
      <c r="A198" s="25" t="s">
        <v>134</v>
      </c>
      <c r="B198" s="25" t="s">
        <v>2</v>
      </c>
      <c r="C198" s="26" t="s">
        <v>871</v>
      </c>
      <c r="D198" s="27">
        <v>46069.833333333299</v>
      </c>
      <c r="E198" s="27">
        <v>46070.25</v>
      </c>
      <c r="F198" s="26" t="s">
        <v>872</v>
      </c>
    </row>
    <row r="199" spans="1:6" ht="62" x14ac:dyDescent="0.35">
      <c r="A199" s="25" t="s">
        <v>134</v>
      </c>
      <c r="B199" s="25" t="s">
        <v>2</v>
      </c>
      <c r="C199" s="26" t="s">
        <v>973</v>
      </c>
      <c r="D199" s="27">
        <v>46069.833333333299</v>
      </c>
      <c r="E199" s="27">
        <v>46070.208333333299</v>
      </c>
      <c r="F199" s="26" t="s">
        <v>974</v>
      </c>
    </row>
    <row r="200" spans="1:6" ht="124" x14ac:dyDescent="0.35">
      <c r="A200" s="25" t="s">
        <v>134</v>
      </c>
      <c r="B200" s="25" t="s">
        <v>2</v>
      </c>
      <c r="C200" s="26" t="s">
        <v>975</v>
      </c>
      <c r="D200" s="27">
        <v>46069.833333333299</v>
      </c>
      <c r="E200" s="27">
        <v>46070.208333333299</v>
      </c>
      <c r="F200" s="26" t="s">
        <v>974</v>
      </c>
    </row>
    <row r="201" spans="1:6" ht="62" x14ac:dyDescent="0.35">
      <c r="A201" s="25" t="s">
        <v>134</v>
      </c>
      <c r="B201" s="25" t="s">
        <v>2</v>
      </c>
      <c r="C201" s="26" t="s">
        <v>976</v>
      </c>
      <c r="D201" s="27">
        <v>46069.833333333299</v>
      </c>
      <c r="E201" s="27">
        <v>46070.208333333299</v>
      </c>
      <c r="F201" s="26" t="s">
        <v>974</v>
      </c>
    </row>
    <row r="202" spans="1:6" ht="93" x14ac:dyDescent="0.35">
      <c r="A202" s="25" t="s">
        <v>134</v>
      </c>
      <c r="B202" s="25" t="s">
        <v>2</v>
      </c>
      <c r="C202" s="26" t="s">
        <v>977</v>
      </c>
      <c r="D202" s="27">
        <v>46069.833333333299</v>
      </c>
      <c r="E202" s="27">
        <v>46070.208333333299</v>
      </c>
      <c r="F202" s="26" t="s">
        <v>974</v>
      </c>
    </row>
    <row r="203" spans="1:6" ht="93" x14ac:dyDescent="0.35">
      <c r="A203" s="25" t="s">
        <v>134</v>
      </c>
      <c r="B203" s="25" t="s">
        <v>2</v>
      </c>
      <c r="C203" s="26" t="s">
        <v>566</v>
      </c>
      <c r="D203" s="27">
        <v>46069.875</v>
      </c>
      <c r="E203" s="27">
        <v>46070.25</v>
      </c>
      <c r="F203" s="26" t="s">
        <v>567</v>
      </c>
    </row>
    <row r="204" spans="1:6" ht="46.5" x14ac:dyDescent="0.35">
      <c r="A204" s="25" t="s">
        <v>134</v>
      </c>
      <c r="B204" s="25" t="s">
        <v>2</v>
      </c>
      <c r="C204" s="26" t="s">
        <v>568</v>
      </c>
      <c r="D204" s="27">
        <v>46069.875</v>
      </c>
      <c r="E204" s="27">
        <v>46070.25</v>
      </c>
      <c r="F204" s="26" t="s">
        <v>567</v>
      </c>
    </row>
    <row r="205" spans="1:6" ht="124" x14ac:dyDescent="0.35">
      <c r="A205" s="25" t="s">
        <v>134</v>
      </c>
      <c r="B205" s="25" t="s">
        <v>2</v>
      </c>
      <c r="C205" s="26" t="s">
        <v>1017</v>
      </c>
      <c r="D205" s="27">
        <v>46069.875</v>
      </c>
      <c r="E205" s="27">
        <v>46070.25</v>
      </c>
      <c r="F205" s="26" t="s">
        <v>707</v>
      </c>
    </row>
    <row r="206" spans="1:6" ht="77.5" x14ac:dyDescent="0.35">
      <c r="A206" s="25" t="s">
        <v>134</v>
      </c>
      <c r="B206" s="25" t="s">
        <v>6</v>
      </c>
      <c r="C206" s="26" t="s">
        <v>708</v>
      </c>
      <c r="D206" s="27">
        <v>46069.875</v>
      </c>
      <c r="E206" s="27">
        <v>46070.25</v>
      </c>
      <c r="F206" s="26" t="s">
        <v>709</v>
      </c>
    </row>
    <row r="207" spans="1:6" ht="62" x14ac:dyDescent="0.35">
      <c r="A207" s="25" t="s">
        <v>134</v>
      </c>
      <c r="B207" s="25" t="s">
        <v>6</v>
      </c>
      <c r="C207" s="26" t="s">
        <v>710</v>
      </c>
      <c r="D207" s="27">
        <v>46069.875</v>
      </c>
      <c r="E207" s="27">
        <v>46070.25</v>
      </c>
      <c r="F207" s="26" t="s">
        <v>709</v>
      </c>
    </row>
    <row r="208" spans="1:6" ht="77.5" x14ac:dyDescent="0.35">
      <c r="A208" s="25" t="s">
        <v>134</v>
      </c>
      <c r="B208" s="25" t="s">
        <v>6</v>
      </c>
      <c r="C208" s="26" t="s">
        <v>711</v>
      </c>
      <c r="D208" s="27">
        <v>46069.875</v>
      </c>
      <c r="E208" s="27">
        <v>46070.25</v>
      </c>
      <c r="F208" s="26" t="s">
        <v>709</v>
      </c>
    </row>
    <row r="209" spans="1:6" ht="93" x14ac:dyDescent="0.35">
      <c r="A209" s="25" t="s">
        <v>134</v>
      </c>
      <c r="B209" s="25" t="s">
        <v>6</v>
      </c>
      <c r="C209" s="26" t="s">
        <v>712</v>
      </c>
      <c r="D209" s="27">
        <v>46069.875</v>
      </c>
      <c r="E209" s="27">
        <v>46070.25</v>
      </c>
      <c r="F209" s="26" t="s">
        <v>709</v>
      </c>
    </row>
    <row r="210" spans="1:6" ht="62" x14ac:dyDescent="0.35">
      <c r="A210" s="25" t="s">
        <v>139</v>
      </c>
      <c r="B210" s="25" t="s">
        <v>6</v>
      </c>
      <c r="C210" s="26" t="s">
        <v>955</v>
      </c>
      <c r="D210" s="27">
        <v>46069.875</v>
      </c>
      <c r="E210" s="27">
        <v>46070.208333333299</v>
      </c>
      <c r="F210" s="26" t="s">
        <v>956</v>
      </c>
    </row>
    <row r="211" spans="1:6" ht="46.5" x14ac:dyDescent="0.35">
      <c r="A211" s="25" t="s">
        <v>139</v>
      </c>
      <c r="B211" s="25" t="s">
        <v>2</v>
      </c>
      <c r="C211" s="26" t="s">
        <v>957</v>
      </c>
      <c r="D211" s="27">
        <v>46069.875</v>
      </c>
      <c r="E211" s="27">
        <v>46070.208333333299</v>
      </c>
      <c r="F211" s="26" t="s">
        <v>956</v>
      </c>
    </row>
    <row r="212" spans="1:6" ht="31" x14ac:dyDescent="0.35">
      <c r="A212" s="25" t="s">
        <v>66</v>
      </c>
      <c r="B212" s="25" t="s">
        <v>5</v>
      </c>
      <c r="C212" s="26" t="s">
        <v>345</v>
      </c>
      <c r="D212" s="27">
        <v>46069.833333333299</v>
      </c>
      <c r="E212" s="27">
        <v>46070.25</v>
      </c>
      <c r="F212" s="26" t="s">
        <v>346</v>
      </c>
    </row>
    <row r="213" spans="1:6" ht="77.5" x14ac:dyDescent="0.35">
      <c r="A213" s="25" t="s">
        <v>66</v>
      </c>
      <c r="B213" s="25" t="s">
        <v>5</v>
      </c>
      <c r="C213" s="26" t="s">
        <v>347</v>
      </c>
      <c r="D213" s="27">
        <v>46069.833333333299</v>
      </c>
      <c r="E213" s="27">
        <v>46070.25</v>
      </c>
      <c r="F213" s="26" t="s">
        <v>346</v>
      </c>
    </row>
    <row r="214" spans="1:6" ht="77.5" x14ac:dyDescent="0.35">
      <c r="A214" s="25" t="s">
        <v>66</v>
      </c>
      <c r="B214" s="25" t="s">
        <v>5</v>
      </c>
      <c r="C214" s="26" t="s">
        <v>348</v>
      </c>
      <c r="D214" s="27">
        <v>46069.833333333299</v>
      </c>
      <c r="E214" s="27">
        <v>46070.25</v>
      </c>
      <c r="F214" s="26" t="s">
        <v>346</v>
      </c>
    </row>
    <row r="215" spans="1:6" ht="77.5" x14ac:dyDescent="0.35">
      <c r="A215" s="25" t="s">
        <v>66</v>
      </c>
      <c r="B215" s="25" t="s">
        <v>5</v>
      </c>
      <c r="C215" s="26" t="s">
        <v>349</v>
      </c>
      <c r="D215" s="27">
        <v>46069.833333333299</v>
      </c>
      <c r="E215" s="27">
        <v>46070.25</v>
      </c>
      <c r="F215" s="26" t="s">
        <v>346</v>
      </c>
    </row>
    <row r="216" spans="1:6" ht="77.5" x14ac:dyDescent="0.35">
      <c r="A216" s="25" t="s">
        <v>66</v>
      </c>
      <c r="B216" s="25" t="s">
        <v>5</v>
      </c>
      <c r="C216" s="26" t="s">
        <v>358</v>
      </c>
      <c r="D216" s="27">
        <v>46069.833333333299</v>
      </c>
      <c r="E216" s="27">
        <v>46070.25</v>
      </c>
      <c r="F216" s="26" t="s">
        <v>844</v>
      </c>
    </row>
    <row r="217" spans="1:6" ht="77.5" x14ac:dyDescent="0.35">
      <c r="A217" s="25" t="s">
        <v>66</v>
      </c>
      <c r="B217" s="25" t="s">
        <v>5</v>
      </c>
      <c r="C217" s="26" t="s">
        <v>223</v>
      </c>
      <c r="D217" s="27">
        <v>46069.833333333299</v>
      </c>
      <c r="E217" s="27">
        <v>46070.208333333299</v>
      </c>
      <c r="F217" s="26" t="s">
        <v>943</v>
      </c>
    </row>
    <row r="218" spans="1:6" ht="77.5" x14ac:dyDescent="0.35">
      <c r="A218" s="25" t="s">
        <v>66</v>
      </c>
      <c r="B218" s="25" t="s">
        <v>4</v>
      </c>
      <c r="C218" s="26" t="s">
        <v>415</v>
      </c>
      <c r="D218" s="27">
        <v>46069.875</v>
      </c>
      <c r="E218" s="27">
        <v>46070.208333333299</v>
      </c>
      <c r="F218" s="26" t="s">
        <v>416</v>
      </c>
    </row>
    <row r="219" spans="1:6" ht="93" x14ac:dyDescent="0.35">
      <c r="A219" s="25" t="s">
        <v>66</v>
      </c>
      <c r="B219" s="25" t="s">
        <v>5</v>
      </c>
      <c r="C219" s="26" t="s">
        <v>417</v>
      </c>
      <c r="D219" s="27">
        <v>46069.875</v>
      </c>
      <c r="E219" s="27">
        <v>46070.208333333299</v>
      </c>
      <c r="F219" s="26" t="s">
        <v>416</v>
      </c>
    </row>
    <row r="220" spans="1:6" ht="77.5" x14ac:dyDescent="0.35">
      <c r="A220" s="25" t="s">
        <v>66</v>
      </c>
      <c r="B220" s="25" t="s">
        <v>4</v>
      </c>
      <c r="C220" s="26" t="s">
        <v>958</v>
      </c>
      <c r="D220" s="27">
        <v>46069.958333333299</v>
      </c>
      <c r="E220" s="27">
        <v>46070.25</v>
      </c>
      <c r="F220" s="26" t="s">
        <v>959</v>
      </c>
    </row>
    <row r="221" spans="1:6" ht="77.5" x14ac:dyDescent="0.35">
      <c r="A221" s="25" t="s">
        <v>66</v>
      </c>
      <c r="B221" s="25" t="s">
        <v>4</v>
      </c>
      <c r="C221" s="26" t="s">
        <v>960</v>
      </c>
      <c r="D221" s="27">
        <v>46069.958333333299</v>
      </c>
      <c r="E221" s="27">
        <v>46070.25</v>
      </c>
      <c r="F221" s="26" t="s">
        <v>959</v>
      </c>
    </row>
    <row r="222" spans="1:6" ht="93" x14ac:dyDescent="0.35">
      <c r="A222" s="25" t="s">
        <v>66</v>
      </c>
      <c r="B222" s="25" t="s">
        <v>4</v>
      </c>
      <c r="C222" s="26" t="s">
        <v>961</v>
      </c>
      <c r="D222" s="27">
        <v>46069.958333333299</v>
      </c>
      <c r="E222" s="27">
        <v>46070.25</v>
      </c>
      <c r="F222" s="26" t="s">
        <v>959</v>
      </c>
    </row>
    <row r="223" spans="1:6" ht="77.5" x14ac:dyDescent="0.35">
      <c r="A223" s="25" t="s">
        <v>350</v>
      </c>
      <c r="B223" s="25" t="s">
        <v>7</v>
      </c>
      <c r="C223" s="26" t="s">
        <v>351</v>
      </c>
      <c r="D223" s="27">
        <v>46069.833333333299</v>
      </c>
      <c r="E223" s="27">
        <v>46070.208333333299</v>
      </c>
      <c r="F223" s="26" t="s">
        <v>352</v>
      </c>
    </row>
    <row r="224" spans="1:6" ht="77.5" x14ac:dyDescent="0.35">
      <c r="A224" s="25" t="s">
        <v>249</v>
      </c>
      <c r="B224" s="25" t="s">
        <v>2</v>
      </c>
      <c r="C224" s="26" t="s">
        <v>433</v>
      </c>
      <c r="D224" s="27">
        <v>46069.875</v>
      </c>
      <c r="E224" s="27">
        <v>46070.25</v>
      </c>
      <c r="F224" s="26" t="s">
        <v>434</v>
      </c>
    </row>
    <row r="225" spans="1:6" ht="93" x14ac:dyDescent="0.35">
      <c r="A225" s="25" t="s">
        <v>425</v>
      </c>
      <c r="B225" s="25" t="s">
        <v>4</v>
      </c>
      <c r="C225" s="26" t="s">
        <v>426</v>
      </c>
      <c r="D225" s="27">
        <v>46069.833333333299</v>
      </c>
      <c r="E225" s="27">
        <v>46070.25</v>
      </c>
      <c r="F225" s="26" t="s">
        <v>427</v>
      </c>
    </row>
    <row r="226" spans="1:6" ht="93" x14ac:dyDescent="0.35">
      <c r="A226" s="25" t="s">
        <v>425</v>
      </c>
      <c r="B226" s="25" t="s">
        <v>4</v>
      </c>
      <c r="C226" s="26" t="s">
        <v>428</v>
      </c>
      <c r="D226" s="27">
        <v>46069.833333333299</v>
      </c>
      <c r="E226" s="27">
        <v>46070.25</v>
      </c>
      <c r="F226" s="26" t="s">
        <v>427</v>
      </c>
    </row>
    <row r="227" spans="1:6" ht="93" x14ac:dyDescent="0.35">
      <c r="A227" s="25" t="s">
        <v>425</v>
      </c>
      <c r="B227" s="25" t="s">
        <v>5</v>
      </c>
      <c r="C227" s="26" t="s">
        <v>429</v>
      </c>
      <c r="D227" s="27">
        <v>46069.833333333299</v>
      </c>
      <c r="E227" s="27">
        <v>46070.25</v>
      </c>
      <c r="F227" s="26" t="s">
        <v>427</v>
      </c>
    </row>
    <row r="228" spans="1:6" ht="93" x14ac:dyDescent="0.35">
      <c r="A228" s="28" t="s">
        <v>425</v>
      </c>
      <c r="B228" s="28" t="s">
        <v>5</v>
      </c>
      <c r="C228" s="29" t="s">
        <v>430</v>
      </c>
      <c r="D228" s="30">
        <v>46069.833333333299</v>
      </c>
      <c r="E228" s="30">
        <v>46070.25</v>
      </c>
      <c r="F228" s="29" t="s">
        <v>427</v>
      </c>
    </row>
    <row r="229" spans="1:6" x14ac:dyDescent="0.35">
      <c r="A229" s="28"/>
      <c r="B229" s="28"/>
      <c r="C229" s="29"/>
      <c r="D229" s="30"/>
      <c r="E229" s="30"/>
      <c r="F229" s="29"/>
    </row>
  </sheetData>
  <autoFilter ref="A2:F168" xr:uid="{AA130394-1D05-441B-B98F-42298AADC7B0}">
    <sortState xmlns:xlrd2="http://schemas.microsoft.com/office/spreadsheetml/2017/richdata2" ref="A3:F228">
      <sortCondition ref="A2:A168"/>
    </sortState>
  </autoFilter>
  <mergeCells count="1">
    <mergeCell ref="A1:F1"/>
  </mergeCells>
  <conditionalFormatting sqref="A229:F229">
    <cfRule type="expression" dxfId="8" priority="2">
      <formula>$J229="Over 12 hours"</formula>
    </cfRule>
  </conditionalFormatting>
  <conditionalFormatting sqref="A3:F228">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23"/>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0" t="str">
        <f>"Daily closure report: "&amp;'Front page'!A5</f>
        <v>Daily closure report: Tuesday, 17 February</v>
      </c>
      <c r="B1" s="40"/>
      <c r="C1" s="40"/>
      <c r="D1" s="40"/>
      <c r="E1" s="40"/>
      <c r="F1" s="40"/>
    </row>
    <row r="2" spans="1:6" s="5" customFormat="1" ht="28" x14ac:dyDescent="0.35">
      <c r="A2" s="12" t="s">
        <v>9</v>
      </c>
      <c r="B2" s="12" t="s">
        <v>1</v>
      </c>
      <c r="C2" s="12" t="s">
        <v>0</v>
      </c>
      <c r="D2" s="11" t="s">
        <v>11</v>
      </c>
      <c r="E2" s="11" t="s">
        <v>12</v>
      </c>
      <c r="F2" s="12" t="s">
        <v>10</v>
      </c>
    </row>
    <row r="3" spans="1:6" s="4" customFormat="1" ht="62" x14ac:dyDescent="0.35">
      <c r="A3" s="22" t="s">
        <v>29</v>
      </c>
      <c r="B3" s="22" t="s">
        <v>18</v>
      </c>
      <c r="C3" s="22" t="s">
        <v>30</v>
      </c>
      <c r="D3" s="24">
        <v>45847.208333333299</v>
      </c>
      <c r="E3" s="24">
        <v>46507.999305555597</v>
      </c>
      <c r="F3" s="22" t="s">
        <v>31</v>
      </c>
    </row>
    <row r="4" spans="1:6" s="4" customFormat="1" ht="62" x14ac:dyDescent="0.35">
      <c r="A4" s="22" t="s">
        <v>29</v>
      </c>
      <c r="B4" s="22" t="s">
        <v>2</v>
      </c>
      <c r="C4" s="22" t="s">
        <v>608</v>
      </c>
      <c r="D4" s="24">
        <v>46070.833333333299</v>
      </c>
      <c r="E4" s="24">
        <v>46071.25</v>
      </c>
      <c r="F4" s="22" t="s">
        <v>312</v>
      </c>
    </row>
    <row r="5" spans="1:6" s="4" customFormat="1" ht="77.5" x14ac:dyDescent="0.35">
      <c r="A5" s="22" t="s">
        <v>29</v>
      </c>
      <c r="B5" s="22" t="s">
        <v>6</v>
      </c>
      <c r="C5" s="22" t="s">
        <v>609</v>
      </c>
      <c r="D5" s="24">
        <v>46070.833333333299</v>
      </c>
      <c r="E5" s="24">
        <v>46071.25</v>
      </c>
      <c r="F5" s="22" t="s">
        <v>319</v>
      </c>
    </row>
    <row r="6" spans="1:6" s="4" customFormat="1" ht="46.5" x14ac:dyDescent="0.35">
      <c r="A6" s="22" t="s">
        <v>29</v>
      </c>
      <c r="B6" s="22" t="s">
        <v>6</v>
      </c>
      <c r="C6" s="22" t="s">
        <v>610</v>
      </c>
      <c r="D6" s="24">
        <v>46070.833333333299</v>
      </c>
      <c r="E6" s="24">
        <v>46071.25</v>
      </c>
      <c r="F6" s="22" t="s">
        <v>319</v>
      </c>
    </row>
    <row r="7" spans="1:6" s="4" customFormat="1" ht="77.5" x14ac:dyDescent="0.35">
      <c r="A7" s="22" t="s">
        <v>29</v>
      </c>
      <c r="B7" s="22" t="s">
        <v>6</v>
      </c>
      <c r="C7" s="22" t="s">
        <v>611</v>
      </c>
      <c r="D7" s="24">
        <v>46070.833333333299</v>
      </c>
      <c r="E7" s="24">
        <v>46071.25</v>
      </c>
      <c r="F7" s="22" t="s">
        <v>319</v>
      </c>
    </row>
    <row r="8" spans="1:6" s="4" customFormat="1" ht="77.5" x14ac:dyDescent="0.35">
      <c r="A8" s="22" t="s">
        <v>29</v>
      </c>
      <c r="B8" s="22" t="s">
        <v>6</v>
      </c>
      <c r="C8" s="22" t="s">
        <v>612</v>
      </c>
      <c r="D8" s="24">
        <v>46070.833333333299</v>
      </c>
      <c r="E8" s="24">
        <v>46071.25</v>
      </c>
      <c r="F8" s="22" t="s">
        <v>319</v>
      </c>
    </row>
    <row r="9" spans="1:6" s="4" customFormat="1" ht="62" x14ac:dyDescent="0.35">
      <c r="A9" s="22" t="s">
        <v>29</v>
      </c>
      <c r="B9" s="22" t="s">
        <v>6</v>
      </c>
      <c r="C9" s="22" t="s">
        <v>613</v>
      </c>
      <c r="D9" s="24">
        <v>46070.833333333299</v>
      </c>
      <c r="E9" s="24">
        <v>46071.25</v>
      </c>
      <c r="F9" s="22" t="s">
        <v>319</v>
      </c>
    </row>
    <row r="10" spans="1:6" s="4" customFormat="1" ht="62" x14ac:dyDescent="0.35">
      <c r="A10" s="22" t="s">
        <v>29</v>
      </c>
      <c r="B10" s="22" t="s">
        <v>6</v>
      </c>
      <c r="C10" s="22" t="s">
        <v>614</v>
      </c>
      <c r="D10" s="24">
        <v>46070.833333333299</v>
      </c>
      <c r="E10" s="24">
        <v>46071.25</v>
      </c>
      <c r="F10" s="22" t="s">
        <v>319</v>
      </c>
    </row>
    <row r="11" spans="1:6" s="4" customFormat="1" ht="62" x14ac:dyDescent="0.35">
      <c r="A11" s="22" t="s">
        <v>29</v>
      </c>
      <c r="B11" s="22" t="s">
        <v>6</v>
      </c>
      <c r="C11" s="22" t="s">
        <v>615</v>
      </c>
      <c r="D11" s="24">
        <v>46070.833333333299</v>
      </c>
      <c r="E11" s="24">
        <v>46071.25</v>
      </c>
      <c r="F11" s="22" t="s">
        <v>319</v>
      </c>
    </row>
    <row r="12" spans="1:6" s="3" customFormat="1" ht="62" x14ac:dyDescent="0.35">
      <c r="A12" s="22" t="s">
        <v>29</v>
      </c>
      <c r="B12" s="22" t="s">
        <v>6</v>
      </c>
      <c r="C12" s="22" t="s">
        <v>616</v>
      </c>
      <c r="D12" s="24">
        <v>46070.833333333299</v>
      </c>
      <c r="E12" s="24">
        <v>46071.25</v>
      </c>
      <c r="F12" s="22" t="s">
        <v>319</v>
      </c>
    </row>
    <row r="13" spans="1:6" s="3" customFormat="1" ht="62" x14ac:dyDescent="0.35">
      <c r="A13" s="22" t="s">
        <v>29</v>
      </c>
      <c r="B13" s="22" t="s">
        <v>6</v>
      </c>
      <c r="C13" s="22" t="s">
        <v>617</v>
      </c>
      <c r="D13" s="24">
        <v>46070.833333333299</v>
      </c>
      <c r="E13" s="24">
        <v>46071.25</v>
      </c>
      <c r="F13" s="22" t="s">
        <v>319</v>
      </c>
    </row>
    <row r="14" spans="1:6" s="3" customFormat="1" ht="62" x14ac:dyDescent="0.35">
      <c r="A14" s="22" t="s">
        <v>29</v>
      </c>
      <c r="B14" s="22" t="s">
        <v>2</v>
      </c>
      <c r="C14" s="22" t="s">
        <v>344</v>
      </c>
      <c r="D14" s="24">
        <v>46070.833333333299</v>
      </c>
      <c r="E14" s="24">
        <v>46071.25</v>
      </c>
      <c r="F14" s="22" t="s">
        <v>342</v>
      </c>
    </row>
    <row r="15" spans="1:6" s="3" customFormat="1" ht="46.5" x14ac:dyDescent="0.35">
      <c r="A15" s="22" t="s">
        <v>29</v>
      </c>
      <c r="B15" s="22" t="s">
        <v>6</v>
      </c>
      <c r="C15" s="22" t="s">
        <v>69</v>
      </c>
      <c r="D15" s="24">
        <v>46070.833333333299</v>
      </c>
      <c r="E15" s="24">
        <v>46071.25</v>
      </c>
      <c r="F15" s="22" t="s">
        <v>366</v>
      </c>
    </row>
    <row r="16" spans="1:6" s="3" customFormat="1" ht="62" x14ac:dyDescent="0.35">
      <c r="A16" s="22" t="s">
        <v>29</v>
      </c>
      <c r="B16" s="22" t="s">
        <v>6</v>
      </c>
      <c r="C16" s="22" t="s">
        <v>367</v>
      </c>
      <c r="D16" s="24">
        <v>46070.833333333299</v>
      </c>
      <c r="E16" s="24">
        <v>46071</v>
      </c>
      <c r="F16" s="22" t="s">
        <v>366</v>
      </c>
    </row>
    <row r="17" spans="1:6" s="3" customFormat="1" ht="62" x14ac:dyDescent="0.35">
      <c r="A17" s="22" t="s">
        <v>29</v>
      </c>
      <c r="B17" s="22" t="s">
        <v>6</v>
      </c>
      <c r="C17" s="22" t="s">
        <v>111</v>
      </c>
      <c r="D17" s="24">
        <v>46027.333333333299</v>
      </c>
      <c r="E17" s="24">
        <v>46129.75</v>
      </c>
      <c r="F17" s="22" t="s">
        <v>112</v>
      </c>
    </row>
    <row r="18" spans="1:6" s="3" customFormat="1" ht="62" x14ac:dyDescent="0.35">
      <c r="A18" s="22" t="s">
        <v>29</v>
      </c>
      <c r="B18" s="22" t="s">
        <v>6</v>
      </c>
      <c r="C18" s="22" t="s">
        <v>950</v>
      </c>
      <c r="D18" s="24">
        <v>46070.833333333299</v>
      </c>
      <c r="E18" s="24">
        <v>46071.25</v>
      </c>
      <c r="F18" s="22" t="s">
        <v>951</v>
      </c>
    </row>
    <row r="19" spans="1:6" s="4" customFormat="1" ht="77.5" x14ac:dyDescent="0.35">
      <c r="A19" s="22" t="s">
        <v>29</v>
      </c>
      <c r="B19" s="22" t="s">
        <v>6</v>
      </c>
      <c r="C19" s="22" t="s">
        <v>952</v>
      </c>
      <c r="D19" s="24">
        <v>46070.833333333299</v>
      </c>
      <c r="E19" s="24">
        <v>46071.25</v>
      </c>
      <c r="F19" s="22" t="s">
        <v>951</v>
      </c>
    </row>
    <row r="20" spans="1:6" s="4" customFormat="1" ht="46.5" x14ac:dyDescent="0.35">
      <c r="A20" s="22" t="s">
        <v>62</v>
      </c>
      <c r="B20" s="22" t="s">
        <v>2</v>
      </c>
      <c r="C20" s="22" t="s">
        <v>823</v>
      </c>
      <c r="D20" s="24">
        <v>46070.875</v>
      </c>
      <c r="E20" s="24">
        <v>46071.208333333299</v>
      </c>
      <c r="F20" s="22" t="s">
        <v>824</v>
      </c>
    </row>
    <row r="21" spans="1:6" s="4" customFormat="1" ht="62" x14ac:dyDescent="0.35">
      <c r="A21" s="22" t="s">
        <v>62</v>
      </c>
      <c r="B21" s="22" t="s">
        <v>2</v>
      </c>
      <c r="C21" s="22" t="s">
        <v>343</v>
      </c>
      <c r="D21" s="24">
        <v>46070.833333333299</v>
      </c>
      <c r="E21" s="24">
        <v>46071.25</v>
      </c>
      <c r="F21" s="22" t="s">
        <v>342</v>
      </c>
    </row>
    <row r="22" spans="1:6" s="4" customFormat="1" ht="62" x14ac:dyDescent="0.35">
      <c r="A22" s="22" t="s">
        <v>62</v>
      </c>
      <c r="B22" s="22" t="s">
        <v>2</v>
      </c>
      <c r="C22" s="22" t="s">
        <v>371</v>
      </c>
      <c r="D22" s="24">
        <v>46070.916666666701</v>
      </c>
      <c r="E22" s="24">
        <v>46071.208333333299</v>
      </c>
      <c r="F22" s="22" t="s">
        <v>370</v>
      </c>
    </row>
    <row r="23" spans="1:6" s="4" customFormat="1" ht="62" x14ac:dyDescent="0.35">
      <c r="A23" s="22" t="s">
        <v>62</v>
      </c>
      <c r="B23" s="22" t="s">
        <v>2</v>
      </c>
      <c r="C23" s="22" t="s">
        <v>757</v>
      </c>
      <c r="D23" s="24">
        <v>46070.833333333299</v>
      </c>
      <c r="E23" s="24">
        <v>46071.25</v>
      </c>
      <c r="F23" s="22" t="s">
        <v>758</v>
      </c>
    </row>
    <row r="24" spans="1:6" s="4" customFormat="1" ht="62" x14ac:dyDescent="0.35">
      <c r="A24" s="22" t="s">
        <v>62</v>
      </c>
      <c r="B24" s="22" t="s">
        <v>6</v>
      </c>
      <c r="C24" s="22" t="s">
        <v>407</v>
      </c>
      <c r="D24" s="24">
        <v>46070.854166666701</v>
      </c>
      <c r="E24" s="24">
        <v>46071.25</v>
      </c>
      <c r="F24" s="22" t="s">
        <v>406</v>
      </c>
    </row>
    <row r="25" spans="1:6" s="4" customFormat="1" ht="62" x14ac:dyDescent="0.35">
      <c r="A25" s="22" t="s">
        <v>62</v>
      </c>
      <c r="B25" s="22" t="s">
        <v>6</v>
      </c>
      <c r="C25" s="22" t="s">
        <v>408</v>
      </c>
      <c r="D25" s="24">
        <v>46070.854166666701</v>
      </c>
      <c r="E25" s="24">
        <v>46071.25</v>
      </c>
      <c r="F25" s="22" t="s">
        <v>406</v>
      </c>
    </row>
    <row r="26" spans="1:6" s="4" customFormat="1" ht="62" x14ac:dyDescent="0.35">
      <c r="A26" s="22" t="s">
        <v>274</v>
      </c>
      <c r="B26" s="22" t="s">
        <v>2</v>
      </c>
      <c r="C26" s="22" t="s">
        <v>805</v>
      </c>
      <c r="D26" s="24">
        <v>46070.833333333299</v>
      </c>
      <c r="E26" s="24">
        <v>46071.25</v>
      </c>
      <c r="F26" s="22" t="s">
        <v>806</v>
      </c>
    </row>
    <row r="27" spans="1:6" s="4" customFormat="1" ht="46.5" x14ac:dyDescent="0.35">
      <c r="A27" s="22" t="s">
        <v>274</v>
      </c>
      <c r="B27" s="22" t="s">
        <v>6</v>
      </c>
      <c r="C27" s="22" t="s">
        <v>807</v>
      </c>
      <c r="D27" s="24">
        <v>46070.833333333299</v>
      </c>
      <c r="E27" s="24">
        <v>46071.25</v>
      </c>
      <c r="F27" s="22" t="s">
        <v>806</v>
      </c>
    </row>
    <row r="28" spans="1:6" s="4" customFormat="1" ht="62" x14ac:dyDescent="0.35">
      <c r="A28" s="22" t="s">
        <v>274</v>
      </c>
      <c r="B28" s="22" t="s">
        <v>6</v>
      </c>
      <c r="C28" s="22" t="s">
        <v>275</v>
      </c>
      <c r="D28" s="24">
        <v>46070.833333333299</v>
      </c>
      <c r="E28" s="24">
        <v>46071.25</v>
      </c>
      <c r="F28" s="22" t="s">
        <v>276</v>
      </c>
    </row>
    <row r="29" spans="1:6" s="4" customFormat="1" ht="62" x14ac:dyDescent="0.35">
      <c r="A29" s="22" t="s">
        <v>596</v>
      </c>
      <c r="B29" s="22" t="s">
        <v>2</v>
      </c>
      <c r="C29" s="22" t="s">
        <v>811</v>
      </c>
      <c r="D29" s="24">
        <v>46070.875</v>
      </c>
      <c r="E29" s="24">
        <v>46071.208333333299</v>
      </c>
      <c r="F29" s="22" t="s">
        <v>812</v>
      </c>
    </row>
    <row r="30" spans="1:6" s="4" customFormat="1" ht="46.5" x14ac:dyDescent="0.35">
      <c r="A30" s="22" t="s">
        <v>286</v>
      </c>
      <c r="B30" s="22" t="s">
        <v>4</v>
      </c>
      <c r="C30" s="22" t="s">
        <v>817</v>
      </c>
      <c r="D30" s="24">
        <v>46070.833333333299</v>
      </c>
      <c r="E30" s="24">
        <v>46071.25</v>
      </c>
      <c r="F30" s="22" t="s">
        <v>288</v>
      </c>
    </row>
    <row r="31" spans="1:6" s="4" customFormat="1" ht="77.5" x14ac:dyDescent="0.35">
      <c r="A31" s="22" t="s">
        <v>23</v>
      </c>
      <c r="B31" s="22" t="s">
        <v>5</v>
      </c>
      <c r="C31" s="22" t="s">
        <v>272</v>
      </c>
      <c r="D31" s="24">
        <v>46070.833333333299</v>
      </c>
      <c r="E31" s="24">
        <v>46071.25</v>
      </c>
      <c r="F31" s="22" t="s">
        <v>273</v>
      </c>
    </row>
    <row r="32" spans="1:6" s="4" customFormat="1" ht="77.5" x14ac:dyDescent="0.35">
      <c r="A32" s="22" t="s">
        <v>23</v>
      </c>
      <c r="B32" s="22" t="s">
        <v>4</v>
      </c>
      <c r="C32" s="22" t="s">
        <v>809</v>
      </c>
      <c r="D32" s="24">
        <v>46070.833333333299</v>
      </c>
      <c r="E32" s="24">
        <v>46071.25</v>
      </c>
      <c r="F32" s="22" t="s">
        <v>810</v>
      </c>
    </row>
    <row r="33" spans="1:6" s="4" customFormat="1" ht="77.5" x14ac:dyDescent="0.35">
      <c r="A33" s="22" t="s">
        <v>23</v>
      </c>
      <c r="B33" s="22" t="s">
        <v>5</v>
      </c>
      <c r="C33" s="22" t="s">
        <v>815</v>
      </c>
      <c r="D33" s="24">
        <v>46070.833333333299</v>
      </c>
      <c r="E33" s="24">
        <v>46071.25</v>
      </c>
      <c r="F33" s="22" t="s">
        <v>816</v>
      </c>
    </row>
    <row r="34" spans="1:6" s="4" customFormat="1" ht="77.5" x14ac:dyDescent="0.35">
      <c r="A34" s="22" t="s">
        <v>23</v>
      </c>
      <c r="B34" s="22" t="s">
        <v>5</v>
      </c>
      <c r="C34" s="22" t="s">
        <v>821</v>
      </c>
      <c r="D34" s="24">
        <v>46070.833333333299</v>
      </c>
      <c r="E34" s="24">
        <v>46071.25</v>
      </c>
      <c r="F34" s="22" t="s">
        <v>822</v>
      </c>
    </row>
    <row r="35" spans="1:6" s="4" customFormat="1" ht="46.5" x14ac:dyDescent="0.35">
      <c r="A35" s="22" t="s">
        <v>23</v>
      </c>
      <c r="B35" s="22" t="s">
        <v>4</v>
      </c>
      <c r="C35" s="22" t="s">
        <v>825</v>
      </c>
      <c r="D35" s="24">
        <v>46070.833333333299</v>
      </c>
      <c r="E35" s="24">
        <v>46071.25</v>
      </c>
      <c r="F35" s="22" t="s">
        <v>826</v>
      </c>
    </row>
    <row r="36" spans="1:6" s="4" customFormat="1" ht="46.5" x14ac:dyDescent="0.35">
      <c r="A36" s="22" t="s">
        <v>23</v>
      </c>
      <c r="B36" s="22" t="s">
        <v>5</v>
      </c>
      <c r="C36" s="22" t="s">
        <v>827</v>
      </c>
      <c r="D36" s="24">
        <v>46070.833333333299</v>
      </c>
      <c r="E36" s="24">
        <v>46071.25</v>
      </c>
      <c r="F36" s="22" t="s">
        <v>826</v>
      </c>
    </row>
    <row r="37" spans="1:6" s="4" customFormat="1" ht="93" x14ac:dyDescent="0.35">
      <c r="A37" s="22" t="s">
        <v>23</v>
      </c>
      <c r="B37" s="22" t="s">
        <v>5</v>
      </c>
      <c r="C37" s="22" t="s">
        <v>42</v>
      </c>
      <c r="D37" s="24">
        <v>45901.833333333299</v>
      </c>
      <c r="E37" s="24">
        <v>46090.25</v>
      </c>
      <c r="F37" s="22" t="s">
        <v>43</v>
      </c>
    </row>
    <row r="38" spans="1:6" s="4" customFormat="1" ht="124" x14ac:dyDescent="0.35">
      <c r="A38" s="22" t="s">
        <v>23</v>
      </c>
      <c r="B38" s="22" t="s">
        <v>5</v>
      </c>
      <c r="C38" s="22" t="s">
        <v>49</v>
      </c>
      <c r="D38" s="24">
        <v>46041.229166666701</v>
      </c>
      <c r="E38" s="24">
        <v>46090.229166666701</v>
      </c>
      <c r="F38" s="22" t="s">
        <v>50</v>
      </c>
    </row>
    <row r="39" spans="1:6" s="4" customFormat="1" ht="93" x14ac:dyDescent="0.35">
      <c r="A39" s="22" t="s">
        <v>23</v>
      </c>
      <c r="B39" s="22" t="s">
        <v>4</v>
      </c>
      <c r="C39" s="22" t="s">
        <v>51</v>
      </c>
      <c r="D39" s="24">
        <v>46048.833333333299</v>
      </c>
      <c r="E39" s="24">
        <v>46090.25</v>
      </c>
      <c r="F39" s="22" t="s">
        <v>52</v>
      </c>
    </row>
    <row r="40" spans="1:6" s="4" customFormat="1" ht="93" x14ac:dyDescent="0.35">
      <c r="A40" s="22" t="s">
        <v>23</v>
      </c>
      <c r="B40" s="22" t="s">
        <v>4</v>
      </c>
      <c r="C40" s="22" t="s">
        <v>306</v>
      </c>
      <c r="D40" s="24">
        <v>46070.833333333299</v>
      </c>
      <c r="E40" s="24">
        <v>46071.25</v>
      </c>
      <c r="F40" s="22" t="s">
        <v>52</v>
      </c>
    </row>
    <row r="41" spans="1:6" s="4" customFormat="1" ht="93" x14ac:dyDescent="0.35">
      <c r="A41" s="22" t="s">
        <v>23</v>
      </c>
      <c r="B41" s="22" t="s">
        <v>4</v>
      </c>
      <c r="C41" s="22" t="s">
        <v>307</v>
      </c>
      <c r="D41" s="24">
        <v>46070.833333333299</v>
      </c>
      <c r="E41" s="24">
        <v>46071.25</v>
      </c>
      <c r="F41" s="22" t="s">
        <v>52</v>
      </c>
    </row>
    <row r="42" spans="1:6" s="4" customFormat="1" ht="93" x14ac:dyDescent="0.35">
      <c r="A42" s="22" t="s">
        <v>23</v>
      </c>
      <c r="B42" s="22" t="s">
        <v>4</v>
      </c>
      <c r="C42" s="22" t="s">
        <v>308</v>
      </c>
      <c r="D42" s="24">
        <v>46070.833333333299</v>
      </c>
      <c r="E42" s="24">
        <v>46071.25</v>
      </c>
      <c r="F42" s="22" t="s">
        <v>52</v>
      </c>
    </row>
    <row r="43" spans="1:6" s="4" customFormat="1" ht="93" x14ac:dyDescent="0.35">
      <c r="A43" s="22" t="s">
        <v>23</v>
      </c>
      <c r="B43" s="22" t="s">
        <v>5</v>
      </c>
      <c r="C43" s="22" t="s">
        <v>618</v>
      </c>
      <c r="D43" s="24">
        <v>46070.833333333299</v>
      </c>
      <c r="E43" s="24">
        <v>46071.25</v>
      </c>
      <c r="F43" s="22" t="s">
        <v>619</v>
      </c>
    </row>
    <row r="44" spans="1:6" s="4" customFormat="1" ht="108.5" x14ac:dyDescent="0.35">
      <c r="A44" s="22" t="s">
        <v>23</v>
      </c>
      <c r="B44" s="22" t="s">
        <v>4</v>
      </c>
      <c r="C44" s="22" t="s">
        <v>737</v>
      </c>
      <c r="D44" s="24">
        <v>46070.833333333299</v>
      </c>
      <c r="E44" s="24">
        <v>46071.25</v>
      </c>
      <c r="F44" s="22" t="s">
        <v>333</v>
      </c>
    </row>
    <row r="45" spans="1:6" s="4" customFormat="1" ht="77.5" x14ac:dyDescent="0.35">
      <c r="A45" s="22" t="s">
        <v>856</v>
      </c>
      <c r="B45" s="22" t="s">
        <v>5</v>
      </c>
      <c r="C45" s="22" t="s">
        <v>857</v>
      </c>
      <c r="D45" s="24">
        <v>46070.791666666701</v>
      </c>
      <c r="E45" s="24">
        <v>46071.000694444403</v>
      </c>
      <c r="F45" s="22" t="s">
        <v>858</v>
      </c>
    </row>
    <row r="46" spans="1:6" s="4" customFormat="1" ht="77.5" x14ac:dyDescent="0.35">
      <c r="A46" s="22" t="s">
        <v>856</v>
      </c>
      <c r="B46" s="22" t="s">
        <v>5</v>
      </c>
      <c r="C46" s="22" t="s">
        <v>859</v>
      </c>
      <c r="D46" s="24">
        <v>46070.791666666701</v>
      </c>
      <c r="E46" s="24">
        <v>46071.000694444403</v>
      </c>
      <c r="F46" s="22" t="s">
        <v>858</v>
      </c>
    </row>
    <row r="47" spans="1:6" s="4" customFormat="1" ht="77.5" x14ac:dyDescent="0.35">
      <c r="A47" s="22" t="s">
        <v>353</v>
      </c>
      <c r="B47" s="22" t="s">
        <v>5</v>
      </c>
      <c r="C47" s="22" t="s">
        <v>841</v>
      </c>
      <c r="D47" s="24">
        <v>46070.833333333299</v>
      </c>
      <c r="E47" s="24">
        <v>46071.25</v>
      </c>
      <c r="F47" s="22" t="s">
        <v>355</v>
      </c>
    </row>
    <row r="48" spans="1:6" s="4" customFormat="1" ht="77.5" x14ac:dyDescent="0.35">
      <c r="A48" s="22" t="s">
        <v>353</v>
      </c>
      <c r="B48" s="22" t="s">
        <v>5</v>
      </c>
      <c r="C48" s="22" t="s">
        <v>842</v>
      </c>
      <c r="D48" s="24">
        <v>46070.833333333299</v>
      </c>
      <c r="E48" s="24">
        <v>46071.25</v>
      </c>
      <c r="F48" s="22" t="s">
        <v>355</v>
      </c>
    </row>
    <row r="49" spans="1:6" s="4" customFormat="1" ht="93" x14ac:dyDescent="0.35">
      <c r="A49" s="22" t="s">
        <v>353</v>
      </c>
      <c r="B49" s="22" t="s">
        <v>5</v>
      </c>
      <c r="C49" s="22" t="s">
        <v>843</v>
      </c>
      <c r="D49" s="24">
        <v>46070.833333333299</v>
      </c>
      <c r="E49" s="24">
        <v>46071.25</v>
      </c>
      <c r="F49" s="22" t="s">
        <v>355</v>
      </c>
    </row>
    <row r="50" spans="1:6" s="4" customFormat="1" ht="93" x14ac:dyDescent="0.35">
      <c r="A50" s="22" t="s">
        <v>393</v>
      </c>
      <c r="B50" s="22" t="s">
        <v>6</v>
      </c>
      <c r="C50" s="22" t="s">
        <v>394</v>
      </c>
      <c r="D50" s="24">
        <v>46070.833333333299</v>
      </c>
      <c r="E50" s="24">
        <v>46071.25</v>
      </c>
      <c r="F50" s="22" t="s">
        <v>391</v>
      </c>
    </row>
    <row r="51" spans="1:6" s="4" customFormat="1" ht="77.5" x14ac:dyDescent="0.35">
      <c r="A51" s="22" t="s">
        <v>393</v>
      </c>
      <c r="B51" s="22" t="s">
        <v>2</v>
      </c>
      <c r="C51" s="22" t="s">
        <v>759</v>
      </c>
      <c r="D51" s="24">
        <v>46070.833333333299</v>
      </c>
      <c r="E51" s="24">
        <v>46071.25</v>
      </c>
      <c r="F51" s="22" t="s">
        <v>760</v>
      </c>
    </row>
    <row r="52" spans="1:6" s="4" customFormat="1" ht="77.5" x14ac:dyDescent="0.35">
      <c r="A52" s="22" t="s">
        <v>393</v>
      </c>
      <c r="B52" s="22" t="s">
        <v>6</v>
      </c>
      <c r="C52" s="22" t="s">
        <v>397</v>
      </c>
      <c r="D52" s="24">
        <v>46070.833333333299</v>
      </c>
      <c r="E52" s="24">
        <v>46071.25</v>
      </c>
      <c r="F52" s="22" t="s">
        <v>398</v>
      </c>
    </row>
    <row r="53" spans="1:6" s="4" customFormat="1" ht="77.5" x14ac:dyDescent="0.35">
      <c r="A53" s="22" t="s">
        <v>393</v>
      </c>
      <c r="B53" s="22" t="s">
        <v>6</v>
      </c>
      <c r="C53" s="22" t="s">
        <v>399</v>
      </c>
      <c r="D53" s="24">
        <v>46070.833333333299</v>
      </c>
      <c r="E53" s="24">
        <v>46071.25</v>
      </c>
      <c r="F53" s="22" t="s">
        <v>398</v>
      </c>
    </row>
    <row r="54" spans="1:6" s="4" customFormat="1" ht="46.5" x14ac:dyDescent="0.35">
      <c r="A54" s="22" t="s">
        <v>393</v>
      </c>
      <c r="B54" s="22" t="s">
        <v>2</v>
      </c>
      <c r="C54" s="22" t="s">
        <v>860</v>
      </c>
      <c r="D54" s="24">
        <v>46070.833333333299</v>
      </c>
      <c r="E54" s="24">
        <v>46071.25</v>
      </c>
      <c r="F54" s="22" t="s">
        <v>861</v>
      </c>
    </row>
    <row r="55" spans="1:6" s="4" customFormat="1" ht="93" x14ac:dyDescent="0.35">
      <c r="A55" s="22" t="s">
        <v>170</v>
      </c>
      <c r="B55" s="22" t="s">
        <v>4</v>
      </c>
      <c r="C55" s="22" t="s">
        <v>491</v>
      </c>
      <c r="D55" s="24">
        <v>46070.833333333299</v>
      </c>
      <c r="E55" s="24">
        <v>46071.25</v>
      </c>
      <c r="F55" s="22" t="s">
        <v>492</v>
      </c>
    </row>
    <row r="56" spans="1:6" s="4" customFormat="1" ht="93" x14ac:dyDescent="0.35">
      <c r="A56" s="22" t="s">
        <v>167</v>
      </c>
      <c r="B56" s="22" t="s">
        <v>18</v>
      </c>
      <c r="C56" s="22" t="s">
        <v>777</v>
      </c>
      <c r="D56" s="24">
        <v>46070.833333333299</v>
      </c>
      <c r="E56" s="24">
        <v>46071.208333333299</v>
      </c>
      <c r="F56" s="22" t="s">
        <v>778</v>
      </c>
    </row>
    <row r="57" spans="1:6" s="4" customFormat="1" ht="93" x14ac:dyDescent="0.35">
      <c r="A57" s="22" t="s">
        <v>167</v>
      </c>
      <c r="B57" s="22" t="s">
        <v>6</v>
      </c>
      <c r="C57" s="22" t="s">
        <v>168</v>
      </c>
      <c r="D57" s="24">
        <v>45974.916666666701</v>
      </c>
      <c r="E57" s="24">
        <v>46090.25</v>
      </c>
      <c r="F57" s="22" t="s">
        <v>169</v>
      </c>
    </row>
    <row r="58" spans="1:6" s="4" customFormat="1" ht="93" x14ac:dyDescent="0.35">
      <c r="A58" s="22" t="s">
        <v>167</v>
      </c>
      <c r="B58" s="22" t="s">
        <v>2</v>
      </c>
      <c r="C58" s="22" t="s">
        <v>879</v>
      </c>
      <c r="D58" s="24">
        <v>46070.916666666701</v>
      </c>
      <c r="E58" s="24">
        <v>46071.25</v>
      </c>
      <c r="F58" s="22" t="s">
        <v>880</v>
      </c>
    </row>
    <row r="59" spans="1:6" s="4" customFormat="1" ht="93" x14ac:dyDescent="0.35">
      <c r="A59" s="22" t="s">
        <v>493</v>
      </c>
      <c r="B59" s="22" t="s">
        <v>6</v>
      </c>
      <c r="C59" s="22" t="s">
        <v>494</v>
      </c>
      <c r="D59" s="24">
        <v>46070.833333333299</v>
      </c>
      <c r="E59" s="24">
        <v>46071.25</v>
      </c>
      <c r="F59" s="22" t="s">
        <v>495</v>
      </c>
    </row>
    <row r="60" spans="1:6" s="4" customFormat="1" ht="93" x14ac:dyDescent="0.35">
      <c r="A60" s="22" t="s">
        <v>180</v>
      </c>
      <c r="B60" s="22" t="s">
        <v>2</v>
      </c>
      <c r="C60" s="22" t="s">
        <v>181</v>
      </c>
      <c r="D60" s="24">
        <v>46070.833333333299</v>
      </c>
      <c r="E60" s="24">
        <v>46071.25</v>
      </c>
      <c r="F60" s="22" t="s">
        <v>182</v>
      </c>
    </row>
    <row r="61" spans="1:6" s="4" customFormat="1" ht="93" x14ac:dyDescent="0.35">
      <c r="A61" s="22" t="s">
        <v>173</v>
      </c>
      <c r="B61" s="22" t="s">
        <v>5</v>
      </c>
      <c r="C61" s="22" t="s">
        <v>881</v>
      </c>
      <c r="D61" s="24">
        <v>46070.833333333299</v>
      </c>
      <c r="E61" s="24">
        <v>46071.25</v>
      </c>
      <c r="F61" s="22" t="s">
        <v>882</v>
      </c>
    </row>
    <row r="62" spans="1:6" s="4" customFormat="1" ht="93" x14ac:dyDescent="0.35">
      <c r="A62" s="22" t="s">
        <v>192</v>
      </c>
      <c r="B62" s="22" t="s">
        <v>2</v>
      </c>
      <c r="C62" s="22" t="s">
        <v>263</v>
      </c>
      <c r="D62" s="24">
        <v>46070.875</v>
      </c>
      <c r="E62" s="24">
        <v>46071.229166666701</v>
      </c>
      <c r="F62" s="22" t="s">
        <v>264</v>
      </c>
    </row>
    <row r="63" spans="1:6" s="4" customFormat="1" ht="93" x14ac:dyDescent="0.35">
      <c r="A63" s="22" t="s">
        <v>192</v>
      </c>
      <c r="B63" s="22" t="s">
        <v>2</v>
      </c>
      <c r="C63" s="22" t="s">
        <v>521</v>
      </c>
      <c r="D63" s="24">
        <v>46070.875</v>
      </c>
      <c r="E63" s="24">
        <v>46071.229166666701</v>
      </c>
      <c r="F63" s="22" t="s">
        <v>264</v>
      </c>
    </row>
    <row r="64" spans="1:6" s="4" customFormat="1" ht="93" x14ac:dyDescent="0.35">
      <c r="A64" s="22" t="s">
        <v>192</v>
      </c>
      <c r="B64" s="22" t="s">
        <v>6</v>
      </c>
      <c r="C64" s="22" t="s">
        <v>526</v>
      </c>
      <c r="D64" s="24">
        <v>46070.916666666701</v>
      </c>
      <c r="E64" s="24">
        <v>46071.229166666701</v>
      </c>
      <c r="F64" s="22" t="s">
        <v>527</v>
      </c>
    </row>
    <row r="65" spans="1:6" s="4" customFormat="1" ht="93" x14ac:dyDescent="0.35">
      <c r="A65" s="22" t="s">
        <v>543</v>
      </c>
      <c r="B65" s="22" t="s">
        <v>18</v>
      </c>
      <c r="C65" s="22" t="s">
        <v>544</v>
      </c>
      <c r="D65" s="24">
        <v>46070.833333333299</v>
      </c>
      <c r="E65" s="24">
        <v>46071.25</v>
      </c>
      <c r="F65" s="22" t="s">
        <v>545</v>
      </c>
    </row>
    <row r="66" spans="1:6" s="4" customFormat="1" ht="77.5" x14ac:dyDescent="0.35">
      <c r="A66" s="22" t="s">
        <v>543</v>
      </c>
      <c r="B66" s="22" t="s">
        <v>4</v>
      </c>
      <c r="C66" s="22" t="s">
        <v>885</v>
      </c>
      <c r="D66" s="24">
        <v>46070.833333333299</v>
      </c>
      <c r="E66" s="24">
        <v>46071.25</v>
      </c>
      <c r="F66" s="22" t="s">
        <v>886</v>
      </c>
    </row>
    <row r="67" spans="1:6" s="4" customFormat="1" ht="93" x14ac:dyDescent="0.35">
      <c r="A67" s="22" t="s">
        <v>164</v>
      </c>
      <c r="B67" s="22" t="s">
        <v>5</v>
      </c>
      <c r="C67" s="22" t="s">
        <v>774</v>
      </c>
      <c r="D67" s="24">
        <v>46070.833333333299</v>
      </c>
      <c r="E67" s="24">
        <v>46071.25</v>
      </c>
      <c r="F67" s="22" t="s">
        <v>775</v>
      </c>
    </row>
    <row r="68" spans="1:6" s="4" customFormat="1" ht="62" x14ac:dyDescent="0.35">
      <c r="A68" s="22" t="s">
        <v>164</v>
      </c>
      <c r="B68" s="22" t="s">
        <v>18</v>
      </c>
      <c r="C68" s="22" t="s">
        <v>201</v>
      </c>
      <c r="D68" s="24">
        <v>46034.833333333299</v>
      </c>
      <c r="E68" s="24">
        <v>46143.25</v>
      </c>
      <c r="F68" s="22" t="s">
        <v>202</v>
      </c>
    </row>
    <row r="69" spans="1:6" s="4" customFormat="1" ht="62" x14ac:dyDescent="0.35">
      <c r="A69" s="22" t="s">
        <v>164</v>
      </c>
      <c r="B69" s="22" t="s">
        <v>4</v>
      </c>
      <c r="C69" s="22" t="s">
        <v>898</v>
      </c>
      <c r="D69" s="24">
        <v>46070.875</v>
      </c>
      <c r="E69" s="24">
        <v>46071.25</v>
      </c>
      <c r="F69" s="22" t="s">
        <v>899</v>
      </c>
    </row>
    <row r="70" spans="1:6" s="4" customFormat="1" ht="77.5" x14ac:dyDescent="0.35">
      <c r="A70" s="22" t="s">
        <v>528</v>
      </c>
      <c r="B70" s="22" t="s">
        <v>4</v>
      </c>
      <c r="C70" s="22" t="s">
        <v>529</v>
      </c>
      <c r="D70" s="24">
        <v>46070.916666666701</v>
      </c>
      <c r="E70" s="24">
        <v>46071.229166666701</v>
      </c>
      <c r="F70" s="22" t="s">
        <v>530</v>
      </c>
    </row>
    <row r="71" spans="1:6" s="4" customFormat="1" ht="77.5" x14ac:dyDescent="0.35">
      <c r="A71" s="22" t="s">
        <v>149</v>
      </c>
      <c r="B71" s="22" t="s">
        <v>2</v>
      </c>
      <c r="C71" s="22" t="s">
        <v>770</v>
      </c>
      <c r="D71" s="24">
        <v>46070.875</v>
      </c>
      <c r="E71" s="24">
        <v>46071.25</v>
      </c>
      <c r="F71" s="22" t="s">
        <v>771</v>
      </c>
    </row>
    <row r="72" spans="1:6" s="4" customFormat="1" ht="77.5" x14ac:dyDescent="0.35">
      <c r="A72" s="22" t="s">
        <v>149</v>
      </c>
      <c r="B72" s="22" t="s">
        <v>2</v>
      </c>
      <c r="C72" s="22" t="s">
        <v>474</v>
      </c>
      <c r="D72" s="24">
        <v>46070.875</v>
      </c>
      <c r="E72" s="24">
        <v>46071.25</v>
      </c>
      <c r="F72" s="22" t="s">
        <v>151</v>
      </c>
    </row>
    <row r="73" spans="1:6" s="4" customFormat="1" ht="93" x14ac:dyDescent="0.35">
      <c r="A73" s="22" t="s">
        <v>892</v>
      </c>
      <c r="B73" s="22" t="s">
        <v>6</v>
      </c>
      <c r="C73" s="22" t="s">
        <v>893</v>
      </c>
      <c r="D73" s="24">
        <v>46070.791666666701</v>
      </c>
      <c r="E73" s="24">
        <v>46071.291666666701</v>
      </c>
      <c r="F73" s="22" t="s">
        <v>894</v>
      </c>
    </row>
    <row r="74" spans="1:6" s="4" customFormat="1" ht="93" x14ac:dyDescent="0.35">
      <c r="A74" s="22" t="s">
        <v>195</v>
      </c>
      <c r="B74" s="22" t="s">
        <v>6</v>
      </c>
      <c r="C74" s="22" t="s">
        <v>734</v>
      </c>
      <c r="D74" s="24">
        <v>46070.833333333299</v>
      </c>
      <c r="E74" s="24">
        <v>46071.25</v>
      </c>
      <c r="F74" s="22" t="s">
        <v>314</v>
      </c>
    </row>
    <row r="75" spans="1:6" s="4" customFormat="1" ht="93" x14ac:dyDescent="0.35">
      <c r="A75" s="22" t="s">
        <v>195</v>
      </c>
      <c r="B75" s="22" t="s">
        <v>6</v>
      </c>
      <c r="C75" s="22" t="s">
        <v>735</v>
      </c>
      <c r="D75" s="24">
        <v>46070.833333333299</v>
      </c>
      <c r="E75" s="24">
        <v>46071.25</v>
      </c>
      <c r="F75" s="22" t="s">
        <v>314</v>
      </c>
    </row>
    <row r="76" spans="1:6" s="4" customFormat="1" ht="93" x14ac:dyDescent="0.35">
      <c r="A76" s="22" t="s">
        <v>195</v>
      </c>
      <c r="B76" s="22" t="s">
        <v>6</v>
      </c>
      <c r="C76" s="22" t="s">
        <v>736</v>
      </c>
      <c r="D76" s="24">
        <v>46070.833333333299</v>
      </c>
      <c r="E76" s="24">
        <v>46071.25</v>
      </c>
      <c r="F76" s="22" t="s">
        <v>314</v>
      </c>
    </row>
    <row r="77" spans="1:6" s="4" customFormat="1" ht="62" x14ac:dyDescent="0.35">
      <c r="A77" s="22" t="s">
        <v>195</v>
      </c>
      <c r="B77" s="22" t="s">
        <v>5</v>
      </c>
      <c r="C77" s="22" t="s">
        <v>537</v>
      </c>
      <c r="D77" s="24">
        <v>46070.833333333299</v>
      </c>
      <c r="E77" s="24">
        <v>46071.25</v>
      </c>
      <c r="F77" s="22" t="s">
        <v>538</v>
      </c>
    </row>
    <row r="78" spans="1:6" s="4" customFormat="1" ht="77.5" x14ac:dyDescent="0.35">
      <c r="A78" s="22" t="s">
        <v>195</v>
      </c>
      <c r="B78" s="22" t="s">
        <v>4</v>
      </c>
      <c r="C78" s="22" t="s">
        <v>539</v>
      </c>
      <c r="D78" s="24">
        <v>46070.833333333299</v>
      </c>
      <c r="E78" s="24">
        <v>46071.25</v>
      </c>
      <c r="F78" s="22" t="s">
        <v>540</v>
      </c>
    </row>
    <row r="79" spans="1:6" s="4" customFormat="1" ht="77.5" x14ac:dyDescent="0.35">
      <c r="A79" s="22" t="s">
        <v>195</v>
      </c>
      <c r="B79" s="22" t="s">
        <v>5</v>
      </c>
      <c r="C79" s="22" t="s">
        <v>541</v>
      </c>
      <c r="D79" s="24">
        <v>46070.833333333299</v>
      </c>
      <c r="E79" s="24">
        <v>46071.25</v>
      </c>
      <c r="F79" s="22" t="s">
        <v>542</v>
      </c>
    </row>
    <row r="80" spans="1:6" s="4" customFormat="1" ht="77.5" x14ac:dyDescent="0.35">
      <c r="A80" s="22" t="s">
        <v>195</v>
      </c>
      <c r="B80" s="22" t="s">
        <v>4</v>
      </c>
      <c r="C80" s="22" t="s">
        <v>887</v>
      </c>
      <c r="D80" s="24">
        <v>46070.833333333299</v>
      </c>
      <c r="E80" s="24">
        <v>46071.25</v>
      </c>
      <c r="F80" s="22" t="s">
        <v>888</v>
      </c>
    </row>
    <row r="81" spans="1:6" s="4" customFormat="1" ht="93" x14ac:dyDescent="0.35">
      <c r="A81" s="22" t="s">
        <v>195</v>
      </c>
      <c r="B81" s="22" t="s">
        <v>4</v>
      </c>
      <c r="C81" s="22" t="s">
        <v>889</v>
      </c>
      <c r="D81" s="24">
        <v>46070.833333333299</v>
      </c>
      <c r="E81" s="24">
        <v>46071.25</v>
      </c>
      <c r="F81" s="22" t="s">
        <v>888</v>
      </c>
    </row>
    <row r="82" spans="1:6" s="4" customFormat="1" ht="93" x14ac:dyDescent="0.35">
      <c r="A82" s="22" t="s">
        <v>195</v>
      </c>
      <c r="B82" s="22" t="s">
        <v>5</v>
      </c>
      <c r="C82" s="22" t="s">
        <v>890</v>
      </c>
      <c r="D82" s="24">
        <v>46070.833333333299</v>
      </c>
      <c r="E82" s="24">
        <v>46071.25</v>
      </c>
      <c r="F82" s="22" t="s">
        <v>891</v>
      </c>
    </row>
    <row r="83" spans="1:6" s="4" customFormat="1" ht="93" x14ac:dyDescent="0.35">
      <c r="A83" s="22" t="s">
        <v>195</v>
      </c>
      <c r="B83" s="22" t="s">
        <v>4</v>
      </c>
      <c r="C83" s="22" t="s">
        <v>791</v>
      </c>
      <c r="D83" s="24">
        <v>46070.833333333299</v>
      </c>
      <c r="E83" s="24">
        <v>46071.25</v>
      </c>
      <c r="F83" s="22" t="s">
        <v>792</v>
      </c>
    </row>
    <row r="84" spans="1:6" s="4" customFormat="1" ht="93" x14ac:dyDescent="0.35">
      <c r="A84" s="22" t="s">
        <v>483</v>
      </c>
      <c r="B84" s="22" t="s">
        <v>2</v>
      </c>
      <c r="C84" s="22" t="s">
        <v>484</v>
      </c>
      <c r="D84" s="24">
        <v>46070.875</v>
      </c>
      <c r="E84" s="24">
        <v>46071.25</v>
      </c>
      <c r="F84" s="22" t="s">
        <v>485</v>
      </c>
    </row>
    <row r="85" spans="1:6" s="4" customFormat="1" ht="93" x14ac:dyDescent="0.35">
      <c r="A85" s="22" t="s">
        <v>522</v>
      </c>
      <c r="B85" s="22" t="s">
        <v>5</v>
      </c>
      <c r="C85" s="22" t="s">
        <v>523</v>
      </c>
      <c r="D85" s="24">
        <v>46070.916666666701</v>
      </c>
      <c r="E85" s="24">
        <v>46071.229166666701</v>
      </c>
      <c r="F85" s="22" t="s">
        <v>524</v>
      </c>
    </row>
    <row r="86" spans="1:6" s="4" customFormat="1" ht="93" x14ac:dyDescent="0.35">
      <c r="A86" s="22" t="s">
        <v>522</v>
      </c>
      <c r="B86" s="22" t="s">
        <v>4</v>
      </c>
      <c r="C86" s="22" t="s">
        <v>525</v>
      </c>
      <c r="D86" s="24">
        <v>46070.916666666701</v>
      </c>
      <c r="E86" s="24">
        <v>46071.229166666701</v>
      </c>
      <c r="F86" s="22" t="s">
        <v>524</v>
      </c>
    </row>
    <row r="87" spans="1:6" s="4" customFormat="1" ht="93" x14ac:dyDescent="0.35">
      <c r="A87" s="22" t="s">
        <v>475</v>
      </c>
      <c r="B87" s="22" t="s">
        <v>6</v>
      </c>
      <c r="C87" s="22" t="s">
        <v>476</v>
      </c>
      <c r="D87" s="24">
        <v>46070.875</v>
      </c>
      <c r="E87" s="24">
        <v>46071.25</v>
      </c>
      <c r="F87" s="22" t="s">
        <v>477</v>
      </c>
    </row>
    <row r="88" spans="1:6" s="4" customFormat="1" ht="93" x14ac:dyDescent="0.35">
      <c r="A88" s="22" t="s">
        <v>475</v>
      </c>
      <c r="B88" s="22" t="s">
        <v>6</v>
      </c>
      <c r="C88" s="22" t="s">
        <v>478</v>
      </c>
      <c r="D88" s="24">
        <v>46070.875</v>
      </c>
      <c r="E88" s="24">
        <v>46071.25</v>
      </c>
      <c r="F88" s="22" t="s">
        <v>477</v>
      </c>
    </row>
    <row r="89" spans="1:6" s="4" customFormat="1" ht="62" x14ac:dyDescent="0.35">
      <c r="A89" s="22" t="s">
        <v>561</v>
      </c>
      <c r="B89" s="22" t="s">
        <v>2</v>
      </c>
      <c r="C89" s="22" t="s">
        <v>562</v>
      </c>
      <c r="D89" s="24">
        <v>46070.875</v>
      </c>
      <c r="E89" s="24">
        <v>46071.25</v>
      </c>
      <c r="F89" s="22" t="s">
        <v>563</v>
      </c>
    </row>
    <row r="90" spans="1:6" s="4" customFormat="1" ht="62" x14ac:dyDescent="0.35">
      <c r="A90" s="22" t="s">
        <v>561</v>
      </c>
      <c r="B90" s="22" t="s">
        <v>6</v>
      </c>
      <c r="C90" s="22" t="s">
        <v>564</v>
      </c>
      <c r="D90" s="24">
        <v>46070.854166666701</v>
      </c>
      <c r="E90" s="24">
        <v>46071.25</v>
      </c>
      <c r="F90" s="22" t="s">
        <v>565</v>
      </c>
    </row>
    <row r="91" spans="1:6" s="4" customFormat="1" ht="62" x14ac:dyDescent="0.35">
      <c r="A91" s="22" t="s">
        <v>556</v>
      </c>
      <c r="B91" s="22" t="s">
        <v>2</v>
      </c>
      <c r="C91" s="22" t="s">
        <v>559</v>
      </c>
      <c r="D91" s="24">
        <v>46070.833333333299</v>
      </c>
      <c r="E91" s="24">
        <v>46071.25</v>
      </c>
      <c r="F91" s="22" t="s">
        <v>560</v>
      </c>
    </row>
    <row r="92" spans="1:6" s="4" customFormat="1" ht="62" x14ac:dyDescent="0.35">
      <c r="A92" s="22" t="s">
        <v>731</v>
      </c>
      <c r="B92" s="22" t="s">
        <v>2</v>
      </c>
      <c r="C92" s="22" t="s">
        <v>732</v>
      </c>
      <c r="D92" s="24">
        <v>46070.833333333299</v>
      </c>
      <c r="E92" s="24">
        <v>46071.25</v>
      </c>
      <c r="F92" s="22" t="s">
        <v>733</v>
      </c>
    </row>
    <row r="93" spans="1:6" s="4" customFormat="1" ht="77.5" x14ac:dyDescent="0.35">
      <c r="A93" s="22" t="s">
        <v>26</v>
      </c>
      <c r="B93" s="22" t="s">
        <v>5</v>
      </c>
      <c r="C93" s="22" t="s">
        <v>27</v>
      </c>
      <c r="D93" s="24">
        <v>46070.875</v>
      </c>
      <c r="E93" s="24">
        <v>46071.208333333299</v>
      </c>
      <c r="F93" s="22" t="s">
        <v>28</v>
      </c>
    </row>
    <row r="94" spans="1:6" s="4" customFormat="1" ht="46.5" x14ac:dyDescent="0.35">
      <c r="A94" s="22" t="s">
        <v>26</v>
      </c>
      <c r="B94" s="22" t="s">
        <v>5</v>
      </c>
      <c r="C94" s="22" t="s">
        <v>283</v>
      </c>
      <c r="D94" s="24">
        <v>46070.833333333299</v>
      </c>
      <c r="E94" s="24">
        <v>46071.25</v>
      </c>
      <c r="F94" s="22" t="s">
        <v>284</v>
      </c>
    </row>
    <row r="95" spans="1:6" s="4" customFormat="1" ht="46.5" x14ac:dyDescent="0.35">
      <c r="A95" s="22" t="s">
        <v>26</v>
      </c>
      <c r="B95" s="22" t="s">
        <v>4</v>
      </c>
      <c r="C95" s="22" t="s">
        <v>285</v>
      </c>
      <c r="D95" s="24">
        <v>46070.833333333299</v>
      </c>
      <c r="E95" s="24">
        <v>46071.25</v>
      </c>
      <c r="F95" s="22" t="s">
        <v>284</v>
      </c>
    </row>
    <row r="96" spans="1:6" s="4" customFormat="1" ht="62" x14ac:dyDescent="0.35">
      <c r="A96" s="22" t="s">
        <v>315</v>
      </c>
      <c r="B96" s="22" t="s">
        <v>2</v>
      </c>
      <c r="C96" s="22" t="s">
        <v>836</v>
      </c>
      <c r="D96" s="24">
        <v>46070.833333333299</v>
      </c>
      <c r="E96" s="24">
        <v>46071.25</v>
      </c>
      <c r="F96" s="22" t="s">
        <v>837</v>
      </c>
    </row>
    <row r="97" spans="1:6" s="4" customFormat="1" ht="62" x14ac:dyDescent="0.35">
      <c r="A97" s="22" t="s">
        <v>315</v>
      </c>
      <c r="B97" s="22" t="s">
        <v>2</v>
      </c>
      <c r="C97" s="22" t="s">
        <v>316</v>
      </c>
      <c r="D97" s="24">
        <v>46070.833333333299</v>
      </c>
      <c r="E97" s="24">
        <v>46071.25</v>
      </c>
      <c r="F97" s="22" t="s">
        <v>317</v>
      </c>
    </row>
    <row r="98" spans="1:6" s="4" customFormat="1" ht="62" x14ac:dyDescent="0.35">
      <c r="A98" s="22" t="s">
        <v>303</v>
      </c>
      <c r="B98" s="22" t="s">
        <v>6</v>
      </c>
      <c r="C98" s="22" t="s">
        <v>309</v>
      </c>
      <c r="D98" s="24">
        <v>46070.833333333299</v>
      </c>
      <c r="E98" s="24">
        <v>46071.25</v>
      </c>
      <c r="F98" s="22" t="s">
        <v>310</v>
      </c>
    </row>
    <row r="99" spans="1:6" s="4" customFormat="1" ht="62" x14ac:dyDescent="0.35">
      <c r="A99" s="22" t="s">
        <v>303</v>
      </c>
      <c r="B99" s="22" t="s">
        <v>4</v>
      </c>
      <c r="C99" s="22" t="s">
        <v>801</v>
      </c>
      <c r="D99" s="24">
        <v>46070.833333333299</v>
      </c>
      <c r="E99" s="24">
        <v>46071.25</v>
      </c>
      <c r="F99" s="22" t="s">
        <v>577</v>
      </c>
    </row>
    <row r="100" spans="1:6" s="5" customFormat="1" ht="62" x14ac:dyDescent="0.35">
      <c r="A100" s="22" t="s">
        <v>198</v>
      </c>
      <c r="B100" s="22" t="s">
        <v>2</v>
      </c>
      <c r="C100" s="22" t="s">
        <v>604</v>
      </c>
      <c r="D100" s="24">
        <v>46070.541666666701</v>
      </c>
      <c r="E100" s="24">
        <v>46071.25</v>
      </c>
      <c r="F100" s="22" t="s">
        <v>300</v>
      </c>
    </row>
    <row r="101" spans="1:6" s="5" customFormat="1" ht="77.5" x14ac:dyDescent="0.35">
      <c r="A101" s="22" t="s">
        <v>198</v>
      </c>
      <c r="B101" s="22" t="s">
        <v>2</v>
      </c>
      <c r="C101" s="22" t="s">
        <v>838</v>
      </c>
      <c r="D101" s="24">
        <v>46070.833333333299</v>
      </c>
      <c r="E101" s="24">
        <v>46071.25</v>
      </c>
      <c r="F101" s="22" t="s">
        <v>300</v>
      </c>
    </row>
    <row r="102" spans="1:6" s="5" customFormat="1" ht="77.5" x14ac:dyDescent="0.35">
      <c r="A102" s="22" t="s">
        <v>198</v>
      </c>
      <c r="B102" s="22" t="s">
        <v>6</v>
      </c>
      <c r="C102" s="22" t="s">
        <v>571</v>
      </c>
      <c r="D102" s="24">
        <v>46070.875</v>
      </c>
      <c r="E102" s="24">
        <v>46071.25</v>
      </c>
      <c r="F102" s="22" t="s">
        <v>570</v>
      </c>
    </row>
    <row r="103" spans="1:6" s="5" customFormat="1" ht="77.5" x14ac:dyDescent="0.35">
      <c r="A103" s="22" t="s">
        <v>17</v>
      </c>
      <c r="B103" s="22" t="s">
        <v>5</v>
      </c>
      <c r="C103" s="22" t="s">
        <v>269</v>
      </c>
      <c r="D103" s="24">
        <v>46070.833333333299</v>
      </c>
      <c r="E103" s="24">
        <v>46071.25</v>
      </c>
      <c r="F103" s="22" t="s">
        <v>20</v>
      </c>
    </row>
    <row r="104" spans="1:6" s="5" customFormat="1" ht="62" x14ac:dyDescent="0.35">
      <c r="A104" s="22" t="s">
        <v>17</v>
      </c>
      <c r="B104" s="22" t="s">
        <v>4</v>
      </c>
      <c r="C104" s="22" t="s">
        <v>268</v>
      </c>
      <c r="D104" s="24">
        <v>46070.833333333299</v>
      </c>
      <c r="E104" s="24">
        <v>46071.25</v>
      </c>
      <c r="F104" s="22" t="s">
        <v>20</v>
      </c>
    </row>
    <row r="105" spans="1:6" s="5" customFormat="1" ht="62" x14ac:dyDescent="0.35">
      <c r="A105" s="22" t="s">
        <v>17</v>
      </c>
      <c r="B105" s="22" t="s">
        <v>18</v>
      </c>
      <c r="C105" s="22" t="s">
        <v>270</v>
      </c>
      <c r="D105" s="24">
        <v>46070.833333333299</v>
      </c>
      <c r="E105" s="24">
        <v>46071.25</v>
      </c>
      <c r="F105" s="22" t="s">
        <v>271</v>
      </c>
    </row>
    <row r="106" spans="1:6" s="5" customFormat="1" ht="62" x14ac:dyDescent="0.35">
      <c r="A106" s="22" t="s">
        <v>17</v>
      </c>
      <c r="B106" s="22" t="s">
        <v>18</v>
      </c>
      <c r="C106" s="22" t="s">
        <v>277</v>
      </c>
      <c r="D106" s="24">
        <v>46070.833333333299</v>
      </c>
      <c r="E106" s="24">
        <v>46071.25</v>
      </c>
      <c r="F106" s="22" t="s">
        <v>278</v>
      </c>
    </row>
    <row r="107" spans="1:6" s="5" customFormat="1" ht="62" x14ac:dyDescent="0.35">
      <c r="A107" s="22" t="s">
        <v>17</v>
      </c>
      <c r="B107" s="22" t="s">
        <v>4</v>
      </c>
      <c r="C107" s="22" t="s">
        <v>21</v>
      </c>
      <c r="D107" s="24">
        <v>46054.833333333299</v>
      </c>
      <c r="E107" s="24">
        <v>46083.25</v>
      </c>
      <c r="F107" s="22" t="s">
        <v>22</v>
      </c>
    </row>
    <row r="108" spans="1:6" s="5" customFormat="1" ht="77.5" x14ac:dyDescent="0.35">
      <c r="A108" s="22" t="s">
        <v>578</v>
      </c>
      <c r="B108" s="22" t="s">
        <v>18</v>
      </c>
      <c r="C108" s="22" t="s">
        <v>579</v>
      </c>
      <c r="D108" s="24">
        <v>46070.833333333299</v>
      </c>
      <c r="E108" s="24">
        <v>46071.25</v>
      </c>
      <c r="F108" s="22" t="s">
        <v>580</v>
      </c>
    </row>
    <row r="109" spans="1:6" s="5" customFormat="1" ht="77.5" x14ac:dyDescent="0.35">
      <c r="A109" s="22" t="s">
        <v>327</v>
      </c>
      <c r="B109" s="22" t="s">
        <v>5</v>
      </c>
      <c r="C109" s="22" t="s">
        <v>328</v>
      </c>
      <c r="D109" s="24">
        <v>46070.833333333299</v>
      </c>
      <c r="E109" s="24">
        <v>46071.25</v>
      </c>
      <c r="F109" s="22" t="s">
        <v>329</v>
      </c>
    </row>
    <row r="110" spans="1:6" s="5" customFormat="1" ht="62" x14ac:dyDescent="0.35">
      <c r="A110" s="22" t="s">
        <v>583</v>
      </c>
      <c r="B110" s="22" t="s">
        <v>6</v>
      </c>
      <c r="C110" s="22" t="s">
        <v>902</v>
      </c>
      <c r="D110" s="24">
        <v>46070.875</v>
      </c>
      <c r="E110" s="24">
        <v>46071.25</v>
      </c>
      <c r="F110" s="22" t="s">
        <v>585</v>
      </c>
    </row>
    <row r="111" spans="1:6" s="5" customFormat="1" ht="62" x14ac:dyDescent="0.35">
      <c r="A111" s="22" t="s">
        <v>583</v>
      </c>
      <c r="B111" s="22" t="s">
        <v>6</v>
      </c>
      <c r="C111" s="22" t="s">
        <v>903</v>
      </c>
      <c r="D111" s="24">
        <v>46070.875</v>
      </c>
      <c r="E111" s="24">
        <v>46071.25</v>
      </c>
      <c r="F111" s="22" t="s">
        <v>707</v>
      </c>
    </row>
    <row r="112" spans="1:6" s="5" customFormat="1" ht="62" x14ac:dyDescent="0.35">
      <c r="A112" s="22" t="s">
        <v>583</v>
      </c>
      <c r="B112" s="22" t="s">
        <v>6</v>
      </c>
      <c r="C112" s="22" t="s">
        <v>904</v>
      </c>
      <c r="D112" s="24">
        <v>46070.875</v>
      </c>
      <c r="E112" s="24">
        <v>46071.25</v>
      </c>
      <c r="F112" s="22" t="s">
        <v>707</v>
      </c>
    </row>
    <row r="113" spans="1:6" s="5" customFormat="1" ht="46.5" x14ac:dyDescent="0.35">
      <c r="A113" s="22" t="s">
        <v>583</v>
      </c>
      <c r="B113" s="22" t="s">
        <v>6</v>
      </c>
      <c r="C113" s="22" t="s">
        <v>905</v>
      </c>
      <c r="D113" s="24">
        <v>46070.875</v>
      </c>
      <c r="E113" s="24">
        <v>46071.25</v>
      </c>
      <c r="F113" s="22" t="s">
        <v>707</v>
      </c>
    </row>
    <row r="114" spans="1:6" s="5" customFormat="1" ht="93" x14ac:dyDescent="0.35">
      <c r="A114" s="22" t="s">
        <v>46</v>
      </c>
      <c r="B114" s="22" t="s">
        <v>5</v>
      </c>
      <c r="C114" s="22" t="s">
        <v>47</v>
      </c>
      <c r="D114" s="24">
        <v>46055.25</v>
      </c>
      <c r="E114" s="24">
        <v>46090.25</v>
      </c>
      <c r="F114" s="22" t="s">
        <v>48</v>
      </c>
    </row>
    <row r="115" spans="1:6" s="5" customFormat="1" ht="46.5" x14ac:dyDescent="0.35">
      <c r="A115" s="22" t="s">
        <v>46</v>
      </c>
      <c r="B115" s="22" t="s">
        <v>4</v>
      </c>
      <c r="C115" s="22" t="s">
        <v>298</v>
      </c>
      <c r="D115" s="24">
        <v>46070.833333333299</v>
      </c>
      <c r="E115" s="24">
        <v>46071.25</v>
      </c>
      <c r="F115" s="22" t="s">
        <v>48</v>
      </c>
    </row>
    <row r="116" spans="1:6" s="5" customFormat="1" ht="46.5" x14ac:dyDescent="0.35">
      <c r="A116" s="22" t="s">
        <v>373</v>
      </c>
      <c r="B116" s="22" t="s">
        <v>18</v>
      </c>
      <c r="C116" s="22" t="s">
        <v>374</v>
      </c>
      <c r="D116" s="24">
        <v>46070.916666666701</v>
      </c>
      <c r="E116" s="24">
        <v>46071.25</v>
      </c>
      <c r="F116" s="22" t="s">
        <v>375</v>
      </c>
    </row>
    <row r="117" spans="1:6" s="5" customFormat="1" ht="46.5" x14ac:dyDescent="0.35">
      <c r="A117" s="22" t="s">
        <v>373</v>
      </c>
      <c r="B117" s="22" t="s">
        <v>18</v>
      </c>
      <c r="C117" s="22" t="s">
        <v>376</v>
      </c>
      <c r="D117" s="24">
        <v>46070.916666666701</v>
      </c>
      <c r="E117" s="24">
        <v>46071.25</v>
      </c>
      <c r="F117" s="22" t="s">
        <v>375</v>
      </c>
    </row>
    <row r="118" spans="1:6" s="5" customFormat="1" ht="46.5" x14ac:dyDescent="0.35">
      <c r="A118" s="22" t="s">
        <v>373</v>
      </c>
      <c r="B118" s="22" t="s">
        <v>4</v>
      </c>
      <c r="C118" s="22" t="s">
        <v>377</v>
      </c>
      <c r="D118" s="24">
        <v>46070.916666666701</v>
      </c>
      <c r="E118" s="24">
        <v>46071.25</v>
      </c>
      <c r="F118" s="22" t="s">
        <v>375</v>
      </c>
    </row>
    <row r="119" spans="1:6" s="5" customFormat="1" ht="46.5" x14ac:dyDescent="0.35">
      <c r="A119" s="22" t="s">
        <v>373</v>
      </c>
      <c r="B119" s="22" t="s">
        <v>5</v>
      </c>
      <c r="C119" s="22" t="s">
        <v>378</v>
      </c>
      <c r="D119" s="24">
        <v>46070.916666666701</v>
      </c>
      <c r="E119" s="24">
        <v>46071.25</v>
      </c>
      <c r="F119" s="22" t="s">
        <v>375</v>
      </c>
    </row>
    <row r="120" spans="1:6" s="5" customFormat="1" ht="62" x14ac:dyDescent="0.35">
      <c r="A120" s="22" t="s">
        <v>645</v>
      </c>
      <c r="B120" s="22" t="s">
        <v>2</v>
      </c>
      <c r="C120" s="22" t="s">
        <v>868</v>
      </c>
      <c r="D120" s="24">
        <v>46070.875</v>
      </c>
      <c r="E120" s="24">
        <v>46071.208333333299</v>
      </c>
      <c r="F120" s="22" t="s">
        <v>647</v>
      </c>
    </row>
    <row r="121" spans="1:6" s="5" customFormat="1" ht="62" x14ac:dyDescent="0.35">
      <c r="A121" s="22" t="s">
        <v>80</v>
      </c>
      <c r="B121" s="22" t="s">
        <v>5</v>
      </c>
      <c r="C121" s="22" t="s">
        <v>81</v>
      </c>
      <c r="D121" s="24">
        <v>46070.833333333299</v>
      </c>
      <c r="E121" s="24">
        <v>46071.25</v>
      </c>
      <c r="F121" s="22" t="s">
        <v>82</v>
      </c>
    </row>
    <row r="122" spans="1:6" s="5" customFormat="1" ht="62" x14ac:dyDescent="0.35">
      <c r="A122" s="22" t="s">
        <v>80</v>
      </c>
      <c r="B122" s="22" t="s">
        <v>4</v>
      </c>
      <c r="C122" s="22" t="s">
        <v>83</v>
      </c>
      <c r="D122" s="24">
        <v>46070.833333333299</v>
      </c>
      <c r="E122" s="24">
        <v>46071.25</v>
      </c>
      <c r="F122" s="22" t="s">
        <v>82</v>
      </c>
    </row>
    <row r="123" spans="1:6" s="5" customFormat="1" ht="62" x14ac:dyDescent="0.35">
      <c r="A123" s="22" t="s">
        <v>80</v>
      </c>
      <c r="B123" s="22" t="s">
        <v>4</v>
      </c>
      <c r="C123" s="22" t="s">
        <v>84</v>
      </c>
      <c r="D123" s="24">
        <v>46070.833333333299</v>
      </c>
      <c r="E123" s="24">
        <v>46071.25</v>
      </c>
      <c r="F123" s="22" t="s">
        <v>82</v>
      </c>
    </row>
    <row r="124" spans="1:6" s="5" customFormat="1" ht="46.5" x14ac:dyDescent="0.35">
      <c r="A124" s="22" t="s">
        <v>80</v>
      </c>
      <c r="B124" s="22" t="s">
        <v>4</v>
      </c>
      <c r="C124" s="22" t="s">
        <v>85</v>
      </c>
      <c r="D124" s="24">
        <v>46070.833333333299</v>
      </c>
      <c r="E124" s="24">
        <v>46071.25</v>
      </c>
      <c r="F124" s="22" t="s">
        <v>82</v>
      </c>
    </row>
    <row r="125" spans="1:6" s="5" customFormat="1" ht="46.5" x14ac:dyDescent="0.35">
      <c r="A125" s="22" t="s">
        <v>80</v>
      </c>
      <c r="B125" s="22" t="s">
        <v>4</v>
      </c>
      <c r="C125" s="22" t="s">
        <v>86</v>
      </c>
      <c r="D125" s="24">
        <v>46070.833333333299</v>
      </c>
      <c r="E125" s="24">
        <v>46071.25</v>
      </c>
      <c r="F125" s="22" t="s">
        <v>82</v>
      </c>
    </row>
    <row r="126" spans="1:6" s="5" customFormat="1" ht="46.5" x14ac:dyDescent="0.35">
      <c r="A126" s="22" t="s">
        <v>80</v>
      </c>
      <c r="B126" s="22" t="s">
        <v>5</v>
      </c>
      <c r="C126" s="22" t="s">
        <v>87</v>
      </c>
      <c r="D126" s="24">
        <v>46070.833333333299</v>
      </c>
      <c r="E126" s="24">
        <v>46071.25</v>
      </c>
      <c r="F126" s="22" t="s">
        <v>82</v>
      </c>
    </row>
    <row r="127" spans="1:6" s="5" customFormat="1" ht="46.5" x14ac:dyDescent="0.35">
      <c r="A127" s="22" t="s">
        <v>80</v>
      </c>
      <c r="B127" s="22" t="s">
        <v>5</v>
      </c>
      <c r="C127" s="22" t="s">
        <v>88</v>
      </c>
      <c r="D127" s="24">
        <v>46070.833333333299</v>
      </c>
      <c r="E127" s="24">
        <v>46071.25</v>
      </c>
      <c r="F127" s="22" t="s">
        <v>82</v>
      </c>
    </row>
    <row r="128" spans="1:6" s="5" customFormat="1" ht="46.5" x14ac:dyDescent="0.35">
      <c r="A128" s="22" t="s">
        <v>80</v>
      </c>
      <c r="B128" s="22" t="s">
        <v>5</v>
      </c>
      <c r="C128" s="22" t="s">
        <v>89</v>
      </c>
      <c r="D128" s="24">
        <v>46070.833333333299</v>
      </c>
      <c r="E128" s="24">
        <v>46071.25</v>
      </c>
      <c r="F128" s="22" t="s">
        <v>82</v>
      </c>
    </row>
    <row r="129" spans="1:6" s="5" customFormat="1" ht="46.5" x14ac:dyDescent="0.35">
      <c r="A129" s="22" t="s">
        <v>80</v>
      </c>
      <c r="B129" s="22" t="s">
        <v>5</v>
      </c>
      <c r="C129" s="22" t="s">
        <v>845</v>
      </c>
      <c r="D129" s="24">
        <v>46070.833333333299</v>
      </c>
      <c r="E129" s="24">
        <v>46071.25</v>
      </c>
      <c r="F129" s="22" t="s">
        <v>846</v>
      </c>
    </row>
    <row r="130" spans="1:6" s="5" customFormat="1" ht="46.5" x14ac:dyDescent="0.35">
      <c r="A130" s="22" t="s">
        <v>80</v>
      </c>
      <c r="B130" s="22" t="s">
        <v>5</v>
      </c>
      <c r="C130" s="22" t="s">
        <v>847</v>
      </c>
      <c r="D130" s="24">
        <v>46070.833333333299</v>
      </c>
      <c r="E130" s="24">
        <v>46071.25</v>
      </c>
      <c r="F130" s="22" t="s">
        <v>846</v>
      </c>
    </row>
    <row r="131" spans="1:6" s="5" customFormat="1" ht="46.5" x14ac:dyDescent="0.35">
      <c r="A131" s="22" t="s">
        <v>340</v>
      </c>
      <c r="B131" s="22" t="s">
        <v>2</v>
      </c>
      <c r="C131" s="22" t="s">
        <v>341</v>
      </c>
      <c r="D131" s="24">
        <v>46070.833333333299</v>
      </c>
      <c r="E131" s="24">
        <v>46071.25</v>
      </c>
      <c r="F131" s="22" t="s">
        <v>342</v>
      </c>
    </row>
    <row r="132" spans="1:6" s="5" customFormat="1" ht="46.5" x14ac:dyDescent="0.35">
      <c r="A132" s="22" t="s">
        <v>379</v>
      </c>
      <c r="B132" s="22" t="s">
        <v>4</v>
      </c>
      <c r="C132" s="22" t="s">
        <v>742</v>
      </c>
      <c r="D132" s="24">
        <v>46070.833333333299</v>
      </c>
      <c r="E132" s="24">
        <v>46071.25</v>
      </c>
      <c r="F132" s="22" t="s">
        <v>743</v>
      </c>
    </row>
    <row r="133" spans="1:6" ht="46.5" x14ac:dyDescent="0.35">
      <c r="A133" s="22" t="s">
        <v>379</v>
      </c>
      <c r="B133" s="22" t="s">
        <v>4</v>
      </c>
      <c r="C133" s="22" t="s">
        <v>744</v>
      </c>
      <c r="D133" s="24">
        <v>46070.833333333299</v>
      </c>
      <c r="E133" s="24">
        <v>46071.25</v>
      </c>
      <c r="F133" s="22" t="s">
        <v>743</v>
      </c>
    </row>
    <row r="134" spans="1:6" ht="46.5" x14ac:dyDescent="0.35">
      <c r="A134" s="22" t="s">
        <v>379</v>
      </c>
      <c r="B134" s="22" t="s">
        <v>4</v>
      </c>
      <c r="C134" s="22" t="s">
        <v>745</v>
      </c>
      <c r="D134" s="24">
        <v>46070.833333333299</v>
      </c>
      <c r="E134" s="24">
        <v>46071.25</v>
      </c>
      <c r="F134" s="22" t="s">
        <v>743</v>
      </c>
    </row>
    <row r="135" spans="1:6" ht="46.5" x14ac:dyDescent="0.35">
      <c r="A135" s="22" t="s">
        <v>379</v>
      </c>
      <c r="B135" s="22" t="s">
        <v>4</v>
      </c>
      <c r="C135" s="22" t="s">
        <v>746</v>
      </c>
      <c r="D135" s="24">
        <v>46070.833333333299</v>
      </c>
      <c r="E135" s="24">
        <v>46071.25</v>
      </c>
      <c r="F135" s="22" t="s">
        <v>743</v>
      </c>
    </row>
    <row r="136" spans="1:6" ht="46.5" x14ac:dyDescent="0.35">
      <c r="A136" s="22" t="s">
        <v>379</v>
      </c>
      <c r="B136" s="22" t="s">
        <v>4</v>
      </c>
      <c r="C136" s="22" t="s">
        <v>747</v>
      </c>
      <c r="D136" s="24">
        <v>46070.833333333299</v>
      </c>
      <c r="E136" s="24">
        <v>46071.25</v>
      </c>
      <c r="F136" s="22" t="s">
        <v>743</v>
      </c>
    </row>
    <row r="137" spans="1:6" ht="31" x14ac:dyDescent="0.35">
      <c r="A137" s="22" t="s">
        <v>379</v>
      </c>
      <c r="B137" s="22" t="s">
        <v>5</v>
      </c>
      <c r="C137" s="22" t="s">
        <v>848</v>
      </c>
      <c r="D137" s="24">
        <v>46070.875</v>
      </c>
      <c r="E137" s="24">
        <v>46071.208333333299</v>
      </c>
      <c r="F137" s="22" t="s">
        <v>849</v>
      </c>
    </row>
    <row r="138" spans="1:6" ht="46.5" x14ac:dyDescent="0.35">
      <c r="A138" s="22" t="s">
        <v>379</v>
      </c>
      <c r="B138" s="22" t="s">
        <v>5</v>
      </c>
      <c r="C138" s="22" t="s">
        <v>850</v>
      </c>
      <c r="D138" s="24">
        <v>46070.875</v>
      </c>
      <c r="E138" s="24">
        <v>46071.208333333299</v>
      </c>
      <c r="F138" s="22" t="s">
        <v>849</v>
      </c>
    </row>
    <row r="139" spans="1:6" ht="46.5" x14ac:dyDescent="0.35">
      <c r="A139" s="22" t="s">
        <v>379</v>
      </c>
      <c r="B139" s="22" t="s">
        <v>5</v>
      </c>
      <c r="C139" s="22" t="s">
        <v>851</v>
      </c>
      <c r="D139" s="24">
        <v>46070.875</v>
      </c>
      <c r="E139" s="24">
        <v>46071.208333333299</v>
      </c>
      <c r="F139" s="22" t="s">
        <v>849</v>
      </c>
    </row>
    <row r="140" spans="1:6" ht="46.5" x14ac:dyDescent="0.35">
      <c r="A140" s="22" t="s">
        <v>379</v>
      </c>
      <c r="B140" s="22" t="s">
        <v>5</v>
      </c>
      <c r="C140" s="22" t="s">
        <v>405</v>
      </c>
      <c r="D140" s="24">
        <v>46070.854166666701</v>
      </c>
      <c r="E140" s="24">
        <v>46071.25</v>
      </c>
      <c r="F140" s="22" t="s">
        <v>406</v>
      </c>
    </row>
    <row r="141" spans="1:6" ht="31" x14ac:dyDescent="0.35">
      <c r="A141" s="22" t="s">
        <v>107</v>
      </c>
      <c r="B141" s="22" t="s">
        <v>4</v>
      </c>
      <c r="C141" s="22" t="s">
        <v>386</v>
      </c>
      <c r="D141" s="24">
        <v>46070.833333333299</v>
      </c>
      <c r="E141" s="24">
        <v>46071.25</v>
      </c>
      <c r="F141" s="22" t="s">
        <v>109</v>
      </c>
    </row>
    <row r="142" spans="1:6" ht="46.5" x14ac:dyDescent="0.35">
      <c r="A142" s="22" t="s">
        <v>107</v>
      </c>
      <c r="B142" s="22" t="s">
        <v>4</v>
      </c>
      <c r="C142" s="22" t="s">
        <v>390</v>
      </c>
      <c r="D142" s="24">
        <v>46070.833333333299</v>
      </c>
      <c r="E142" s="24">
        <v>46071.25</v>
      </c>
      <c r="F142" s="22" t="s">
        <v>391</v>
      </c>
    </row>
    <row r="143" spans="1:6" ht="46.5" x14ac:dyDescent="0.35">
      <c r="A143" s="22" t="s">
        <v>107</v>
      </c>
      <c r="B143" s="22" t="s">
        <v>5</v>
      </c>
      <c r="C143" s="22" t="s">
        <v>392</v>
      </c>
      <c r="D143" s="24">
        <v>46070.833333333299</v>
      </c>
      <c r="E143" s="24">
        <v>46071.25</v>
      </c>
      <c r="F143" s="22" t="s">
        <v>391</v>
      </c>
    </row>
    <row r="144" spans="1:6" ht="46.5" x14ac:dyDescent="0.35">
      <c r="A144" s="22" t="s">
        <v>233</v>
      </c>
      <c r="B144" s="22" t="s">
        <v>5</v>
      </c>
      <c r="C144" s="22" t="s">
        <v>854</v>
      </c>
      <c r="D144" s="24">
        <v>46070.833333333299</v>
      </c>
      <c r="E144" s="24">
        <v>46071.25</v>
      </c>
      <c r="F144" s="22" t="s">
        <v>235</v>
      </c>
    </row>
    <row r="145" spans="1:6" ht="46.5" x14ac:dyDescent="0.35">
      <c r="A145" s="22" t="s">
        <v>233</v>
      </c>
      <c r="B145" s="22" t="s">
        <v>5</v>
      </c>
      <c r="C145" s="22" t="s">
        <v>855</v>
      </c>
      <c r="D145" s="24">
        <v>46070.833333333299</v>
      </c>
      <c r="E145" s="24">
        <v>46071.25</v>
      </c>
      <c r="F145" s="22" t="s">
        <v>235</v>
      </c>
    </row>
    <row r="146" spans="1:6" ht="46.5" x14ac:dyDescent="0.35">
      <c r="A146" s="22" t="s">
        <v>59</v>
      </c>
      <c r="B146" s="22" t="s">
        <v>6</v>
      </c>
      <c r="C146" s="22" t="s">
        <v>818</v>
      </c>
      <c r="D146" s="24">
        <v>46070.875</v>
      </c>
      <c r="E146" s="24">
        <v>46071.208333333299</v>
      </c>
      <c r="F146" s="22" t="s">
        <v>819</v>
      </c>
    </row>
    <row r="147" spans="1:6" ht="46.5" x14ac:dyDescent="0.35">
      <c r="A147" s="22" t="s">
        <v>59</v>
      </c>
      <c r="B147" s="22" t="s">
        <v>6</v>
      </c>
      <c r="C147" s="22" t="s">
        <v>820</v>
      </c>
      <c r="D147" s="24">
        <v>46070.875</v>
      </c>
      <c r="E147" s="24">
        <v>46071.208333333299</v>
      </c>
      <c r="F147" s="22" t="s">
        <v>819</v>
      </c>
    </row>
    <row r="148" spans="1:6" ht="46.5" x14ac:dyDescent="0.35">
      <c r="A148" s="22" t="s">
        <v>59</v>
      </c>
      <c r="B148" s="22" t="s">
        <v>6</v>
      </c>
      <c r="C148" s="22" t="s">
        <v>828</v>
      </c>
      <c r="D148" s="24">
        <v>46070.916666666701</v>
      </c>
      <c r="E148" s="24">
        <v>46071.208333333299</v>
      </c>
      <c r="F148" s="22" t="s">
        <v>829</v>
      </c>
    </row>
    <row r="149" spans="1:6" ht="46.5" x14ac:dyDescent="0.35">
      <c r="A149" s="22" t="s">
        <v>59</v>
      </c>
      <c r="B149" s="22" t="s">
        <v>6</v>
      </c>
      <c r="C149" s="22" t="s">
        <v>839</v>
      </c>
      <c r="D149" s="24">
        <v>46070.833333333299</v>
      </c>
      <c r="E149" s="24">
        <v>46071.25</v>
      </c>
      <c r="F149" s="22" t="s">
        <v>840</v>
      </c>
    </row>
    <row r="150" spans="1:6" ht="46.5" x14ac:dyDescent="0.35">
      <c r="A150" s="22" t="s">
        <v>59</v>
      </c>
      <c r="B150" s="22" t="s">
        <v>6</v>
      </c>
      <c r="C150" s="22" t="s">
        <v>620</v>
      </c>
      <c r="D150" s="24">
        <v>46070.833333333299</v>
      </c>
      <c r="E150" s="24">
        <v>46071.25</v>
      </c>
      <c r="F150" s="22" t="s">
        <v>621</v>
      </c>
    </row>
    <row r="151" spans="1:6" ht="46.5" x14ac:dyDescent="0.35">
      <c r="A151" s="22" t="s">
        <v>59</v>
      </c>
      <c r="B151" s="22" t="s">
        <v>2</v>
      </c>
      <c r="C151" s="22" t="s">
        <v>360</v>
      </c>
      <c r="D151" s="24">
        <v>46070.875</v>
      </c>
      <c r="E151" s="24">
        <v>46071.25</v>
      </c>
      <c r="F151" s="22" t="s">
        <v>361</v>
      </c>
    </row>
    <row r="152" spans="1:6" ht="46.5" x14ac:dyDescent="0.35">
      <c r="A152" s="22" t="s">
        <v>59</v>
      </c>
      <c r="B152" s="22" t="s">
        <v>2</v>
      </c>
      <c r="C152" s="22" t="s">
        <v>362</v>
      </c>
      <c r="D152" s="24">
        <v>46070.875</v>
      </c>
      <c r="E152" s="24">
        <v>46071.25</v>
      </c>
      <c r="F152" s="22" t="s">
        <v>361</v>
      </c>
    </row>
    <row r="153" spans="1:6" ht="46.5" x14ac:dyDescent="0.35">
      <c r="A153" s="22" t="s">
        <v>59</v>
      </c>
      <c r="B153" s="22" t="s">
        <v>2</v>
      </c>
      <c r="C153" s="22" t="s">
        <v>363</v>
      </c>
      <c r="D153" s="24">
        <v>46070.875</v>
      </c>
      <c r="E153" s="24">
        <v>46071.25</v>
      </c>
      <c r="F153" s="22" t="s">
        <v>361</v>
      </c>
    </row>
    <row r="154" spans="1:6" ht="62" x14ac:dyDescent="0.35">
      <c r="A154" s="22" t="s">
        <v>59</v>
      </c>
      <c r="B154" s="22" t="s">
        <v>6</v>
      </c>
      <c r="C154" s="22" t="s">
        <v>364</v>
      </c>
      <c r="D154" s="24">
        <v>46070.833333333299</v>
      </c>
      <c r="E154" s="24">
        <v>46071.25</v>
      </c>
      <c r="F154" s="22" t="s">
        <v>365</v>
      </c>
    </row>
    <row r="155" spans="1:6" ht="46.5" x14ac:dyDescent="0.35">
      <c r="A155" s="22" t="s">
        <v>1018</v>
      </c>
      <c r="B155" s="22" t="s">
        <v>2</v>
      </c>
      <c r="C155" s="22" t="s">
        <v>402</v>
      </c>
      <c r="D155" s="24">
        <v>46070.833333333299</v>
      </c>
      <c r="E155" s="24">
        <v>46071.25</v>
      </c>
      <c r="F155" s="22" t="s">
        <v>403</v>
      </c>
    </row>
    <row r="156" spans="1:6" ht="31" x14ac:dyDescent="0.35">
      <c r="A156" s="22" t="s">
        <v>59</v>
      </c>
      <c r="B156" s="22" t="s">
        <v>2</v>
      </c>
      <c r="C156" s="22" t="s">
        <v>404</v>
      </c>
      <c r="D156" s="24">
        <v>46070.833333333299</v>
      </c>
      <c r="E156" s="24">
        <v>46071.25</v>
      </c>
      <c r="F156" s="22" t="s">
        <v>403</v>
      </c>
    </row>
    <row r="157" spans="1:6" ht="46.5" x14ac:dyDescent="0.35">
      <c r="A157" s="22" t="s">
        <v>59</v>
      </c>
      <c r="B157" s="22" t="s">
        <v>6</v>
      </c>
      <c r="C157" s="22" t="s">
        <v>409</v>
      </c>
      <c r="D157" s="24">
        <v>46070.833333333299</v>
      </c>
      <c r="E157" s="24">
        <v>46071.25</v>
      </c>
      <c r="F157" s="22" t="s">
        <v>410</v>
      </c>
    </row>
    <row r="158" spans="1:6" ht="77.5" x14ac:dyDescent="0.35">
      <c r="A158" s="22" t="s">
        <v>186</v>
      </c>
      <c r="B158" s="22" t="s">
        <v>2</v>
      </c>
      <c r="C158" s="22" t="s">
        <v>808</v>
      </c>
      <c r="D158" s="24">
        <v>46070.875</v>
      </c>
      <c r="E158" s="24">
        <v>46071.208333333299</v>
      </c>
      <c r="F158" s="22" t="s">
        <v>595</v>
      </c>
    </row>
    <row r="159" spans="1:6" ht="62" x14ac:dyDescent="0.35">
      <c r="A159" s="22" t="s">
        <v>186</v>
      </c>
      <c r="B159" s="22" t="s">
        <v>6</v>
      </c>
      <c r="C159" s="22" t="s">
        <v>209</v>
      </c>
      <c r="D159" s="24">
        <v>46070.875</v>
      </c>
      <c r="E159" s="24">
        <v>46071.208333333299</v>
      </c>
      <c r="F159" s="22" t="s">
        <v>210</v>
      </c>
    </row>
    <row r="160" spans="1:6" ht="46.5" x14ac:dyDescent="0.35">
      <c r="A160" s="22" t="s">
        <v>186</v>
      </c>
      <c r="B160" s="22" t="s">
        <v>6</v>
      </c>
      <c r="C160" s="22" t="s">
        <v>211</v>
      </c>
      <c r="D160" s="24">
        <v>46070.875</v>
      </c>
      <c r="E160" s="24">
        <v>46071.208333333299</v>
      </c>
      <c r="F160" s="22" t="s">
        <v>210</v>
      </c>
    </row>
    <row r="161" spans="1:6" ht="46.5" x14ac:dyDescent="0.35">
      <c r="A161" s="22" t="s">
        <v>186</v>
      </c>
      <c r="B161" s="22" t="s">
        <v>18</v>
      </c>
      <c r="C161" s="22" t="s">
        <v>813</v>
      </c>
      <c r="D161" s="24">
        <v>46070.875</v>
      </c>
      <c r="E161" s="24">
        <v>46071.208333333299</v>
      </c>
      <c r="F161" s="22" t="s">
        <v>814</v>
      </c>
    </row>
    <row r="162" spans="1:6" ht="31" x14ac:dyDescent="0.35">
      <c r="A162" s="22" t="s">
        <v>368</v>
      </c>
      <c r="B162" s="22" t="s">
        <v>2</v>
      </c>
      <c r="C162" s="22" t="s">
        <v>369</v>
      </c>
      <c r="D162" s="24">
        <v>46070.916666666701</v>
      </c>
      <c r="E162" s="24">
        <v>46071.208333333299</v>
      </c>
      <c r="F162" s="22" t="s">
        <v>370</v>
      </c>
    </row>
    <row r="163" spans="1:6" ht="31" x14ac:dyDescent="0.35">
      <c r="A163" s="22" t="s">
        <v>368</v>
      </c>
      <c r="B163" s="22" t="s">
        <v>18</v>
      </c>
      <c r="C163" s="22" t="s">
        <v>372</v>
      </c>
      <c r="D163" s="24">
        <v>46070.916666666701</v>
      </c>
      <c r="E163" s="24">
        <v>46071.208333333299</v>
      </c>
      <c r="F163" s="22" t="s">
        <v>370</v>
      </c>
    </row>
    <row r="164" spans="1:6" ht="46.5" x14ac:dyDescent="0.35">
      <c r="A164" s="22" t="s">
        <v>498</v>
      </c>
      <c r="B164" s="22" t="s">
        <v>4</v>
      </c>
      <c r="C164" s="22" t="s">
        <v>877</v>
      </c>
      <c r="D164" s="24">
        <v>46070.833333333299</v>
      </c>
      <c r="E164" s="24">
        <v>46071.25</v>
      </c>
      <c r="F164" s="22" t="s">
        <v>878</v>
      </c>
    </row>
    <row r="165" spans="1:6" ht="31" x14ac:dyDescent="0.35">
      <c r="A165" s="22" t="s">
        <v>498</v>
      </c>
      <c r="B165" s="22" t="s">
        <v>4</v>
      </c>
      <c r="C165" s="22" t="s">
        <v>781</v>
      </c>
      <c r="D165" s="24">
        <v>46070.833333333299</v>
      </c>
      <c r="E165" s="24">
        <v>46071.25</v>
      </c>
      <c r="F165" s="22" t="s">
        <v>782</v>
      </c>
    </row>
    <row r="166" spans="1:6" ht="31" x14ac:dyDescent="0.35">
      <c r="A166" s="22" t="s">
        <v>488</v>
      </c>
      <c r="B166" s="22" t="s">
        <v>6</v>
      </c>
      <c r="C166" s="22" t="s">
        <v>489</v>
      </c>
      <c r="D166" s="24">
        <v>46070.833333333299</v>
      </c>
      <c r="E166" s="24">
        <v>46071.25</v>
      </c>
      <c r="F166" s="22" t="s">
        <v>490</v>
      </c>
    </row>
    <row r="167" spans="1:6" ht="31" x14ac:dyDescent="0.35">
      <c r="A167" s="22" t="s">
        <v>37</v>
      </c>
      <c r="B167" s="22" t="s">
        <v>8</v>
      </c>
      <c r="C167" s="22" t="s">
        <v>512</v>
      </c>
      <c r="D167" s="24">
        <v>46070.916666666701</v>
      </c>
      <c r="E167" s="24">
        <v>46071.229166666701</v>
      </c>
      <c r="F167" s="22" t="s">
        <v>513</v>
      </c>
    </row>
    <row r="168" spans="1:6" ht="77.5" x14ac:dyDescent="0.35">
      <c r="A168" s="22" t="s">
        <v>37</v>
      </c>
      <c r="B168" s="22" t="s">
        <v>8</v>
      </c>
      <c r="C168" s="22" t="s">
        <v>514</v>
      </c>
      <c r="D168" s="24">
        <v>46070.916666666701</v>
      </c>
      <c r="E168" s="24">
        <v>46071.229166666701</v>
      </c>
      <c r="F168" s="22" t="s">
        <v>515</v>
      </c>
    </row>
    <row r="169" spans="1:6" ht="46.5" x14ac:dyDescent="0.35">
      <c r="A169" s="22" t="s">
        <v>37</v>
      </c>
      <c r="B169" s="22" t="s">
        <v>7</v>
      </c>
      <c r="C169" s="22" t="s">
        <v>689</v>
      </c>
      <c r="D169" s="24">
        <v>46070.916666666701</v>
      </c>
      <c r="E169" s="24">
        <v>46071.229166666701</v>
      </c>
      <c r="F169" s="22" t="s">
        <v>690</v>
      </c>
    </row>
    <row r="170" spans="1:6" ht="46.5" x14ac:dyDescent="0.35">
      <c r="A170" s="22" t="s">
        <v>37</v>
      </c>
      <c r="B170" s="22" t="s">
        <v>8</v>
      </c>
      <c r="C170" s="22" t="s">
        <v>883</v>
      </c>
      <c r="D170" s="24">
        <v>46070.916666666701</v>
      </c>
      <c r="E170" s="24">
        <v>46071.208333333299</v>
      </c>
      <c r="F170" s="22" t="s">
        <v>884</v>
      </c>
    </row>
    <row r="171" spans="1:6" ht="46.5" x14ac:dyDescent="0.35">
      <c r="A171" s="22" t="s">
        <v>37</v>
      </c>
      <c r="B171" s="22" t="s">
        <v>7</v>
      </c>
      <c r="C171" s="22" t="s">
        <v>533</v>
      </c>
      <c r="D171" s="24">
        <v>46070.916666666701</v>
      </c>
      <c r="E171" s="24">
        <v>46071.229166666701</v>
      </c>
      <c r="F171" s="22" t="s">
        <v>534</v>
      </c>
    </row>
    <row r="172" spans="1:6" ht="46.5" x14ac:dyDescent="0.35">
      <c r="A172" s="22" t="s">
        <v>37</v>
      </c>
      <c r="B172" s="22" t="s">
        <v>18</v>
      </c>
      <c r="C172" s="22" t="s">
        <v>535</v>
      </c>
      <c r="D172" s="24">
        <v>46070.916666666701</v>
      </c>
      <c r="E172" s="24">
        <v>46071.229166666701</v>
      </c>
      <c r="F172" s="22" t="s">
        <v>536</v>
      </c>
    </row>
    <row r="173" spans="1:6" ht="31" x14ac:dyDescent="0.35">
      <c r="A173" s="22" t="s">
        <v>468</v>
      </c>
      <c r="B173" s="22" t="s">
        <v>4</v>
      </c>
      <c r="C173" s="22" t="s">
        <v>469</v>
      </c>
      <c r="D173" s="24">
        <v>46070.875</v>
      </c>
      <c r="E173" s="24">
        <v>46071.25</v>
      </c>
      <c r="F173" s="22" t="s">
        <v>470</v>
      </c>
    </row>
    <row r="174" spans="1:6" ht="46.5" x14ac:dyDescent="0.35">
      <c r="A174" s="22" t="s">
        <v>152</v>
      </c>
      <c r="B174" s="22" t="s">
        <v>2</v>
      </c>
      <c r="C174" s="22" t="s">
        <v>873</v>
      </c>
      <c r="D174" s="24">
        <v>46070.875</v>
      </c>
      <c r="E174" s="24">
        <v>46071.25</v>
      </c>
      <c r="F174" s="22" t="s">
        <v>874</v>
      </c>
    </row>
    <row r="175" spans="1:6" ht="46.5" x14ac:dyDescent="0.35">
      <c r="A175" s="22" t="s">
        <v>152</v>
      </c>
      <c r="B175" s="22" t="s">
        <v>2</v>
      </c>
      <c r="C175" s="22" t="s">
        <v>479</v>
      </c>
      <c r="D175" s="24">
        <v>46070.875</v>
      </c>
      <c r="E175" s="24">
        <v>46071.25</v>
      </c>
      <c r="F175" s="22" t="s">
        <v>480</v>
      </c>
    </row>
    <row r="176" spans="1:6" ht="46.5" x14ac:dyDescent="0.35">
      <c r="A176" s="22" t="s">
        <v>156</v>
      </c>
      <c r="B176" s="22" t="s">
        <v>4</v>
      </c>
      <c r="C176" s="22" t="s">
        <v>875</v>
      </c>
      <c r="D176" s="24">
        <v>46070.875</v>
      </c>
      <c r="E176" s="24">
        <v>46071.25</v>
      </c>
      <c r="F176" s="22" t="s">
        <v>876</v>
      </c>
    </row>
    <row r="177" spans="1:6" ht="46.5" x14ac:dyDescent="0.35">
      <c r="A177" s="22" t="s">
        <v>34</v>
      </c>
      <c r="B177" s="22" t="s">
        <v>6</v>
      </c>
      <c r="C177" s="22" t="s">
        <v>721</v>
      </c>
      <c r="D177" s="24">
        <v>46070.927083333299</v>
      </c>
      <c r="E177" s="24">
        <v>46071.25</v>
      </c>
      <c r="F177" s="22" t="s">
        <v>722</v>
      </c>
    </row>
    <row r="178" spans="1:6" ht="62" x14ac:dyDescent="0.35">
      <c r="A178" s="22" t="s">
        <v>34</v>
      </c>
      <c r="B178" s="22" t="s">
        <v>6</v>
      </c>
      <c r="C178" s="22" t="s">
        <v>723</v>
      </c>
      <c r="D178" s="24">
        <v>46070.927083333299</v>
      </c>
      <c r="E178" s="24">
        <v>46071.25</v>
      </c>
      <c r="F178" s="22" t="s">
        <v>722</v>
      </c>
    </row>
    <row r="179" spans="1:6" ht="93" x14ac:dyDescent="0.35">
      <c r="A179" s="22" t="s">
        <v>34</v>
      </c>
      <c r="B179" s="22" t="s">
        <v>6</v>
      </c>
      <c r="C179" s="22" t="s">
        <v>724</v>
      </c>
      <c r="D179" s="24">
        <v>46070.927083333299</v>
      </c>
      <c r="E179" s="24">
        <v>46071.25</v>
      </c>
      <c r="F179" s="22" t="s">
        <v>722</v>
      </c>
    </row>
    <row r="180" spans="1:6" ht="62" x14ac:dyDescent="0.35">
      <c r="A180" s="22" t="s">
        <v>34</v>
      </c>
      <c r="B180" s="22" t="s">
        <v>2</v>
      </c>
      <c r="C180" s="22" t="s">
        <v>830</v>
      </c>
      <c r="D180" s="24">
        <v>46070.927083333299</v>
      </c>
      <c r="E180" s="24">
        <v>46071.25</v>
      </c>
      <c r="F180" s="22" t="s">
        <v>831</v>
      </c>
    </row>
    <row r="181" spans="1:6" ht="62" x14ac:dyDescent="0.35">
      <c r="A181" s="22" t="s">
        <v>34</v>
      </c>
      <c r="B181" s="22" t="s">
        <v>6</v>
      </c>
      <c r="C181" s="22" t="s">
        <v>832</v>
      </c>
      <c r="D181" s="24">
        <v>46070.927083333299</v>
      </c>
      <c r="E181" s="24">
        <v>46071.229166666701</v>
      </c>
      <c r="F181" s="22" t="s">
        <v>833</v>
      </c>
    </row>
    <row r="182" spans="1:6" ht="77.5" x14ac:dyDescent="0.35">
      <c r="A182" s="22" t="s">
        <v>34</v>
      </c>
      <c r="B182" s="22" t="s">
        <v>2</v>
      </c>
      <c r="C182" s="22" t="s">
        <v>834</v>
      </c>
      <c r="D182" s="24">
        <v>46070.927083333299</v>
      </c>
      <c r="E182" s="24">
        <v>46071.229166666701</v>
      </c>
      <c r="F182" s="22" t="s">
        <v>835</v>
      </c>
    </row>
    <row r="183" spans="1:6" ht="77.5" x14ac:dyDescent="0.35">
      <c r="A183" s="22" t="s">
        <v>573</v>
      </c>
      <c r="B183" s="22" t="s">
        <v>6</v>
      </c>
      <c r="C183" s="22" t="s">
        <v>574</v>
      </c>
      <c r="D183" s="24">
        <v>46070.833333333299</v>
      </c>
      <c r="E183" s="24">
        <v>46071.25</v>
      </c>
      <c r="F183" s="22" t="s">
        <v>575</v>
      </c>
    </row>
    <row r="184" spans="1:6" ht="93" x14ac:dyDescent="0.35">
      <c r="A184" s="22" t="s">
        <v>573</v>
      </c>
      <c r="B184" s="22" t="s">
        <v>2</v>
      </c>
      <c r="C184" s="22" t="s">
        <v>581</v>
      </c>
      <c r="D184" s="24">
        <v>46070.875</v>
      </c>
      <c r="E184" s="24">
        <v>46071.25</v>
      </c>
      <c r="F184" s="22" t="s">
        <v>582</v>
      </c>
    </row>
    <row r="185" spans="1:6" ht="62" x14ac:dyDescent="0.35">
      <c r="A185" s="22" t="s">
        <v>203</v>
      </c>
      <c r="B185" s="22" t="s">
        <v>6</v>
      </c>
      <c r="C185" s="22" t="s">
        <v>895</v>
      </c>
      <c r="D185" s="24">
        <v>46070.854166666701</v>
      </c>
      <c r="E185" s="24">
        <v>46071.25</v>
      </c>
      <c r="F185" s="22" t="s">
        <v>896</v>
      </c>
    </row>
    <row r="186" spans="1:6" ht="62" x14ac:dyDescent="0.35">
      <c r="A186" s="22" t="s">
        <v>203</v>
      </c>
      <c r="B186" s="22" t="s">
        <v>6</v>
      </c>
      <c r="C186" s="22" t="s">
        <v>897</v>
      </c>
      <c r="D186" s="24">
        <v>46070.854166666701</v>
      </c>
      <c r="E186" s="24">
        <v>46071.25</v>
      </c>
      <c r="F186" s="22" t="s">
        <v>896</v>
      </c>
    </row>
    <row r="187" spans="1:6" ht="46.5" x14ac:dyDescent="0.35">
      <c r="A187" s="22" t="s">
        <v>203</v>
      </c>
      <c r="B187" s="22" t="s">
        <v>2</v>
      </c>
      <c r="C187" s="22" t="s">
        <v>900</v>
      </c>
      <c r="D187" s="24">
        <v>46070.875</v>
      </c>
      <c r="E187" s="24">
        <v>46071.25</v>
      </c>
      <c r="F187" s="22" t="s">
        <v>901</v>
      </c>
    </row>
    <row r="188" spans="1:6" ht="93" x14ac:dyDescent="0.35">
      <c r="A188" s="22" t="s">
        <v>203</v>
      </c>
      <c r="B188" s="22" t="s">
        <v>2</v>
      </c>
      <c r="C188" s="22" t="s">
        <v>799</v>
      </c>
      <c r="D188" s="24">
        <v>46070.833333333299</v>
      </c>
      <c r="E188" s="24">
        <v>46071.25</v>
      </c>
      <c r="F188" s="22" t="s">
        <v>800</v>
      </c>
    </row>
    <row r="189" spans="1:6" ht="93" x14ac:dyDescent="0.35">
      <c r="A189" s="22" t="s">
        <v>125</v>
      </c>
      <c r="B189" s="22" t="s">
        <v>2</v>
      </c>
      <c r="C189" s="22" t="s">
        <v>864</v>
      </c>
      <c r="D189" s="24">
        <v>46070.875</v>
      </c>
      <c r="E189" s="24">
        <v>46071.25</v>
      </c>
      <c r="F189" s="22" t="s">
        <v>424</v>
      </c>
    </row>
    <row r="190" spans="1:6" ht="108.5" x14ac:dyDescent="0.35">
      <c r="A190" s="22" t="s">
        <v>457</v>
      </c>
      <c r="B190" s="22" t="s">
        <v>4</v>
      </c>
      <c r="C190" s="22" t="s">
        <v>458</v>
      </c>
      <c r="D190" s="24">
        <v>46070.833333333299</v>
      </c>
      <c r="E190" s="24">
        <v>46071.25</v>
      </c>
      <c r="F190" s="22" t="s">
        <v>459</v>
      </c>
    </row>
    <row r="191" spans="1:6" ht="46.5" x14ac:dyDescent="0.35">
      <c r="A191" s="22" t="s">
        <v>117</v>
      </c>
      <c r="B191" s="22" t="s">
        <v>6</v>
      </c>
      <c r="C191" s="22" t="s">
        <v>118</v>
      </c>
      <c r="D191" s="24">
        <v>45804.208333333299</v>
      </c>
      <c r="E191" s="24">
        <v>46143.208333333299</v>
      </c>
      <c r="F191" s="22" t="s">
        <v>119</v>
      </c>
    </row>
    <row r="192" spans="1:6" ht="62" x14ac:dyDescent="0.35">
      <c r="A192" s="22" t="s">
        <v>445</v>
      </c>
      <c r="B192" s="22" t="s">
        <v>5</v>
      </c>
      <c r="C192" s="22" t="s">
        <v>1019</v>
      </c>
      <c r="D192" s="24">
        <v>46070.833333333299</v>
      </c>
      <c r="E192" s="24">
        <v>46071.25</v>
      </c>
      <c r="F192" s="22" t="s">
        <v>1020</v>
      </c>
    </row>
    <row r="193" spans="1:6" ht="93" x14ac:dyDescent="0.35">
      <c r="A193" s="22" t="s">
        <v>134</v>
      </c>
      <c r="B193" s="22" t="s">
        <v>2</v>
      </c>
      <c r="C193" s="22" t="s">
        <v>867</v>
      </c>
      <c r="D193" s="24">
        <v>46070.999305555597</v>
      </c>
      <c r="E193" s="24">
        <v>46071.25</v>
      </c>
      <c r="F193" s="22" t="s">
        <v>432</v>
      </c>
    </row>
    <row r="194" spans="1:6" ht="124" x14ac:dyDescent="0.35">
      <c r="A194" s="22" t="s">
        <v>134</v>
      </c>
      <c r="B194" s="22" t="s">
        <v>6</v>
      </c>
      <c r="C194" s="22" t="s">
        <v>643</v>
      </c>
      <c r="D194" s="24">
        <v>46070.875</v>
      </c>
      <c r="E194" s="24">
        <v>46071.25</v>
      </c>
      <c r="F194" s="22" t="s">
        <v>644</v>
      </c>
    </row>
    <row r="195" spans="1:6" ht="93" x14ac:dyDescent="0.35">
      <c r="A195" s="22" t="s">
        <v>134</v>
      </c>
      <c r="B195" s="22" t="s">
        <v>6</v>
      </c>
      <c r="C195" s="22" t="s">
        <v>650</v>
      </c>
      <c r="D195" s="24">
        <v>46070.916666666701</v>
      </c>
      <c r="E195" s="24">
        <v>46071.25</v>
      </c>
      <c r="F195" s="22" t="s">
        <v>869</v>
      </c>
    </row>
    <row r="196" spans="1:6" ht="93" x14ac:dyDescent="0.35">
      <c r="A196" s="22" t="s">
        <v>134</v>
      </c>
      <c r="B196" s="22" t="s">
        <v>6</v>
      </c>
      <c r="C196" s="22" t="s">
        <v>870</v>
      </c>
      <c r="D196" s="24">
        <v>46070.916666666701</v>
      </c>
      <c r="E196" s="24">
        <v>46071.25</v>
      </c>
      <c r="F196" s="22" t="s">
        <v>869</v>
      </c>
    </row>
    <row r="197" spans="1:6" ht="93" x14ac:dyDescent="0.35">
      <c r="A197" s="22" t="s">
        <v>134</v>
      </c>
      <c r="B197" s="22" t="s">
        <v>6</v>
      </c>
      <c r="C197" s="22" t="s">
        <v>455</v>
      </c>
      <c r="D197" s="24">
        <v>46070.833333333299</v>
      </c>
      <c r="E197" s="24">
        <v>46071.25</v>
      </c>
      <c r="F197" s="22" t="s">
        <v>456</v>
      </c>
    </row>
    <row r="198" spans="1:6" ht="62" x14ac:dyDescent="0.35">
      <c r="A198" s="22" t="s">
        <v>134</v>
      </c>
      <c r="B198" s="22" t="s">
        <v>2</v>
      </c>
      <c r="C198" s="22" t="s">
        <v>871</v>
      </c>
      <c r="D198" s="24">
        <v>46070.833333333299</v>
      </c>
      <c r="E198" s="24">
        <v>46071.25</v>
      </c>
      <c r="F198" s="22" t="s">
        <v>872</v>
      </c>
    </row>
    <row r="199" spans="1:6" ht="62" x14ac:dyDescent="0.35">
      <c r="A199" s="22" t="s">
        <v>134</v>
      </c>
      <c r="B199" s="22" t="s">
        <v>2</v>
      </c>
      <c r="C199" s="22" t="s">
        <v>464</v>
      </c>
      <c r="D199" s="24">
        <v>46070.833333333299</v>
      </c>
      <c r="E199" s="24">
        <v>46071.208333333299</v>
      </c>
      <c r="F199" s="22" t="s">
        <v>465</v>
      </c>
    </row>
    <row r="200" spans="1:6" ht="46.5" x14ac:dyDescent="0.35">
      <c r="A200" s="22" t="s">
        <v>134</v>
      </c>
      <c r="B200" s="22" t="s">
        <v>2</v>
      </c>
      <c r="C200" s="22" t="s">
        <v>566</v>
      </c>
      <c r="D200" s="24">
        <v>46070.875</v>
      </c>
      <c r="E200" s="24">
        <v>46071.25</v>
      </c>
      <c r="F200" s="22" t="s">
        <v>567</v>
      </c>
    </row>
    <row r="201" spans="1:6" ht="124" x14ac:dyDescent="0.35">
      <c r="A201" s="22" t="s">
        <v>134</v>
      </c>
      <c r="B201" s="22" t="s">
        <v>2</v>
      </c>
      <c r="C201" s="22" t="s">
        <v>568</v>
      </c>
      <c r="D201" s="24">
        <v>46070.875</v>
      </c>
      <c r="E201" s="24">
        <v>46071.25</v>
      </c>
      <c r="F201" s="22" t="s">
        <v>567</v>
      </c>
    </row>
    <row r="202" spans="1:6" ht="124" x14ac:dyDescent="0.35">
      <c r="A202" s="22" t="s">
        <v>134</v>
      </c>
      <c r="B202" s="22" t="s">
        <v>6</v>
      </c>
      <c r="C202" s="22" t="s">
        <v>708</v>
      </c>
      <c r="D202" s="24">
        <v>46070.875</v>
      </c>
      <c r="E202" s="24">
        <v>46071.25</v>
      </c>
      <c r="F202" s="22" t="s">
        <v>709</v>
      </c>
    </row>
    <row r="203" spans="1:6" ht="155" x14ac:dyDescent="0.35">
      <c r="A203" s="22" t="s">
        <v>134</v>
      </c>
      <c r="B203" s="22" t="s">
        <v>6</v>
      </c>
      <c r="C203" s="22" t="s">
        <v>710</v>
      </c>
      <c r="D203" s="24">
        <v>46070.875</v>
      </c>
      <c r="E203" s="24">
        <v>46071.25</v>
      </c>
      <c r="F203" s="22" t="s">
        <v>709</v>
      </c>
    </row>
    <row r="204" spans="1:6" ht="46.5" x14ac:dyDescent="0.35">
      <c r="A204" s="22" t="s">
        <v>134</v>
      </c>
      <c r="B204" s="22" t="s">
        <v>6</v>
      </c>
      <c r="C204" s="22" t="s">
        <v>711</v>
      </c>
      <c r="D204" s="24">
        <v>46070.875</v>
      </c>
      <c r="E204" s="24">
        <v>46071.25</v>
      </c>
      <c r="F204" s="22" t="s">
        <v>709</v>
      </c>
    </row>
    <row r="205" spans="1:6" ht="62" x14ac:dyDescent="0.35">
      <c r="A205" s="22" t="s">
        <v>134</v>
      </c>
      <c r="B205" s="22" t="s">
        <v>6</v>
      </c>
      <c r="C205" s="22" t="s">
        <v>712</v>
      </c>
      <c r="D205" s="24">
        <v>46070.875</v>
      </c>
      <c r="E205" s="24">
        <v>46071.25</v>
      </c>
      <c r="F205" s="22" t="s">
        <v>709</v>
      </c>
    </row>
    <row r="206" spans="1:6" ht="31" x14ac:dyDescent="0.35">
      <c r="A206" s="22" t="s">
        <v>763</v>
      </c>
      <c r="B206" s="22" t="s">
        <v>7</v>
      </c>
      <c r="C206" s="22" t="s">
        <v>865</v>
      </c>
      <c r="D206" s="24">
        <v>46070.916666666701</v>
      </c>
      <c r="E206" s="24">
        <v>46071.25</v>
      </c>
      <c r="F206" s="22" t="s">
        <v>866</v>
      </c>
    </row>
    <row r="207" spans="1:6" ht="77.5" x14ac:dyDescent="0.35">
      <c r="A207" s="22" t="s">
        <v>139</v>
      </c>
      <c r="B207" s="22" t="s">
        <v>6</v>
      </c>
      <c r="C207" s="22" t="s">
        <v>862</v>
      </c>
      <c r="D207" s="24">
        <v>46070.875</v>
      </c>
      <c r="E207" s="24">
        <v>46071.208333333299</v>
      </c>
      <c r="F207" s="22" t="s">
        <v>863</v>
      </c>
    </row>
    <row r="208" spans="1:6" ht="77.5" x14ac:dyDescent="0.35">
      <c r="A208" s="22" t="s">
        <v>66</v>
      </c>
      <c r="B208" s="22" t="s">
        <v>5</v>
      </c>
      <c r="C208" s="22" t="s">
        <v>345</v>
      </c>
      <c r="D208" s="24">
        <v>46070.833333333299</v>
      </c>
      <c r="E208" s="24">
        <v>46071.25</v>
      </c>
      <c r="F208" s="22" t="s">
        <v>346</v>
      </c>
    </row>
    <row r="209" spans="1:6" ht="77.5" x14ac:dyDescent="0.35">
      <c r="A209" s="22" t="s">
        <v>66</v>
      </c>
      <c r="B209" s="22" t="s">
        <v>5</v>
      </c>
      <c r="C209" s="22" t="s">
        <v>347</v>
      </c>
      <c r="D209" s="24">
        <v>46070.833333333299</v>
      </c>
      <c r="E209" s="24">
        <v>46071.25</v>
      </c>
      <c r="F209" s="22" t="s">
        <v>346</v>
      </c>
    </row>
    <row r="210" spans="1:6" ht="77.5" x14ac:dyDescent="0.35">
      <c r="A210" s="22" t="s">
        <v>66</v>
      </c>
      <c r="B210" s="22" t="s">
        <v>5</v>
      </c>
      <c r="C210" s="22" t="s">
        <v>348</v>
      </c>
      <c r="D210" s="24">
        <v>46070.833333333299</v>
      </c>
      <c r="E210" s="24">
        <v>46071.25</v>
      </c>
      <c r="F210" s="22" t="s">
        <v>346</v>
      </c>
    </row>
    <row r="211" spans="1:6" ht="77.5" x14ac:dyDescent="0.35">
      <c r="A211" s="22" t="s">
        <v>66</v>
      </c>
      <c r="B211" s="22" t="s">
        <v>5</v>
      </c>
      <c r="C211" s="22" t="s">
        <v>349</v>
      </c>
      <c r="D211" s="24">
        <v>46070.833333333299</v>
      </c>
      <c r="E211" s="24">
        <v>46071.25</v>
      </c>
      <c r="F211" s="22" t="s">
        <v>346</v>
      </c>
    </row>
    <row r="212" spans="1:6" ht="77.5" x14ac:dyDescent="0.35">
      <c r="A212" s="22" t="s">
        <v>66</v>
      </c>
      <c r="B212" s="22" t="s">
        <v>5</v>
      </c>
      <c r="C212" s="22" t="s">
        <v>358</v>
      </c>
      <c r="D212" s="24">
        <v>46070.833333333299</v>
      </c>
      <c r="E212" s="24">
        <v>46071.25</v>
      </c>
      <c r="F212" s="22" t="s">
        <v>844</v>
      </c>
    </row>
    <row r="213" spans="1:6" ht="93" x14ac:dyDescent="0.35">
      <c r="A213" s="22" t="s">
        <v>66</v>
      </c>
      <c r="B213" s="22" t="s">
        <v>4</v>
      </c>
      <c r="C213" s="22" t="s">
        <v>852</v>
      </c>
      <c r="D213" s="24">
        <v>46070.833333333299</v>
      </c>
      <c r="E213" s="24">
        <v>46071.208333333299</v>
      </c>
      <c r="F213" s="22" t="s">
        <v>853</v>
      </c>
    </row>
    <row r="214" spans="1:6" ht="77.5" x14ac:dyDescent="0.35">
      <c r="A214" s="22" t="s">
        <v>66</v>
      </c>
      <c r="B214" s="22" t="s">
        <v>4</v>
      </c>
      <c r="C214" s="22" t="s">
        <v>415</v>
      </c>
      <c r="D214" s="24">
        <v>46070.875</v>
      </c>
      <c r="E214" s="24">
        <v>46071.208333333299</v>
      </c>
      <c r="F214" s="22" t="s">
        <v>416</v>
      </c>
    </row>
    <row r="215" spans="1:6" ht="77.5" x14ac:dyDescent="0.35">
      <c r="A215" s="22" t="s">
        <v>66</v>
      </c>
      <c r="B215" s="22" t="s">
        <v>5</v>
      </c>
      <c r="C215" s="22" t="s">
        <v>417</v>
      </c>
      <c r="D215" s="24">
        <v>46070.875</v>
      </c>
      <c r="E215" s="24">
        <v>46071.208333333299</v>
      </c>
      <c r="F215" s="22" t="s">
        <v>416</v>
      </c>
    </row>
    <row r="216" spans="1:6" ht="93" x14ac:dyDescent="0.35">
      <c r="A216" s="22" t="s">
        <v>66</v>
      </c>
      <c r="B216" s="22" t="s">
        <v>4</v>
      </c>
      <c r="C216" s="22" t="s">
        <v>444</v>
      </c>
      <c r="D216" s="24">
        <v>46070.875</v>
      </c>
      <c r="E216" s="24">
        <v>46071.208333333299</v>
      </c>
      <c r="F216" s="22" t="s">
        <v>647</v>
      </c>
    </row>
    <row r="217" spans="1:6" ht="77.5" x14ac:dyDescent="0.35">
      <c r="A217" s="22" t="s">
        <v>350</v>
      </c>
      <c r="B217" s="22" t="s">
        <v>7</v>
      </c>
      <c r="C217" s="22" t="s">
        <v>351</v>
      </c>
      <c r="D217" s="24">
        <v>46070.833333333299</v>
      </c>
      <c r="E217" s="24">
        <v>46071.208333333299</v>
      </c>
      <c r="F217" s="22" t="s">
        <v>352</v>
      </c>
    </row>
    <row r="218" spans="1:6" ht="77.5" x14ac:dyDescent="0.35">
      <c r="A218" s="22" t="s">
        <v>249</v>
      </c>
      <c r="B218" s="22" t="s">
        <v>2</v>
      </c>
      <c r="C218" s="22" t="s">
        <v>433</v>
      </c>
      <c r="D218" s="24">
        <v>46070.875</v>
      </c>
      <c r="E218" s="24">
        <v>46071.25</v>
      </c>
      <c r="F218" s="22" t="s">
        <v>434</v>
      </c>
    </row>
    <row r="219" spans="1:6" ht="77.5" x14ac:dyDescent="0.35">
      <c r="A219" s="22" t="s">
        <v>425</v>
      </c>
      <c r="B219" s="22" t="s">
        <v>4</v>
      </c>
      <c r="C219" s="22" t="s">
        <v>426</v>
      </c>
      <c r="D219" s="24">
        <v>46070.833333333299</v>
      </c>
      <c r="E219" s="24">
        <v>46071.25</v>
      </c>
      <c r="F219" s="22" t="s">
        <v>427</v>
      </c>
    </row>
    <row r="220" spans="1:6" ht="93" x14ac:dyDescent="0.35">
      <c r="A220" s="22" t="s">
        <v>425</v>
      </c>
      <c r="B220" s="22" t="s">
        <v>4</v>
      </c>
      <c r="C220" s="22" t="s">
        <v>428</v>
      </c>
      <c r="D220" s="24">
        <v>46070.833333333299</v>
      </c>
      <c r="E220" s="24">
        <v>46071.25</v>
      </c>
      <c r="F220" s="22" t="s">
        <v>427</v>
      </c>
    </row>
    <row r="221" spans="1:6" ht="93" x14ac:dyDescent="0.35">
      <c r="A221" s="22" t="s">
        <v>425</v>
      </c>
      <c r="B221" s="22" t="s">
        <v>5</v>
      </c>
      <c r="C221" s="22" t="s">
        <v>429</v>
      </c>
      <c r="D221" s="24">
        <v>46070.833333333299</v>
      </c>
      <c r="E221" s="24">
        <v>46071.25</v>
      </c>
      <c r="F221" s="22" t="s">
        <v>427</v>
      </c>
    </row>
    <row r="222" spans="1:6" ht="93" x14ac:dyDescent="0.35">
      <c r="A222" s="22" t="s">
        <v>425</v>
      </c>
      <c r="B222" s="22" t="s">
        <v>5</v>
      </c>
      <c r="C222" s="22" t="s">
        <v>430</v>
      </c>
      <c r="D222" s="24">
        <v>46070.833333333299</v>
      </c>
      <c r="E222" s="24">
        <v>46071.25</v>
      </c>
      <c r="F222" s="22" t="s">
        <v>427</v>
      </c>
    </row>
    <row r="223" spans="1:6" ht="93" x14ac:dyDescent="0.35">
      <c r="A223" s="22" t="s">
        <v>214</v>
      </c>
      <c r="B223" s="22" t="s">
        <v>6</v>
      </c>
      <c r="C223" s="22" t="s">
        <v>738</v>
      </c>
      <c r="D223" s="24">
        <v>46070.875</v>
      </c>
      <c r="E223" s="24">
        <v>46071.25</v>
      </c>
      <c r="F223" s="22" t="s">
        <v>739</v>
      </c>
    </row>
  </sheetData>
  <autoFilter ref="A2:F191" xr:uid="{60B4E0E0-EA23-4FF3-861F-7623BAD270F1}">
    <sortState xmlns:xlrd2="http://schemas.microsoft.com/office/spreadsheetml/2017/richdata2" ref="A3:F223">
      <sortCondition ref="A2:A191"/>
    </sortState>
  </autoFilter>
  <mergeCells count="1">
    <mergeCell ref="A1:F1"/>
  </mergeCells>
  <conditionalFormatting sqref="A3:F223">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1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0" t="str">
        <f>"Daily closure report: "&amp;'Front page'!A6</f>
        <v>Daily closure report: Wednesday, 18 February</v>
      </c>
      <c r="B1" s="40"/>
      <c r="C1" s="40"/>
      <c r="D1" s="40"/>
      <c r="E1" s="40"/>
      <c r="F1" s="40"/>
    </row>
    <row r="2" spans="1:6" s="5" customFormat="1" ht="28" x14ac:dyDescent="0.35">
      <c r="A2" s="12" t="s">
        <v>9</v>
      </c>
      <c r="B2" s="12" t="s">
        <v>1</v>
      </c>
      <c r="C2" s="12" t="s">
        <v>0</v>
      </c>
      <c r="D2" s="11" t="s">
        <v>11</v>
      </c>
      <c r="E2" s="11" t="s">
        <v>12</v>
      </c>
      <c r="F2" s="12" t="s">
        <v>10</v>
      </c>
    </row>
    <row r="3" spans="1:6" s="3" customFormat="1" ht="62" x14ac:dyDescent="0.35">
      <c r="A3" s="21" t="s">
        <v>29</v>
      </c>
      <c r="B3" s="21" t="s">
        <v>18</v>
      </c>
      <c r="C3" s="22" t="s">
        <v>30</v>
      </c>
      <c r="D3" s="23">
        <v>45847.208333333299</v>
      </c>
      <c r="E3" s="23">
        <v>46507.999305555597</v>
      </c>
      <c r="F3" s="22" t="s">
        <v>31</v>
      </c>
    </row>
    <row r="4" spans="1:6" s="3" customFormat="1" ht="62" x14ac:dyDescent="0.35">
      <c r="A4" s="21" t="s">
        <v>29</v>
      </c>
      <c r="B4" s="21" t="s">
        <v>2</v>
      </c>
      <c r="C4" s="22" t="s">
        <v>606</v>
      </c>
      <c r="D4" s="23">
        <v>46071.833333333299</v>
      </c>
      <c r="E4" s="23">
        <v>46072.25</v>
      </c>
      <c r="F4" s="22" t="s">
        <v>607</v>
      </c>
    </row>
    <row r="5" spans="1:6" s="3" customFormat="1" ht="77.5" x14ac:dyDescent="0.35">
      <c r="A5" s="21" t="s">
        <v>29</v>
      </c>
      <c r="B5" s="21" t="s">
        <v>2</v>
      </c>
      <c r="C5" s="22" t="s">
        <v>608</v>
      </c>
      <c r="D5" s="23">
        <v>46071.833333333299</v>
      </c>
      <c r="E5" s="23">
        <v>46072.25</v>
      </c>
      <c r="F5" s="22" t="s">
        <v>312</v>
      </c>
    </row>
    <row r="6" spans="1:6" s="3" customFormat="1" ht="46.5" x14ac:dyDescent="0.35">
      <c r="A6" s="21" t="s">
        <v>29</v>
      </c>
      <c r="B6" s="21" t="s">
        <v>6</v>
      </c>
      <c r="C6" s="22" t="s">
        <v>609</v>
      </c>
      <c r="D6" s="23">
        <v>46071.833333333299</v>
      </c>
      <c r="E6" s="23">
        <v>46072.25</v>
      </c>
      <c r="F6" s="22" t="s">
        <v>319</v>
      </c>
    </row>
    <row r="7" spans="1:6" s="3" customFormat="1" ht="62" x14ac:dyDescent="0.35">
      <c r="A7" s="21" t="s">
        <v>29</v>
      </c>
      <c r="B7" s="21" t="s">
        <v>6</v>
      </c>
      <c r="C7" s="22" t="s">
        <v>610</v>
      </c>
      <c r="D7" s="23">
        <v>46071.833333333299</v>
      </c>
      <c r="E7" s="23">
        <v>46072.25</v>
      </c>
      <c r="F7" s="22" t="s">
        <v>319</v>
      </c>
    </row>
    <row r="8" spans="1:6" s="3" customFormat="1" ht="62" x14ac:dyDescent="0.35">
      <c r="A8" s="21" t="s">
        <v>29</v>
      </c>
      <c r="B8" s="21" t="s">
        <v>6</v>
      </c>
      <c r="C8" s="22" t="s">
        <v>611</v>
      </c>
      <c r="D8" s="23">
        <v>46071.833333333299</v>
      </c>
      <c r="E8" s="23">
        <v>46072.25</v>
      </c>
      <c r="F8" s="22" t="s">
        <v>319</v>
      </c>
    </row>
    <row r="9" spans="1:6" s="3" customFormat="1" ht="46.5" x14ac:dyDescent="0.35">
      <c r="A9" s="21" t="s">
        <v>29</v>
      </c>
      <c r="B9" s="21" t="s">
        <v>6</v>
      </c>
      <c r="C9" s="22" t="s">
        <v>612</v>
      </c>
      <c r="D9" s="23">
        <v>46071.833333333299</v>
      </c>
      <c r="E9" s="23">
        <v>46072.25</v>
      </c>
      <c r="F9" s="22" t="s">
        <v>319</v>
      </c>
    </row>
    <row r="10" spans="1:6" s="3" customFormat="1" ht="62" x14ac:dyDescent="0.35">
      <c r="A10" s="21" t="s">
        <v>29</v>
      </c>
      <c r="B10" s="21" t="s">
        <v>6</v>
      </c>
      <c r="C10" s="22" t="s">
        <v>613</v>
      </c>
      <c r="D10" s="23">
        <v>46071.833333333299</v>
      </c>
      <c r="E10" s="23">
        <v>46072.25</v>
      </c>
      <c r="F10" s="22" t="s">
        <v>319</v>
      </c>
    </row>
    <row r="11" spans="1:6" s="3" customFormat="1" ht="62" x14ac:dyDescent="0.35">
      <c r="A11" s="21" t="s">
        <v>29</v>
      </c>
      <c r="B11" s="21" t="s">
        <v>6</v>
      </c>
      <c r="C11" s="22" t="s">
        <v>614</v>
      </c>
      <c r="D11" s="23">
        <v>46071.833333333299</v>
      </c>
      <c r="E11" s="23">
        <v>46072.25</v>
      </c>
      <c r="F11" s="22" t="s">
        <v>319</v>
      </c>
    </row>
    <row r="12" spans="1:6" s="3" customFormat="1" ht="93" x14ac:dyDescent="0.35">
      <c r="A12" s="21" t="s">
        <v>29</v>
      </c>
      <c r="B12" s="21" t="s">
        <v>6</v>
      </c>
      <c r="C12" s="22" t="s">
        <v>615</v>
      </c>
      <c r="D12" s="23">
        <v>46071.833333333299</v>
      </c>
      <c r="E12" s="23">
        <v>46072.25</v>
      </c>
      <c r="F12" s="22" t="s">
        <v>319</v>
      </c>
    </row>
    <row r="13" spans="1:6" s="3" customFormat="1" ht="93" x14ac:dyDescent="0.35">
      <c r="A13" s="21" t="s">
        <v>29</v>
      </c>
      <c r="B13" s="21" t="s">
        <v>6</v>
      </c>
      <c r="C13" s="22" t="s">
        <v>616</v>
      </c>
      <c r="D13" s="23">
        <v>46071.833333333299</v>
      </c>
      <c r="E13" s="23">
        <v>46072.25</v>
      </c>
      <c r="F13" s="22" t="s">
        <v>319</v>
      </c>
    </row>
    <row r="14" spans="1:6" s="3" customFormat="1" ht="93" x14ac:dyDescent="0.35">
      <c r="A14" s="21" t="s">
        <v>29</v>
      </c>
      <c r="B14" s="21" t="s">
        <v>6</v>
      </c>
      <c r="C14" s="22" t="s">
        <v>617</v>
      </c>
      <c r="D14" s="23">
        <v>46071.833333333299</v>
      </c>
      <c r="E14" s="23">
        <v>46072.25</v>
      </c>
      <c r="F14" s="22" t="s">
        <v>319</v>
      </c>
    </row>
    <row r="15" spans="1:6" s="3" customFormat="1" ht="77.5" x14ac:dyDescent="0.35">
      <c r="A15" s="21" t="s">
        <v>29</v>
      </c>
      <c r="B15" s="21" t="s">
        <v>2</v>
      </c>
      <c r="C15" s="22" t="s">
        <v>344</v>
      </c>
      <c r="D15" s="23">
        <v>46071.833333333299</v>
      </c>
      <c r="E15" s="23">
        <v>46072.25</v>
      </c>
      <c r="F15" s="22" t="s">
        <v>342</v>
      </c>
    </row>
    <row r="16" spans="1:6" s="3" customFormat="1" ht="46.5" x14ac:dyDescent="0.35">
      <c r="A16" s="21" t="s">
        <v>29</v>
      </c>
      <c r="B16" s="21" t="s">
        <v>6</v>
      </c>
      <c r="C16" s="22" t="s">
        <v>69</v>
      </c>
      <c r="D16" s="23">
        <v>46071.833333333299</v>
      </c>
      <c r="E16" s="23">
        <v>46072.25</v>
      </c>
      <c r="F16" s="22" t="s">
        <v>366</v>
      </c>
    </row>
    <row r="17" spans="1:6" s="3" customFormat="1" ht="46.5" x14ac:dyDescent="0.35">
      <c r="A17" s="21" t="s">
        <v>29</v>
      </c>
      <c r="B17" s="21" t="s">
        <v>6</v>
      </c>
      <c r="C17" s="22" t="s">
        <v>367</v>
      </c>
      <c r="D17" s="23">
        <v>46071.833333333299</v>
      </c>
      <c r="E17" s="23">
        <v>46072</v>
      </c>
      <c r="F17" s="22" t="s">
        <v>366</v>
      </c>
    </row>
    <row r="18" spans="1:6" s="3" customFormat="1" ht="62" x14ac:dyDescent="0.35">
      <c r="A18" s="21" t="s">
        <v>29</v>
      </c>
      <c r="B18" s="21" t="s">
        <v>2</v>
      </c>
      <c r="C18" s="22" t="s">
        <v>752</v>
      </c>
      <c r="D18" s="23">
        <v>46071.833333333299</v>
      </c>
      <c r="E18" s="23">
        <v>46072.25</v>
      </c>
      <c r="F18" s="22" t="s">
        <v>753</v>
      </c>
    </row>
    <row r="19" spans="1:6" s="3" customFormat="1" ht="62" x14ac:dyDescent="0.35">
      <c r="A19" s="21" t="s">
        <v>29</v>
      </c>
      <c r="B19" s="21" t="s">
        <v>2</v>
      </c>
      <c r="C19" s="22" t="s">
        <v>754</v>
      </c>
      <c r="D19" s="23">
        <v>46071.833333333299</v>
      </c>
      <c r="E19" s="23">
        <v>46072.25</v>
      </c>
      <c r="F19" s="22" t="s">
        <v>753</v>
      </c>
    </row>
    <row r="20" spans="1:6" s="3" customFormat="1" ht="46.5" x14ac:dyDescent="0.35">
      <c r="A20" s="21" t="s">
        <v>29</v>
      </c>
      <c r="B20" s="21" t="s">
        <v>6</v>
      </c>
      <c r="C20" s="22" t="s">
        <v>111</v>
      </c>
      <c r="D20" s="23">
        <v>46027.333333333299</v>
      </c>
      <c r="E20" s="23">
        <v>46129.75</v>
      </c>
      <c r="F20" s="22" t="s">
        <v>112</v>
      </c>
    </row>
    <row r="21" spans="1:6" s="3" customFormat="1" ht="46.5" x14ac:dyDescent="0.35">
      <c r="A21" s="21" t="s">
        <v>62</v>
      </c>
      <c r="B21" s="21" t="s">
        <v>6</v>
      </c>
      <c r="C21" s="22" t="s">
        <v>719</v>
      </c>
      <c r="D21" s="23">
        <v>46071.875</v>
      </c>
      <c r="E21" s="23">
        <v>46072.208333333299</v>
      </c>
      <c r="F21" s="22" t="s">
        <v>720</v>
      </c>
    </row>
    <row r="22" spans="1:6" s="3" customFormat="1" ht="77.5" x14ac:dyDescent="0.35">
      <c r="A22" s="21" t="s">
        <v>62</v>
      </c>
      <c r="B22" s="21" t="s">
        <v>2</v>
      </c>
      <c r="C22" s="22" t="s">
        <v>343</v>
      </c>
      <c r="D22" s="23">
        <v>46071.916666666701</v>
      </c>
      <c r="E22" s="23">
        <v>46072.25</v>
      </c>
      <c r="F22" s="22" t="s">
        <v>342</v>
      </c>
    </row>
    <row r="23" spans="1:6" s="3" customFormat="1" ht="62" x14ac:dyDescent="0.35">
      <c r="A23" s="21" t="s">
        <v>62</v>
      </c>
      <c r="B23" s="21" t="s">
        <v>2</v>
      </c>
      <c r="C23" s="22" t="s">
        <v>740</v>
      </c>
      <c r="D23" s="23">
        <v>46071.833333333299</v>
      </c>
      <c r="E23" s="23">
        <v>46072.25</v>
      </c>
      <c r="F23" s="22" t="s">
        <v>741</v>
      </c>
    </row>
    <row r="24" spans="1:6" s="3" customFormat="1" ht="14.25" customHeight="1" x14ac:dyDescent="0.35">
      <c r="A24" s="21" t="s">
        <v>62</v>
      </c>
      <c r="B24" s="21" t="s">
        <v>2</v>
      </c>
      <c r="C24" s="22" t="s">
        <v>371</v>
      </c>
      <c r="D24" s="23">
        <v>46071.875</v>
      </c>
      <c r="E24" s="23">
        <v>46072.208333333299</v>
      </c>
      <c r="F24" s="22" t="s">
        <v>370</v>
      </c>
    </row>
    <row r="25" spans="1:6" s="3" customFormat="1" ht="62" x14ac:dyDescent="0.35">
      <c r="A25" s="21" t="s">
        <v>62</v>
      </c>
      <c r="B25" s="21" t="s">
        <v>2</v>
      </c>
      <c r="C25" s="22" t="s">
        <v>757</v>
      </c>
      <c r="D25" s="23">
        <v>46071.833333333299</v>
      </c>
      <c r="E25" s="23">
        <v>46072.25</v>
      </c>
      <c r="F25" s="22" t="s">
        <v>758</v>
      </c>
    </row>
    <row r="26" spans="1:6" s="3" customFormat="1" ht="46.5" x14ac:dyDescent="0.35">
      <c r="A26" s="21" t="s">
        <v>62</v>
      </c>
      <c r="B26" s="21" t="s">
        <v>6</v>
      </c>
      <c r="C26" s="22" t="s">
        <v>407</v>
      </c>
      <c r="D26" s="23">
        <v>46071.854166666701</v>
      </c>
      <c r="E26" s="23">
        <v>46072.25</v>
      </c>
      <c r="F26" s="22" t="s">
        <v>406</v>
      </c>
    </row>
    <row r="27" spans="1:6" s="3" customFormat="1" ht="46.5" x14ac:dyDescent="0.35">
      <c r="A27" s="21" t="s">
        <v>62</v>
      </c>
      <c r="B27" s="21" t="s">
        <v>6</v>
      </c>
      <c r="C27" s="22" t="s">
        <v>408</v>
      </c>
      <c r="D27" s="23">
        <v>46071.854166666701</v>
      </c>
      <c r="E27" s="23">
        <v>46072.25</v>
      </c>
      <c r="F27" s="22" t="s">
        <v>406</v>
      </c>
    </row>
    <row r="28" spans="1:6" s="3" customFormat="1" ht="62" x14ac:dyDescent="0.35">
      <c r="A28" s="21" t="s">
        <v>274</v>
      </c>
      <c r="B28" s="21" t="s">
        <v>6</v>
      </c>
      <c r="C28" s="22" t="s">
        <v>275</v>
      </c>
      <c r="D28" s="23">
        <v>46071.833333333299</v>
      </c>
      <c r="E28" s="23">
        <v>46072.25</v>
      </c>
      <c r="F28" s="22" t="s">
        <v>276</v>
      </c>
    </row>
    <row r="29" spans="1:6" s="3" customFormat="1" ht="62" x14ac:dyDescent="0.35">
      <c r="A29" s="21" t="s">
        <v>286</v>
      </c>
      <c r="B29" s="21" t="s">
        <v>4</v>
      </c>
      <c r="C29" s="22" t="s">
        <v>287</v>
      </c>
      <c r="D29" s="23">
        <v>46071.833333333299</v>
      </c>
      <c r="E29" s="23">
        <v>46072.25</v>
      </c>
      <c r="F29" s="22" t="s">
        <v>288</v>
      </c>
    </row>
    <row r="30" spans="1:6" s="3" customFormat="1" ht="46.5" x14ac:dyDescent="0.35">
      <c r="A30" s="21" t="s">
        <v>23</v>
      </c>
      <c r="B30" s="21" t="s">
        <v>5</v>
      </c>
      <c r="C30" s="22" t="s">
        <v>272</v>
      </c>
      <c r="D30" s="23">
        <v>46071.833333333299</v>
      </c>
      <c r="E30" s="23">
        <v>46072.25</v>
      </c>
      <c r="F30" s="22" t="s">
        <v>273</v>
      </c>
    </row>
    <row r="31" spans="1:6" s="3" customFormat="1" ht="46.5" x14ac:dyDescent="0.35">
      <c r="A31" s="21" t="s">
        <v>23</v>
      </c>
      <c r="B31" s="21" t="s">
        <v>5</v>
      </c>
      <c r="C31" s="22" t="s">
        <v>714</v>
      </c>
      <c r="D31" s="23">
        <v>46071.833333333299</v>
      </c>
      <c r="E31" s="23">
        <v>46072.25</v>
      </c>
      <c r="F31" s="22" t="s">
        <v>715</v>
      </c>
    </row>
    <row r="32" spans="1:6" s="3" customFormat="1" ht="62" x14ac:dyDescent="0.35">
      <c r="A32" s="21" t="s">
        <v>23</v>
      </c>
      <c r="B32" s="21" t="s">
        <v>4</v>
      </c>
      <c r="C32" s="22" t="s">
        <v>292</v>
      </c>
      <c r="D32" s="23">
        <v>46071.833333333299</v>
      </c>
      <c r="E32" s="23">
        <v>46072.25</v>
      </c>
      <c r="F32" s="22" t="s">
        <v>293</v>
      </c>
    </row>
    <row r="33" spans="1:6" s="3" customFormat="1" ht="93" x14ac:dyDescent="0.35">
      <c r="A33" s="21" t="s">
        <v>23</v>
      </c>
      <c r="B33" s="21" t="s">
        <v>5</v>
      </c>
      <c r="C33" s="22" t="s">
        <v>42</v>
      </c>
      <c r="D33" s="23">
        <v>45901.833333333299</v>
      </c>
      <c r="E33" s="23">
        <v>46090.25</v>
      </c>
      <c r="F33" s="22" t="s">
        <v>43</v>
      </c>
    </row>
    <row r="34" spans="1:6" s="3" customFormat="1" ht="108.5" x14ac:dyDescent="0.35">
      <c r="A34" s="21" t="s">
        <v>23</v>
      </c>
      <c r="B34" s="21" t="s">
        <v>5</v>
      </c>
      <c r="C34" s="22" t="s">
        <v>49</v>
      </c>
      <c r="D34" s="23">
        <v>46041.229166666701</v>
      </c>
      <c r="E34" s="23">
        <v>46090.229166666701</v>
      </c>
      <c r="F34" s="22" t="s">
        <v>50</v>
      </c>
    </row>
    <row r="35" spans="1:6" s="3" customFormat="1" ht="77.5" x14ac:dyDescent="0.35">
      <c r="A35" s="21" t="s">
        <v>23</v>
      </c>
      <c r="B35" s="21" t="s">
        <v>4</v>
      </c>
      <c r="C35" s="22" t="s">
        <v>51</v>
      </c>
      <c r="D35" s="23">
        <v>46048.833333333299</v>
      </c>
      <c r="E35" s="23">
        <v>46090.25</v>
      </c>
      <c r="F35" s="22" t="s">
        <v>52</v>
      </c>
    </row>
    <row r="36" spans="1:6" s="3" customFormat="1" ht="77.5" x14ac:dyDescent="0.35">
      <c r="A36" s="21" t="s">
        <v>23</v>
      </c>
      <c r="B36" s="21" t="s">
        <v>4</v>
      </c>
      <c r="C36" s="22" t="s">
        <v>306</v>
      </c>
      <c r="D36" s="23">
        <v>46071.833333333299</v>
      </c>
      <c r="E36" s="23">
        <v>46072.25</v>
      </c>
      <c r="F36" s="22" t="s">
        <v>52</v>
      </c>
    </row>
    <row r="37" spans="1:6" s="3" customFormat="1" ht="77.5" x14ac:dyDescent="0.35">
      <c r="A37" s="21" t="s">
        <v>23</v>
      </c>
      <c r="B37" s="21" t="s">
        <v>4</v>
      </c>
      <c r="C37" s="22" t="s">
        <v>307</v>
      </c>
      <c r="D37" s="23">
        <v>46071.833333333299</v>
      </c>
      <c r="E37" s="23">
        <v>46072.25</v>
      </c>
      <c r="F37" s="22" t="s">
        <v>52</v>
      </c>
    </row>
    <row r="38" spans="1:6" s="3" customFormat="1" ht="77.5" x14ac:dyDescent="0.35">
      <c r="A38" s="21" t="s">
        <v>23</v>
      </c>
      <c r="B38" s="21" t="s">
        <v>4</v>
      </c>
      <c r="C38" s="22" t="s">
        <v>308</v>
      </c>
      <c r="D38" s="23">
        <v>46071.833333333299</v>
      </c>
      <c r="E38" s="23">
        <v>46072.25</v>
      </c>
      <c r="F38" s="22" t="s">
        <v>52</v>
      </c>
    </row>
    <row r="39" spans="1:6" s="3" customFormat="1" ht="93" x14ac:dyDescent="0.35">
      <c r="A39" s="21" t="s">
        <v>23</v>
      </c>
      <c r="B39" s="21" t="s">
        <v>5</v>
      </c>
      <c r="C39" s="22" t="s">
        <v>618</v>
      </c>
      <c r="D39" s="23">
        <v>46071.833333333299</v>
      </c>
      <c r="E39" s="23">
        <v>46072.25</v>
      </c>
      <c r="F39" s="22" t="s">
        <v>619</v>
      </c>
    </row>
    <row r="40" spans="1:6" s="3" customFormat="1" ht="93" x14ac:dyDescent="0.35">
      <c r="A40" s="21" t="s">
        <v>23</v>
      </c>
      <c r="B40" s="21" t="s">
        <v>4</v>
      </c>
      <c r="C40" s="22" t="s">
        <v>737</v>
      </c>
      <c r="D40" s="23">
        <v>46071.833333333299</v>
      </c>
      <c r="E40" s="23">
        <v>46072.25</v>
      </c>
      <c r="F40" s="22" t="s">
        <v>333</v>
      </c>
    </row>
    <row r="41" spans="1:6" s="3" customFormat="1" ht="77.5" x14ac:dyDescent="0.35">
      <c r="A41" s="21" t="s">
        <v>353</v>
      </c>
      <c r="B41" s="21" t="s">
        <v>4</v>
      </c>
      <c r="C41" s="22" t="s">
        <v>622</v>
      </c>
      <c r="D41" s="23">
        <v>46071.833333333299</v>
      </c>
      <c r="E41" s="23">
        <v>46072.25</v>
      </c>
      <c r="F41" s="22" t="s">
        <v>623</v>
      </c>
    </row>
    <row r="42" spans="1:6" s="3" customFormat="1" ht="77.5" x14ac:dyDescent="0.35">
      <c r="A42" s="21" t="s">
        <v>353</v>
      </c>
      <c r="B42" s="21" t="s">
        <v>4</v>
      </c>
      <c r="C42" s="22" t="s">
        <v>624</v>
      </c>
      <c r="D42" s="23">
        <v>46071.833333333299</v>
      </c>
      <c r="E42" s="23">
        <v>46072.25</v>
      </c>
      <c r="F42" s="22" t="s">
        <v>623</v>
      </c>
    </row>
    <row r="43" spans="1:6" s="3" customFormat="1" ht="77.5" x14ac:dyDescent="0.35">
      <c r="A43" s="21" t="s">
        <v>353</v>
      </c>
      <c r="B43" s="21" t="s">
        <v>4</v>
      </c>
      <c r="C43" s="22" t="s">
        <v>625</v>
      </c>
      <c r="D43" s="23">
        <v>46071.833333333299</v>
      </c>
      <c r="E43" s="23">
        <v>46072.25</v>
      </c>
      <c r="F43" s="22" t="s">
        <v>623</v>
      </c>
    </row>
    <row r="44" spans="1:6" s="3" customFormat="1" ht="62" x14ac:dyDescent="0.35">
      <c r="A44" s="21" t="s">
        <v>393</v>
      </c>
      <c r="B44" s="21" t="s">
        <v>6</v>
      </c>
      <c r="C44" s="22" t="s">
        <v>394</v>
      </c>
      <c r="D44" s="23">
        <v>46071.833333333299</v>
      </c>
      <c r="E44" s="23">
        <v>46072.25</v>
      </c>
      <c r="F44" s="22" t="s">
        <v>391</v>
      </c>
    </row>
    <row r="45" spans="1:6" s="3" customFormat="1" ht="46.5" x14ac:dyDescent="0.35">
      <c r="A45" s="21" t="s">
        <v>393</v>
      </c>
      <c r="B45" s="21" t="s">
        <v>2</v>
      </c>
      <c r="C45" s="22" t="s">
        <v>759</v>
      </c>
      <c r="D45" s="23">
        <v>46071.833333333299</v>
      </c>
      <c r="E45" s="23">
        <v>46072.25</v>
      </c>
      <c r="F45" s="22" t="s">
        <v>760</v>
      </c>
    </row>
    <row r="46" spans="1:6" s="3" customFormat="1" ht="46.5" x14ac:dyDescent="0.35">
      <c r="A46" s="21" t="s">
        <v>393</v>
      </c>
      <c r="B46" s="21" t="s">
        <v>6</v>
      </c>
      <c r="C46" s="22" t="s">
        <v>397</v>
      </c>
      <c r="D46" s="23">
        <v>46071.833333333299</v>
      </c>
      <c r="E46" s="23">
        <v>46072.25</v>
      </c>
      <c r="F46" s="22" t="s">
        <v>398</v>
      </c>
    </row>
    <row r="47" spans="1:6" s="3" customFormat="1" ht="46.5" x14ac:dyDescent="0.35">
      <c r="A47" s="21" t="s">
        <v>393</v>
      </c>
      <c r="B47" s="21" t="s">
        <v>6</v>
      </c>
      <c r="C47" s="22" t="s">
        <v>399</v>
      </c>
      <c r="D47" s="23">
        <v>46071.833333333299</v>
      </c>
      <c r="E47" s="23">
        <v>46072.25</v>
      </c>
      <c r="F47" s="22" t="s">
        <v>398</v>
      </c>
    </row>
    <row r="48" spans="1:6" s="3" customFormat="1" ht="46.5" x14ac:dyDescent="0.35">
      <c r="A48" s="21" t="s">
        <v>393</v>
      </c>
      <c r="B48" s="21" t="s">
        <v>6</v>
      </c>
      <c r="C48" s="22" t="s">
        <v>761</v>
      </c>
      <c r="D48" s="23">
        <v>46071.833333333299</v>
      </c>
      <c r="E48" s="23">
        <v>46072.25</v>
      </c>
      <c r="F48" s="22" t="s">
        <v>762</v>
      </c>
    </row>
    <row r="49" spans="1:6" s="3" customFormat="1" ht="46.5" x14ac:dyDescent="0.35">
      <c r="A49" s="21" t="s">
        <v>170</v>
      </c>
      <c r="B49" s="21" t="s">
        <v>4</v>
      </c>
      <c r="C49" s="22" t="s">
        <v>491</v>
      </c>
      <c r="D49" s="23">
        <v>46071.833333333299</v>
      </c>
      <c r="E49" s="23">
        <v>46072.25</v>
      </c>
      <c r="F49" s="22" t="s">
        <v>492</v>
      </c>
    </row>
    <row r="50" spans="1:6" s="3" customFormat="1" ht="46.5" x14ac:dyDescent="0.35">
      <c r="A50" s="21" t="s">
        <v>167</v>
      </c>
      <c r="B50" s="21" t="s">
        <v>18</v>
      </c>
      <c r="C50" s="22" t="s">
        <v>777</v>
      </c>
      <c r="D50" s="23">
        <v>46071.833333333299</v>
      </c>
      <c r="E50" s="23">
        <v>46072.208333333299</v>
      </c>
      <c r="F50" s="22" t="s">
        <v>778</v>
      </c>
    </row>
    <row r="51" spans="1:6" s="3" customFormat="1" ht="46.5" x14ac:dyDescent="0.35">
      <c r="A51" s="21" t="s">
        <v>167</v>
      </c>
      <c r="B51" s="21" t="s">
        <v>6</v>
      </c>
      <c r="C51" s="22" t="s">
        <v>168</v>
      </c>
      <c r="D51" s="23">
        <v>45974.916666666701</v>
      </c>
      <c r="E51" s="23">
        <v>46090.25</v>
      </c>
      <c r="F51" s="22" t="s">
        <v>169</v>
      </c>
    </row>
    <row r="52" spans="1:6" s="3" customFormat="1" ht="46.5" x14ac:dyDescent="0.35">
      <c r="A52" s="21" t="s">
        <v>493</v>
      </c>
      <c r="B52" s="21" t="s">
        <v>6</v>
      </c>
      <c r="C52" s="22" t="s">
        <v>494</v>
      </c>
      <c r="D52" s="23">
        <v>46071.833333333299</v>
      </c>
      <c r="E52" s="23">
        <v>46072.25</v>
      </c>
      <c r="F52" s="22" t="s">
        <v>495</v>
      </c>
    </row>
    <row r="53" spans="1:6" s="3" customFormat="1" ht="46.5" x14ac:dyDescent="0.35">
      <c r="A53" s="21" t="s">
        <v>180</v>
      </c>
      <c r="B53" s="21" t="s">
        <v>2</v>
      </c>
      <c r="C53" s="22" t="s">
        <v>783</v>
      </c>
      <c r="D53" s="23">
        <v>46071.833333333299</v>
      </c>
      <c r="E53" s="23">
        <v>46072.25</v>
      </c>
      <c r="F53" s="22" t="s">
        <v>182</v>
      </c>
    </row>
    <row r="54" spans="1:6" s="3" customFormat="1" ht="62" x14ac:dyDescent="0.35">
      <c r="A54" s="21" t="s">
        <v>192</v>
      </c>
      <c r="B54" s="21" t="s">
        <v>2</v>
      </c>
      <c r="C54" s="22" t="s">
        <v>263</v>
      </c>
      <c r="D54" s="23">
        <v>46071.875</v>
      </c>
      <c r="E54" s="23">
        <v>46072.229166666701</v>
      </c>
      <c r="F54" s="22" t="s">
        <v>264</v>
      </c>
    </row>
    <row r="55" spans="1:6" s="3" customFormat="1" ht="62" x14ac:dyDescent="0.35">
      <c r="A55" s="21" t="s">
        <v>192</v>
      </c>
      <c r="B55" s="21" t="s">
        <v>2</v>
      </c>
      <c r="C55" s="22" t="s">
        <v>521</v>
      </c>
      <c r="D55" s="23">
        <v>46071.875</v>
      </c>
      <c r="E55" s="23">
        <v>46072.229166666701</v>
      </c>
      <c r="F55" s="22" t="s">
        <v>264</v>
      </c>
    </row>
    <row r="56" spans="1:6" s="3" customFormat="1" ht="62" x14ac:dyDescent="0.35">
      <c r="A56" s="21" t="s">
        <v>192</v>
      </c>
      <c r="B56" s="21" t="s">
        <v>6</v>
      </c>
      <c r="C56" s="22" t="s">
        <v>526</v>
      </c>
      <c r="D56" s="23">
        <v>46071.916666666701</v>
      </c>
      <c r="E56" s="23">
        <v>46072.229166666701</v>
      </c>
      <c r="F56" s="22" t="s">
        <v>527</v>
      </c>
    </row>
    <row r="57" spans="1:6" s="16" customFormat="1" ht="31" x14ac:dyDescent="0.35">
      <c r="A57" s="21" t="s">
        <v>471</v>
      </c>
      <c r="B57" s="21" t="s">
        <v>2</v>
      </c>
      <c r="C57" s="22" t="s">
        <v>472</v>
      </c>
      <c r="D57" s="23">
        <v>46071.875</v>
      </c>
      <c r="E57" s="23">
        <v>46072.25</v>
      </c>
      <c r="F57" s="22" t="s">
        <v>473</v>
      </c>
    </row>
    <row r="58" spans="1:6" s="3" customFormat="1" ht="46.5" x14ac:dyDescent="0.35">
      <c r="A58" s="21" t="s">
        <v>471</v>
      </c>
      <c r="B58" s="21" t="s">
        <v>6</v>
      </c>
      <c r="C58" s="22" t="s">
        <v>666</v>
      </c>
      <c r="D58" s="23">
        <v>46071.875</v>
      </c>
      <c r="E58" s="23">
        <v>46072.25</v>
      </c>
      <c r="F58" s="22" t="s">
        <v>667</v>
      </c>
    </row>
    <row r="59" spans="1:6" s="3" customFormat="1" ht="62" x14ac:dyDescent="0.35">
      <c r="A59" s="21" t="s">
        <v>471</v>
      </c>
      <c r="B59" s="21" t="s">
        <v>6</v>
      </c>
      <c r="C59" s="22" t="s">
        <v>693</v>
      </c>
      <c r="D59" s="23">
        <v>46071.916666666701</v>
      </c>
      <c r="E59" s="23">
        <v>46072.229166666701</v>
      </c>
      <c r="F59" s="22" t="s">
        <v>694</v>
      </c>
    </row>
    <row r="60" spans="1:6" s="3" customFormat="1" ht="93" x14ac:dyDescent="0.35">
      <c r="A60" s="21" t="s">
        <v>471</v>
      </c>
      <c r="B60" s="21" t="s">
        <v>2</v>
      </c>
      <c r="C60" s="22" t="s">
        <v>695</v>
      </c>
      <c r="D60" s="23">
        <v>46071.916666666701</v>
      </c>
      <c r="E60" s="23">
        <v>46072.229166666701</v>
      </c>
      <c r="F60" s="22" t="s">
        <v>696</v>
      </c>
    </row>
    <row r="61" spans="1:6" s="3" customFormat="1" ht="93" x14ac:dyDescent="0.35">
      <c r="A61" s="21" t="s">
        <v>543</v>
      </c>
      <c r="B61" s="21" t="s">
        <v>18</v>
      </c>
      <c r="C61" s="22" t="s">
        <v>544</v>
      </c>
      <c r="D61" s="23">
        <v>46071.833333333299</v>
      </c>
      <c r="E61" s="23">
        <v>46072.25</v>
      </c>
      <c r="F61" s="22" t="s">
        <v>545</v>
      </c>
    </row>
    <row r="62" spans="1:6" s="3" customFormat="1" ht="62" x14ac:dyDescent="0.35">
      <c r="A62" s="21" t="s">
        <v>543</v>
      </c>
      <c r="B62" s="21" t="s">
        <v>5</v>
      </c>
      <c r="C62" s="22" t="s">
        <v>789</v>
      </c>
      <c r="D62" s="23">
        <v>46071.833333333299</v>
      </c>
      <c r="E62" s="23">
        <v>46072.25</v>
      </c>
      <c r="F62" s="22" t="s">
        <v>790</v>
      </c>
    </row>
    <row r="63" spans="1:6" s="3" customFormat="1" ht="31" x14ac:dyDescent="0.35">
      <c r="A63" s="21" t="s">
        <v>164</v>
      </c>
      <c r="B63" s="21" t="s">
        <v>5</v>
      </c>
      <c r="C63" s="22" t="s">
        <v>774</v>
      </c>
      <c r="D63" s="23">
        <v>46071.833333333299</v>
      </c>
      <c r="E63" s="23">
        <v>46072.25</v>
      </c>
      <c r="F63" s="22" t="s">
        <v>775</v>
      </c>
    </row>
    <row r="64" spans="1:6" s="3" customFormat="1" ht="46.5" x14ac:dyDescent="0.35">
      <c r="A64" s="21" t="s">
        <v>164</v>
      </c>
      <c r="B64" s="21" t="s">
        <v>18</v>
      </c>
      <c r="C64" s="22" t="s">
        <v>201</v>
      </c>
      <c r="D64" s="23">
        <v>46034.833333333299</v>
      </c>
      <c r="E64" s="23">
        <v>46143.25</v>
      </c>
      <c r="F64" s="22" t="s">
        <v>202</v>
      </c>
    </row>
    <row r="65" spans="1:6" s="3" customFormat="1" ht="108.5" x14ac:dyDescent="0.35">
      <c r="A65" s="21" t="s">
        <v>164</v>
      </c>
      <c r="B65" s="21" t="s">
        <v>5</v>
      </c>
      <c r="C65" s="22" t="s">
        <v>793</v>
      </c>
      <c r="D65" s="23">
        <v>46071.875</v>
      </c>
      <c r="E65" s="23">
        <v>46072.25</v>
      </c>
      <c r="F65" s="22" t="s">
        <v>794</v>
      </c>
    </row>
    <row r="66" spans="1:6" s="3" customFormat="1" ht="46.5" x14ac:dyDescent="0.35">
      <c r="A66" s="21" t="s">
        <v>528</v>
      </c>
      <c r="B66" s="21" t="s">
        <v>4</v>
      </c>
      <c r="C66" s="22" t="s">
        <v>529</v>
      </c>
      <c r="D66" s="23">
        <v>46071.916666666701</v>
      </c>
      <c r="E66" s="23">
        <v>46072.229166666701</v>
      </c>
      <c r="F66" s="22" t="s">
        <v>530</v>
      </c>
    </row>
    <row r="67" spans="1:6" s="3" customFormat="1" ht="77.5" x14ac:dyDescent="0.35">
      <c r="A67" s="21" t="s">
        <v>149</v>
      </c>
      <c r="B67" s="21" t="s">
        <v>2</v>
      </c>
      <c r="C67" s="22" t="s">
        <v>770</v>
      </c>
      <c r="D67" s="23">
        <v>46071.875</v>
      </c>
      <c r="E67" s="23">
        <v>46072.25</v>
      </c>
      <c r="F67" s="22" t="s">
        <v>771</v>
      </c>
    </row>
    <row r="68" spans="1:6" s="3" customFormat="1" ht="31" x14ac:dyDescent="0.35">
      <c r="A68" s="21" t="s">
        <v>149</v>
      </c>
      <c r="B68" s="21" t="s">
        <v>6</v>
      </c>
      <c r="C68" s="22" t="s">
        <v>772</v>
      </c>
      <c r="D68" s="23">
        <v>46071.875</v>
      </c>
      <c r="E68" s="23">
        <v>46072.25</v>
      </c>
      <c r="F68" s="22" t="s">
        <v>773</v>
      </c>
    </row>
    <row r="69" spans="1:6" s="3" customFormat="1" ht="46.5" x14ac:dyDescent="0.35">
      <c r="A69" s="21" t="s">
        <v>149</v>
      </c>
      <c r="B69" s="21" t="s">
        <v>2</v>
      </c>
      <c r="C69" s="22" t="s">
        <v>474</v>
      </c>
      <c r="D69" s="23">
        <v>46071.875</v>
      </c>
      <c r="E69" s="23">
        <v>46072.25</v>
      </c>
      <c r="F69" s="22" t="s">
        <v>151</v>
      </c>
    </row>
    <row r="70" spans="1:6" s="3" customFormat="1" ht="77.5" x14ac:dyDescent="0.35">
      <c r="A70" s="21" t="s">
        <v>195</v>
      </c>
      <c r="B70" s="21" t="s">
        <v>6</v>
      </c>
      <c r="C70" s="22" t="s">
        <v>734</v>
      </c>
      <c r="D70" s="23">
        <v>46071.833333333299</v>
      </c>
      <c r="E70" s="23">
        <v>46072.25</v>
      </c>
      <c r="F70" s="22" t="s">
        <v>314</v>
      </c>
    </row>
    <row r="71" spans="1:6" s="3" customFormat="1" ht="77.5" x14ac:dyDescent="0.35">
      <c r="A71" s="21" t="s">
        <v>195</v>
      </c>
      <c r="B71" s="21" t="s">
        <v>6</v>
      </c>
      <c r="C71" s="22" t="s">
        <v>735</v>
      </c>
      <c r="D71" s="23">
        <v>46071.833333333299</v>
      </c>
      <c r="E71" s="23">
        <v>46072.25</v>
      </c>
      <c r="F71" s="22" t="s">
        <v>314</v>
      </c>
    </row>
    <row r="72" spans="1:6" s="3" customFormat="1" ht="77.5" x14ac:dyDescent="0.35">
      <c r="A72" s="21" t="s">
        <v>195</v>
      </c>
      <c r="B72" s="21" t="s">
        <v>6</v>
      </c>
      <c r="C72" s="22" t="s">
        <v>736</v>
      </c>
      <c r="D72" s="23">
        <v>46071.833333333299</v>
      </c>
      <c r="E72" s="23">
        <v>46072.25</v>
      </c>
      <c r="F72" s="22" t="s">
        <v>314</v>
      </c>
    </row>
    <row r="73" spans="1:6" s="3" customFormat="1" ht="108.5" x14ac:dyDescent="0.35">
      <c r="A73" s="21" t="s">
        <v>195</v>
      </c>
      <c r="B73" s="21" t="s">
        <v>5</v>
      </c>
      <c r="C73" s="22" t="s">
        <v>537</v>
      </c>
      <c r="D73" s="23">
        <v>46071.833333333299</v>
      </c>
      <c r="E73" s="23">
        <v>46072.25</v>
      </c>
      <c r="F73" s="22" t="s">
        <v>538</v>
      </c>
    </row>
    <row r="74" spans="1:6" s="3" customFormat="1" ht="46.5" x14ac:dyDescent="0.35">
      <c r="A74" s="21" t="s">
        <v>195</v>
      </c>
      <c r="B74" s="21" t="s">
        <v>4</v>
      </c>
      <c r="C74" s="22" t="s">
        <v>539</v>
      </c>
      <c r="D74" s="23">
        <v>46071.833333333299</v>
      </c>
      <c r="E74" s="23">
        <v>46072.25</v>
      </c>
      <c r="F74" s="22" t="s">
        <v>540</v>
      </c>
    </row>
    <row r="75" spans="1:6" s="3" customFormat="1" ht="62" x14ac:dyDescent="0.35">
      <c r="A75" s="21" t="s">
        <v>195</v>
      </c>
      <c r="B75" s="21" t="s">
        <v>5</v>
      </c>
      <c r="C75" s="22" t="s">
        <v>541</v>
      </c>
      <c r="D75" s="23">
        <v>46071.833333333299</v>
      </c>
      <c r="E75" s="23">
        <v>46072.25</v>
      </c>
      <c r="F75" s="22" t="s">
        <v>542</v>
      </c>
    </row>
    <row r="76" spans="1:6" s="3" customFormat="1" ht="108.5" x14ac:dyDescent="0.35">
      <c r="A76" s="21" t="s">
        <v>195</v>
      </c>
      <c r="B76" s="21" t="s">
        <v>5</v>
      </c>
      <c r="C76" s="22" t="s">
        <v>786</v>
      </c>
      <c r="D76" s="23">
        <v>46071.833333333299</v>
      </c>
      <c r="E76" s="23">
        <v>46072.25</v>
      </c>
      <c r="F76" s="22" t="s">
        <v>787</v>
      </c>
    </row>
    <row r="77" spans="1:6" s="3" customFormat="1" ht="108.5" x14ac:dyDescent="0.35">
      <c r="A77" s="21" t="s">
        <v>195</v>
      </c>
      <c r="B77" s="21" t="s">
        <v>5</v>
      </c>
      <c r="C77" s="22" t="s">
        <v>788</v>
      </c>
      <c r="D77" s="23">
        <v>46071.833333333299</v>
      </c>
      <c r="E77" s="23">
        <v>46072.25</v>
      </c>
      <c r="F77" s="22" t="s">
        <v>787</v>
      </c>
    </row>
    <row r="78" spans="1:6" s="3" customFormat="1" ht="62" x14ac:dyDescent="0.35">
      <c r="A78" s="21" t="s">
        <v>195</v>
      </c>
      <c r="B78" s="21" t="s">
        <v>4</v>
      </c>
      <c r="C78" s="22" t="s">
        <v>791</v>
      </c>
      <c r="D78" s="23">
        <v>46071.833333333299</v>
      </c>
      <c r="E78" s="23">
        <v>46072.25</v>
      </c>
      <c r="F78" s="22" t="s">
        <v>792</v>
      </c>
    </row>
    <row r="79" spans="1:6" s="3" customFormat="1" ht="31" x14ac:dyDescent="0.35">
      <c r="A79" s="21" t="s">
        <v>483</v>
      </c>
      <c r="B79" s="21" t="s">
        <v>2</v>
      </c>
      <c r="C79" s="22" t="s">
        <v>484</v>
      </c>
      <c r="D79" s="23">
        <v>46071.875</v>
      </c>
      <c r="E79" s="23">
        <v>46072.25</v>
      </c>
      <c r="F79" s="22" t="s">
        <v>485</v>
      </c>
    </row>
    <row r="80" spans="1:6" s="3" customFormat="1" ht="31" x14ac:dyDescent="0.35">
      <c r="A80" s="21" t="s">
        <v>483</v>
      </c>
      <c r="B80" s="21" t="s">
        <v>2</v>
      </c>
      <c r="C80" s="22" t="s">
        <v>776</v>
      </c>
      <c r="D80" s="23">
        <v>46071.875</v>
      </c>
      <c r="E80" s="23">
        <v>46072.25</v>
      </c>
      <c r="F80" s="22" t="s">
        <v>485</v>
      </c>
    </row>
    <row r="81" spans="1:6" s="3" customFormat="1" ht="77.5" x14ac:dyDescent="0.35">
      <c r="A81" s="21" t="s">
        <v>522</v>
      </c>
      <c r="B81" s="21" t="s">
        <v>5</v>
      </c>
      <c r="C81" s="22" t="s">
        <v>523</v>
      </c>
      <c r="D81" s="23">
        <v>46071.916666666701</v>
      </c>
      <c r="E81" s="23">
        <v>46072.229166666701</v>
      </c>
      <c r="F81" s="22" t="s">
        <v>524</v>
      </c>
    </row>
    <row r="82" spans="1:6" s="3" customFormat="1" ht="77.5" x14ac:dyDescent="0.35">
      <c r="A82" s="21" t="s">
        <v>522</v>
      </c>
      <c r="B82" s="21" t="s">
        <v>4</v>
      </c>
      <c r="C82" s="22" t="s">
        <v>525</v>
      </c>
      <c r="D82" s="23">
        <v>46071.916666666701</v>
      </c>
      <c r="E82" s="23">
        <v>46072.229166666701</v>
      </c>
      <c r="F82" s="22" t="s">
        <v>524</v>
      </c>
    </row>
    <row r="83" spans="1:6" s="3" customFormat="1" ht="77.5" x14ac:dyDescent="0.35">
      <c r="A83" s="21" t="s">
        <v>522</v>
      </c>
      <c r="B83" s="21" t="s">
        <v>18</v>
      </c>
      <c r="C83" s="22" t="s">
        <v>797</v>
      </c>
      <c r="D83" s="23">
        <v>46071.875</v>
      </c>
      <c r="E83" s="23">
        <v>46072.25</v>
      </c>
      <c r="F83" s="22" t="s">
        <v>798</v>
      </c>
    </row>
    <row r="84" spans="1:6" s="3" customFormat="1" ht="31" x14ac:dyDescent="0.35">
      <c r="A84" s="21" t="s">
        <v>475</v>
      </c>
      <c r="B84" s="21" t="s">
        <v>6</v>
      </c>
      <c r="C84" s="22" t="s">
        <v>476</v>
      </c>
      <c r="D84" s="23">
        <v>46071.875</v>
      </c>
      <c r="E84" s="23">
        <v>46072.25</v>
      </c>
      <c r="F84" s="22" t="s">
        <v>477</v>
      </c>
    </row>
    <row r="85" spans="1:6" s="3" customFormat="1" ht="31" x14ac:dyDescent="0.35">
      <c r="A85" s="21" t="s">
        <v>475</v>
      </c>
      <c r="B85" s="21" t="s">
        <v>6</v>
      </c>
      <c r="C85" s="22" t="s">
        <v>478</v>
      </c>
      <c r="D85" s="23">
        <v>46071.875</v>
      </c>
      <c r="E85" s="23">
        <v>46072.25</v>
      </c>
      <c r="F85" s="22" t="s">
        <v>477</v>
      </c>
    </row>
    <row r="86" spans="1:6" s="3" customFormat="1" ht="77.5" x14ac:dyDescent="0.35">
      <c r="A86" s="21" t="s">
        <v>561</v>
      </c>
      <c r="B86" s="21" t="s">
        <v>2</v>
      </c>
      <c r="C86" s="22" t="s">
        <v>562</v>
      </c>
      <c r="D86" s="23">
        <v>46071.875</v>
      </c>
      <c r="E86" s="23">
        <v>46072.25</v>
      </c>
      <c r="F86" s="22" t="s">
        <v>563</v>
      </c>
    </row>
    <row r="87" spans="1:6" s="3" customFormat="1" ht="77.5" x14ac:dyDescent="0.35">
      <c r="A87" s="21" t="s">
        <v>561</v>
      </c>
      <c r="B87" s="21" t="s">
        <v>6</v>
      </c>
      <c r="C87" s="22" t="s">
        <v>564</v>
      </c>
      <c r="D87" s="23">
        <v>46071.854166666701</v>
      </c>
      <c r="E87" s="23">
        <v>46072.25</v>
      </c>
      <c r="F87" s="22" t="s">
        <v>565</v>
      </c>
    </row>
    <row r="88" spans="1:6" s="3" customFormat="1" ht="31" x14ac:dyDescent="0.35">
      <c r="A88" s="21" t="s">
        <v>556</v>
      </c>
      <c r="B88" s="21" t="s">
        <v>2</v>
      </c>
      <c r="C88" s="22" t="s">
        <v>559</v>
      </c>
      <c r="D88" s="23">
        <v>46071.833333333299</v>
      </c>
      <c r="E88" s="23">
        <v>46072.25</v>
      </c>
      <c r="F88" s="22" t="s">
        <v>560</v>
      </c>
    </row>
    <row r="89" spans="1:6" s="3" customFormat="1" ht="93" x14ac:dyDescent="0.35">
      <c r="A89" s="21" t="s">
        <v>731</v>
      </c>
      <c r="B89" s="21" t="s">
        <v>2</v>
      </c>
      <c r="C89" s="22" t="s">
        <v>732</v>
      </c>
      <c r="D89" s="23">
        <v>46071.833333333299</v>
      </c>
      <c r="E89" s="23">
        <v>46072.25</v>
      </c>
      <c r="F89" s="22" t="s">
        <v>733</v>
      </c>
    </row>
    <row r="90" spans="1:6" s="3" customFormat="1" ht="77.5" x14ac:dyDescent="0.35">
      <c r="A90" s="21" t="s">
        <v>26</v>
      </c>
      <c r="B90" s="21" t="s">
        <v>5</v>
      </c>
      <c r="C90" s="22" t="s">
        <v>27</v>
      </c>
      <c r="D90" s="23">
        <v>46071.875</v>
      </c>
      <c r="E90" s="23">
        <v>46072.208333333299</v>
      </c>
      <c r="F90" s="22" t="s">
        <v>28</v>
      </c>
    </row>
    <row r="91" spans="1:6" s="3" customFormat="1" ht="62" x14ac:dyDescent="0.35">
      <c r="A91" s="21" t="s">
        <v>26</v>
      </c>
      <c r="B91" s="21" t="s">
        <v>5</v>
      </c>
      <c r="C91" s="22" t="s">
        <v>283</v>
      </c>
      <c r="D91" s="23">
        <v>46071.833333333299</v>
      </c>
      <c r="E91" s="23">
        <v>46072.25</v>
      </c>
      <c r="F91" s="22" t="s">
        <v>284</v>
      </c>
    </row>
    <row r="92" spans="1:6" s="3" customFormat="1" ht="62" x14ac:dyDescent="0.35">
      <c r="A92" s="21" t="s">
        <v>26</v>
      </c>
      <c r="B92" s="21" t="s">
        <v>4</v>
      </c>
      <c r="C92" s="22" t="s">
        <v>285</v>
      </c>
      <c r="D92" s="23">
        <v>46071.833333333299</v>
      </c>
      <c r="E92" s="23">
        <v>46072.25</v>
      </c>
      <c r="F92" s="22" t="s">
        <v>284</v>
      </c>
    </row>
    <row r="93" spans="1:6" s="3" customFormat="1" ht="46.5" x14ac:dyDescent="0.35">
      <c r="A93" s="21" t="s">
        <v>315</v>
      </c>
      <c r="B93" s="21" t="s">
        <v>2</v>
      </c>
      <c r="C93" s="22" t="s">
        <v>316</v>
      </c>
      <c r="D93" s="23">
        <v>46071.833333333299</v>
      </c>
      <c r="E93" s="23">
        <v>46072.25</v>
      </c>
      <c r="F93" s="22" t="s">
        <v>317</v>
      </c>
    </row>
    <row r="94" spans="1:6" s="3" customFormat="1" ht="93" x14ac:dyDescent="0.35">
      <c r="A94" s="21" t="s">
        <v>303</v>
      </c>
      <c r="B94" s="21" t="s">
        <v>6</v>
      </c>
      <c r="C94" s="22" t="s">
        <v>309</v>
      </c>
      <c r="D94" s="23">
        <v>46071.833333333299</v>
      </c>
      <c r="E94" s="23">
        <v>46072.25</v>
      </c>
      <c r="F94" s="22" t="s">
        <v>310</v>
      </c>
    </row>
    <row r="95" spans="1:6" s="3" customFormat="1" ht="93" x14ac:dyDescent="0.35">
      <c r="A95" s="21" t="s">
        <v>303</v>
      </c>
      <c r="B95" s="21" t="s">
        <v>4</v>
      </c>
      <c r="C95" s="22" t="s">
        <v>801</v>
      </c>
      <c r="D95" s="23">
        <v>46071.833333333299</v>
      </c>
      <c r="E95" s="23">
        <v>46072.25</v>
      </c>
      <c r="F95" s="22" t="s">
        <v>577</v>
      </c>
    </row>
    <row r="96" spans="1:6" s="3" customFormat="1" ht="93" x14ac:dyDescent="0.35">
      <c r="A96" s="21" t="s">
        <v>198</v>
      </c>
      <c r="B96" s="21" t="s">
        <v>6</v>
      </c>
      <c r="C96" s="22" t="s">
        <v>729</v>
      </c>
      <c r="D96" s="23">
        <v>46071.541666666701</v>
      </c>
      <c r="E96" s="23">
        <v>46072.25</v>
      </c>
      <c r="F96" s="22" t="s">
        <v>300</v>
      </c>
    </row>
    <row r="97" spans="1:6" s="3" customFormat="1" ht="93" x14ac:dyDescent="0.35">
      <c r="A97" s="21" t="s">
        <v>198</v>
      </c>
      <c r="B97" s="21" t="s">
        <v>6</v>
      </c>
      <c r="C97" s="22" t="s">
        <v>730</v>
      </c>
      <c r="D97" s="23">
        <v>46071.833333333299</v>
      </c>
      <c r="E97" s="23">
        <v>46072.25</v>
      </c>
      <c r="F97" s="22" t="s">
        <v>300</v>
      </c>
    </row>
    <row r="98" spans="1:6" s="3" customFormat="1" ht="77.5" x14ac:dyDescent="0.35">
      <c r="A98" s="21" t="s">
        <v>198</v>
      </c>
      <c r="B98" s="21" t="s">
        <v>2</v>
      </c>
      <c r="C98" s="22" t="s">
        <v>572</v>
      </c>
      <c r="D98" s="23">
        <v>46071.833333333299</v>
      </c>
      <c r="E98" s="23">
        <v>46072.25</v>
      </c>
      <c r="F98" s="22" t="s">
        <v>570</v>
      </c>
    </row>
    <row r="99" spans="1:6" s="16" customFormat="1" ht="77.5" x14ac:dyDescent="0.35">
      <c r="A99" s="21" t="s">
        <v>198</v>
      </c>
      <c r="B99" s="21" t="s">
        <v>6</v>
      </c>
      <c r="C99" s="22" t="s">
        <v>571</v>
      </c>
      <c r="D99" s="23">
        <v>46071.875</v>
      </c>
      <c r="E99" s="23">
        <v>46072.25</v>
      </c>
      <c r="F99" s="22" t="s">
        <v>570</v>
      </c>
    </row>
    <row r="100" spans="1:6" s="3" customFormat="1" ht="62" x14ac:dyDescent="0.35">
      <c r="A100" s="21" t="s">
        <v>17</v>
      </c>
      <c r="B100" s="21" t="s">
        <v>5</v>
      </c>
      <c r="C100" s="22" t="s">
        <v>269</v>
      </c>
      <c r="D100" s="23">
        <v>46071.833333333299</v>
      </c>
      <c r="E100" s="23">
        <v>46072.25</v>
      </c>
      <c r="F100" s="22" t="s">
        <v>20</v>
      </c>
    </row>
    <row r="101" spans="1:6" s="3" customFormat="1" ht="62" x14ac:dyDescent="0.35">
      <c r="A101" s="21" t="s">
        <v>17</v>
      </c>
      <c r="B101" s="21" t="s">
        <v>4</v>
      </c>
      <c r="C101" s="22" t="s">
        <v>268</v>
      </c>
      <c r="D101" s="23">
        <v>46071.833333333299</v>
      </c>
      <c r="E101" s="23">
        <v>46072.25</v>
      </c>
      <c r="F101" s="22" t="s">
        <v>20</v>
      </c>
    </row>
    <row r="102" spans="1:6" s="3" customFormat="1" ht="77.5" x14ac:dyDescent="0.35">
      <c r="A102" s="21" t="s">
        <v>17</v>
      </c>
      <c r="B102" s="21" t="s">
        <v>18</v>
      </c>
      <c r="C102" s="22" t="s">
        <v>270</v>
      </c>
      <c r="D102" s="23">
        <v>46071.833333333299</v>
      </c>
      <c r="E102" s="23">
        <v>46072.25</v>
      </c>
      <c r="F102" s="22" t="s">
        <v>271</v>
      </c>
    </row>
    <row r="103" spans="1:6" s="6" customFormat="1" ht="62" x14ac:dyDescent="0.35">
      <c r="A103" s="21" t="s">
        <v>17</v>
      </c>
      <c r="B103" s="21" t="s">
        <v>18</v>
      </c>
      <c r="C103" s="22" t="s">
        <v>277</v>
      </c>
      <c r="D103" s="23">
        <v>46071.833333333299</v>
      </c>
      <c r="E103" s="23">
        <v>46072.25</v>
      </c>
      <c r="F103" s="22" t="s">
        <v>278</v>
      </c>
    </row>
    <row r="104" spans="1:6" s="6" customFormat="1" ht="62" x14ac:dyDescent="0.35">
      <c r="A104" s="21" t="s">
        <v>17</v>
      </c>
      <c r="B104" s="21" t="s">
        <v>4</v>
      </c>
      <c r="C104" s="22" t="s">
        <v>21</v>
      </c>
      <c r="D104" s="23">
        <v>46054.833333333299</v>
      </c>
      <c r="E104" s="23">
        <v>46083.25</v>
      </c>
      <c r="F104" s="22" t="s">
        <v>22</v>
      </c>
    </row>
    <row r="105" spans="1:6" s="6" customFormat="1" ht="62" x14ac:dyDescent="0.35">
      <c r="A105" s="21" t="s">
        <v>17</v>
      </c>
      <c r="B105" s="21" t="s">
        <v>5</v>
      </c>
      <c r="C105" s="22" t="s">
        <v>716</v>
      </c>
      <c r="D105" s="23">
        <v>46071.875</v>
      </c>
      <c r="E105" s="23">
        <v>46072.25</v>
      </c>
      <c r="F105" s="22" t="s">
        <v>717</v>
      </c>
    </row>
    <row r="106" spans="1:6" s="6" customFormat="1" ht="77.5" x14ac:dyDescent="0.35">
      <c r="A106" s="21" t="s">
        <v>578</v>
      </c>
      <c r="B106" s="21" t="s">
        <v>18</v>
      </c>
      <c r="C106" s="22" t="s">
        <v>579</v>
      </c>
      <c r="D106" s="23">
        <v>46071.833333333299</v>
      </c>
      <c r="E106" s="23">
        <v>46072.25</v>
      </c>
      <c r="F106" s="22" t="s">
        <v>580</v>
      </c>
    </row>
    <row r="107" spans="1:6" s="6" customFormat="1" ht="93" x14ac:dyDescent="0.35">
      <c r="A107" s="21" t="s">
        <v>586</v>
      </c>
      <c r="B107" s="21" t="s">
        <v>4</v>
      </c>
      <c r="C107" s="22" t="s">
        <v>804</v>
      </c>
      <c r="D107" s="23">
        <v>46071.875</v>
      </c>
      <c r="E107" s="23">
        <v>46072.25</v>
      </c>
      <c r="F107" s="22" t="s">
        <v>588</v>
      </c>
    </row>
    <row r="108" spans="1:6" s="6" customFormat="1" ht="93" x14ac:dyDescent="0.35">
      <c r="A108" s="21" t="s">
        <v>327</v>
      </c>
      <c r="B108" s="21" t="s">
        <v>5</v>
      </c>
      <c r="C108" s="22" t="s">
        <v>328</v>
      </c>
      <c r="D108" s="23">
        <v>46071.833333333299</v>
      </c>
      <c r="E108" s="23">
        <v>46072.25</v>
      </c>
      <c r="F108" s="22" t="s">
        <v>329</v>
      </c>
    </row>
    <row r="109" spans="1:6" s="6" customFormat="1" ht="93" x14ac:dyDescent="0.35">
      <c r="A109" s="21" t="s">
        <v>583</v>
      </c>
      <c r="B109" s="21" t="s">
        <v>2</v>
      </c>
      <c r="C109" s="22" t="s">
        <v>704</v>
      </c>
      <c r="D109" s="23">
        <v>46071.875</v>
      </c>
      <c r="E109" s="23">
        <v>46072.25</v>
      </c>
      <c r="F109" s="22" t="s">
        <v>585</v>
      </c>
    </row>
    <row r="110" spans="1:6" s="6" customFormat="1" ht="93" x14ac:dyDescent="0.35">
      <c r="A110" s="21" t="s">
        <v>583</v>
      </c>
      <c r="B110" s="21" t="s">
        <v>5</v>
      </c>
      <c r="C110" s="22" t="s">
        <v>705</v>
      </c>
      <c r="D110" s="23">
        <v>46071.875</v>
      </c>
      <c r="E110" s="23">
        <v>46072.25</v>
      </c>
      <c r="F110" s="22" t="s">
        <v>585</v>
      </c>
    </row>
    <row r="111" spans="1:6" s="6" customFormat="1" ht="77.5" x14ac:dyDescent="0.35">
      <c r="A111" s="21" t="s">
        <v>583</v>
      </c>
      <c r="B111" s="21" t="s">
        <v>6</v>
      </c>
      <c r="C111" s="22" t="s">
        <v>802</v>
      </c>
      <c r="D111" s="23">
        <v>46071.875</v>
      </c>
      <c r="E111" s="23">
        <v>46072.25</v>
      </c>
      <c r="F111" s="22" t="s">
        <v>803</v>
      </c>
    </row>
    <row r="112" spans="1:6" s="6" customFormat="1" ht="93" x14ac:dyDescent="0.35">
      <c r="A112" s="21" t="s">
        <v>46</v>
      </c>
      <c r="B112" s="21" t="s">
        <v>5</v>
      </c>
      <c r="C112" s="22" t="s">
        <v>47</v>
      </c>
      <c r="D112" s="23">
        <v>46055.25</v>
      </c>
      <c r="E112" s="23">
        <v>46090.25</v>
      </c>
      <c r="F112" s="22" t="s">
        <v>48</v>
      </c>
    </row>
    <row r="113" spans="1:6" s="6" customFormat="1" ht="93" x14ac:dyDescent="0.35">
      <c r="A113" s="21" t="s">
        <v>46</v>
      </c>
      <c r="B113" s="21" t="s">
        <v>4</v>
      </c>
      <c r="C113" s="22" t="s">
        <v>298</v>
      </c>
      <c r="D113" s="23">
        <v>46071.833333333299</v>
      </c>
      <c r="E113" s="23">
        <v>46072.25</v>
      </c>
      <c r="F113" s="22" t="s">
        <v>48</v>
      </c>
    </row>
    <row r="114" spans="1:6" s="14" customFormat="1" ht="46.5" x14ac:dyDescent="0.35">
      <c r="A114" s="21" t="s">
        <v>411</v>
      </c>
      <c r="B114" s="21" t="s">
        <v>6</v>
      </c>
      <c r="C114" s="22" t="s">
        <v>636</v>
      </c>
      <c r="D114" s="23">
        <v>46071.916666666701</v>
      </c>
      <c r="E114" s="23">
        <v>46072.25</v>
      </c>
      <c r="F114" s="22" t="s">
        <v>413</v>
      </c>
    </row>
    <row r="115" spans="1:6" s="6" customFormat="1" ht="46.5" x14ac:dyDescent="0.35">
      <c r="A115" s="21" t="s">
        <v>411</v>
      </c>
      <c r="B115" s="21" t="s">
        <v>6</v>
      </c>
      <c r="C115" s="22" t="s">
        <v>637</v>
      </c>
      <c r="D115" s="23">
        <v>46071.916666666701</v>
      </c>
      <c r="E115" s="23">
        <v>46072.25</v>
      </c>
      <c r="F115" s="22" t="s">
        <v>413</v>
      </c>
    </row>
    <row r="116" spans="1:6" s="6" customFormat="1" ht="46.5" x14ac:dyDescent="0.35">
      <c r="A116" s="21" t="s">
        <v>411</v>
      </c>
      <c r="B116" s="21" t="s">
        <v>2</v>
      </c>
      <c r="C116" s="22" t="s">
        <v>639</v>
      </c>
      <c r="D116" s="23">
        <v>46071.916666666701</v>
      </c>
      <c r="E116" s="23">
        <v>46072.25</v>
      </c>
      <c r="F116" s="22" t="s">
        <v>413</v>
      </c>
    </row>
    <row r="117" spans="1:6" s="6" customFormat="1" ht="46.5" x14ac:dyDescent="0.35">
      <c r="A117" s="21" t="s">
        <v>411</v>
      </c>
      <c r="B117" s="21" t="s">
        <v>6</v>
      </c>
      <c r="C117" s="22" t="s">
        <v>640</v>
      </c>
      <c r="D117" s="23">
        <v>46071.916666666701</v>
      </c>
      <c r="E117" s="23">
        <v>46072.25</v>
      </c>
      <c r="F117" s="22" t="s">
        <v>413</v>
      </c>
    </row>
    <row r="118" spans="1:6" s="6" customFormat="1" ht="77.5" x14ac:dyDescent="0.35">
      <c r="A118" s="21" t="s">
        <v>634</v>
      </c>
      <c r="B118" s="21" t="s">
        <v>5</v>
      </c>
      <c r="C118" s="22" t="s">
        <v>766</v>
      </c>
      <c r="D118" s="23">
        <v>46071.875</v>
      </c>
      <c r="E118" s="23">
        <v>46072.208333333299</v>
      </c>
      <c r="F118" s="22" t="s">
        <v>765</v>
      </c>
    </row>
    <row r="119" spans="1:6" s="6" customFormat="1" ht="77.5" x14ac:dyDescent="0.35">
      <c r="A119" s="21" t="s">
        <v>146</v>
      </c>
      <c r="B119" s="21" t="s">
        <v>18</v>
      </c>
      <c r="C119" s="22" t="s">
        <v>147</v>
      </c>
      <c r="D119" s="23">
        <v>46071.833333333299</v>
      </c>
      <c r="E119" s="23">
        <v>46072.25</v>
      </c>
      <c r="F119" s="22" t="s">
        <v>148</v>
      </c>
    </row>
    <row r="120" spans="1:6" s="6" customFormat="1" ht="62" x14ac:dyDescent="0.35">
      <c r="A120" s="21" t="s">
        <v>373</v>
      </c>
      <c r="B120" s="21" t="s">
        <v>18</v>
      </c>
      <c r="C120" s="22" t="s">
        <v>374</v>
      </c>
      <c r="D120" s="23">
        <v>46071.916666666701</v>
      </c>
      <c r="E120" s="23">
        <v>46072.25</v>
      </c>
      <c r="F120" s="22" t="s">
        <v>375</v>
      </c>
    </row>
    <row r="121" spans="1:6" s="6" customFormat="1" ht="62" x14ac:dyDescent="0.35">
      <c r="A121" s="21" t="s">
        <v>373</v>
      </c>
      <c r="B121" s="21" t="s">
        <v>18</v>
      </c>
      <c r="C121" s="22" t="s">
        <v>376</v>
      </c>
      <c r="D121" s="23">
        <v>46071.916666666701</v>
      </c>
      <c r="E121" s="23">
        <v>46072.25</v>
      </c>
      <c r="F121" s="22" t="s">
        <v>375</v>
      </c>
    </row>
    <row r="122" spans="1:6" s="6" customFormat="1" ht="62" x14ac:dyDescent="0.35">
      <c r="A122" s="21" t="s">
        <v>373</v>
      </c>
      <c r="B122" s="21" t="s">
        <v>4</v>
      </c>
      <c r="C122" s="22" t="s">
        <v>377</v>
      </c>
      <c r="D122" s="23">
        <v>46071.916666666701</v>
      </c>
      <c r="E122" s="23">
        <v>46072.25</v>
      </c>
      <c r="F122" s="22" t="s">
        <v>375</v>
      </c>
    </row>
    <row r="123" spans="1:6" s="6" customFormat="1" ht="62" x14ac:dyDescent="0.35">
      <c r="A123" s="21" t="s">
        <v>373</v>
      </c>
      <c r="B123" s="21" t="s">
        <v>5</v>
      </c>
      <c r="C123" s="22" t="s">
        <v>378</v>
      </c>
      <c r="D123" s="23">
        <v>46071.916666666701</v>
      </c>
      <c r="E123" s="23">
        <v>46072.25</v>
      </c>
      <c r="F123" s="22" t="s">
        <v>375</v>
      </c>
    </row>
    <row r="124" spans="1:6" s="6" customFormat="1" ht="46.5" x14ac:dyDescent="0.35">
      <c r="A124" s="21" t="s">
        <v>645</v>
      </c>
      <c r="B124" s="21" t="s">
        <v>6</v>
      </c>
      <c r="C124" s="22" t="s">
        <v>646</v>
      </c>
      <c r="D124" s="23">
        <v>46071.875</v>
      </c>
      <c r="E124" s="23">
        <v>46072.208333333299</v>
      </c>
      <c r="F124" s="22" t="s">
        <v>647</v>
      </c>
    </row>
    <row r="125" spans="1:6" s="6" customFormat="1" ht="77.5" x14ac:dyDescent="0.35">
      <c r="A125" s="21" t="s">
        <v>80</v>
      </c>
      <c r="B125" s="21" t="s">
        <v>4</v>
      </c>
      <c r="C125" s="22" t="s">
        <v>336</v>
      </c>
      <c r="D125" s="23">
        <v>46071.833333333299</v>
      </c>
      <c r="E125" s="23">
        <v>46072.25</v>
      </c>
      <c r="F125" s="22" t="s">
        <v>337</v>
      </c>
    </row>
    <row r="126" spans="1:6" s="5" customFormat="1" ht="77.5" x14ac:dyDescent="0.35">
      <c r="A126" s="21" t="s">
        <v>80</v>
      </c>
      <c r="B126" s="21" t="s">
        <v>4</v>
      </c>
      <c r="C126" s="22" t="s">
        <v>338</v>
      </c>
      <c r="D126" s="23">
        <v>46071.833333333299</v>
      </c>
      <c r="E126" s="23">
        <v>46072.25</v>
      </c>
      <c r="F126" s="22" t="s">
        <v>337</v>
      </c>
    </row>
    <row r="127" spans="1:6" s="5" customFormat="1" ht="77.5" x14ac:dyDescent="0.35">
      <c r="A127" s="21" t="s">
        <v>80</v>
      </c>
      <c r="B127" s="21" t="s">
        <v>4</v>
      </c>
      <c r="C127" s="22" t="s">
        <v>339</v>
      </c>
      <c r="D127" s="23">
        <v>46071.833333333299</v>
      </c>
      <c r="E127" s="23">
        <v>46072.25</v>
      </c>
      <c r="F127" s="22" t="s">
        <v>337</v>
      </c>
    </row>
    <row r="128" spans="1:6" s="5" customFormat="1" ht="93" x14ac:dyDescent="0.35">
      <c r="A128" s="21" t="s">
        <v>80</v>
      </c>
      <c r="B128" s="21" t="s">
        <v>5</v>
      </c>
      <c r="C128" s="22" t="s">
        <v>81</v>
      </c>
      <c r="D128" s="23">
        <v>46071.833333333299</v>
      </c>
      <c r="E128" s="23">
        <v>46072.25</v>
      </c>
      <c r="F128" s="22" t="s">
        <v>82</v>
      </c>
    </row>
    <row r="129" spans="1:6" s="5" customFormat="1" ht="93" x14ac:dyDescent="0.35">
      <c r="A129" s="21" t="s">
        <v>80</v>
      </c>
      <c r="B129" s="21" t="s">
        <v>4</v>
      </c>
      <c r="C129" s="22" t="s">
        <v>83</v>
      </c>
      <c r="D129" s="23">
        <v>46071.833333333299</v>
      </c>
      <c r="E129" s="23">
        <v>46072.25</v>
      </c>
      <c r="F129" s="22" t="s">
        <v>82</v>
      </c>
    </row>
    <row r="130" spans="1:6" s="5" customFormat="1" ht="93" x14ac:dyDescent="0.35">
      <c r="A130" s="21" t="s">
        <v>80</v>
      </c>
      <c r="B130" s="21" t="s">
        <v>4</v>
      </c>
      <c r="C130" s="22" t="s">
        <v>84</v>
      </c>
      <c r="D130" s="23">
        <v>46071.833333333299</v>
      </c>
      <c r="E130" s="23">
        <v>46072.25</v>
      </c>
      <c r="F130" s="22" t="s">
        <v>82</v>
      </c>
    </row>
    <row r="131" spans="1:6" s="5" customFormat="1" ht="93" x14ac:dyDescent="0.35">
      <c r="A131" s="21" t="s">
        <v>80</v>
      </c>
      <c r="B131" s="21" t="s">
        <v>4</v>
      </c>
      <c r="C131" s="22" t="s">
        <v>85</v>
      </c>
      <c r="D131" s="23">
        <v>46071.833333333299</v>
      </c>
      <c r="E131" s="23">
        <v>46072.25</v>
      </c>
      <c r="F131" s="22" t="s">
        <v>82</v>
      </c>
    </row>
    <row r="132" spans="1:6" s="5" customFormat="1" ht="93" x14ac:dyDescent="0.35">
      <c r="A132" s="21" t="s">
        <v>80</v>
      </c>
      <c r="B132" s="21" t="s">
        <v>4</v>
      </c>
      <c r="C132" s="22" t="s">
        <v>86</v>
      </c>
      <c r="D132" s="23">
        <v>46071.833333333299</v>
      </c>
      <c r="E132" s="23">
        <v>46072.25</v>
      </c>
      <c r="F132" s="22" t="s">
        <v>82</v>
      </c>
    </row>
    <row r="133" spans="1:6" s="5" customFormat="1" ht="93" x14ac:dyDescent="0.35">
      <c r="A133" s="21" t="s">
        <v>80</v>
      </c>
      <c r="B133" s="21" t="s">
        <v>5</v>
      </c>
      <c r="C133" s="22" t="s">
        <v>87</v>
      </c>
      <c r="D133" s="23">
        <v>46071.833333333299</v>
      </c>
      <c r="E133" s="23">
        <v>46072.25</v>
      </c>
      <c r="F133" s="22" t="s">
        <v>82</v>
      </c>
    </row>
    <row r="134" spans="1:6" s="5" customFormat="1" ht="93" x14ac:dyDescent="0.35">
      <c r="A134" s="21" t="s">
        <v>80</v>
      </c>
      <c r="B134" s="21" t="s">
        <v>5</v>
      </c>
      <c r="C134" s="22" t="s">
        <v>88</v>
      </c>
      <c r="D134" s="23">
        <v>46071.833333333299</v>
      </c>
      <c r="E134" s="23">
        <v>46072.25</v>
      </c>
      <c r="F134" s="22" t="s">
        <v>82</v>
      </c>
    </row>
    <row r="135" spans="1:6" s="5" customFormat="1" ht="93" x14ac:dyDescent="0.35">
      <c r="A135" s="21" t="s">
        <v>80</v>
      </c>
      <c r="B135" s="21" t="s">
        <v>5</v>
      </c>
      <c r="C135" s="22" t="s">
        <v>89</v>
      </c>
      <c r="D135" s="23">
        <v>46071.833333333299</v>
      </c>
      <c r="E135" s="23">
        <v>46072.25</v>
      </c>
      <c r="F135" s="22" t="s">
        <v>82</v>
      </c>
    </row>
    <row r="136" spans="1:6" s="5" customFormat="1" ht="77.5" x14ac:dyDescent="0.35">
      <c r="A136" s="21" t="s">
        <v>340</v>
      </c>
      <c r="B136" s="21" t="s">
        <v>2</v>
      </c>
      <c r="C136" s="22" t="s">
        <v>341</v>
      </c>
      <c r="D136" s="23">
        <v>46071.833333333299</v>
      </c>
      <c r="E136" s="23">
        <v>46072.25</v>
      </c>
      <c r="F136" s="22" t="s">
        <v>342</v>
      </c>
    </row>
    <row r="137" spans="1:6" s="5" customFormat="1" ht="62" x14ac:dyDescent="0.35">
      <c r="A137" s="21" t="s">
        <v>379</v>
      </c>
      <c r="B137" s="21" t="s">
        <v>4</v>
      </c>
      <c r="C137" s="22" t="s">
        <v>742</v>
      </c>
      <c r="D137" s="23">
        <v>46071.833333333299</v>
      </c>
      <c r="E137" s="23">
        <v>46072.25</v>
      </c>
      <c r="F137" s="22" t="s">
        <v>743</v>
      </c>
    </row>
    <row r="138" spans="1:6" s="5" customFormat="1" ht="62" x14ac:dyDescent="0.35">
      <c r="A138" s="21" t="s">
        <v>379</v>
      </c>
      <c r="B138" s="21" t="s">
        <v>4</v>
      </c>
      <c r="C138" s="22" t="s">
        <v>744</v>
      </c>
      <c r="D138" s="23">
        <v>46071.833333333299</v>
      </c>
      <c r="E138" s="23">
        <v>46072.25</v>
      </c>
      <c r="F138" s="22" t="s">
        <v>743</v>
      </c>
    </row>
    <row r="139" spans="1:6" s="5" customFormat="1" ht="62" x14ac:dyDescent="0.35">
      <c r="A139" s="21" t="s">
        <v>379</v>
      </c>
      <c r="B139" s="21" t="s">
        <v>4</v>
      </c>
      <c r="C139" s="22" t="s">
        <v>745</v>
      </c>
      <c r="D139" s="23">
        <v>46071.833333333299</v>
      </c>
      <c r="E139" s="23">
        <v>46072.25</v>
      </c>
      <c r="F139" s="22" t="s">
        <v>743</v>
      </c>
    </row>
    <row r="140" spans="1:6" s="5" customFormat="1" ht="62" x14ac:dyDescent="0.35">
      <c r="A140" s="21" t="s">
        <v>379</v>
      </c>
      <c r="B140" s="21" t="s">
        <v>4</v>
      </c>
      <c r="C140" s="22" t="s">
        <v>746</v>
      </c>
      <c r="D140" s="23">
        <v>46071.833333333299</v>
      </c>
      <c r="E140" s="23">
        <v>46072.25</v>
      </c>
      <c r="F140" s="22" t="s">
        <v>743</v>
      </c>
    </row>
    <row r="141" spans="1:6" ht="62" x14ac:dyDescent="0.35">
      <c r="A141" s="21" t="s">
        <v>379</v>
      </c>
      <c r="B141" s="21" t="s">
        <v>4</v>
      </c>
      <c r="C141" s="22" t="s">
        <v>747</v>
      </c>
      <c r="D141" s="23">
        <v>46071.833333333299</v>
      </c>
      <c r="E141" s="23">
        <v>46072.25</v>
      </c>
      <c r="F141" s="22" t="s">
        <v>743</v>
      </c>
    </row>
    <row r="142" spans="1:6" ht="62" x14ac:dyDescent="0.35">
      <c r="A142" s="21" t="s">
        <v>379</v>
      </c>
      <c r="B142" s="21" t="s">
        <v>4</v>
      </c>
      <c r="C142" s="22" t="s">
        <v>748</v>
      </c>
      <c r="D142" s="23">
        <v>46071.833333333299</v>
      </c>
      <c r="E142" s="23">
        <v>46072.25</v>
      </c>
      <c r="F142" s="22" t="s">
        <v>749</v>
      </c>
    </row>
    <row r="143" spans="1:6" ht="77.5" x14ac:dyDescent="0.35">
      <c r="A143" s="21" t="s">
        <v>379</v>
      </c>
      <c r="B143" s="21" t="s">
        <v>5</v>
      </c>
      <c r="C143" s="22" t="s">
        <v>750</v>
      </c>
      <c r="D143" s="23">
        <v>46071.875</v>
      </c>
      <c r="E143" s="23">
        <v>46072.208333333299</v>
      </c>
      <c r="F143" s="22" t="s">
        <v>751</v>
      </c>
    </row>
    <row r="144" spans="1:6" ht="46.5" x14ac:dyDescent="0.35">
      <c r="A144" s="21" t="s">
        <v>379</v>
      </c>
      <c r="B144" s="21" t="s">
        <v>5</v>
      </c>
      <c r="C144" s="22" t="s">
        <v>405</v>
      </c>
      <c r="D144" s="23">
        <v>46071.854166666701</v>
      </c>
      <c r="E144" s="23">
        <v>46072.25</v>
      </c>
      <c r="F144" s="22" t="s">
        <v>406</v>
      </c>
    </row>
    <row r="145" spans="1:6" ht="93" x14ac:dyDescent="0.35">
      <c r="A145" s="21" t="s">
        <v>107</v>
      </c>
      <c r="B145" s="21" t="s">
        <v>4</v>
      </c>
      <c r="C145" s="22" t="s">
        <v>386</v>
      </c>
      <c r="D145" s="23">
        <v>46071.833333333299</v>
      </c>
      <c r="E145" s="23">
        <v>46072.25</v>
      </c>
      <c r="F145" s="22" t="s">
        <v>109</v>
      </c>
    </row>
    <row r="146" spans="1:6" ht="62" x14ac:dyDescent="0.35">
      <c r="A146" s="21" t="s">
        <v>107</v>
      </c>
      <c r="B146" s="21" t="s">
        <v>4</v>
      </c>
      <c r="C146" s="22" t="s">
        <v>390</v>
      </c>
      <c r="D146" s="23">
        <v>46071.833333333299</v>
      </c>
      <c r="E146" s="23">
        <v>46072.25</v>
      </c>
      <c r="F146" s="22" t="s">
        <v>391</v>
      </c>
    </row>
    <row r="147" spans="1:6" ht="62" x14ac:dyDescent="0.35">
      <c r="A147" s="21" t="s">
        <v>107</v>
      </c>
      <c r="B147" s="21" t="s">
        <v>5</v>
      </c>
      <c r="C147" s="22" t="s">
        <v>392</v>
      </c>
      <c r="D147" s="23">
        <v>46071.833333333299</v>
      </c>
      <c r="E147" s="23">
        <v>46072.25</v>
      </c>
      <c r="F147" s="22" t="s">
        <v>391</v>
      </c>
    </row>
    <row r="148" spans="1:6" ht="46.5" x14ac:dyDescent="0.35">
      <c r="A148" s="21" t="s">
        <v>233</v>
      </c>
      <c r="B148" s="21" t="s">
        <v>4</v>
      </c>
      <c r="C148" s="22" t="s">
        <v>755</v>
      </c>
      <c r="D148" s="23">
        <v>46071.833333333299</v>
      </c>
      <c r="E148" s="23">
        <v>46072.25</v>
      </c>
      <c r="F148" s="22" t="s">
        <v>235</v>
      </c>
    </row>
    <row r="149" spans="1:6" ht="46.5" x14ac:dyDescent="0.35">
      <c r="A149" s="21" t="s">
        <v>233</v>
      </c>
      <c r="B149" s="21" t="s">
        <v>4</v>
      </c>
      <c r="C149" s="22" t="s">
        <v>756</v>
      </c>
      <c r="D149" s="23">
        <v>46071.833333333299</v>
      </c>
      <c r="E149" s="23">
        <v>46072.25</v>
      </c>
      <c r="F149" s="22" t="s">
        <v>235</v>
      </c>
    </row>
    <row r="150" spans="1:6" ht="46.5" x14ac:dyDescent="0.35">
      <c r="A150" s="21" t="s">
        <v>233</v>
      </c>
      <c r="B150" s="21" t="s">
        <v>4</v>
      </c>
      <c r="C150" s="22" t="s">
        <v>234</v>
      </c>
      <c r="D150" s="23">
        <v>46071.833333333299</v>
      </c>
      <c r="E150" s="23">
        <v>46072.25</v>
      </c>
      <c r="F150" s="22" t="s">
        <v>235</v>
      </c>
    </row>
    <row r="151" spans="1:6" ht="62" x14ac:dyDescent="0.35">
      <c r="A151" s="21" t="s">
        <v>59</v>
      </c>
      <c r="B151" s="21" t="s">
        <v>2</v>
      </c>
      <c r="C151" s="22" t="s">
        <v>718</v>
      </c>
      <c r="D151" s="23">
        <v>46071.916666666701</v>
      </c>
      <c r="E151" s="23">
        <v>46072.208333333299</v>
      </c>
      <c r="F151" s="22" t="s">
        <v>213</v>
      </c>
    </row>
    <row r="152" spans="1:6" ht="62" x14ac:dyDescent="0.35">
      <c r="A152" s="21" t="s">
        <v>59</v>
      </c>
      <c r="B152" s="21" t="s">
        <v>6</v>
      </c>
      <c r="C152" s="22" t="s">
        <v>620</v>
      </c>
      <c r="D152" s="23">
        <v>46071.833333333299</v>
      </c>
      <c r="E152" s="23">
        <v>46072.25</v>
      </c>
      <c r="F152" s="22" t="s">
        <v>621</v>
      </c>
    </row>
    <row r="153" spans="1:6" ht="62" x14ac:dyDescent="0.35">
      <c r="A153" s="21" t="s">
        <v>59</v>
      </c>
      <c r="B153" s="21" t="s">
        <v>2</v>
      </c>
      <c r="C153" s="22" t="s">
        <v>360</v>
      </c>
      <c r="D153" s="23">
        <v>46071.875</v>
      </c>
      <c r="E153" s="23">
        <v>46072.25</v>
      </c>
      <c r="F153" s="22" t="s">
        <v>361</v>
      </c>
    </row>
    <row r="154" spans="1:6" ht="62" x14ac:dyDescent="0.35">
      <c r="A154" s="21" t="s">
        <v>59</v>
      </c>
      <c r="B154" s="21" t="s">
        <v>2</v>
      </c>
      <c r="C154" s="22" t="s">
        <v>362</v>
      </c>
      <c r="D154" s="23">
        <v>46071.875</v>
      </c>
      <c r="E154" s="23">
        <v>46072.25</v>
      </c>
      <c r="F154" s="22" t="s">
        <v>361</v>
      </c>
    </row>
    <row r="155" spans="1:6" ht="62" x14ac:dyDescent="0.35">
      <c r="A155" s="21" t="s">
        <v>59</v>
      </c>
      <c r="B155" s="21" t="s">
        <v>2</v>
      </c>
      <c r="C155" s="22" t="s">
        <v>363</v>
      </c>
      <c r="D155" s="23">
        <v>46071.875</v>
      </c>
      <c r="E155" s="23">
        <v>46072.25</v>
      </c>
      <c r="F155" s="22" t="s">
        <v>361</v>
      </c>
    </row>
    <row r="156" spans="1:6" ht="77.5" x14ac:dyDescent="0.35">
      <c r="A156" s="21" t="s">
        <v>59</v>
      </c>
      <c r="B156" s="21" t="s">
        <v>6</v>
      </c>
      <c r="C156" s="22" t="s">
        <v>364</v>
      </c>
      <c r="D156" s="23">
        <v>46071.833333333299</v>
      </c>
      <c r="E156" s="23">
        <v>46072.25</v>
      </c>
      <c r="F156" s="22" t="s">
        <v>365</v>
      </c>
    </row>
    <row r="157" spans="1:6" ht="46.5" x14ac:dyDescent="0.35">
      <c r="A157" s="21" t="s">
        <v>59</v>
      </c>
      <c r="B157" s="21" t="s">
        <v>2</v>
      </c>
      <c r="C157" s="22" t="s">
        <v>402</v>
      </c>
      <c r="D157" s="23">
        <v>46071.833333333299</v>
      </c>
      <c r="E157" s="23">
        <v>46072.25</v>
      </c>
      <c r="F157" s="22" t="s">
        <v>403</v>
      </c>
    </row>
    <row r="158" spans="1:6" ht="46.5" x14ac:dyDescent="0.35">
      <c r="A158" s="21" t="s">
        <v>59</v>
      </c>
      <c r="B158" s="21" t="s">
        <v>2</v>
      </c>
      <c r="C158" s="22" t="s">
        <v>404</v>
      </c>
      <c r="D158" s="23">
        <v>46071.833333333299</v>
      </c>
      <c r="E158" s="23">
        <v>46072.25</v>
      </c>
      <c r="F158" s="22" t="s">
        <v>403</v>
      </c>
    </row>
    <row r="159" spans="1:6" ht="46.5" x14ac:dyDescent="0.35">
      <c r="A159" s="21" t="s">
        <v>59</v>
      </c>
      <c r="B159" s="21" t="s">
        <v>6</v>
      </c>
      <c r="C159" s="22" t="s">
        <v>409</v>
      </c>
      <c r="D159" s="23">
        <v>46071.833333333299</v>
      </c>
      <c r="E159" s="23">
        <v>46072.25</v>
      </c>
      <c r="F159" s="22" t="s">
        <v>410</v>
      </c>
    </row>
    <row r="160" spans="1:6" ht="93" x14ac:dyDescent="0.35">
      <c r="A160" s="21" t="s">
        <v>59</v>
      </c>
      <c r="B160" s="21" t="s">
        <v>6</v>
      </c>
      <c r="C160" s="22" t="s">
        <v>784</v>
      </c>
      <c r="D160" s="23">
        <v>46071.916666666701</v>
      </c>
      <c r="E160" s="23">
        <v>46072.229166666701</v>
      </c>
      <c r="F160" s="22" t="s">
        <v>785</v>
      </c>
    </row>
    <row r="161" spans="1:6" ht="62" x14ac:dyDescent="0.35">
      <c r="A161" s="21" t="s">
        <v>186</v>
      </c>
      <c r="B161" s="21" t="s">
        <v>6</v>
      </c>
      <c r="C161" s="22" t="s">
        <v>209</v>
      </c>
      <c r="D161" s="23">
        <v>46071.875</v>
      </c>
      <c r="E161" s="23">
        <v>46072.208333333299</v>
      </c>
      <c r="F161" s="22" t="s">
        <v>210</v>
      </c>
    </row>
    <row r="162" spans="1:6" ht="62" x14ac:dyDescent="0.35">
      <c r="A162" s="21" t="s">
        <v>186</v>
      </c>
      <c r="B162" s="21" t="s">
        <v>6</v>
      </c>
      <c r="C162" s="22" t="s">
        <v>211</v>
      </c>
      <c r="D162" s="23">
        <v>46071.875</v>
      </c>
      <c r="E162" s="23">
        <v>46072.208333333299</v>
      </c>
      <c r="F162" s="22" t="s">
        <v>210</v>
      </c>
    </row>
    <row r="163" spans="1:6" ht="62" x14ac:dyDescent="0.35">
      <c r="A163" s="21" t="s">
        <v>186</v>
      </c>
      <c r="B163" s="21" t="s">
        <v>6</v>
      </c>
      <c r="C163" s="22" t="s">
        <v>290</v>
      </c>
      <c r="D163" s="23">
        <v>46071.833333333299</v>
      </c>
      <c r="E163" s="23">
        <v>46072.208333333299</v>
      </c>
      <c r="F163" s="22" t="s">
        <v>291</v>
      </c>
    </row>
    <row r="164" spans="1:6" ht="77.5" x14ac:dyDescent="0.35">
      <c r="A164" s="21" t="s">
        <v>368</v>
      </c>
      <c r="B164" s="21" t="s">
        <v>2</v>
      </c>
      <c r="C164" s="22" t="s">
        <v>369</v>
      </c>
      <c r="D164" s="23">
        <v>46071.875</v>
      </c>
      <c r="E164" s="23">
        <v>46072.208333333299</v>
      </c>
      <c r="F164" s="22" t="s">
        <v>370</v>
      </c>
    </row>
    <row r="165" spans="1:6" ht="77.5" x14ac:dyDescent="0.35">
      <c r="A165" s="21" t="s">
        <v>368</v>
      </c>
      <c r="B165" s="21" t="s">
        <v>18</v>
      </c>
      <c r="C165" s="22" t="s">
        <v>372</v>
      </c>
      <c r="D165" s="23">
        <v>46071.875</v>
      </c>
      <c r="E165" s="23">
        <v>46072.208333333299</v>
      </c>
      <c r="F165" s="22" t="s">
        <v>370</v>
      </c>
    </row>
    <row r="166" spans="1:6" ht="31" x14ac:dyDescent="0.35">
      <c r="A166" s="21" t="s">
        <v>498</v>
      </c>
      <c r="B166" s="21" t="s">
        <v>4</v>
      </c>
      <c r="C166" s="22" t="s">
        <v>779</v>
      </c>
      <c r="D166" s="23">
        <v>46071.833333333299</v>
      </c>
      <c r="E166" s="23">
        <v>46072.25</v>
      </c>
      <c r="F166" s="22" t="s">
        <v>780</v>
      </c>
    </row>
    <row r="167" spans="1:6" ht="46.5" x14ac:dyDescent="0.35">
      <c r="A167" s="21" t="s">
        <v>498</v>
      </c>
      <c r="B167" s="21" t="s">
        <v>4</v>
      </c>
      <c r="C167" s="22" t="s">
        <v>781</v>
      </c>
      <c r="D167" s="23">
        <v>46071.833333333299</v>
      </c>
      <c r="E167" s="23">
        <v>46072.25</v>
      </c>
      <c r="F167" s="22" t="s">
        <v>782</v>
      </c>
    </row>
    <row r="168" spans="1:6" ht="77.5" x14ac:dyDescent="0.35">
      <c r="A168" s="21" t="s">
        <v>488</v>
      </c>
      <c r="B168" s="21" t="s">
        <v>6</v>
      </c>
      <c r="C168" s="22" t="s">
        <v>489</v>
      </c>
      <c r="D168" s="23">
        <v>46071.833333333299</v>
      </c>
      <c r="E168" s="23">
        <v>46072.25</v>
      </c>
      <c r="F168" s="22" t="s">
        <v>490</v>
      </c>
    </row>
    <row r="169" spans="1:6" ht="62" x14ac:dyDescent="0.35">
      <c r="A169" s="21" t="s">
        <v>37</v>
      </c>
      <c r="B169" s="21" t="s">
        <v>8</v>
      </c>
      <c r="C169" s="22" t="s">
        <v>512</v>
      </c>
      <c r="D169" s="23">
        <v>46071.916666666701</v>
      </c>
      <c r="E169" s="23">
        <v>46072.229166666701</v>
      </c>
      <c r="F169" s="22" t="s">
        <v>513</v>
      </c>
    </row>
    <row r="170" spans="1:6" ht="93" x14ac:dyDescent="0.35">
      <c r="A170" s="21" t="s">
        <v>37</v>
      </c>
      <c r="B170" s="21" t="s">
        <v>8</v>
      </c>
      <c r="C170" s="22" t="s">
        <v>514</v>
      </c>
      <c r="D170" s="23">
        <v>46071.916666666701</v>
      </c>
      <c r="E170" s="23">
        <v>46072.229166666701</v>
      </c>
      <c r="F170" s="22" t="s">
        <v>515</v>
      </c>
    </row>
    <row r="171" spans="1:6" ht="93" x14ac:dyDescent="0.35">
      <c r="A171" s="21" t="s">
        <v>37</v>
      </c>
      <c r="B171" s="21" t="s">
        <v>7</v>
      </c>
      <c r="C171" s="22" t="s">
        <v>689</v>
      </c>
      <c r="D171" s="23">
        <v>46071.916666666701</v>
      </c>
      <c r="E171" s="23">
        <v>46072.229166666701</v>
      </c>
      <c r="F171" s="22" t="s">
        <v>690</v>
      </c>
    </row>
    <row r="172" spans="1:6" ht="62" x14ac:dyDescent="0.35">
      <c r="A172" s="21" t="s">
        <v>37</v>
      </c>
      <c r="B172" s="21" t="s">
        <v>7</v>
      </c>
      <c r="C172" s="22" t="s">
        <v>691</v>
      </c>
      <c r="D172" s="23">
        <v>46071.916666666701</v>
      </c>
      <c r="E172" s="23">
        <v>46072.229166666701</v>
      </c>
      <c r="F172" s="22" t="s">
        <v>692</v>
      </c>
    </row>
    <row r="173" spans="1:6" ht="93" x14ac:dyDescent="0.35">
      <c r="A173" s="21" t="s">
        <v>37</v>
      </c>
      <c r="B173" s="21" t="s">
        <v>7</v>
      </c>
      <c r="C173" s="22" t="s">
        <v>533</v>
      </c>
      <c r="D173" s="23">
        <v>46071.916666666701</v>
      </c>
      <c r="E173" s="23">
        <v>46072.229166666701</v>
      </c>
      <c r="F173" s="22" t="s">
        <v>534</v>
      </c>
    </row>
    <row r="174" spans="1:6" ht="93" x14ac:dyDescent="0.35">
      <c r="A174" s="21" t="s">
        <v>37</v>
      </c>
      <c r="B174" s="21" t="s">
        <v>18</v>
      </c>
      <c r="C174" s="22" t="s">
        <v>697</v>
      </c>
      <c r="D174" s="23">
        <v>46071.916666666701</v>
      </c>
      <c r="E174" s="23">
        <v>46072.229166666701</v>
      </c>
      <c r="F174" s="22" t="s">
        <v>696</v>
      </c>
    </row>
    <row r="175" spans="1:6" ht="62" x14ac:dyDescent="0.35">
      <c r="A175" s="21" t="s">
        <v>468</v>
      </c>
      <c r="B175" s="21" t="s">
        <v>4</v>
      </c>
      <c r="C175" s="22" t="s">
        <v>469</v>
      </c>
      <c r="D175" s="23">
        <v>46071.875</v>
      </c>
      <c r="E175" s="23">
        <v>46072.25</v>
      </c>
      <c r="F175" s="22" t="s">
        <v>470</v>
      </c>
    </row>
    <row r="176" spans="1:6" ht="46.5" x14ac:dyDescent="0.35">
      <c r="A176" s="21" t="s">
        <v>152</v>
      </c>
      <c r="B176" s="21" t="s">
        <v>2</v>
      </c>
      <c r="C176" s="22" t="s">
        <v>479</v>
      </c>
      <c r="D176" s="23">
        <v>46071.875</v>
      </c>
      <c r="E176" s="23">
        <v>46072.25</v>
      </c>
      <c r="F176" s="22" t="s">
        <v>480</v>
      </c>
    </row>
    <row r="177" spans="1:6" ht="77.5" x14ac:dyDescent="0.35">
      <c r="A177" s="21" t="s">
        <v>34</v>
      </c>
      <c r="B177" s="21" t="s">
        <v>6</v>
      </c>
      <c r="C177" s="22" t="s">
        <v>721</v>
      </c>
      <c r="D177" s="23">
        <v>46071.927083333299</v>
      </c>
      <c r="E177" s="23">
        <v>46072.25</v>
      </c>
      <c r="F177" s="22" t="s">
        <v>722</v>
      </c>
    </row>
    <row r="178" spans="1:6" ht="77.5" x14ac:dyDescent="0.35">
      <c r="A178" s="21" t="s">
        <v>34</v>
      </c>
      <c r="B178" s="21" t="s">
        <v>6</v>
      </c>
      <c r="C178" s="22" t="s">
        <v>723</v>
      </c>
      <c r="D178" s="23">
        <v>46071.927083333299</v>
      </c>
      <c r="E178" s="23">
        <v>46072.25</v>
      </c>
      <c r="F178" s="22" t="s">
        <v>722</v>
      </c>
    </row>
    <row r="179" spans="1:6" ht="77.5" x14ac:dyDescent="0.35">
      <c r="A179" s="21" t="s">
        <v>34</v>
      </c>
      <c r="B179" s="21" t="s">
        <v>6</v>
      </c>
      <c r="C179" s="22" t="s">
        <v>724</v>
      </c>
      <c r="D179" s="23">
        <v>46071.927083333299</v>
      </c>
      <c r="E179" s="23">
        <v>46072.25</v>
      </c>
      <c r="F179" s="22" t="s">
        <v>722</v>
      </c>
    </row>
    <row r="180" spans="1:6" ht="62" x14ac:dyDescent="0.35">
      <c r="A180" s="21" t="s">
        <v>34</v>
      </c>
      <c r="B180" s="21" t="s">
        <v>2</v>
      </c>
      <c r="C180" s="22" t="s">
        <v>725</v>
      </c>
      <c r="D180" s="23">
        <v>46071.927083333299</v>
      </c>
      <c r="E180" s="23">
        <v>46072.229166666701</v>
      </c>
      <c r="F180" s="22" t="s">
        <v>726</v>
      </c>
    </row>
    <row r="181" spans="1:6" ht="77.5" x14ac:dyDescent="0.35">
      <c r="A181" s="21" t="s">
        <v>34</v>
      </c>
      <c r="B181" s="21" t="s">
        <v>6</v>
      </c>
      <c r="C181" s="22" t="s">
        <v>727</v>
      </c>
      <c r="D181" s="23">
        <v>46071.927083333299</v>
      </c>
      <c r="E181" s="23">
        <v>46072.25</v>
      </c>
      <c r="F181" s="22" t="s">
        <v>728</v>
      </c>
    </row>
    <row r="182" spans="1:6" ht="77.5" x14ac:dyDescent="0.35">
      <c r="A182" s="21" t="s">
        <v>573</v>
      </c>
      <c r="B182" s="21" t="s">
        <v>6</v>
      </c>
      <c r="C182" s="22" t="s">
        <v>574</v>
      </c>
      <c r="D182" s="23">
        <v>46071.833333333299</v>
      </c>
      <c r="E182" s="23">
        <v>46072.25</v>
      </c>
      <c r="F182" s="22" t="s">
        <v>575</v>
      </c>
    </row>
    <row r="183" spans="1:6" ht="77.5" x14ac:dyDescent="0.35">
      <c r="A183" s="21" t="s">
        <v>573</v>
      </c>
      <c r="B183" s="21" t="s">
        <v>2</v>
      </c>
      <c r="C183" s="22" t="s">
        <v>581</v>
      </c>
      <c r="D183" s="23">
        <v>46071.875</v>
      </c>
      <c r="E183" s="23">
        <v>46072.25</v>
      </c>
      <c r="F183" s="22" t="s">
        <v>582</v>
      </c>
    </row>
    <row r="184" spans="1:6" ht="46.5" x14ac:dyDescent="0.35">
      <c r="A184" s="21" t="s">
        <v>203</v>
      </c>
      <c r="B184" s="21" t="s">
        <v>2</v>
      </c>
      <c r="C184" s="22" t="s">
        <v>795</v>
      </c>
      <c r="D184" s="23">
        <v>46071.833333333299</v>
      </c>
      <c r="E184" s="23">
        <v>46072.25</v>
      </c>
      <c r="F184" s="22" t="s">
        <v>796</v>
      </c>
    </row>
    <row r="185" spans="1:6" ht="62" x14ac:dyDescent="0.35">
      <c r="A185" s="21" t="s">
        <v>203</v>
      </c>
      <c r="B185" s="21" t="s">
        <v>2</v>
      </c>
      <c r="C185" s="22" t="s">
        <v>799</v>
      </c>
      <c r="D185" s="23">
        <v>46071.833333333299</v>
      </c>
      <c r="E185" s="23">
        <v>46072.25</v>
      </c>
      <c r="F185" s="22" t="s">
        <v>800</v>
      </c>
    </row>
    <row r="186" spans="1:6" ht="62" x14ac:dyDescent="0.35">
      <c r="A186" s="21" t="s">
        <v>203</v>
      </c>
      <c r="B186" s="21" t="s">
        <v>2</v>
      </c>
      <c r="C186" s="22" t="s">
        <v>589</v>
      </c>
      <c r="D186" s="23">
        <v>46071.875</v>
      </c>
      <c r="E186" s="23">
        <v>46072.25</v>
      </c>
      <c r="F186" s="22" t="s">
        <v>590</v>
      </c>
    </row>
    <row r="187" spans="1:6" ht="77.5" x14ac:dyDescent="0.35">
      <c r="A187" s="21" t="s">
        <v>591</v>
      </c>
      <c r="B187" s="21" t="s">
        <v>5</v>
      </c>
      <c r="C187" s="22" t="s">
        <v>592</v>
      </c>
      <c r="D187" s="23">
        <v>46071.833333333299</v>
      </c>
      <c r="E187" s="23">
        <v>46072.25</v>
      </c>
      <c r="F187" s="22" t="s">
        <v>593</v>
      </c>
    </row>
    <row r="188" spans="1:6" ht="31" x14ac:dyDescent="0.35">
      <c r="A188" s="21" t="s">
        <v>125</v>
      </c>
      <c r="B188" s="21" t="s">
        <v>6</v>
      </c>
      <c r="C188" s="22" t="s">
        <v>423</v>
      </c>
      <c r="D188" s="23">
        <v>46071.875</v>
      </c>
      <c r="E188" s="23">
        <v>46072.25</v>
      </c>
      <c r="F188" s="22" t="s">
        <v>424</v>
      </c>
    </row>
    <row r="189" spans="1:6" ht="31" x14ac:dyDescent="0.35">
      <c r="A189" s="21" t="s">
        <v>457</v>
      </c>
      <c r="B189" s="21" t="s">
        <v>4</v>
      </c>
      <c r="C189" s="22" t="s">
        <v>458</v>
      </c>
      <c r="D189" s="23">
        <v>46071.833333333299</v>
      </c>
      <c r="E189" s="23">
        <v>46072.25</v>
      </c>
      <c r="F189" s="22" t="s">
        <v>459</v>
      </c>
    </row>
    <row r="190" spans="1:6" ht="46.5" x14ac:dyDescent="0.35">
      <c r="A190" s="21" t="s">
        <v>117</v>
      </c>
      <c r="B190" s="21" t="s">
        <v>6</v>
      </c>
      <c r="C190" s="22" t="s">
        <v>118</v>
      </c>
      <c r="D190" s="23">
        <v>45804.208333333299</v>
      </c>
      <c r="E190" s="23">
        <v>46143.208333333299</v>
      </c>
      <c r="F190" s="22" t="s">
        <v>119</v>
      </c>
    </row>
    <row r="191" spans="1:6" ht="46.5" x14ac:dyDescent="0.35">
      <c r="A191" s="21" t="s">
        <v>134</v>
      </c>
      <c r="B191" s="21" t="s">
        <v>6</v>
      </c>
      <c r="C191" s="22" t="s">
        <v>643</v>
      </c>
      <c r="D191" s="23">
        <v>46071.875</v>
      </c>
      <c r="E191" s="23">
        <v>46072.25</v>
      </c>
      <c r="F191" s="22" t="s">
        <v>644</v>
      </c>
    </row>
    <row r="192" spans="1:6" ht="46.5" x14ac:dyDescent="0.35">
      <c r="A192" s="21" t="s">
        <v>134</v>
      </c>
      <c r="B192" s="21" t="s">
        <v>6</v>
      </c>
      <c r="C192" s="22" t="s">
        <v>648</v>
      </c>
      <c r="D192" s="23">
        <v>46071.875</v>
      </c>
      <c r="E192" s="23">
        <v>46072.208333333299</v>
      </c>
      <c r="F192" s="22" t="s">
        <v>649</v>
      </c>
    </row>
    <row r="193" spans="1:6" ht="46.5" x14ac:dyDescent="0.35">
      <c r="A193" s="21" t="s">
        <v>134</v>
      </c>
      <c r="B193" s="21" t="s">
        <v>6</v>
      </c>
      <c r="C193" s="22" t="s">
        <v>650</v>
      </c>
      <c r="D193" s="23">
        <v>46071.875</v>
      </c>
      <c r="E193" s="23">
        <v>46072.208333333299</v>
      </c>
      <c r="F193" s="22" t="s">
        <v>649</v>
      </c>
    </row>
    <row r="194" spans="1:6" ht="46.5" x14ac:dyDescent="0.35">
      <c r="A194" s="21" t="s">
        <v>134</v>
      </c>
      <c r="B194" s="21" t="s">
        <v>6</v>
      </c>
      <c r="C194" s="22" t="s">
        <v>651</v>
      </c>
      <c r="D194" s="23">
        <v>46071.875</v>
      </c>
      <c r="E194" s="23">
        <v>46072.208333333299</v>
      </c>
      <c r="F194" s="22" t="s">
        <v>649</v>
      </c>
    </row>
    <row r="195" spans="1:6" ht="62" x14ac:dyDescent="0.35">
      <c r="A195" s="21" t="s">
        <v>134</v>
      </c>
      <c r="B195" s="21" t="s">
        <v>6</v>
      </c>
      <c r="C195" s="22" t="s">
        <v>455</v>
      </c>
      <c r="D195" s="23">
        <v>46071.833333333299</v>
      </c>
      <c r="E195" s="23">
        <v>46072.25</v>
      </c>
      <c r="F195" s="22" t="s">
        <v>456</v>
      </c>
    </row>
    <row r="196" spans="1:6" ht="46.5" x14ac:dyDescent="0.35">
      <c r="A196" s="21" t="s">
        <v>134</v>
      </c>
      <c r="B196" s="21" t="s">
        <v>2</v>
      </c>
      <c r="C196" s="22" t="s">
        <v>464</v>
      </c>
      <c r="D196" s="23">
        <v>46071.833333333299</v>
      </c>
      <c r="E196" s="23">
        <v>46072.208333333299</v>
      </c>
      <c r="F196" s="22" t="s">
        <v>465</v>
      </c>
    </row>
    <row r="197" spans="1:6" ht="77.5" x14ac:dyDescent="0.35">
      <c r="A197" s="21" t="s">
        <v>134</v>
      </c>
      <c r="B197" s="21" t="s">
        <v>2</v>
      </c>
      <c r="C197" s="22" t="s">
        <v>566</v>
      </c>
      <c r="D197" s="23">
        <v>46071.875</v>
      </c>
      <c r="E197" s="23">
        <v>46072.25</v>
      </c>
      <c r="F197" s="22" t="s">
        <v>567</v>
      </c>
    </row>
    <row r="198" spans="1:6" ht="77.5" x14ac:dyDescent="0.35">
      <c r="A198" s="21" t="s">
        <v>134</v>
      </c>
      <c r="B198" s="21" t="s">
        <v>2</v>
      </c>
      <c r="C198" s="22" t="s">
        <v>568</v>
      </c>
      <c r="D198" s="23">
        <v>46071.875</v>
      </c>
      <c r="E198" s="23">
        <v>46072.25</v>
      </c>
      <c r="F198" s="22" t="s">
        <v>567</v>
      </c>
    </row>
    <row r="199" spans="1:6" ht="93" x14ac:dyDescent="0.35">
      <c r="A199" s="21" t="s">
        <v>134</v>
      </c>
      <c r="B199" s="21" t="s">
        <v>6</v>
      </c>
      <c r="C199" s="22" t="s">
        <v>708</v>
      </c>
      <c r="D199" s="23">
        <v>46071.875</v>
      </c>
      <c r="E199" s="23">
        <v>46072.25</v>
      </c>
      <c r="F199" s="22" t="s">
        <v>709</v>
      </c>
    </row>
    <row r="200" spans="1:6" ht="93" x14ac:dyDescent="0.35">
      <c r="A200" s="21" t="s">
        <v>134</v>
      </c>
      <c r="B200" s="21" t="s">
        <v>6</v>
      </c>
      <c r="C200" s="22" t="s">
        <v>710</v>
      </c>
      <c r="D200" s="23">
        <v>46071.875</v>
      </c>
      <c r="E200" s="23">
        <v>46072.25</v>
      </c>
      <c r="F200" s="22" t="s">
        <v>709</v>
      </c>
    </row>
    <row r="201" spans="1:6" ht="93" x14ac:dyDescent="0.35">
      <c r="A201" s="21" t="s">
        <v>134</v>
      </c>
      <c r="B201" s="21" t="s">
        <v>6</v>
      </c>
      <c r="C201" s="22" t="s">
        <v>711</v>
      </c>
      <c r="D201" s="23">
        <v>46071.875</v>
      </c>
      <c r="E201" s="23">
        <v>46072.25</v>
      </c>
      <c r="F201" s="22" t="s">
        <v>709</v>
      </c>
    </row>
    <row r="202" spans="1:6" ht="93" x14ac:dyDescent="0.35">
      <c r="A202" s="21" t="s">
        <v>134</v>
      </c>
      <c r="B202" s="21" t="s">
        <v>6</v>
      </c>
      <c r="C202" s="22" t="s">
        <v>712</v>
      </c>
      <c r="D202" s="23">
        <v>46071.875</v>
      </c>
      <c r="E202" s="23">
        <v>46072.25</v>
      </c>
      <c r="F202" s="22" t="s">
        <v>709</v>
      </c>
    </row>
    <row r="203" spans="1:6" ht="77.5" x14ac:dyDescent="0.35">
      <c r="A203" s="21" t="s">
        <v>763</v>
      </c>
      <c r="B203" s="21" t="s">
        <v>7</v>
      </c>
      <c r="C203" s="22" t="s">
        <v>764</v>
      </c>
      <c r="D203" s="23">
        <v>46071.875</v>
      </c>
      <c r="E203" s="23">
        <v>46072.208333333299</v>
      </c>
      <c r="F203" s="22" t="s">
        <v>765</v>
      </c>
    </row>
    <row r="204" spans="1:6" ht="77.5" x14ac:dyDescent="0.35">
      <c r="A204" s="21" t="s">
        <v>763</v>
      </c>
      <c r="B204" s="21" t="s">
        <v>8</v>
      </c>
      <c r="C204" s="22" t="s">
        <v>767</v>
      </c>
      <c r="D204" s="23">
        <v>46071.958333333299</v>
      </c>
      <c r="E204" s="23">
        <v>46072.208333333299</v>
      </c>
      <c r="F204" s="22" t="s">
        <v>765</v>
      </c>
    </row>
    <row r="205" spans="1:6" ht="93" x14ac:dyDescent="0.35">
      <c r="A205" s="21" t="s">
        <v>66</v>
      </c>
      <c r="B205" s="21" t="s">
        <v>5</v>
      </c>
      <c r="C205" s="22" t="s">
        <v>345</v>
      </c>
      <c r="D205" s="23">
        <v>46071.833333333299</v>
      </c>
      <c r="E205" s="23">
        <v>46072.25</v>
      </c>
      <c r="F205" s="22" t="s">
        <v>346</v>
      </c>
    </row>
    <row r="206" spans="1:6" ht="93" x14ac:dyDescent="0.35">
      <c r="A206" s="21" t="s">
        <v>66</v>
      </c>
      <c r="B206" s="21" t="s">
        <v>5</v>
      </c>
      <c r="C206" s="22" t="s">
        <v>347</v>
      </c>
      <c r="D206" s="23">
        <v>46071.833333333299</v>
      </c>
      <c r="E206" s="23">
        <v>46072.25</v>
      </c>
      <c r="F206" s="22" t="s">
        <v>346</v>
      </c>
    </row>
    <row r="207" spans="1:6" ht="93" x14ac:dyDescent="0.35">
      <c r="A207" s="21" t="s">
        <v>66</v>
      </c>
      <c r="B207" s="21" t="s">
        <v>5</v>
      </c>
      <c r="C207" s="22" t="s">
        <v>348</v>
      </c>
      <c r="D207" s="23">
        <v>46071.833333333299</v>
      </c>
      <c r="E207" s="23">
        <v>46072.25</v>
      </c>
      <c r="F207" s="22" t="s">
        <v>346</v>
      </c>
    </row>
    <row r="208" spans="1:6" ht="93" x14ac:dyDescent="0.35">
      <c r="A208" s="21" t="s">
        <v>66</v>
      </c>
      <c r="B208" s="21" t="s">
        <v>5</v>
      </c>
      <c r="C208" s="22" t="s">
        <v>349</v>
      </c>
      <c r="D208" s="23">
        <v>46071.833333333299</v>
      </c>
      <c r="E208" s="23">
        <v>46072.25</v>
      </c>
      <c r="F208" s="22" t="s">
        <v>346</v>
      </c>
    </row>
    <row r="209" spans="1:6" ht="62" x14ac:dyDescent="0.35">
      <c r="A209" s="21" t="s">
        <v>66</v>
      </c>
      <c r="B209" s="21" t="s">
        <v>5</v>
      </c>
      <c r="C209" s="22" t="s">
        <v>626</v>
      </c>
      <c r="D209" s="23">
        <v>46071.833333333299</v>
      </c>
      <c r="E209" s="23">
        <v>46072.25</v>
      </c>
      <c r="F209" s="22" t="s">
        <v>359</v>
      </c>
    </row>
    <row r="210" spans="1:6" ht="46.5" x14ac:dyDescent="0.35">
      <c r="A210" s="21" t="s">
        <v>66</v>
      </c>
      <c r="B210" s="21" t="s">
        <v>4</v>
      </c>
      <c r="C210" s="22" t="s">
        <v>415</v>
      </c>
      <c r="D210" s="23">
        <v>46071.875</v>
      </c>
      <c r="E210" s="23">
        <v>46072.208333333299</v>
      </c>
      <c r="F210" s="22" t="s">
        <v>416</v>
      </c>
    </row>
    <row r="211" spans="1:6" ht="46.5" x14ac:dyDescent="0.35">
      <c r="A211" s="21" t="s">
        <v>66</v>
      </c>
      <c r="B211" s="21" t="s">
        <v>5</v>
      </c>
      <c r="C211" s="22" t="s">
        <v>417</v>
      </c>
      <c r="D211" s="23">
        <v>46071.875</v>
      </c>
      <c r="E211" s="23">
        <v>46072.208333333299</v>
      </c>
      <c r="F211" s="22" t="s">
        <v>416</v>
      </c>
    </row>
    <row r="212" spans="1:6" ht="62" x14ac:dyDescent="0.35">
      <c r="A212" s="21" t="s">
        <v>350</v>
      </c>
      <c r="B212" s="21" t="s">
        <v>7</v>
      </c>
      <c r="C212" s="22" t="s">
        <v>351</v>
      </c>
      <c r="D212" s="23">
        <v>46071.833333333299</v>
      </c>
      <c r="E212" s="23">
        <v>46072.208333333299</v>
      </c>
      <c r="F212" s="22" t="s">
        <v>352</v>
      </c>
    </row>
    <row r="213" spans="1:6" ht="46.5" x14ac:dyDescent="0.35">
      <c r="A213" s="21" t="s">
        <v>249</v>
      </c>
      <c r="B213" s="21" t="s">
        <v>2</v>
      </c>
      <c r="C213" s="22" t="s">
        <v>433</v>
      </c>
      <c r="D213" s="23">
        <v>46071.875</v>
      </c>
      <c r="E213" s="23">
        <v>46072.25</v>
      </c>
      <c r="F213" s="22" t="s">
        <v>434</v>
      </c>
    </row>
    <row r="214" spans="1:6" ht="46.5" x14ac:dyDescent="0.35">
      <c r="A214" s="21" t="s">
        <v>249</v>
      </c>
      <c r="B214" s="21" t="s">
        <v>6</v>
      </c>
      <c r="C214" s="22" t="s">
        <v>768</v>
      </c>
      <c r="D214" s="23">
        <v>46071.875</v>
      </c>
      <c r="E214" s="23">
        <v>46072.208333333299</v>
      </c>
      <c r="F214" s="22" t="s">
        <v>769</v>
      </c>
    </row>
    <row r="215" spans="1:6" ht="46.5" x14ac:dyDescent="0.35">
      <c r="A215" s="21" t="s">
        <v>425</v>
      </c>
      <c r="B215" s="21" t="s">
        <v>4</v>
      </c>
      <c r="C215" s="22" t="s">
        <v>426</v>
      </c>
      <c r="D215" s="23">
        <v>46071.833333333299</v>
      </c>
      <c r="E215" s="23">
        <v>46072.25</v>
      </c>
      <c r="F215" s="22" t="s">
        <v>427</v>
      </c>
    </row>
    <row r="216" spans="1:6" ht="46.5" x14ac:dyDescent="0.35">
      <c r="A216" s="21" t="s">
        <v>425</v>
      </c>
      <c r="B216" s="21" t="s">
        <v>4</v>
      </c>
      <c r="C216" s="22" t="s">
        <v>428</v>
      </c>
      <c r="D216" s="23">
        <v>46071.833333333299</v>
      </c>
      <c r="E216" s="23">
        <v>46072.25</v>
      </c>
      <c r="F216" s="22" t="s">
        <v>427</v>
      </c>
    </row>
    <row r="217" spans="1:6" ht="46.5" x14ac:dyDescent="0.35">
      <c r="A217" s="21" t="s">
        <v>425</v>
      </c>
      <c r="B217" s="21" t="s">
        <v>5</v>
      </c>
      <c r="C217" s="22" t="s">
        <v>429</v>
      </c>
      <c r="D217" s="23">
        <v>46071.833333333299</v>
      </c>
      <c r="E217" s="23">
        <v>46072.25</v>
      </c>
      <c r="F217" s="22" t="s">
        <v>427</v>
      </c>
    </row>
    <row r="218" spans="1:6" ht="46.5" x14ac:dyDescent="0.35">
      <c r="A218" s="21" t="s">
        <v>425</v>
      </c>
      <c r="B218" s="21" t="s">
        <v>5</v>
      </c>
      <c r="C218" s="22" t="s">
        <v>430</v>
      </c>
      <c r="D218" s="23">
        <v>46071.833333333299</v>
      </c>
      <c r="E218" s="23">
        <v>46072.25</v>
      </c>
      <c r="F218" s="22" t="s">
        <v>427</v>
      </c>
    </row>
    <row r="219" spans="1:6" ht="62" x14ac:dyDescent="0.35">
      <c r="A219" s="21" t="s">
        <v>214</v>
      </c>
      <c r="B219" s="21" t="s">
        <v>6</v>
      </c>
      <c r="C219" s="22" t="s">
        <v>738</v>
      </c>
      <c r="D219" s="23">
        <v>46071.875</v>
      </c>
      <c r="E219" s="23">
        <v>46072.25</v>
      </c>
      <c r="F219" s="22" t="s">
        <v>739</v>
      </c>
    </row>
  </sheetData>
  <autoFilter ref="A2:F178" xr:uid="{2C771D35-AF12-4691-B1F6-9CE13ED007CF}">
    <sortState xmlns:xlrd2="http://schemas.microsoft.com/office/spreadsheetml/2017/richdata2" ref="A3:F219">
      <sortCondition ref="A2:A178"/>
    </sortState>
  </autoFilter>
  <mergeCells count="1">
    <mergeCell ref="A1:F1"/>
  </mergeCells>
  <conditionalFormatting sqref="A3:F219">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14"/>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0" t="str">
        <f>"Daily closure report: "&amp;'Front page'!A7</f>
        <v>Daily closure report: Thursday, 19 February</v>
      </c>
      <c r="B1" s="40"/>
      <c r="C1" s="40"/>
      <c r="D1" s="40"/>
      <c r="E1" s="40"/>
      <c r="F1" s="40"/>
    </row>
    <row r="2" spans="1:6" s="12" customFormat="1" ht="28" x14ac:dyDescent="0.35">
      <c r="A2" s="12" t="s">
        <v>9</v>
      </c>
      <c r="B2" s="12" t="s">
        <v>1</v>
      </c>
      <c r="C2" s="12" t="s">
        <v>0</v>
      </c>
      <c r="D2" s="12" t="s">
        <v>11</v>
      </c>
      <c r="E2" s="12" t="s">
        <v>12</v>
      </c>
      <c r="F2" s="12" t="s">
        <v>10</v>
      </c>
    </row>
    <row r="3" spans="1:6" s="6" customFormat="1" ht="62" x14ac:dyDescent="0.35">
      <c r="A3" s="21" t="s">
        <v>29</v>
      </c>
      <c r="B3" s="21" t="s">
        <v>18</v>
      </c>
      <c r="C3" s="22" t="s">
        <v>30</v>
      </c>
      <c r="D3" s="23">
        <v>45847.208333333299</v>
      </c>
      <c r="E3" s="23">
        <v>46507.999305555597</v>
      </c>
      <c r="F3" s="22" t="s">
        <v>31</v>
      </c>
    </row>
    <row r="4" spans="1:6" s="6" customFormat="1" ht="62" x14ac:dyDescent="0.35">
      <c r="A4" s="21" t="s">
        <v>29</v>
      </c>
      <c r="B4" s="21" t="s">
        <v>2</v>
      </c>
      <c r="C4" s="22" t="s">
        <v>606</v>
      </c>
      <c r="D4" s="23">
        <v>46072.833333333299</v>
      </c>
      <c r="E4" s="23">
        <v>46073.25</v>
      </c>
      <c r="F4" s="22" t="s">
        <v>607</v>
      </c>
    </row>
    <row r="5" spans="1:6" s="6" customFormat="1" ht="77.5" x14ac:dyDescent="0.35">
      <c r="A5" s="21" t="s">
        <v>29</v>
      </c>
      <c r="B5" s="21" t="s">
        <v>2</v>
      </c>
      <c r="C5" s="22" t="s">
        <v>608</v>
      </c>
      <c r="D5" s="23">
        <v>46072.833333333299</v>
      </c>
      <c r="E5" s="23">
        <v>46073.25</v>
      </c>
      <c r="F5" s="22" t="s">
        <v>312</v>
      </c>
    </row>
    <row r="6" spans="1:6" s="6" customFormat="1" ht="46.5" x14ac:dyDescent="0.35">
      <c r="A6" s="21" t="s">
        <v>29</v>
      </c>
      <c r="B6" s="21" t="s">
        <v>6</v>
      </c>
      <c r="C6" s="22" t="s">
        <v>609</v>
      </c>
      <c r="D6" s="23">
        <v>46072.833333333299</v>
      </c>
      <c r="E6" s="23">
        <v>46073.25</v>
      </c>
      <c r="F6" s="22" t="s">
        <v>319</v>
      </c>
    </row>
    <row r="7" spans="1:6" s="6" customFormat="1" ht="62" x14ac:dyDescent="0.35">
      <c r="A7" s="21" t="s">
        <v>29</v>
      </c>
      <c r="B7" s="21" t="s">
        <v>6</v>
      </c>
      <c r="C7" s="22" t="s">
        <v>610</v>
      </c>
      <c r="D7" s="23">
        <v>46072.833333333299</v>
      </c>
      <c r="E7" s="23">
        <v>46073.25</v>
      </c>
      <c r="F7" s="22" t="s">
        <v>319</v>
      </c>
    </row>
    <row r="8" spans="1:6" s="6" customFormat="1" ht="62" x14ac:dyDescent="0.35">
      <c r="A8" s="21" t="s">
        <v>29</v>
      </c>
      <c r="B8" s="21" t="s">
        <v>6</v>
      </c>
      <c r="C8" s="22" t="s">
        <v>611</v>
      </c>
      <c r="D8" s="23">
        <v>46072.833333333299</v>
      </c>
      <c r="E8" s="23">
        <v>46073.25</v>
      </c>
      <c r="F8" s="22" t="s">
        <v>319</v>
      </c>
    </row>
    <row r="9" spans="1:6" s="6" customFormat="1" ht="62" x14ac:dyDescent="0.35">
      <c r="A9" s="21" t="s">
        <v>29</v>
      </c>
      <c r="B9" s="21" t="s">
        <v>6</v>
      </c>
      <c r="C9" s="22" t="s">
        <v>612</v>
      </c>
      <c r="D9" s="23">
        <v>46072.833333333299</v>
      </c>
      <c r="E9" s="23">
        <v>46073.25</v>
      </c>
      <c r="F9" s="22" t="s">
        <v>319</v>
      </c>
    </row>
    <row r="10" spans="1:6" s="6" customFormat="1" ht="62" x14ac:dyDescent="0.35">
      <c r="A10" s="21" t="s">
        <v>29</v>
      </c>
      <c r="B10" s="21" t="s">
        <v>6</v>
      </c>
      <c r="C10" s="22" t="s">
        <v>613</v>
      </c>
      <c r="D10" s="23">
        <v>46072.833333333299</v>
      </c>
      <c r="E10" s="23">
        <v>46073.25</v>
      </c>
      <c r="F10" s="22" t="s">
        <v>319</v>
      </c>
    </row>
    <row r="11" spans="1:6" s="6" customFormat="1" ht="62" x14ac:dyDescent="0.35">
      <c r="A11" s="21" t="s">
        <v>29</v>
      </c>
      <c r="B11" s="21" t="s">
        <v>6</v>
      </c>
      <c r="C11" s="22" t="s">
        <v>614</v>
      </c>
      <c r="D11" s="23">
        <v>46072.833333333299</v>
      </c>
      <c r="E11" s="23">
        <v>46073.25</v>
      </c>
      <c r="F11" s="22" t="s">
        <v>319</v>
      </c>
    </row>
    <row r="12" spans="1:6" s="6" customFormat="1" ht="93" x14ac:dyDescent="0.35">
      <c r="A12" s="21" t="s">
        <v>29</v>
      </c>
      <c r="B12" s="21" t="s">
        <v>6</v>
      </c>
      <c r="C12" s="22" t="s">
        <v>615</v>
      </c>
      <c r="D12" s="23">
        <v>46072.833333333299</v>
      </c>
      <c r="E12" s="23">
        <v>46073.25</v>
      </c>
      <c r="F12" s="22" t="s">
        <v>319</v>
      </c>
    </row>
    <row r="13" spans="1:6" s="6" customFormat="1" ht="93" x14ac:dyDescent="0.35">
      <c r="A13" s="21" t="s">
        <v>29</v>
      </c>
      <c r="B13" s="21" t="s">
        <v>6</v>
      </c>
      <c r="C13" s="22" t="s">
        <v>616</v>
      </c>
      <c r="D13" s="23">
        <v>46072.833333333299</v>
      </c>
      <c r="E13" s="23">
        <v>46073.25</v>
      </c>
      <c r="F13" s="22" t="s">
        <v>319</v>
      </c>
    </row>
    <row r="14" spans="1:6" s="6" customFormat="1" ht="93" x14ac:dyDescent="0.35">
      <c r="A14" s="21" t="s">
        <v>29</v>
      </c>
      <c r="B14" s="21" t="s">
        <v>6</v>
      </c>
      <c r="C14" s="22" t="s">
        <v>617</v>
      </c>
      <c r="D14" s="23">
        <v>46072.833333333299</v>
      </c>
      <c r="E14" s="23">
        <v>46073.25</v>
      </c>
      <c r="F14" s="22" t="s">
        <v>319</v>
      </c>
    </row>
    <row r="15" spans="1:6" s="6" customFormat="1" ht="77.5" x14ac:dyDescent="0.35">
      <c r="A15" s="21" t="s">
        <v>29</v>
      </c>
      <c r="B15" s="21" t="s">
        <v>2</v>
      </c>
      <c r="C15" s="22" t="s">
        <v>344</v>
      </c>
      <c r="D15" s="23">
        <v>46072.833333333299</v>
      </c>
      <c r="E15" s="23">
        <v>46073.25</v>
      </c>
      <c r="F15" s="22" t="s">
        <v>342</v>
      </c>
    </row>
    <row r="16" spans="1:6" s="6" customFormat="1" ht="46.5" x14ac:dyDescent="0.35">
      <c r="A16" s="21" t="s">
        <v>29</v>
      </c>
      <c r="B16" s="21" t="s">
        <v>6</v>
      </c>
      <c r="C16" s="22" t="s">
        <v>69</v>
      </c>
      <c r="D16" s="23">
        <v>46072.833333333299</v>
      </c>
      <c r="E16" s="23">
        <v>46073.25</v>
      </c>
      <c r="F16" s="22" t="s">
        <v>366</v>
      </c>
    </row>
    <row r="17" spans="1:6" s="6" customFormat="1" ht="46.5" x14ac:dyDescent="0.35">
      <c r="A17" s="21" t="s">
        <v>29</v>
      </c>
      <c r="B17" s="21" t="s">
        <v>6</v>
      </c>
      <c r="C17" s="22" t="s">
        <v>367</v>
      </c>
      <c r="D17" s="23">
        <v>46072.833333333299</v>
      </c>
      <c r="E17" s="23">
        <v>46073</v>
      </c>
      <c r="F17" s="22" t="s">
        <v>366</v>
      </c>
    </row>
    <row r="18" spans="1:6" s="6" customFormat="1" ht="46.5" x14ac:dyDescent="0.35">
      <c r="A18" s="21" t="s">
        <v>29</v>
      </c>
      <c r="B18" s="21" t="s">
        <v>6</v>
      </c>
      <c r="C18" s="22" t="s">
        <v>111</v>
      </c>
      <c r="D18" s="23">
        <v>46027.333333333299</v>
      </c>
      <c r="E18" s="23">
        <v>46129.75</v>
      </c>
      <c r="F18" s="22" t="s">
        <v>112</v>
      </c>
    </row>
    <row r="19" spans="1:6" s="6" customFormat="1" ht="77.5" x14ac:dyDescent="0.35">
      <c r="A19" s="21" t="s">
        <v>62</v>
      </c>
      <c r="B19" s="21" t="s">
        <v>2</v>
      </c>
      <c r="C19" s="22" t="s">
        <v>343</v>
      </c>
      <c r="D19" s="23">
        <v>46072.833333333299</v>
      </c>
      <c r="E19" s="23">
        <v>46073.25</v>
      </c>
      <c r="F19" s="22" t="s">
        <v>342</v>
      </c>
    </row>
    <row r="20" spans="1:6" s="6" customFormat="1" ht="77.5" x14ac:dyDescent="0.35">
      <c r="A20" s="21" t="s">
        <v>62</v>
      </c>
      <c r="B20" s="21" t="s">
        <v>2</v>
      </c>
      <c r="C20" s="22" t="s">
        <v>371</v>
      </c>
      <c r="D20" s="23">
        <v>46072.875</v>
      </c>
      <c r="E20" s="23">
        <v>46073.208333333299</v>
      </c>
      <c r="F20" s="22" t="s">
        <v>370</v>
      </c>
    </row>
    <row r="21" spans="1:6" s="6" customFormat="1" ht="46.5" x14ac:dyDescent="0.35">
      <c r="A21" s="21" t="s">
        <v>62</v>
      </c>
      <c r="B21" s="21" t="s">
        <v>2</v>
      </c>
      <c r="C21" s="22" t="s">
        <v>388</v>
      </c>
      <c r="D21" s="23">
        <v>46072.833333333299</v>
      </c>
      <c r="E21" s="23">
        <v>46073.25</v>
      </c>
      <c r="F21" s="22" t="s">
        <v>389</v>
      </c>
    </row>
    <row r="22" spans="1:6" s="6" customFormat="1" ht="46.5" x14ac:dyDescent="0.35">
      <c r="A22" s="21" t="s">
        <v>62</v>
      </c>
      <c r="B22" s="21" t="s">
        <v>6</v>
      </c>
      <c r="C22" s="22" t="s">
        <v>407</v>
      </c>
      <c r="D22" s="23">
        <v>46072.854166666701</v>
      </c>
      <c r="E22" s="23">
        <v>46073.25</v>
      </c>
      <c r="F22" s="22" t="s">
        <v>406</v>
      </c>
    </row>
    <row r="23" spans="1:6" s="6" customFormat="1" ht="46.5" x14ac:dyDescent="0.35">
      <c r="A23" s="21" t="s">
        <v>62</v>
      </c>
      <c r="B23" s="21" t="s">
        <v>6</v>
      </c>
      <c r="C23" s="22" t="s">
        <v>408</v>
      </c>
      <c r="D23" s="23">
        <v>46072.854166666701</v>
      </c>
      <c r="E23" s="23">
        <v>46073.25</v>
      </c>
      <c r="F23" s="22" t="s">
        <v>406</v>
      </c>
    </row>
    <row r="24" spans="1:6" s="6" customFormat="1" ht="62" x14ac:dyDescent="0.35">
      <c r="A24" s="21" t="s">
        <v>274</v>
      </c>
      <c r="B24" s="21" t="s">
        <v>6</v>
      </c>
      <c r="C24" s="22" t="s">
        <v>275</v>
      </c>
      <c r="D24" s="23">
        <v>46072.833333333299</v>
      </c>
      <c r="E24" s="23">
        <v>46073.25</v>
      </c>
      <c r="F24" s="22" t="s">
        <v>276</v>
      </c>
    </row>
    <row r="25" spans="1:6" s="6" customFormat="1" ht="62" x14ac:dyDescent="0.35">
      <c r="A25" s="21" t="s">
        <v>596</v>
      </c>
      <c r="B25" s="21" t="s">
        <v>6</v>
      </c>
      <c r="C25" s="22" t="s">
        <v>597</v>
      </c>
      <c r="D25" s="23">
        <v>46072.875</v>
      </c>
      <c r="E25" s="23">
        <v>46073.208333333299</v>
      </c>
      <c r="F25" s="22" t="s">
        <v>598</v>
      </c>
    </row>
    <row r="26" spans="1:6" s="6" customFormat="1" ht="62" x14ac:dyDescent="0.35">
      <c r="A26" s="21" t="s">
        <v>286</v>
      </c>
      <c r="B26" s="21" t="s">
        <v>4</v>
      </c>
      <c r="C26" s="22" t="s">
        <v>287</v>
      </c>
      <c r="D26" s="23">
        <v>46072.833333333299</v>
      </c>
      <c r="E26" s="23">
        <v>46073.25</v>
      </c>
      <c r="F26" s="22" t="s">
        <v>288</v>
      </c>
    </row>
    <row r="27" spans="1:6" s="6" customFormat="1" ht="46.5" x14ac:dyDescent="0.35">
      <c r="A27" s="21" t="s">
        <v>23</v>
      </c>
      <c r="B27" s="21" t="s">
        <v>5</v>
      </c>
      <c r="C27" s="22" t="s">
        <v>272</v>
      </c>
      <c r="D27" s="23">
        <v>46072.833333333299</v>
      </c>
      <c r="E27" s="23">
        <v>46073.25</v>
      </c>
      <c r="F27" s="22" t="s">
        <v>273</v>
      </c>
    </row>
    <row r="28" spans="1:6" s="6" customFormat="1" ht="62" x14ac:dyDescent="0.35">
      <c r="A28" s="21" t="s">
        <v>23</v>
      </c>
      <c r="B28" s="21" t="s">
        <v>4</v>
      </c>
      <c r="C28" s="22" t="s">
        <v>292</v>
      </c>
      <c r="D28" s="23">
        <v>46072.833333333299</v>
      </c>
      <c r="E28" s="23">
        <v>46073.25</v>
      </c>
      <c r="F28" s="22" t="s">
        <v>293</v>
      </c>
    </row>
    <row r="29" spans="1:6" s="6" customFormat="1" ht="93" x14ac:dyDescent="0.35">
      <c r="A29" s="21" t="s">
        <v>23</v>
      </c>
      <c r="B29" s="21" t="s">
        <v>5</v>
      </c>
      <c r="C29" s="22" t="s">
        <v>42</v>
      </c>
      <c r="D29" s="23">
        <v>45901.833333333299</v>
      </c>
      <c r="E29" s="23">
        <v>46090.25</v>
      </c>
      <c r="F29" s="22" t="s">
        <v>43</v>
      </c>
    </row>
    <row r="30" spans="1:6" s="6" customFormat="1" ht="108.5" x14ac:dyDescent="0.35">
      <c r="A30" s="21" t="s">
        <v>23</v>
      </c>
      <c r="B30" s="21" t="s">
        <v>5</v>
      </c>
      <c r="C30" s="22" t="s">
        <v>49</v>
      </c>
      <c r="D30" s="23">
        <v>46041.229166666701</v>
      </c>
      <c r="E30" s="23">
        <v>46090.229166666701</v>
      </c>
      <c r="F30" s="22" t="s">
        <v>50</v>
      </c>
    </row>
    <row r="31" spans="1:6" s="6" customFormat="1" ht="77.5" x14ac:dyDescent="0.35">
      <c r="A31" s="21" t="s">
        <v>23</v>
      </c>
      <c r="B31" s="21" t="s">
        <v>4</v>
      </c>
      <c r="C31" s="22" t="s">
        <v>51</v>
      </c>
      <c r="D31" s="23">
        <v>46048.833333333299</v>
      </c>
      <c r="E31" s="23">
        <v>46090.25</v>
      </c>
      <c r="F31" s="22" t="s">
        <v>52</v>
      </c>
    </row>
    <row r="32" spans="1:6" s="6" customFormat="1" ht="77.5" x14ac:dyDescent="0.35">
      <c r="A32" s="21" t="s">
        <v>23</v>
      </c>
      <c r="B32" s="21" t="s">
        <v>4</v>
      </c>
      <c r="C32" s="22" t="s">
        <v>306</v>
      </c>
      <c r="D32" s="23">
        <v>46072.833333333299</v>
      </c>
      <c r="E32" s="23">
        <v>46073.25</v>
      </c>
      <c r="F32" s="22" t="s">
        <v>52</v>
      </c>
    </row>
    <row r="33" spans="1:6" s="6" customFormat="1" ht="77.5" x14ac:dyDescent="0.35">
      <c r="A33" s="21" t="s">
        <v>23</v>
      </c>
      <c r="B33" s="21" t="s">
        <v>4</v>
      </c>
      <c r="C33" s="22" t="s">
        <v>307</v>
      </c>
      <c r="D33" s="23">
        <v>46072.833333333299</v>
      </c>
      <c r="E33" s="23">
        <v>46073.25</v>
      </c>
      <c r="F33" s="22" t="s">
        <v>52</v>
      </c>
    </row>
    <row r="34" spans="1:6" s="6" customFormat="1" ht="77.5" x14ac:dyDescent="0.35">
      <c r="A34" s="21" t="s">
        <v>23</v>
      </c>
      <c r="B34" s="21" t="s">
        <v>4</v>
      </c>
      <c r="C34" s="22" t="s">
        <v>308</v>
      </c>
      <c r="D34" s="23">
        <v>46072.833333333299</v>
      </c>
      <c r="E34" s="23">
        <v>46073.25</v>
      </c>
      <c r="F34" s="22" t="s">
        <v>52</v>
      </c>
    </row>
    <row r="35" spans="1:6" s="6" customFormat="1" ht="93" x14ac:dyDescent="0.35">
      <c r="A35" s="21" t="s">
        <v>23</v>
      </c>
      <c r="B35" s="21" t="s">
        <v>5</v>
      </c>
      <c r="C35" s="22" t="s">
        <v>618</v>
      </c>
      <c r="D35" s="23">
        <v>46072.833333333299</v>
      </c>
      <c r="E35" s="23">
        <v>46073.25</v>
      </c>
      <c r="F35" s="22" t="s">
        <v>619</v>
      </c>
    </row>
    <row r="36" spans="1:6" s="6" customFormat="1" ht="93" x14ac:dyDescent="0.35">
      <c r="A36" s="21" t="s">
        <v>23</v>
      </c>
      <c r="B36" s="21" t="s">
        <v>5</v>
      </c>
      <c r="C36" s="22" t="s">
        <v>332</v>
      </c>
      <c r="D36" s="23">
        <v>46072.833333333299</v>
      </c>
      <c r="E36" s="23">
        <v>46073.25</v>
      </c>
      <c r="F36" s="22" t="s">
        <v>333</v>
      </c>
    </row>
    <row r="37" spans="1:6" s="6" customFormat="1" ht="77.5" x14ac:dyDescent="0.35">
      <c r="A37" s="21" t="s">
        <v>353</v>
      </c>
      <c r="B37" s="21" t="s">
        <v>4</v>
      </c>
      <c r="C37" s="22" t="s">
        <v>622</v>
      </c>
      <c r="D37" s="23">
        <v>46072.833333333299</v>
      </c>
      <c r="E37" s="23">
        <v>46073.25</v>
      </c>
      <c r="F37" s="22" t="s">
        <v>623</v>
      </c>
    </row>
    <row r="38" spans="1:6" s="6" customFormat="1" ht="77.5" x14ac:dyDescent="0.35">
      <c r="A38" s="21" t="s">
        <v>353</v>
      </c>
      <c r="B38" s="21" t="s">
        <v>4</v>
      </c>
      <c r="C38" s="22" t="s">
        <v>624</v>
      </c>
      <c r="D38" s="23">
        <v>46072.833333333299</v>
      </c>
      <c r="E38" s="23">
        <v>46073.25</v>
      </c>
      <c r="F38" s="22" t="s">
        <v>623</v>
      </c>
    </row>
    <row r="39" spans="1:6" s="6" customFormat="1" ht="77.5" x14ac:dyDescent="0.35">
      <c r="A39" s="21" t="s">
        <v>353</v>
      </c>
      <c r="B39" s="21" t="s">
        <v>4</v>
      </c>
      <c r="C39" s="22" t="s">
        <v>625</v>
      </c>
      <c r="D39" s="23">
        <v>46072.833333333299</v>
      </c>
      <c r="E39" s="23">
        <v>46073.25</v>
      </c>
      <c r="F39" s="22" t="s">
        <v>623</v>
      </c>
    </row>
    <row r="40" spans="1:6" s="6" customFormat="1" ht="62" x14ac:dyDescent="0.35">
      <c r="A40" s="21" t="s">
        <v>353</v>
      </c>
      <c r="B40" s="21" t="s">
        <v>5</v>
      </c>
      <c r="C40" s="22" t="s">
        <v>627</v>
      </c>
      <c r="D40" s="23">
        <v>46072.833333333299</v>
      </c>
      <c r="E40" s="23">
        <v>46073.25</v>
      </c>
      <c r="F40" s="22" t="s">
        <v>628</v>
      </c>
    </row>
    <row r="41" spans="1:6" s="6" customFormat="1" ht="62" x14ac:dyDescent="0.35">
      <c r="A41" s="21" t="s">
        <v>393</v>
      </c>
      <c r="B41" s="21" t="s">
        <v>6</v>
      </c>
      <c r="C41" s="22" t="s">
        <v>394</v>
      </c>
      <c r="D41" s="23">
        <v>46072.833333333299</v>
      </c>
      <c r="E41" s="23">
        <v>46073.25</v>
      </c>
      <c r="F41" s="22" t="s">
        <v>391</v>
      </c>
    </row>
    <row r="42" spans="1:6" s="6" customFormat="1" ht="46.5" x14ac:dyDescent="0.35">
      <c r="A42" s="21" t="s">
        <v>393</v>
      </c>
      <c r="B42" s="21" t="s">
        <v>6</v>
      </c>
      <c r="C42" s="22" t="s">
        <v>631</v>
      </c>
      <c r="D42" s="23">
        <v>46072.833333333299</v>
      </c>
      <c r="E42" s="23">
        <v>46073.25</v>
      </c>
      <c r="F42" s="22" t="s">
        <v>632</v>
      </c>
    </row>
    <row r="43" spans="1:6" s="6" customFormat="1" ht="46.5" x14ac:dyDescent="0.35">
      <c r="A43" s="21" t="s">
        <v>393</v>
      </c>
      <c r="B43" s="21" t="s">
        <v>6</v>
      </c>
      <c r="C43" s="22" t="s">
        <v>397</v>
      </c>
      <c r="D43" s="23">
        <v>46072.833333333299</v>
      </c>
      <c r="E43" s="23">
        <v>46073.25</v>
      </c>
      <c r="F43" s="22" t="s">
        <v>398</v>
      </c>
    </row>
    <row r="44" spans="1:6" s="6" customFormat="1" ht="46.5" x14ac:dyDescent="0.35">
      <c r="A44" s="21" t="s">
        <v>393</v>
      </c>
      <c r="B44" s="21" t="s">
        <v>6</v>
      </c>
      <c r="C44" s="22" t="s">
        <v>399</v>
      </c>
      <c r="D44" s="23">
        <v>46072.833333333299</v>
      </c>
      <c r="E44" s="23">
        <v>46073.25</v>
      </c>
      <c r="F44" s="22" t="s">
        <v>398</v>
      </c>
    </row>
    <row r="45" spans="1:6" s="6" customFormat="1" ht="46.5" x14ac:dyDescent="0.35">
      <c r="A45" s="21" t="s">
        <v>393</v>
      </c>
      <c r="B45" s="21" t="s">
        <v>6</v>
      </c>
      <c r="C45" s="22" t="s">
        <v>400</v>
      </c>
      <c r="D45" s="23">
        <v>46072.833333333299</v>
      </c>
      <c r="E45" s="23">
        <v>46073.25</v>
      </c>
      <c r="F45" s="22" t="s">
        <v>401</v>
      </c>
    </row>
    <row r="46" spans="1:6" s="6" customFormat="1" ht="46.5" x14ac:dyDescent="0.35">
      <c r="A46" s="21" t="s">
        <v>170</v>
      </c>
      <c r="B46" s="21" t="s">
        <v>4</v>
      </c>
      <c r="C46" s="22" t="s">
        <v>491</v>
      </c>
      <c r="D46" s="23">
        <v>46072.833333333299</v>
      </c>
      <c r="E46" s="23">
        <v>46073.25</v>
      </c>
      <c r="F46" s="22" t="s">
        <v>492</v>
      </c>
    </row>
    <row r="47" spans="1:6" s="6" customFormat="1" ht="46.5" x14ac:dyDescent="0.35">
      <c r="A47" s="21" t="s">
        <v>170</v>
      </c>
      <c r="B47" s="21" t="s">
        <v>4</v>
      </c>
      <c r="C47" s="22" t="s">
        <v>171</v>
      </c>
      <c r="D47" s="23">
        <v>46072.833333333299</v>
      </c>
      <c r="E47" s="23">
        <v>46073.25</v>
      </c>
      <c r="F47" s="22" t="s">
        <v>172</v>
      </c>
    </row>
    <row r="48" spans="1:6" s="6" customFormat="1" ht="46.5" x14ac:dyDescent="0.35">
      <c r="A48" s="21" t="s">
        <v>167</v>
      </c>
      <c r="B48" s="21" t="s">
        <v>6</v>
      </c>
      <c r="C48" s="22" t="s">
        <v>168</v>
      </c>
      <c r="D48" s="23">
        <v>45974.916666666701</v>
      </c>
      <c r="E48" s="23">
        <v>46090.25</v>
      </c>
      <c r="F48" s="22" t="s">
        <v>169</v>
      </c>
    </row>
    <row r="49" spans="1:6" s="6" customFormat="1" ht="46.5" x14ac:dyDescent="0.35">
      <c r="A49" s="21" t="s">
        <v>167</v>
      </c>
      <c r="B49" s="21" t="s">
        <v>6</v>
      </c>
      <c r="C49" s="22" t="s">
        <v>496</v>
      </c>
      <c r="D49" s="23">
        <v>46072.833333333299</v>
      </c>
      <c r="E49" s="23">
        <v>46073.25</v>
      </c>
      <c r="F49" s="22" t="s">
        <v>497</v>
      </c>
    </row>
    <row r="50" spans="1:6" s="6" customFormat="1" ht="46.5" x14ac:dyDescent="0.35">
      <c r="A50" s="21" t="s">
        <v>493</v>
      </c>
      <c r="B50" s="21" t="s">
        <v>6</v>
      </c>
      <c r="C50" s="22" t="s">
        <v>494</v>
      </c>
      <c r="D50" s="23">
        <v>46072.833333333299</v>
      </c>
      <c r="E50" s="23">
        <v>46073.25</v>
      </c>
      <c r="F50" s="22" t="s">
        <v>495</v>
      </c>
    </row>
    <row r="51" spans="1:6" s="6" customFormat="1" ht="46.5" x14ac:dyDescent="0.35">
      <c r="A51" s="21" t="s">
        <v>180</v>
      </c>
      <c r="B51" s="21" t="s">
        <v>2</v>
      </c>
      <c r="C51" s="22" t="s">
        <v>683</v>
      </c>
      <c r="D51" s="23">
        <v>46072.833333333299</v>
      </c>
      <c r="E51" s="23">
        <v>46073.25</v>
      </c>
      <c r="F51" s="22" t="s">
        <v>182</v>
      </c>
    </row>
    <row r="52" spans="1:6" s="6" customFormat="1" ht="46.5" x14ac:dyDescent="0.35">
      <c r="A52" s="21" t="s">
        <v>173</v>
      </c>
      <c r="B52" s="21" t="s">
        <v>18</v>
      </c>
      <c r="C52" s="22" t="s">
        <v>675</v>
      </c>
      <c r="D52" s="23">
        <v>46072.875</v>
      </c>
      <c r="E52" s="23">
        <v>46073.25</v>
      </c>
      <c r="F52" s="22" t="s">
        <v>676</v>
      </c>
    </row>
    <row r="53" spans="1:6" s="6" customFormat="1" ht="46.5" x14ac:dyDescent="0.35">
      <c r="A53" s="21" t="s">
        <v>173</v>
      </c>
      <c r="B53" s="21" t="s">
        <v>4</v>
      </c>
      <c r="C53" s="22" t="s">
        <v>679</v>
      </c>
      <c r="D53" s="23">
        <v>46072.833333333299</v>
      </c>
      <c r="E53" s="23">
        <v>46073.208333333299</v>
      </c>
      <c r="F53" s="22" t="s">
        <v>680</v>
      </c>
    </row>
    <row r="54" spans="1:6" s="6" customFormat="1" ht="46.5" x14ac:dyDescent="0.35">
      <c r="A54" s="21" t="s">
        <v>173</v>
      </c>
      <c r="B54" s="21" t="s">
        <v>5</v>
      </c>
      <c r="C54" s="22" t="s">
        <v>681</v>
      </c>
      <c r="D54" s="23">
        <v>46072.833333333299</v>
      </c>
      <c r="E54" s="23">
        <v>46073.25</v>
      </c>
      <c r="F54" s="22" t="s">
        <v>682</v>
      </c>
    </row>
    <row r="55" spans="1:6" s="6" customFormat="1" ht="62" x14ac:dyDescent="0.35">
      <c r="A55" s="21" t="s">
        <v>192</v>
      </c>
      <c r="B55" s="21" t="s">
        <v>2</v>
      </c>
      <c r="C55" s="22" t="s">
        <v>263</v>
      </c>
      <c r="D55" s="23">
        <v>46072.875</v>
      </c>
      <c r="E55" s="23">
        <v>46073.229166666701</v>
      </c>
      <c r="F55" s="22" t="s">
        <v>264</v>
      </c>
    </row>
    <row r="56" spans="1:6" s="6" customFormat="1" ht="62" x14ac:dyDescent="0.35">
      <c r="A56" s="21" t="s">
        <v>192</v>
      </c>
      <c r="B56" s="21" t="s">
        <v>2</v>
      </c>
      <c r="C56" s="22" t="s">
        <v>521</v>
      </c>
      <c r="D56" s="23">
        <v>46072.875</v>
      </c>
      <c r="E56" s="23">
        <v>46073.229166666701</v>
      </c>
      <c r="F56" s="22" t="s">
        <v>264</v>
      </c>
    </row>
    <row r="57" spans="1:6" s="6" customFormat="1" ht="62" x14ac:dyDescent="0.35">
      <c r="A57" s="21" t="s">
        <v>192</v>
      </c>
      <c r="B57" s="21" t="s">
        <v>6</v>
      </c>
      <c r="C57" s="22" t="s">
        <v>526</v>
      </c>
      <c r="D57" s="23">
        <v>46072.916666666701</v>
      </c>
      <c r="E57" s="23">
        <v>46073.229166666701</v>
      </c>
      <c r="F57" s="22" t="s">
        <v>527</v>
      </c>
    </row>
    <row r="58" spans="1:6" s="6" customFormat="1" ht="31" x14ac:dyDescent="0.35">
      <c r="A58" s="21" t="s">
        <v>471</v>
      </c>
      <c r="B58" s="21" t="s">
        <v>2</v>
      </c>
      <c r="C58" s="22" t="s">
        <v>472</v>
      </c>
      <c r="D58" s="23">
        <v>46072.875</v>
      </c>
      <c r="E58" s="23">
        <v>46073.25</v>
      </c>
      <c r="F58" s="22" t="s">
        <v>473</v>
      </c>
    </row>
    <row r="59" spans="1:6" s="6" customFormat="1" ht="46.5" x14ac:dyDescent="0.35">
      <c r="A59" s="21" t="s">
        <v>471</v>
      </c>
      <c r="B59" s="21" t="s">
        <v>6</v>
      </c>
      <c r="C59" s="22" t="s">
        <v>666</v>
      </c>
      <c r="D59" s="23">
        <v>46072.875</v>
      </c>
      <c r="E59" s="23">
        <v>46073.25</v>
      </c>
      <c r="F59" s="22" t="s">
        <v>667</v>
      </c>
    </row>
    <row r="60" spans="1:6" s="6" customFormat="1" ht="62" x14ac:dyDescent="0.35">
      <c r="A60" s="21" t="s">
        <v>471</v>
      </c>
      <c r="B60" s="21" t="s">
        <v>6</v>
      </c>
      <c r="C60" s="22" t="s">
        <v>693</v>
      </c>
      <c r="D60" s="23">
        <v>46072.916666666701</v>
      </c>
      <c r="E60" s="23">
        <v>46073.229166666701</v>
      </c>
      <c r="F60" s="22" t="s">
        <v>694</v>
      </c>
    </row>
    <row r="61" spans="1:6" s="6" customFormat="1" ht="93" x14ac:dyDescent="0.35">
      <c r="A61" s="21" t="s">
        <v>471</v>
      </c>
      <c r="B61" s="21" t="s">
        <v>2</v>
      </c>
      <c r="C61" s="22" t="s">
        <v>695</v>
      </c>
      <c r="D61" s="23">
        <v>46072.916666666701</v>
      </c>
      <c r="E61" s="23">
        <v>46073.229166666701</v>
      </c>
      <c r="F61" s="22" t="s">
        <v>696</v>
      </c>
    </row>
    <row r="62" spans="1:6" s="6" customFormat="1" ht="93" x14ac:dyDescent="0.35">
      <c r="A62" s="21" t="s">
        <v>543</v>
      </c>
      <c r="B62" s="21" t="s">
        <v>18</v>
      </c>
      <c r="C62" s="22" t="s">
        <v>544</v>
      </c>
      <c r="D62" s="23">
        <v>46072.833333333299</v>
      </c>
      <c r="E62" s="23">
        <v>46073.25</v>
      </c>
      <c r="F62" s="22" t="s">
        <v>545</v>
      </c>
    </row>
    <row r="63" spans="1:6" s="6" customFormat="1" ht="93" x14ac:dyDescent="0.35">
      <c r="A63" s="21" t="s">
        <v>543</v>
      </c>
      <c r="B63" s="21" t="s">
        <v>4</v>
      </c>
      <c r="C63" s="22" t="s">
        <v>698</v>
      </c>
      <c r="D63" s="23">
        <v>46072.833333333299</v>
      </c>
      <c r="E63" s="23">
        <v>46073.25</v>
      </c>
      <c r="F63" s="22" t="s">
        <v>699</v>
      </c>
    </row>
    <row r="64" spans="1:6" s="6" customFormat="1" ht="31" x14ac:dyDescent="0.35">
      <c r="A64" s="21" t="s">
        <v>543</v>
      </c>
      <c r="B64" s="21" t="s">
        <v>5</v>
      </c>
      <c r="C64" s="22" t="s">
        <v>702</v>
      </c>
      <c r="D64" s="23">
        <v>46072.770833333299</v>
      </c>
      <c r="E64" s="23">
        <v>46073.125</v>
      </c>
      <c r="F64" s="22" t="s">
        <v>703</v>
      </c>
    </row>
    <row r="65" spans="1:6" s="6" customFormat="1" ht="46.5" x14ac:dyDescent="0.35">
      <c r="A65" s="21" t="s">
        <v>164</v>
      </c>
      <c r="B65" s="21" t="s">
        <v>18</v>
      </c>
      <c r="C65" s="22" t="s">
        <v>201</v>
      </c>
      <c r="D65" s="23">
        <v>46034.833333333299</v>
      </c>
      <c r="E65" s="23">
        <v>46143.25</v>
      </c>
      <c r="F65" s="22" t="s">
        <v>202</v>
      </c>
    </row>
    <row r="66" spans="1:6" s="6" customFormat="1" ht="31" x14ac:dyDescent="0.35">
      <c r="A66" s="21" t="s">
        <v>256</v>
      </c>
      <c r="B66" s="21" t="s">
        <v>4</v>
      </c>
      <c r="C66" s="22" t="s">
        <v>257</v>
      </c>
      <c r="D66" s="23">
        <v>46072.875</v>
      </c>
      <c r="E66" s="23">
        <v>46073.25</v>
      </c>
      <c r="F66" s="22" t="s">
        <v>258</v>
      </c>
    </row>
    <row r="67" spans="1:6" s="6" customFormat="1" ht="46.5" x14ac:dyDescent="0.35">
      <c r="A67" s="21" t="s">
        <v>528</v>
      </c>
      <c r="B67" s="21" t="s">
        <v>4</v>
      </c>
      <c r="C67" s="22" t="s">
        <v>529</v>
      </c>
      <c r="D67" s="23">
        <v>46072.916666666701</v>
      </c>
      <c r="E67" s="23">
        <v>46073.229166666701</v>
      </c>
      <c r="F67" s="22" t="s">
        <v>530</v>
      </c>
    </row>
    <row r="68" spans="1:6" s="6" customFormat="1" ht="46.5" x14ac:dyDescent="0.35">
      <c r="A68" s="21" t="s">
        <v>149</v>
      </c>
      <c r="B68" s="21" t="s">
        <v>6</v>
      </c>
      <c r="C68" s="22" t="s">
        <v>661</v>
      </c>
      <c r="D68" s="23">
        <v>46072.895833333299</v>
      </c>
      <c r="E68" s="23">
        <v>46073.25</v>
      </c>
      <c r="F68" s="22" t="s">
        <v>662</v>
      </c>
    </row>
    <row r="69" spans="1:6" s="6" customFormat="1" ht="46.5" x14ac:dyDescent="0.35">
      <c r="A69" s="21" t="s">
        <v>149</v>
      </c>
      <c r="B69" s="21" t="s">
        <v>6</v>
      </c>
      <c r="C69" s="22" t="s">
        <v>663</v>
      </c>
      <c r="D69" s="23">
        <v>46072.895833333299</v>
      </c>
      <c r="E69" s="23">
        <v>46073.25</v>
      </c>
      <c r="F69" s="22" t="s">
        <v>662</v>
      </c>
    </row>
    <row r="70" spans="1:6" s="6" customFormat="1" ht="46.5" x14ac:dyDescent="0.35">
      <c r="A70" s="21" t="s">
        <v>149</v>
      </c>
      <c r="B70" s="21" t="s">
        <v>2</v>
      </c>
      <c r="C70" s="22" t="s">
        <v>474</v>
      </c>
      <c r="D70" s="23">
        <v>46072.875</v>
      </c>
      <c r="E70" s="23">
        <v>46073.25</v>
      </c>
      <c r="F70" s="22" t="s">
        <v>151</v>
      </c>
    </row>
    <row r="71" spans="1:6" s="6" customFormat="1" ht="77.5" x14ac:dyDescent="0.35">
      <c r="A71" s="21" t="s">
        <v>195</v>
      </c>
      <c r="B71" s="21" t="s">
        <v>6</v>
      </c>
      <c r="C71" s="22" t="s">
        <v>313</v>
      </c>
      <c r="D71" s="23">
        <v>46072.833333333299</v>
      </c>
      <c r="E71" s="23">
        <v>46073.25</v>
      </c>
      <c r="F71" s="22" t="s">
        <v>314</v>
      </c>
    </row>
    <row r="72" spans="1:6" s="6" customFormat="1" ht="108.5" x14ac:dyDescent="0.35">
      <c r="A72" s="21" t="s">
        <v>195</v>
      </c>
      <c r="B72" s="21" t="s">
        <v>5</v>
      </c>
      <c r="C72" s="22" t="s">
        <v>537</v>
      </c>
      <c r="D72" s="23">
        <v>46072.833333333299</v>
      </c>
      <c r="E72" s="23">
        <v>46073.25</v>
      </c>
      <c r="F72" s="22" t="s">
        <v>538</v>
      </c>
    </row>
    <row r="73" spans="1:6" s="6" customFormat="1" ht="46.5" x14ac:dyDescent="0.35">
      <c r="A73" s="21" t="s">
        <v>195</v>
      </c>
      <c r="B73" s="21" t="s">
        <v>4</v>
      </c>
      <c r="C73" s="22" t="s">
        <v>539</v>
      </c>
      <c r="D73" s="23">
        <v>46072.833333333299</v>
      </c>
      <c r="E73" s="23">
        <v>46073.25</v>
      </c>
      <c r="F73" s="22" t="s">
        <v>540</v>
      </c>
    </row>
    <row r="74" spans="1:6" s="6" customFormat="1" ht="62" x14ac:dyDescent="0.35">
      <c r="A74" s="21" t="s">
        <v>195</v>
      </c>
      <c r="B74" s="21" t="s">
        <v>5</v>
      </c>
      <c r="C74" s="22" t="s">
        <v>541</v>
      </c>
      <c r="D74" s="23">
        <v>46072.833333333299</v>
      </c>
      <c r="E74" s="23">
        <v>46073.25</v>
      </c>
      <c r="F74" s="22" t="s">
        <v>542</v>
      </c>
    </row>
    <row r="75" spans="1:6" s="6" customFormat="1" ht="31" x14ac:dyDescent="0.35">
      <c r="A75" s="21" t="s">
        <v>668</v>
      </c>
      <c r="B75" s="21" t="s">
        <v>6</v>
      </c>
      <c r="C75" s="22" t="s">
        <v>669</v>
      </c>
      <c r="D75" s="23">
        <v>46072.875</v>
      </c>
      <c r="E75" s="23">
        <v>46073.25</v>
      </c>
      <c r="F75" s="22" t="s">
        <v>670</v>
      </c>
    </row>
    <row r="76" spans="1:6" s="6" customFormat="1" ht="77.5" x14ac:dyDescent="0.35">
      <c r="A76" s="21" t="s">
        <v>522</v>
      </c>
      <c r="B76" s="21" t="s">
        <v>5</v>
      </c>
      <c r="C76" s="22" t="s">
        <v>523</v>
      </c>
      <c r="D76" s="23">
        <v>46072.916666666701</v>
      </c>
      <c r="E76" s="23">
        <v>46073.229166666701</v>
      </c>
      <c r="F76" s="22" t="s">
        <v>524</v>
      </c>
    </row>
    <row r="77" spans="1:6" s="6" customFormat="1" ht="77.5" x14ac:dyDescent="0.35">
      <c r="A77" s="21" t="s">
        <v>522</v>
      </c>
      <c r="B77" s="21" t="s">
        <v>4</v>
      </c>
      <c r="C77" s="22" t="s">
        <v>525</v>
      </c>
      <c r="D77" s="23">
        <v>46072.916666666701</v>
      </c>
      <c r="E77" s="23">
        <v>46073.229166666701</v>
      </c>
      <c r="F77" s="22" t="s">
        <v>524</v>
      </c>
    </row>
    <row r="78" spans="1:6" s="6" customFormat="1" ht="31" x14ac:dyDescent="0.35">
      <c r="A78" s="21" t="s">
        <v>475</v>
      </c>
      <c r="B78" s="21" t="s">
        <v>6</v>
      </c>
      <c r="C78" s="22" t="s">
        <v>476</v>
      </c>
      <c r="D78" s="23">
        <v>46072.875</v>
      </c>
      <c r="E78" s="23">
        <v>46073.25</v>
      </c>
      <c r="F78" s="22" t="s">
        <v>477</v>
      </c>
    </row>
    <row r="79" spans="1:6" s="6" customFormat="1" ht="31" x14ac:dyDescent="0.35">
      <c r="A79" s="21" t="s">
        <v>475</v>
      </c>
      <c r="B79" s="21" t="s">
        <v>6</v>
      </c>
      <c r="C79" s="22" t="s">
        <v>478</v>
      </c>
      <c r="D79" s="23">
        <v>46072.875</v>
      </c>
      <c r="E79" s="23">
        <v>46073.25</v>
      </c>
      <c r="F79" s="22" t="s">
        <v>477</v>
      </c>
    </row>
    <row r="80" spans="1:6" s="6" customFormat="1" ht="77.5" x14ac:dyDescent="0.35">
      <c r="A80" s="21" t="s">
        <v>561</v>
      </c>
      <c r="B80" s="21" t="s">
        <v>2</v>
      </c>
      <c r="C80" s="22" t="s">
        <v>562</v>
      </c>
      <c r="D80" s="23">
        <v>46072.875</v>
      </c>
      <c r="E80" s="23">
        <v>46073.25</v>
      </c>
      <c r="F80" s="22" t="s">
        <v>563</v>
      </c>
    </row>
    <row r="81" spans="1:6" s="6" customFormat="1" ht="77.5" x14ac:dyDescent="0.35">
      <c r="A81" s="21" t="s">
        <v>561</v>
      </c>
      <c r="B81" s="21" t="s">
        <v>6</v>
      </c>
      <c r="C81" s="22" t="s">
        <v>564</v>
      </c>
      <c r="D81" s="23">
        <v>46072.854166666701</v>
      </c>
      <c r="E81" s="23">
        <v>46073.25</v>
      </c>
      <c r="F81" s="22" t="s">
        <v>565</v>
      </c>
    </row>
    <row r="82" spans="1:6" s="8" customFormat="1" ht="46.5" x14ac:dyDescent="0.35">
      <c r="A82" s="21" t="s">
        <v>556</v>
      </c>
      <c r="B82" s="21" t="s">
        <v>6</v>
      </c>
      <c r="C82" s="22" t="s">
        <v>557</v>
      </c>
      <c r="D82" s="23">
        <v>46072.833333333299</v>
      </c>
      <c r="E82" s="23">
        <v>46073.25</v>
      </c>
      <c r="F82" s="22" t="s">
        <v>558</v>
      </c>
    </row>
    <row r="83" spans="1:6" s="6" customFormat="1" ht="31" x14ac:dyDescent="0.35">
      <c r="A83" s="21" t="s">
        <v>556</v>
      </c>
      <c r="B83" s="21" t="s">
        <v>2</v>
      </c>
      <c r="C83" s="22" t="s">
        <v>559</v>
      </c>
      <c r="D83" s="23">
        <v>46072.833333333299</v>
      </c>
      <c r="E83" s="23">
        <v>46073.25</v>
      </c>
      <c r="F83" s="22" t="s">
        <v>560</v>
      </c>
    </row>
    <row r="84" spans="1:6" s="6" customFormat="1" ht="77.5" x14ac:dyDescent="0.35">
      <c r="A84" s="21" t="s">
        <v>26</v>
      </c>
      <c r="B84" s="21" t="s">
        <v>5</v>
      </c>
      <c r="C84" s="22" t="s">
        <v>27</v>
      </c>
      <c r="D84" s="23">
        <v>46072.875</v>
      </c>
      <c r="E84" s="23">
        <v>46073.208333333299</v>
      </c>
      <c r="F84" s="22" t="s">
        <v>28</v>
      </c>
    </row>
    <row r="85" spans="1:6" s="6" customFormat="1" ht="62" x14ac:dyDescent="0.35">
      <c r="A85" s="21" t="s">
        <v>26</v>
      </c>
      <c r="B85" s="21" t="s">
        <v>5</v>
      </c>
      <c r="C85" s="22" t="s">
        <v>283</v>
      </c>
      <c r="D85" s="23">
        <v>46072.833333333299</v>
      </c>
      <c r="E85" s="23">
        <v>46073.25</v>
      </c>
      <c r="F85" s="22" t="s">
        <v>284</v>
      </c>
    </row>
    <row r="86" spans="1:6" s="6" customFormat="1" ht="62" x14ac:dyDescent="0.35">
      <c r="A86" s="21" t="s">
        <v>26</v>
      </c>
      <c r="B86" s="21" t="s">
        <v>4</v>
      </c>
      <c r="C86" s="22" t="s">
        <v>285</v>
      </c>
      <c r="D86" s="23">
        <v>46072.833333333299</v>
      </c>
      <c r="E86" s="23">
        <v>46073.25</v>
      </c>
      <c r="F86" s="22" t="s">
        <v>284</v>
      </c>
    </row>
    <row r="87" spans="1:6" s="6" customFormat="1" ht="46.5" x14ac:dyDescent="0.35">
      <c r="A87" s="21" t="s">
        <v>315</v>
      </c>
      <c r="B87" s="21" t="s">
        <v>2</v>
      </c>
      <c r="C87" s="22" t="s">
        <v>316</v>
      </c>
      <c r="D87" s="23">
        <v>46072.833333333299</v>
      </c>
      <c r="E87" s="23">
        <v>46073.25</v>
      </c>
      <c r="F87" s="22" t="s">
        <v>317</v>
      </c>
    </row>
    <row r="88" spans="1:6" s="5" customFormat="1" ht="93" x14ac:dyDescent="0.35">
      <c r="A88" s="21" t="s">
        <v>303</v>
      </c>
      <c r="B88" s="21" t="s">
        <v>2</v>
      </c>
      <c r="C88" s="22" t="s">
        <v>304</v>
      </c>
      <c r="D88" s="23">
        <v>46072.833333333299</v>
      </c>
      <c r="E88" s="23">
        <v>46073.25</v>
      </c>
      <c r="F88" s="22" t="s">
        <v>305</v>
      </c>
    </row>
    <row r="89" spans="1:6" s="6" customFormat="1" ht="93" x14ac:dyDescent="0.35">
      <c r="A89" s="21" t="s">
        <v>303</v>
      </c>
      <c r="B89" s="21" t="s">
        <v>6</v>
      </c>
      <c r="C89" s="22" t="s">
        <v>309</v>
      </c>
      <c r="D89" s="23">
        <v>46072.833333333299</v>
      </c>
      <c r="E89" s="23">
        <v>46073.25</v>
      </c>
      <c r="F89" s="22" t="s">
        <v>310</v>
      </c>
    </row>
    <row r="90" spans="1:6" s="6" customFormat="1" ht="93" x14ac:dyDescent="0.35">
      <c r="A90" s="21" t="s">
        <v>303</v>
      </c>
      <c r="B90" s="21" t="s">
        <v>5</v>
      </c>
      <c r="C90" s="22" t="s">
        <v>576</v>
      </c>
      <c r="D90" s="23">
        <v>46072.833333333299</v>
      </c>
      <c r="E90" s="23">
        <v>46073.25</v>
      </c>
      <c r="F90" s="22" t="s">
        <v>577</v>
      </c>
    </row>
    <row r="91" spans="1:6" s="6" customFormat="1" ht="93" x14ac:dyDescent="0.35">
      <c r="A91" s="21" t="s">
        <v>198</v>
      </c>
      <c r="B91" s="21" t="s">
        <v>2</v>
      </c>
      <c r="C91" s="22" t="s">
        <v>604</v>
      </c>
      <c r="D91" s="23">
        <v>46072.541666666701</v>
      </c>
      <c r="E91" s="23">
        <v>46073.25</v>
      </c>
      <c r="F91" s="22" t="s">
        <v>300</v>
      </c>
    </row>
    <row r="92" spans="1:6" s="6" customFormat="1" ht="93" x14ac:dyDescent="0.35">
      <c r="A92" s="21" t="s">
        <v>198</v>
      </c>
      <c r="B92" s="21" t="s">
        <v>2</v>
      </c>
      <c r="C92" s="22" t="s">
        <v>605</v>
      </c>
      <c r="D92" s="23">
        <v>46072.833333333299</v>
      </c>
      <c r="E92" s="23">
        <v>46073.25</v>
      </c>
      <c r="F92" s="22" t="s">
        <v>300</v>
      </c>
    </row>
    <row r="93" spans="1:6" s="6" customFormat="1" ht="77.5" x14ac:dyDescent="0.35">
      <c r="A93" s="21" t="s">
        <v>198</v>
      </c>
      <c r="B93" s="21" t="s">
        <v>2</v>
      </c>
      <c r="C93" s="22" t="s">
        <v>572</v>
      </c>
      <c r="D93" s="23">
        <v>46072.833333333299</v>
      </c>
      <c r="E93" s="23">
        <v>46073.25</v>
      </c>
      <c r="F93" s="22" t="s">
        <v>570</v>
      </c>
    </row>
    <row r="94" spans="1:6" s="6" customFormat="1" ht="77.5" x14ac:dyDescent="0.35">
      <c r="A94" s="21" t="s">
        <v>198</v>
      </c>
      <c r="B94" s="21" t="s">
        <v>6</v>
      </c>
      <c r="C94" s="22" t="s">
        <v>571</v>
      </c>
      <c r="D94" s="23">
        <v>46072.875</v>
      </c>
      <c r="E94" s="23">
        <v>46073.25</v>
      </c>
      <c r="F94" s="22" t="s">
        <v>570</v>
      </c>
    </row>
    <row r="95" spans="1:6" s="6" customFormat="1" ht="77.5" x14ac:dyDescent="0.35">
      <c r="A95" s="21" t="s">
        <v>198</v>
      </c>
      <c r="B95" s="21" t="s">
        <v>2</v>
      </c>
      <c r="C95" s="22" t="s">
        <v>206</v>
      </c>
      <c r="D95" s="23">
        <v>46072.833333333299</v>
      </c>
      <c r="E95" s="23">
        <v>46073.25</v>
      </c>
      <c r="F95" s="22" t="s">
        <v>207</v>
      </c>
    </row>
    <row r="96" spans="1:6" s="6" customFormat="1" ht="62" x14ac:dyDescent="0.35">
      <c r="A96" s="21" t="s">
        <v>17</v>
      </c>
      <c r="B96" s="21" t="s">
        <v>5</v>
      </c>
      <c r="C96" s="22" t="s">
        <v>269</v>
      </c>
      <c r="D96" s="23">
        <v>46072.833333333299</v>
      </c>
      <c r="E96" s="23">
        <v>46073.25</v>
      </c>
      <c r="F96" s="22" t="s">
        <v>20</v>
      </c>
    </row>
    <row r="97" spans="1:6" s="6" customFormat="1" ht="62" x14ac:dyDescent="0.35">
      <c r="A97" s="21" t="s">
        <v>17</v>
      </c>
      <c r="B97" s="21" t="s">
        <v>4</v>
      </c>
      <c r="C97" s="22" t="s">
        <v>268</v>
      </c>
      <c r="D97" s="23">
        <v>46072.833333333299</v>
      </c>
      <c r="E97" s="23">
        <v>46073.25</v>
      </c>
      <c r="F97" s="22" t="s">
        <v>20</v>
      </c>
    </row>
    <row r="98" spans="1:6" s="6" customFormat="1" ht="77.5" x14ac:dyDescent="0.35">
      <c r="A98" s="21" t="s">
        <v>17</v>
      </c>
      <c r="B98" s="21" t="s">
        <v>18</v>
      </c>
      <c r="C98" s="22" t="s">
        <v>270</v>
      </c>
      <c r="D98" s="23">
        <v>46072.833333333299</v>
      </c>
      <c r="E98" s="23">
        <v>46073.25</v>
      </c>
      <c r="F98" s="22" t="s">
        <v>271</v>
      </c>
    </row>
    <row r="99" spans="1:6" s="6" customFormat="1" ht="62" x14ac:dyDescent="0.35">
      <c r="A99" s="21" t="s">
        <v>17</v>
      </c>
      <c r="B99" s="21" t="s">
        <v>18</v>
      </c>
      <c r="C99" s="22" t="s">
        <v>277</v>
      </c>
      <c r="D99" s="23">
        <v>46072.833333333299</v>
      </c>
      <c r="E99" s="23">
        <v>46073.25</v>
      </c>
      <c r="F99" s="22" t="s">
        <v>278</v>
      </c>
    </row>
    <row r="100" spans="1:6" s="6" customFormat="1" ht="62" x14ac:dyDescent="0.35">
      <c r="A100" s="21" t="s">
        <v>17</v>
      </c>
      <c r="B100" s="21" t="s">
        <v>4</v>
      </c>
      <c r="C100" s="22" t="s">
        <v>21</v>
      </c>
      <c r="D100" s="23">
        <v>46054.833333333299</v>
      </c>
      <c r="E100" s="23">
        <v>46083.25</v>
      </c>
      <c r="F100" s="22" t="s">
        <v>22</v>
      </c>
    </row>
    <row r="101" spans="1:6" s="6" customFormat="1" ht="62" x14ac:dyDescent="0.35">
      <c r="A101" s="21" t="s">
        <v>17</v>
      </c>
      <c r="B101" s="21" t="s">
        <v>4</v>
      </c>
      <c r="C101" s="22" t="s">
        <v>599</v>
      </c>
      <c r="D101" s="23">
        <v>46072.833333333299</v>
      </c>
      <c r="E101" s="23">
        <v>46073.25</v>
      </c>
      <c r="F101" s="22" t="s">
        <v>600</v>
      </c>
    </row>
    <row r="102" spans="1:6" s="6" customFormat="1" ht="77.5" x14ac:dyDescent="0.35">
      <c r="A102" s="21" t="s">
        <v>578</v>
      </c>
      <c r="B102" s="21" t="s">
        <v>18</v>
      </c>
      <c r="C102" s="22" t="s">
        <v>579</v>
      </c>
      <c r="D102" s="23">
        <v>46072.833333333299</v>
      </c>
      <c r="E102" s="23">
        <v>46073.25</v>
      </c>
      <c r="F102" s="22" t="s">
        <v>580</v>
      </c>
    </row>
    <row r="103" spans="1:6" s="6" customFormat="1" ht="93" x14ac:dyDescent="0.35">
      <c r="A103" s="21" t="s">
        <v>586</v>
      </c>
      <c r="B103" s="21" t="s">
        <v>4</v>
      </c>
      <c r="C103" s="22" t="s">
        <v>713</v>
      </c>
      <c r="D103" s="23">
        <v>46072.875</v>
      </c>
      <c r="E103" s="23">
        <v>46073.25</v>
      </c>
      <c r="F103" s="22" t="s">
        <v>588</v>
      </c>
    </row>
    <row r="104" spans="1:6" s="6" customFormat="1" ht="93" x14ac:dyDescent="0.35">
      <c r="A104" s="21" t="s">
        <v>327</v>
      </c>
      <c r="B104" s="21" t="s">
        <v>5</v>
      </c>
      <c r="C104" s="22" t="s">
        <v>328</v>
      </c>
      <c r="D104" s="23">
        <v>46072.833333333299</v>
      </c>
      <c r="E104" s="23">
        <v>46073.25</v>
      </c>
      <c r="F104" s="22" t="s">
        <v>329</v>
      </c>
    </row>
    <row r="105" spans="1:6" s="6" customFormat="1" ht="93" x14ac:dyDescent="0.35">
      <c r="A105" s="21" t="s">
        <v>583</v>
      </c>
      <c r="B105" s="21" t="s">
        <v>2</v>
      </c>
      <c r="C105" s="22" t="s">
        <v>704</v>
      </c>
      <c r="D105" s="23">
        <v>46072.875</v>
      </c>
      <c r="E105" s="23">
        <v>46073.25</v>
      </c>
      <c r="F105" s="22" t="s">
        <v>585</v>
      </c>
    </row>
    <row r="106" spans="1:6" s="6" customFormat="1" ht="93" x14ac:dyDescent="0.35">
      <c r="A106" s="21" t="s">
        <v>583</v>
      </c>
      <c r="B106" s="21" t="s">
        <v>5</v>
      </c>
      <c r="C106" s="22" t="s">
        <v>705</v>
      </c>
      <c r="D106" s="23">
        <v>46072.875</v>
      </c>
      <c r="E106" s="23">
        <v>46073.25</v>
      </c>
      <c r="F106" s="22" t="s">
        <v>585</v>
      </c>
    </row>
    <row r="107" spans="1:6" s="6" customFormat="1" ht="77.5" x14ac:dyDescent="0.35">
      <c r="A107" s="21" t="s">
        <v>583</v>
      </c>
      <c r="B107" s="21" t="s">
        <v>6</v>
      </c>
      <c r="C107" s="22" t="s">
        <v>706</v>
      </c>
      <c r="D107" s="23">
        <v>46072.875</v>
      </c>
      <c r="E107" s="23">
        <v>46073.25</v>
      </c>
      <c r="F107" s="22" t="s">
        <v>707</v>
      </c>
    </row>
    <row r="108" spans="1:6" s="14" customFormat="1" ht="93" x14ac:dyDescent="0.35">
      <c r="A108" s="21" t="s">
        <v>46</v>
      </c>
      <c r="B108" s="21" t="s">
        <v>5</v>
      </c>
      <c r="C108" s="22" t="s">
        <v>47</v>
      </c>
      <c r="D108" s="23">
        <v>46055.25</v>
      </c>
      <c r="E108" s="23">
        <v>46090.25</v>
      </c>
      <c r="F108" s="22" t="s">
        <v>48</v>
      </c>
    </row>
    <row r="109" spans="1:6" s="6" customFormat="1" ht="93" x14ac:dyDescent="0.35">
      <c r="A109" s="21" t="s">
        <v>46</v>
      </c>
      <c r="B109" s="21" t="s">
        <v>4</v>
      </c>
      <c r="C109" s="22" t="s">
        <v>298</v>
      </c>
      <c r="D109" s="23">
        <v>46072.833333333299</v>
      </c>
      <c r="E109" s="23">
        <v>46073.25</v>
      </c>
      <c r="F109" s="22" t="s">
        <v>48</v>
      </c>
    </row>
    <row r="110" spans="1:6" s="6" customFormat="1" ht="46.5" x14ac:dyDescent="0.35">
      <c r="A110" s="21" t="s">
        <v>652</v>
      </c>
      <c r="B110" s="21" t="s">
        <v>18</v>
      </c>
      <c r="C110" s="22" t="s">
        <v>653</v>
      </c>
      <c r="D110" s="23">
        <v>46072.875</v>
      </c>
      <c r="E110" s="23">
        <v>46073.208333333299</v>
      </c>
      <c r="F110" s="22" t="s">
        <v>654</v>
      </c>
    </row>
    <row r="111" spans="1:6" s="6" customFormat="1" ht="46.5" x14ac:dyDescent="0.35">
      <c r="A111" s="21" t="s">
        <v>411</v>
      </c>
      <c r="B111" s="21" t="s">
        <v>6</v>
      </c>
      <c r="C111" s="22" t="s">
        <v>636</v>
      </c>
      <c r="D111" s="23">
        <v>46072.875</v>
      </c>
      <c r="E111" s="23">
        <v>46073.25</v>
      </c>
      <c r="F111" s="22" t="s">
        <v>413</v>
      </c>
    </row>
    <row r="112" spans="1:6" s="5" customFormat="1" ht="46.5" x14ac:dyDescent="0.35">
      <c r="A112" s="21" t="s">
        <v>411</v>
      </c>
      <c r="B112" s="21" t="s">
        <v>6</v>
      </c>
      <c r="C112" s="22" t="s">
        <v>637</v>
      </c>
      <c r="D112" s="23">
        <v>46072.875</v>
      </c>
      <c r="E112" s="23">
        <v>46073.25</v>
      </c>
      <c r="F112" s="22" t="s">
        <v>413</v>
      </c>
    </row>
    <row r="113" spans="1:6" s="5" customFormat="1" ht="46.5" x14ac:dyDescent="0.35">
      <c r="A113" s="21" t="s">
        <v>411</v>
      </c>
      <c r="B113" s="21" t="s">
        <v>18</v>
      </c>
      <c r="C113" s="22" t="s">
        <v>638</v>
      </c>
      <c r="D113" s="23">
        <v>46072.875</v>
      </c>
      <c r="E113" s="23">
        <v>46073.25</v>
      </c>
      <c r="F113" s="22" t="s">
        <v>413</v>
      </c>
    </row>
    <row r="114" spans="1:6" s="5" customFormat="1" ht="46.5" x14ac:dyDescent="0.35">
      <c r="A114" s="21" t="s">
        <v>411</v>
      </c>
      <c r="B114" s="21" t="s">
        <v>2</v>
      </c>
      <c r="C114" s="22" t="s">
        <v>639</v>
      </c>
      <c r="D114" s="23">
        <v>46072.875</v>
      </c>
      <c r="E114" s="23">
        <v>46073.25</v>
      </c>
      <c r="F114" s="22" t="s">
        <v>413</v>
      </c>
    </row>
    <row r="115" spans="1:6" s="5" customFormat="1" ht="46.5" x14ac:dyDescent="0.35">
      <c r="A115" s="21" t="s">
        <v>411</v>
      </c>
      <c r="B115" s="21" t="s">
        <v>6</v>
      </c>
      <c r="C115" s="22" t="s">
        <v>640</v>
      </c>
      <c r="D115" s="23">
        <v>46072.875</v>
      </c>
      <c r="E115" s="23">
        <v>46073.25</v>
      </c>
      <c r="F115" s="22" t="s">
        <v>413</v>
      </c>
    </row>
    <row r="116" spans="1:6" s="5" customFormat="1" ht="46.5" x14ac:dyDescent="0.35">
      <c r="A116" s="21" t="s">
        <v>634</v>
      </c>
      <c r="B116" s="21" t="s">
        <v>5</v>
      </c>
      <c r="C116" s="22" t="s">
        <v>635</v>
      </c>
      <c r="D116" s="23">
        <v>46072.875</v>
      </c>
      <c r="E116" s="23">
        <v>46073.208333333299</v>
      </c>
      <c r="F116" s="22" t="s">
        <v>633</v>
      </c>
    </row>
    <row r="117" spans="1:6" s="5" customFormat="1" ht="31" x14ac:dyDescent="0.35">
      <c r="A117" s="21" t="s">
        <v>462</v>
      </c>
      <c r="B117" s="21" t="s">
        <v>6</v>
      </c>
      <c r="C117" s="22" t="s">
        <v>463</v>
      </c>
      <c r="D117" s="23">
        <v>46072.833333333299</v>
      </c>
      <c r="E117" s="23">
        <v>46073.25</v>
      </c>
      <c r="F117" s="22" t="s">
        <v>461</v>
      </c>
    </row>
    <row r="118" spans="1:6" s="5" customFormat="1" ht="77.5" x14ac:dyDescent="0.35">
      <c r="A118" s="21" t="s">
        <v>146</v>
      </c>
      <c r="B118" s="21" t="s">
        <v>18</v>
      </c>
      <c r="C118" s="22" t="s">
        <v>147</v>
      </c>
      <c r="D118" s="23">
        <v>46072.833333333299</v>
      </c>
      <c r="E118" s="23">
        <v>46073.25</v>
      </c>
      <c r="F118" s="22" t="s">
        <v>148</v>
      </c>
    </row>
    <row r="119" spans="1:6" s="5" customFormat="1" ht="62" x14ac:dyDescent="0.35">
      <c r="A119" s="21" t="s">
        <v>373</v>
      </c>
      <c r="B119" s="21" t="s">
        <v>18</v>
      </c>
      <c r="C119" s="22" t="s">
        <v>374</v>
      </c>
      <c r="D119" s="23">
        <v>46072.916666666701</v>
      </c>
      <c r="E119" s="23">
        <v>46073.25</v>
      </c>
      <c r="F119" s="22" t="s">
        <v>375</v>
      </c>
    </row>
    <row r="120" spans="1:6" s="5" customFormat="1" ht="62" x14ac:dyDescent="0.35">
      <c r="A120" s="21" t="s">
        <v>373</v>
      </c>
      <c r="B120" s="21" t="s">
        <v>18</v>
      </c>
      <c r="C120" s="22" t="s">
        <v>376</v>
      </c>
      <c r="D120" s="23">
        <v>46072.916666666701</v>
      </c>
      <c r="E120" s="23">
        <v>46073.25</v>
      </c>
      <c r="F120" s="22" t="s">
        <v>375</v>
      </c>
    </row>
    <row r="121" spans="1:6" s="5" customFormat="1" ht="62" x14ac:dyDescent="0.35">
      <c r="A121" s="21" t="s">
        <v>373</v>
      </c>
      <c r="B121" s="21" t="s">
        <v>4</v>
      </c>
      <c r="C121" s="22" t="s">
        <v>377</v>
      </c>
      <c r="D121" s="23">
        <v>46072.916666666701</v>
      </c>
      <c r="E121" s="23">
        <v>46073.25</v>
      </c>
      <c r="F121" s="22" t="s">
        <v>375</v>
      </c>
    </row>
    <row r="122" spans="1:6" s="5" customFormat="1" ht="62" x14ac:dyDescent="0.35">
      <c r="A122" s="21" t="s">
        <v>373</v>
      </c>
      <c r="B122" s="21" t="s">
        <v>5</v>
      </c>
      <c r="C122" s="22" t="s">
        <v>378</v>
      </c>
      <c r="D122" s="23">
        <v>46072.916666666701</v>
      </c>
      <c r="E122" s="23">
        <v>46073.25</v>
      </c>
      <c r="F122" s="22" t="s">
        <v>375</v>
      </c>
    </row>
    <row r="123" spans="1:6" s="5" customFormat="1" ht="46.5" x14ac:dyDescent="0.35">
      <c r="A123" s="21" t="s">
        <v>645</v>
      </c>
      <c r="B123" s="21" t="s">
        <v>6</v>
      </c>
      <c r="C123" s="22" t="s">
        <v>646</v>
      </c>
      <c r="D123" s="23">
        <v>46072.875</v>
      </c>
      <c r="E123" s="23">
        <v>46073.208333333299</v>
      </c>
      <c r="F123" s="22" t="s">
        <v>647</v>
      </c>
    </row>
    <row r="124" spans="1:6" s="5" customFormat="1" ht="77.5" x14ac:dyDescent="0.35">
      <c r="A124" s="21" t="s">
        <v>80</v>
      </c>
      <c r="B124" s="21" t="s">
        <v>4</v>
      </c>
      <c r="C124" s="22" t="s">
        <v>336</v>
      </c>
      <c r="D124" s="23">
        <v>46072.833333333299</v>
      </c>
      <c r="E124" s="23">
        <v>46073.25</v>
      </c>
      <c r="F124" s="22" t="s">
        <v>337</v>
      </c>
    </row>
    <row r="125" spans="1:6" s="5" customFormat="1" ht="77.5" x14ac:dyDescent="0.35">
      <c r="A125" s="21" t="s">
        <v>80</v>
      </c>
      <c r="B125" s="21" t="s">
        <v>4</v>
      </c>
      <c r="C125" s="22" t="s">
        <v>338</v>
      </c>
      <c r="D125" s="23">
        <v>46072.833333333299</v>
      </c>
      <c r="E125" s="23">
        <v>46073.25</v>
      </c>
      <c r="F125" s="22" t="s">
        <v>337</v>
      </c>
    </row>
    <row r="126" spans="1:6" s="5" customFormat="1" ht="77.5" x14ac:dyDescent="0.35">
      <c r="A126" s="21" t="s">
        <v>80</v>
      </c>
      <c r="B126" s="21" t="s">
        <v>4</v>
      </c>
      <c r="C126" s="22" t="s">
        <v>339</v>
      </c>
      <c r="D126" s="23">
        <v>46072.833333333299</v>
      </c>
      <c r="E126" s="23">
        <v>46073.25</v>
      </c>
      <c r="F126" s="22" t="s">
        <v>337</v>
      </c>
    </row>
    <row r="127" spans="1:6" s="5" customFormat="1" ht="93" x14ac:dyDescent="0.35">
      <c r="A127" s="21" t="s">
        <v>80</v>
      </c>
      <c r="B127" s="21" t="s">
        <v>5</v>
      </c>
      <c r="C127" s="22" t="s">
        <v>81</v>
      </c>
      <c r="D127" s="23">
        <v>46072.833333333299</v>
      </c>
      <c r="E127" s="23">
        <v>46073.25</v>
      </c>
      <c r="F127" s="22" t="s">
        <v>82</v>
      </c>
    </row>
    <row r="128" spans="1:6" s="5" customFormat="1" ht="93" x14ac:dyDescent="0.35">
      <c r="A128" s="21" t="s">
        <v>80</v>
      </c>
      <c r="B128" s="21" t="s">
        <v>5</v>
      </c>
      <c r="C128" s="22" t="s">
        <v>87</v>
      </c>
      <c r="D128" s="23">
        <v>46072.833333333299</v>
      </c>
      <c r="E128" s="23">
        <v>46073.25</v>
      </c>
      <c r="F128" s="22" t="s">
        <v>82</v>
      </c>
    </row>
    <row r="129" spans="1:6" s="5" customFormat="1" ht="93" x14ac:dyDescent="0.35">
      <c r="A129" s="21" t="s">
        <v>80</v>
      </c>
      <c r="B129" s="21" t="s">
        <v>5</v>
      </c>
      <c r="C129" s="22" t="s">
        <v>88</v>
      </c>
      <c r="D129" s="23">
        <v>46072.833333333299</v>
      </c>
      <c r="E129" s="23">
        <v>46073.25</v>
      </c>
      <c r="F129" s="22" t="s">
        <v>82</v>
      </c>
    </row>
    <row r="130" spans="1:6" ht="93" x14ac:dyDescent="0.35">
      <c r="A130" s="21" t="s">
        <v>80</v>
      </c>
      <c r="B130" s="21" t="s">
        <v>5</v>
      </c>
      <c r="C130" s="22" t="s">
        <v>89</v>
      </c>
      <c r="D130" s="23">
        <v>46072.833333333299</v>
      </c>
      <c r="E130" s="23">
        <v>46073.25</v>
      </c>
      <c r="F130" s="22" t="s">
        <v>82</v>
      </c>
    </row>
    <row r="131" spans="1:6" ht="93" x14ac:dyDescent="0.35">
      <c r="A131" s="21" t="s">
        <v>80</v>
      </c>
      <c r="B131" s="21" t="s">
        <v>4</v>
      </c>
      <c r="C131" s="22" t="s">
        <v>83</v>
      </c>
      <c r="D131" s="23">
        <v>46072.9375</v>
      </c>
      <c r="E131" s="23">
        <v>46073.25</v>
      </c>
      <c r="F131" s="22" t="s">
        <v>82</v>
      </c>
    </row>
    <row r="132" spans="1:6" ht="93" x14ac:dyDescent="0.35">
      <c r="A132" s="21" t="s">
        <v>80</v>
      </c>
      <c r="B132" s="21" t="s">
        <v>4</v>
      </c>
      <c r="C132" s="22" t="s">
        <v>84</v>
      </c>
      <c r="D132" s="23">
        <v>46072.9375</v>
      </c>
      <c r="E132" s="23">
        <v>46073.25</v>
      </c>
      <c r="F132" s="22" t="s">
        <v>82</v>
      </c>
    </row>
    <row r="133" spans="1:6" ht="93" x14ac:dyDescent="0.35">
      <c r="A133" s="21" t="s">
        <v>80</v>
      </c>
      <c r="B133" s="21" t="s">
        <v>4</v>
      </c>
      <c r="C133" s="22" t="s">
        <v>85</v>
      </c>
      <c r="D133" s="23">
        <v>46072.9375</v>
      </c>
      <c r="E133" s="23">
        <v>46073.25</v>
      </c>
      <c r="F133" s="22" t="s">
        <v>82</v>
      </c>
    </row>
    <row r="134" spans="1:6" ht="93" x14ac:dyDescent="0.35">
      <c r="A134" s="21" t="s">
        <v>80</v>
      </c>
      <c r="B134" s="21" t="s">
        <v>4</v>
      </c>
      <c r="C134" s="22" t="s">
        <v>86</v>
      </c>
      <c r="D134" s="23">
        <v>46072.9375</v>
      </c>
      <c r="E134" s="23">
        <v>46073.25</v>
      </c>
      <c r="F134" s="22" t="s">
        <v>82</v>
      </c>
    </row>
    <row r="135" spans="1:6" ht="77.5" x14ac:dyDescent="0.35">
      <c r="A135" s="21" t="s">
        <v>340</v>
      </c>
      <c r="B135" s="21" t="s">
        <v>2</v>
      </c>
      <c r="C135" s="22" t="s">
        <v>341</v>
      </c>
      <c r="D135" s="23">
        <v>46072.833333333299</v>
      </c>
      <c r="E135" s="23">
        <v>46073.25</v>
      </c>
      <c r="F135" s="22" t="s">
        <v>342</v>
      </c>
    </row>
    <row r="136" spans="1:6" ht="46.5" x14ac:dyDescent="0.35">
      <c r="A136" s="21" t="s">
        <v>379</v>
      </c>
      <c r="B136" s="21" t="s">
        <v>5</v>
      </c>
      <c r="C136" s="22" t="s">
        <v>405</v>
      </c>
      <c r="D136" s="23">
        <v>46072.854166666701</v>
      </c>
      <c r="E136" s="23">
        <v>46073.25</v>
      </c>
      <c r="F136" s="22" t="s">
        <v>406</v>
      </c>
    </row>
    <row r="137" spans="1:6" ht="93" x14ac:dyDescent="0.35">
      <c r="A137" s="21" t="s">
        <v>107</v>
      </c>
      <c r="B137" s="21" t="s">
        <v>4</v>
      </c>
      <c r="C137" s="22" t="s">
        <v>386</v>
      </c>
      <c r="D137" s="23">
        <v>46072.833333333299</v>
      </c>
      <c r="E137" s="23">
        <v>46073.25</v>
      </c>
      <c r="F137" s="22" t="s">
        <v>109</v>
      </c>
    </row>
    <row r="138" spans="1:6" ht="62" x14ac:dyDescent="0.35">
      <c r="A138" s="21" t="s">
        <v>107</v>
      </c>
      <c r="B138" s="21" t="s">
        <v>4</v>
      </c>
      <c r="C138" s="22" t="s">
        <v>390</v>
      </c>
      <c r="D138" s="23">
        <v>46072.833333333299</v>
      </c>
      <c r="E138" s="23">
        <v>46073.25</v>
      </c>
      <c r="F138" s="22" t="s">
        <v>391</v>
      </c>
    </row>
    <row r="139" spans="1:6" ht="62" x14ac:dyDescent="0.35">
      <c r="A139" s="21" t="s">
        <v>107</v>
      </c>
      <c r="B139" s="21" t="s">
        <v>5</v>
      </c>
      <c r="C139" s="22" t="s">
        <v>392</v>
      </c>
      <c r="D139" s="23">
        <v>46072.833333333299</v>
      </c>
      <c r="E139" s="23">
        <v>46073.25</v>
      </c>
      <c r="F139" s="22" t="s">
        <v>391</v>
      </c>
    </row>
    <row r="140" spans="1:6" ht="62" x14ac:dyDescent="0.35">
      <c r="A140" s="21" t="s">
        <v>59</v>
      </c>
      <c r="B140" s="21" t="s">
        <v>2</v>
      </c>
      <c r="C140" s="22" t="s">
        <v>601</v>
      </c>
      <c r="D140" s="23">
        <v>46072.916666666701</v>
      </c>
      <c r="E140" s="23">
        <v>46073.208333333299</v>
      </c>
      <c r="F140" s="22" t="s">
        <v>213</v>
      </c>
    </row>
    <row r="141" spans="1:6" ht="62" x14ac:dyDescent="0.35">
      <c r="A141" s="21" t="s">
        <v>59</v>
      </c>
      <c r="B141" s="21" t="s">
        <v>6</v>
      </c>
      <c r="C141" s="22" t="s">
        <v>294</v>
      </c>
      <c r="D141" s="23">
        <v>46072.916666666701</v>
      </c>
      <c r="E141" s="23">
        <v>46073.208333333299</v>
      </c>
      <c r="F141" s="22" t="s">
        <v>295</v>
      </c>
    </row>
    <row r="142" spans="1:6" ht="62" x14ac:dyDescent="0.35">
      <c r="A142" s="21" t="s">
        <v>59</v>
      </c>
      <c r="B142" s="21" t="s">
        <v>6</v>
      </c>
      <c r="C142" s="22" t="s">
        <v>620</v>
      </c>
      <c r="D142" s="23">
        <v>46072.833333333299</v>
      </c>
      <c r="E142" s="23">
        <v>46073.25</v>
      </c>
      <c r="F142" s="22" t="s">
        <v>621</v>
      </c>
    </row>
    <row r="143" spans="1:6" ht="62" x14ac:dyDescent="0.35">
      <c r="A143" s="21" t="s">
        <v>59</v>
      </c>
      <c r="B143" s="21" t="s">
        <v>2</v>
      </c>
      <c r="C143" s="22" t="s">
        <v>360</v>
      </c>
      <c r="D143" s="23">
        <v>46072.875</v>
      </c>
      <c r="E143" s="23">
        <v>46073.25</v>
      </c>
      <c r="F143" s="22" t="s">
        <v>361</v>
      </c>
    </row>
    <row r="144" spans="1:6" ht="62" x14ac:dyDescent="0.35">
      <c r="A144" s="21" t="s">
        <v>59</v>
      </c>
      <c r="B144" s="21" t="s">
        <v>2</v>
      </c>
      <c r="C144" s="22" t="s">
        <v>362</v>
      </c>
      <c r="D144" s="23">
        <v>46072.875</v>
      </c>
      <c r="E144" s="23">
        <v>46073.25</v>
      </c>
      <c r="F144" s="22" t="s">
        <v>361</v>
      </c>
    </row>
    <row r="145" spans="1:6" ht="62" x14ac:dyDescent="0.35">
      <c r="A145" s="21" t="s">
        <v>59</v>
      </c>
      <c r="B145" s="21" t="s">
        <v>2</v>
      </c>
      <c r="C145" s="22" t="s">
        <v>363</v>
      </c>
      <c r="D145" s="23">
        <v>46072.875</v>
      </c>
      <c r="E145" s="23">
        <v>46073.25</v>
      </c>
      <c r="F145" s="22" t="s">
        <v>361</v>
      </c>
    </row>
    <row r="146" spans="1:6" ht="77.5" x14ac:dyDescent="0.35">
      <c r="A146" s="21" t="s">
        <v>59</v>
      </c>
      <c r="B146" s="21" t="s">
        <v>6</v>
      </c>
      <c r="C146" s="22" t="s">
        <v>364</v>
      </c>
      <c r="D146" s="23">
        <v>46072.833333333299</v>
      </c>
      <c r="E146" s="23">
        <v>46073.25</v>
      </c>
      <c r="F146" s="22" t="s">
        <v>365</v>
      </c>
    </row>
    <row r="147" spans="1:6" ht="46.5" x14ac:dyDescent="0.35">
      <c r="A147" s="21" t="s">
        <v>59</v>
      </c>
      <c r="B147" s="21" t="s">
        <v>2</v>
      </c>
      <c r="C147" s="22" t="s">
        <v>402</v>
      </c>
      <c r="D147" s="23">
        <v>46072.833333333299</v>
      </c>
      <c r="E147" s="23">
        <v>46073.25</v>
      </c>
      <c r="F147" s="22" t="s">
        <v>403</v>
      </c>
    </row>
    <row r="148" spans="1:6" ht="46.5" x14ac:dyDescent="0.35">
      <c r="A148" s="21" t="s">
        <v>59</v>
      </c>
      <c r="B148" s="21" t="s">
        <v>2</v>
      </c>
      <c r="C148" s="22" t="s">
        <v>404</v>
      </c>
      <c r="D148" s="23">
        <v>46072.833333333299</v>
      </c>
      <c r="E148" s="23">
        <v>46073.25</v>
      </c>
      <c r="F148" s="22" t="s">
        <v>403</v>
      </c>
    </row>
    <row r="149" spans="1:6" ht="46.5" x14ac:dyDescent="0.35">
      <c r="A149" s="21" t="s">
        <v>59</v>
      </c>
      <c r="B149" s="21" t="s">
        <v>6</v>
      </c>
      <c r="C149" s="22" t="s">
        <v>409</v>
      </c>
      <c r="D149" s="23">
        <v>46072.833333333299</v>
      </c>
      <c r="E149" s="23">
        <v>46073.25</v>
      </c>
      <c r="F149" s="22" t="s">
        <v>410</v>
      </c>
    </row>
    <row r="150" spans="1:6" ht="77.5" x14ac:dyDescent="0.35">
      <c r="A150" s="21" t="s">
        <v>59</v>
      </c>
      <c r="B150" s="21" t="s">
        <v>2</v>
      </c>
      <c r="C150" s="22" t="s">
        <v>684</v>
      </c>
      <c r="D150" s="23">
        <v>46072.916666666701</v>
      </c>
      <c r="E150" s="23">
        <v>46073.229166666701</v>
      </c>
      <c r="F150" s="22" t="s">
        <v>685</v>
      </c>
    </row>
    <row r="151" spans="1:6" ht="62" x14ac:dyDescent="0.35">
      <c r="A151" s="21" t="s">
        <v>186</v>
      </c>
      <c r="B151" s="21" t="s">
        <v>2</v>
      </c>
      <c r="C151" s="22" t="s">
        <v>594</v>
      </c>
      <c r="D151" s="23">
        <v>46072.875</v>
      </c>
      <c r="E151" s="23">
        <v>46073.208333333299</v>
      </c>
      <c r="F151" s="22" t="s">
        <v>595</v>
      </c>
    </row>
    <row r="152" spans="1:6" ht="62" x14ac:dyDescent="0.35">
      <c r="A152" s="21" t="s">
        <v>186</v>
      </c>
      <c r="B152" s="21" t="s">
        <v>6</v>
      </c>
      <c r="C152" s="22" t="s">
        <v>209</v>
      </c>
      <c r="D152" s="23">
        <v>46072.875</v>
      </c>
      <c r="E152" s="23">
        <v>46073.208333333299</v>
      </c>
      <c r="F152" s="22" t="s">
        <v>210</v>
      </c>
    </row>
    <row r="153" spans="1:6" ht="62" x14ac:dyDescent="0.35">
      <c r="A153" s="21" t="s">
        <v>186</v>
      </c>
      <c r="B153" s="21" t="s">
        <v>6</v>
      </c>
      <c r="C153" s="22" t="s">
        <v>211</v>
      </c>
      <c r="D153" s="23">
        <v>46072.875</v>
      </c>
      <c r="E153" s="23">
        <v>46073.208333333299</v>
      </c>
      <c r="F153" s="22" t="s">
        <v>210</v>
      </c>
    </row>
    <row r="154" spans="1:6" ht="62" x14ac:dyDescent="0.35">
      <c r="A154" s="21" t="s">
        <v>186</v>
      </c>
      <c r="B154" s="21" t="s">
        <v>6</v>
      </c>
      <c r="C154" s="22" t="s">
        <v>279</v>
      </c>
      <c r="D154" s="23">
        <v>46072.875</v>
      </c>
      <c r="E154" s="23">
        <v>46073.208333333299</v>
      </c>
      <c r="F154" s="22" t="s">
        <v>280</v>
      </c>
    </row>
    <row r="155" spans="1:6" ht="62" x14ac:dyDescent="0.35">
      <c r="A155" s="21" t="s">
        <v>186</v>
      </c>
      <c r="B155" s="21" t="s">
        <v>6</v>
      </c>
      <c r="C155" s="22" t="s">
        <v>290</v>
      </c>
      <c r="D155" s="23">
        <v>46072.833333333299</v>
      </c>
      <c r="E155" s="23">
        <v>46073.208333333299</v>
      </c>
      <c r="F155" s="22" t="s">
        <v>291</v>
      </c>
    </row>
    <row r="156" spans="1:6" ht="77.5" x14ac:dyDescent="0.35">
      <c r="A156" s="21" t="s">
        <v>368</v>
      </c>
      <c r="B156" s="21" t="s">
        <v>2</v>
      </c>
      <c r="C156" s="22" t="s">
        <v>369</v>
      </c>
      <c r="D156" s="23">
        <v>46072.875</v>
      </c>
      <c r="E156" s="23">
        <v>46073.208333333299</v>
      </c>
      <c r="F156" s="22" t="s">
        <v>370</v>
      </c>
    </row>
    <row r="157" spans="1:6" ht="77.5" x14ac:dyDescent="0.35">
      <c r="A157" s="21" t="s">
        <v>368</v>
      </c>
      <c r="B157" s="21" t="s">
        <v>18</v>
      </c>
      <c r="C157" s="22" t="s">
        <v>372</v>
      </c>
      <c r="D157" s="23">
        <v>46072.875</v>
      </c>
      <c r="E157" s="23">
        <v>46073.208333333299</v>
      </c>
      <c r="F157" s="22" t="s">
        <v>370</v>
      </c>
    </row>
    <row r="158" spans="1:6" ht="31" x14ac:dyDescent="0.35">
      <c r="A158" s="21" t="s">
        <v>498</v>
      </c>
      <c r="B158" s="21" t="s">
        <v>5</v>
      </c>
      <c r="C158" s="22" t="s">
        <v>677</v>
      </c>
      <c r="D158" s="23">
        <v>46072.833333333299</v>
      </c>
      <c r="E158" s="23">
        <v>46073.25</v>
      </c>
      <c r="F158" s="22" t="s">
        <v>678</v>
      </c>
    </row>
    <row r="159" spans="1:6" ht="62" x14ac:dyDescent="0.35">
      <c r="A159" s="21" t="s">
        <v>686</v>
      </c>
      <c r="B159" s="21" t="s">
        <v>5</v>
      </c>
      <c r="C159" s="22" t="s">
        <v>687</v>
      </c>
      <c r="D159" s="23">
        <v>46072.916666666701</v>
      </c>
      <c r="E159" s="23">
        <v>46073.208333333299</v>
      </c>
      <c r="F159" s="22" t="s">
        <v>688</v>
      </c>
    </row>
    <row r="160" spans="1:6" ht="77.5" x14ac:dyDescent="0.35">
      <c r="A160" s="21" t="s">
        <v>488</v>
      </c>
      <c r="B160" s="21" t="s">
        <v>6</v>
      </c>
      <c r="C160" s="22" t="s">
        <v>489</v>
      </c>
      <c r="D160" s="23">
        <v>46072.833333333299</v>
      </c>
      <c r="E160" s="23">
        <v>46073.25</v>
      </c>
      <c r="F160" s="22" t="s">
        <v>490</v>
      </c>
    </row>
    <row r="161" spans="1:6" ht="62" x14ac:dyDescent="0.35">
      <c r="A161" s="21" t="s">
        <v>37</v>
      </c>
      <c r="B161" s="21" t="s">
        <v>8</v>
      </c>
      <c r="C161" s="22" t="s">
        <v>512</v>
      </c>
      <c r="D161" s="23">
        <v>46072.916666666701</v>
      </c>
      <c r="E161" s="23">
        <v>46073.229166666701</v>
      </c>
      <c r="F161" s="22" t="s">
        <v>513</v>
      </c>
    </row>
    <row r="162" spans="1:6" ht="93" x14ac:dyDescent="0.35">
      <c r="A162" s="21" t="s">
        <v>37</v>
      </c>
      <c r="B162" s="21" t="s">
        <v>7</v>
      </c>
      <c r="C162" s="22" t="s">
        <v>689</v>
      </c>
      <c r="D162" s="23">
        <v>46072.916666666701</v>
      </c>
      <c r="E162" s="23">
        <v>46073.229166666701</v>
      </c>
      <c r="F162" s="22" t="s">
        <v>690</v>
      </c>
    </row>
    <row r="163" spans="1:6" ht="62" x14ac:dyDescent="0.35">
      <c r="A163" s="21" t="s">
        <v>37</v>
      </c>
      <c r="B163" s="21" t="s">
        <v>7</v>
      </c>
      <c r="C163" s="22" t="s">
        <v>691</v>
      </c>
      <c r="D163" s="23">
        <v>46072.916666666701</v>
      </c>
      <c r="E163" s="23">
        <v>46073.229166666701</v>
      </c>
      <c r="F163" s="22" t="s">
        <v>692</v>
      </c>
    </row>
    <row r="164" spans="1:6" ht="93" x14ac:dyDescent="0.35">
      <c r="A164" s="21" t="s">
        <v>37</v>
      </c>
      <c r="B164" s="21" t="s">
        <v>8</v>
      </c>
      <c r="C164" s="22" t="s">
        <v>531</v>
      </c>
      <c r="D164" s="23">
        <v>46072.916666666701</v>
      </c>
      <c r="E164" s="23">
        <v>46073.229166666701</v>
      </c>
      <c r="F164" s="22" t="s">
        <v>532</v>
      </c>
    </row>
    <row r="165" spans="1:6" ht="93" x14ac:dyDescent="0.35">
      <c r="A165" s="21" t="s">
        <v>37</v>
      </c>
      <c r="B165" s="21" t="s">
        <v>7</v>
      </c>
      <c r="C165" s="22" t="s">
        <v>533</v>
      </c>
      <c r="D165" s="23">
        <v>46072.916666666701</v>
      </c>
      <c r="E165" s="23">
        <v>46073.229166666701</v>
      </c>
      <c r="F165" s="22" t="s">
        <v>534</v>
      </c>
    </row>
    <row r="166" spans="1:6" ht="93" x14ac:dyDescent="0.35">
      <c r="A166" s="21" t="s">
        <v>37</v>
      </c>
      <c r="B166" s="21" t="s">
        <v>18</v>
      </c>
      <c r="C166" s="22" t="s">
        <v>697</v>
      </c>
      <c r="D166" s="23">
        <v>46072.916666666701</v>
      </c>
      <c r="E166" s="23">
        <v>46073.229166666701</v>
      </c>
      <c r="F166" s="22" t="s">
        <v>696</v>
      </c>
    </row>
    <row r="167" spans="1:6" ht="62" x14ac:dyDescent="0.35">
      <c r="A167" s="21" t="s">
        <v>468</v>
      </c>
      <c r="B167" s="21" t="s">
        <v>4</v>
      </c>
      <c r="C167" s="22" t="s">
        <v>664</v>
      </c>
      <c r="D167" s="23">
        <v>46072.875</v>
      </c>
      <c r="E167" s="23">
        <v>46073.25</v>
      </c>
      <c r="F167" s="22" t="s">
        <v>665</v>
      </c>
    </row>
    <row r="168" spans="1:6" ht="62" x14ac:dyDescent="0.35">
      <c r="A168" s="21" t="s">
        <v>468</v>
      </c>
      <c r="B168" s="21" t="s">
        <v>4</v>
      </c>
      <c r="C168" s="22" t="s">
        <v>469</v>
      </c>
      <c r="D168" s="23">
        <v>46072.875</v>
      </c>
      <c r="E168" s="23">
        <v>46073.25</v>
      </c>
      <c r="F168" s="22" t="s">
        <v>470</v>
      </c>
    </row>
    <row r="169" spans="1:6" ht="46.5" x14ac:dyDescent="0.35">
      <c r="A169" s="21" t="s">
        <v>152</v>
      </c>
      <c r="B169" s="21" t="s">
        <v>2</v>
      </c>
      <c r="C169" s="22" t="s">
        <v>479</v>
      </c>
      <c r="D169" s="23">
        <v>46072.875</v>
      </c>
      <c r="E169" s="23">
        <v>46073.25</v>
      </c>
      <c r="F169" s="22" t="s">
        <v>480</v>
      </c>
    </row>
    <row r="170" spans="1:6" ht="31" x14ac:dyDescent="0.35">
      <c r="A170" s="21" t="s">
        <v>156</v>
      </c>
      <c r="B170" s="21" t="s">
        <v>5</v>
      </c>
      <c r="C170" s="22" t="s">
        <v>671</v>
      </c>
      <c r="D170" s="23">
        <v>46072.875</v>
      </c>
      <c r="E170" s="23">
        <v>46073.25</v>
      </c>
      <c r="F170" s="22" t="s">
        <v>672</v>
      </c>
    </row>
    <row r="171" spans="1:6" ht="31" x14ac:dyDescent="0.35">
      <c r="A171" s="21" t="s">
        <v>156</v>
      </c>
      <c r="B171" s="21" t="s">
        <v>5</v>
      </c>
      <c r="C171" s="22" t="s">
        <v>673</v>
      </c>
      <c r="D171" s="23">
        <v>46072.875</v>
      </c>
      <c r="E171" s="23">
        <v>46073.25</v>
      </c>
      <c r="F171" s="22" t="s">
        <v>674</v>
      </c>
    </row>
    <row r="172" spans="1:6" ht="77.5" x14ac:dyDescent="0.35">
      <c r="A172" s="21" t="s">
        <v>34</v>
      </c>
      <c r="B172" s="21" t="s">
        <v>6</v>
      </c>
      <c r="C172" s="22" t="s">
        <v>602</v>
      </c>
      <c r="D172" s="23">
        <v>46072.927083333299</v>
      </c>
      <c r="E172" s="23">
        <v>46073.229166666701</v>
      </c>
      <c r="F172" s="22" t="s">
        <v>603</v>
      </c>
    </row>
    <row r="173" spans="1:6" ht="77.5" x14ac:dyDescent="0.35">
      <c r="A173" s="21" t="s">
        <v>573</v>
      </c>
      <c r="B173" s="21" t="s">
        <v>6</v>
      </c>
      <c r="C173" s="22" t="s">
        <v>574</v>
      </c>
      <c r="D173" s="23">
        <v>46072.833333333299</v>
      </c>
      <c r="E173" s="23">
        <v>46073.25</v>
      </c>
      <c r="F173" s="22" t="s">
        <v>575</v>
      </c>
    </row>
    <row r="174" spans="1:6" ht="77.5" x14ac:dyDescent="0.35">
      <c r="A174" s="21" t="s">
        <v>573</v>
      </c>
      <c r="B174" s="21" t="s">
        <v>2</v>
      </c>
      <c r="C174" s="22" t="s">
        <v>581</v>
      </c>
      <c r="D174" s="23">
        <v>46072.875</v>
      </c>
      <c r="E174" s="23">
        <v>46073.25</v>
      </c>
      <c r="F174" s="22" t="s">
        <v>582</v>
      </c>
    </row>
    <row r="175" spans="1:6" ht="62" x14ac:dyDescent="0.35">
      <c r="A175" s="21" t="s">
        <v>203</v>
      </c>
      <c r="B175" s="21" t="s">
        <v>6</v>
      </c>
      <c r="C175" s="22" t="s">
        <v>700</v>
      </c>
      <c r="D175" s="23">
        <v>46072.875</v>
      </c>
      <c r="E175" s="23">
        <v>46073.25</v>
      </c>
      <c r="F175" s="22" t="s">
        <v>701</v>
      </c>
    </row>
    <row r="176" spans="1:6" ht="62" x14ac:dyDescent="0.35">
      <c r="A176" s="21" t="s">
        <v>203</v>
      </c>
      <c r="B176" s="21" t="s">
        <v>2</v>
      </c>
      <c r="C176" s="22" t="s">
        <v>589</v>
      </c>
      <c r="D176" s="23">
        <v>46072.875</v>
      </c>
      <c r="E176" s="23">
        <v>46073.25</v>
      </c>
      <c r="F176" s="22" t="s">
        <v>590</v>
      </c>
    </row>
    <row r="177" spans="1:6" ht="77.5" x14ac:dyDescent="0.35">
      <c r="A177" s="21" t="s">
        <v>591</v>
      </c>
      <c r="B177" s="21" t="s">
        <v>5</v>
      </c>
      <c r="C177" s="22" t="s">
        <v>592</v>
      </c>
      <c r="D177" s="23">
        <v>46072.833333333299</v>
      </c>
      <c r="E177" s="23">
        <v>46073.25</v>
      </c>
      <c r="F177" s="22" t="s">
        <v>593</v>
      </c>
    </row>
    <row r="178" spans="1:6" ht="31" x14ac:dyDescent="0.35">
      <c r="A178" s="21" t="s">
        <v>125</v>
      </c>
      <c r="B178" s="21" t="s">
        <v>6</v>
      </c>
      <c r="C178" s="22" t="s">
        <v>423</v>
      </c>
      <c r="D178" s="23">
        <v>46072.875</v>
      </c>
      <c r="E178" s="23">
        <v>46073.25</v>
      </c>
      <c r="F178" s="22" t="s">
        <v>424</v>
      </c>
    </row>
    <row r="179" spans="1:6" ht="31" x14ac:dyDescent="0.35">
      <c r="A179" s="21" t="s">
        <v>457</v>
      </c>
      <c r="B179" s="21" t="s">
        <v>4</v>
      </c>
      <c r="C179" s="22" t="s">
        <v>460</v>
      </c>
      <c r="D179" s="23">
        <v>46072.833333333299</v>
      </c>
      <c r="E179" s="23">
        <v>46073.25</v>
      </c>
      <c r="F179" s="22" t="s">
        <v>461</v>
      </c>
    </row>
    <row r="180" spans="1:6" ht="46.5" x14ac:dyDescent="0.35">
      <c r="A180" s="21" t="s">
        <v>120</v>
      </c>
      <c r="B180" s="21" t="s">
        <v>4</v>
      </c>
      <c r="C180" s="22" t="s">
        <v>641</v>
      </c>
      <c r="D180" s="23">
        <v>46072.875</v>
      </c>
      <c r="E180" s="23">
        <v>46073.25</v>
      </c>
      <c r="F180" s="22" t="s">
        <v>642</v>
      </c>
    </row>
    <row r="181" spans="1:6" ht="46.5" x14ac:dyDescent="0.35">
      <c r="A181" s="21" t="s">
        <v>117</v>
      </c>
      <c r="B181" s="21" t="s">
        <v>6</v>
      </c>
      <c r="C181" s="22" t="s">
        <v>118</v>
      </c>
      <c r="D181" s="23">
        <v>45804.208333333299</v>
      </c>
      <c r="E181" s="23">
        <v>46143.208333333299</v>
      </c>
      <c r="F181" s="22" t="s">
        <v>119</v>
      </c>
    </row>
    <row r="182" spans="1:6" ht="46.5" x14ac:dyDescent="0.35">
      <c r="A182" s="21" t="s">
        <v>117</v>
      </c>
      <c r="B182" s="21" t="s">
        <v>2</v>
      </c>
      <c r="C182" s="22" t="s">
        <v>655</v>
      </c>
      <c r="D182" s="23">
        <v>46072.875</v>
      </c>
      <c r="E182" s="23">
        <v>46073.208333333299</v>
      </c>
      <c r="F182" s="22" t="s">
        <v>656</v>
      </c>
    </row>
    <row r="183" spans="1:6" ht="46.5" x14ac:dyDescent="0.35">
      <c r="A183" s="21" t="s">
        <v>117</v>
      </c>
      <c r="B183" s="21" t="s">
        <v>2</v>
      </c>
      <c r="C183" s="22" t="s">
        <v>657</v>
      </c>
      <c r="D183" s="23">
        <v>46072.875</v>
      </c>
      <c r="E183" s="23">
        <v>46073.208333333299</v>
      </c>
      <c r="F183" s="22" t="s">
        <v>656</v>
      </c>
    </row>
    <row r="184" spans="1:6" ht="46.5" x14ac:dyDescent="0.35">
      <c r="A184" s="21" t="s">
        <v>117</v>
      </c>
      <c r="B184" s="21" t="s">
        <v>2</v>
      </c>
      <c r="C184" s="22" t="s">
        <v>658</v>
      </c>
      <c r="D184" s="23">
        <v>46072.875</v>
      </c>
      <c r="E184" s="23">
        <v>46073.208333333299</v>
      </c>
      <c r="F184" s="22" t="s">
        <v>656</v>
      </c>
    </row>
    <row r="185" spans="1:6" ht="46.5" x14ac:dyDescent="0.35">
      <c r="A185" s="21" t="s">
        <v>117</v>
      </c>
      <c r="B185" s="21" t="s">
        <v>2</v>
      </c>
      <c r="C185" s="22" t="s">
        <v>659</v>
      </c>
      <c r="D185" s="23">
        <v>46072.875</v>
      </c>
      <c r="E185" s="23">
        <v>46073.208333333299</v>
      </c>
      <c r="F185" s="22" t="s">
        <v>656</v>
      </c>
    </row>
    <row r="186" spans="1:6" ht="46.5" x14ac:dyDescent="0.35">
      <c r="A186" s="21" t="s">
        <v>117</v>
      </c>
      <c r="B186" s="21" t="s">
        <v>2</v>
      </c>
      <c r="C186" s="22" t="s">
        <v>660</v>
      </c>
      <c r="D186" s="23">
        <v>46072.875</v>
      </c>
      <c r="E186" s="23">
        <v>46073.208333333299</v>
      </c>
      <c r="F186" s="22" t="s">
        <v>656</v>
      </c>
    </row>
    <row r="187" spans="1:6" ht="46.5" x14ac:dyDescent="0.35">
      <c r="A187" s="21" t="s">
        <v>134</v>
      </c>
      <c r="B187" s="21" t="s">
        <v>6</v>
      </c>
      <c r="C187" s="22" t="s">
        <v>431</v>
      </c>
      <c r="D187" s="23">
        <v>46072.916666666701</v>
      </c>
      <c r="E187" s="23">
        <v>46073.25</v>
      </c>
      <c r="F187" s="22" t="s">
        <v>432</v>
      </c>
    </row>
    <row r="188" spans="1:6" ht="46.5" x14ac:dyDescent="0.35">
      <c r="A188" s="21" t="s">
        <v>134</v>
      </c>
      <c r="B188" s="21" t="s">
        <v>6</v>
      </c>
      <c r="C188" s="22" t="s">
        <v>643</v>
      </c>
      <c r="D188" s="23">
        <v>46072.875</v>
      </c>
      <c r="E188" s="23">
        <v>46073.25</v>
      </c>
      <c r="F188" s="22" t="s">
        <v>644</v>
      </c>
    </row>
    <row r="189" spans="1:6" ht="46.5" x14ac:dyDescent="0.35">
      <c r="A189" s="21" t="s">
        <v>134</v>
      </c>
      <c r="B189" s="21" t="s">
        <v>6</v>
      </c>
      <c r="C189" s="22" t="s">
        <v>648</v>
      </c>
      <c r="D189" s="23">
        <v>46072.875</v>
      </c>
      <c r="E189" s="23">
        <v>46073.208333333299</v>
      </c>
      <c r="F189" s="22" t="s">
        <v>649</v>
      </c>
    </row>
    <row r="190" spans="1:6" ht="46.5" x14ac:dyDescent="0.35">
      <c r="A190" s="21" t="s">
        <v>134</v>
      </c>
      <c r="B190" s="21" t="s">
        <v>6</v>
      </c>
      <c r="C190" s="22" t="s">
        <v>650</v>
      </c>
      <c r="D190" s="23">
        <v>46072.875</v>
      </c>
      <c r="E190" s="23">
        <v>46073.208333333299</v>
      </c>
      <c r="F190" s="22" t="s">
        <v>649</v>
      </c>
    </row>
    <row r="191" spans="1:6" ht="46.5" x14ac:dyDescent="0.35">
      <c r="A191" s="21" t="s">
        <v>134</v>
      </c>
      <c r="B191" s="21" t="s">
        <v>6</v>
      </c>
      <c r="C191" s="22" t="s">
        <v>651</v>
      </c>
      <c r="D191" s="23">
        <v>46072.875</v>
      </c>
      <c r="E191" s="23">
        <v>46073.208333333299</v>
      </c>
      <c r="F191" s="22" t="s">
        <v>649</v>
      </c>
    </row>
    <row r="192" spans="1:6" ht="62" x14ac:dyDescent="0.35">
      <c r="A192" s="21" t="s">
        <v>134</v>
      </c>
      <c r="B192" s="21" t="s">
        <v>6</v>
      </c>
      <c r="C192" s="22" t="s">
        <v>455</v>
      </c>
      <c r="D192" s="23">
        <v>46072.833333333299</v>
      </c>
      <c r="E192" s="23">
        <v>46073.25</v>
      </c>
      <c r="F192" s="22" t="s">
        <v>456</v>
      </c>
    </row>
    <row r="193" spans="1:6" ht="46.5" x14ac:dyDescent="0.35">
      <c r="A193" s="21" t="s">
        <v>134</v>
      </c>
      <c r="B193" s="21" t="s">
        <v>2</v>
      </c>
      <c r="C193" s="22" t="s">
        <v>464</v>
      </c>
      <c r="D193" s="23">
        <v>46072.833333333299</v>
      </c>
      <c r="E193" s="23">
        <v>46073.208333333299</v>
      </c>
      <c r="F193" s="22" t="s">
        <v>465</v>
      </c>
    </row>
    <row r="194" spans="1:6" ht="77.5" x14ac:dyDescent="0.35">
      <c r="A194" s="21" t="s">
        <v>134</v>
      </c>
      <c r="B194" s="21" t="s">
        <v>2</v>
      </c>
      <c r="C194" s="22" t="s">
        <v>566</v>
      </c>
      <c r="D194" s="23">
        <v>46072.875</v>
      </c>
      <c r="E194" s="23">
        <v>46073.25</v>
      </c>
      <c r="F194" s="22" t="s">
        <v>567</v>
      </c>
    </row>
    <row r="195" spans="1:6" ht="77.5" x14ac:dyDescent="0.35">
      <c r="A195" s="21" t="s">
        <v>134</v>
      </c>
      <c r="B195" s="21" t="s">
        <v>2</v>
      </c>
      <c r="C195" s="22" t="s">
        <v>568</v>
      </c>
      <c r="D195" s="23">
        <v>46072.875</v>
      </c>
      <c r="E195" s="23">
        <v>46073.25</v>
      </c>
      <c r="F195" s="22" t="s">
        <v>567</v>
      </c>
    </row>
    <row r="196" spans="1:6" ht="93" x14ac:dyDescent="0.35">
      <c r="A196" s="21" t="s">
        <v>134</v>
      </c>
      <c r="B196" s="21" t="s">
        <v>6</v>
      </c>
      <c r="C196" s="22" t="s">
        <v>708</v>
      </c>
      <c r="D196" s="23">
        <v>46072.875</v>
      </c>
      <c r="E196" s="23">
        <v>46073.25</v>
      </c>
      <c r="F196" s="22" t="s">
        <v>709</v>
      </c>
    </row>
    <row r="197" spans="1:6" ht="93" x14ac:dyDescent="0.35">
      <c r="A197" s="21" t="s">
        <v>134</v>
      </c>
      <c r="B197" s="21" t="s">
        <v>6</v>
      </c>
      <c r="C197" s="22" t="s">
        <v>710</v>
      </c>
      <c r="D197" s="23">
        <v>46072.875</v>
      </c>
      <c r="E197" s="23">
        <v>46073.25</v>
      </c>
      <c r="F197" s="22" t="s">
        <v>709</v>
      </c>
    </row>
    <row r="198" spans="1:6" ht="93" x14ac:dyDescent="0.35">
      <c r="A198" s="21" t="s">
        <v>134</v>
      </c>
      <c r="B198" s="21" t="s">
        <v>6</v>
      </c>
      <c r="C198" s="22" t="s">
        <v>711</v>
      </c>
      <c r="D198" s="23">
        <v>46072.875</v>
      </c>
      <c r="E198" s="23">
        <v>46073.25</v>
      </c>
      <c r="F198" s="22" t="s">
        <v>709</v>
      </c>
    </row>
    <row r="199" spans="1:6" ht="93" x14ac:dyDescent="0.35">
      <c r="A199" s="21" t="s">
        <v>134</v>
      </c>
      <c r="B199" s="21" t="s">
        <v>6</v>
      </c>
      <c r="C199" s="22" t="s">
        <v>712</v>
      </c>
      <c r="D199" s="23">
        <v>46072.875</v>
      </c>
      <c r="E199" s="23">
        <v>46073.25</v>
      </c>
      <c r="F199" s="22" t="s">
        <v>709</v>
      </c>
    </row>
    <row r="200" spans="1:6" ht="46.5" x14ac:dyDescent="0.35">
      <c r="A200" s="21" t="s">
        <v>139</v>
      </c>
      <c r="B200" s="21" t="s">
        <v>6</v>
      </c>
      <c r="C200" s="22" t="s">
        <v>439</v>
      </c>
      <c r="D200" s="23">
        <v>46072.875</v>
      </c>
      <c r="E200" s="23">
        <v>46073.208333333299</v>
      </c>
      <c r="F200" s="22" t="s">
        <v>633</v>
      </c>
    </row>
    <row r="201" spans="1:6" ht="93" x14ac:dyDescent="0.35">
      <c r="A201" s="21" t="s">
        <v>66</v>
      </c>
      <c r="B201" s="21" t="s">
        <v>5</v>
      </c>
      <c r="C201" s="22" t="s">
        <v>345</v>
      </c>
      <c r="D201" s="23">
        <v>46072.833333333299</v>
      </c>
      <c r="E201" s="23">
        <v>46073.25</v>
      </c>
      <c r="F201" s="22" t="s">
        <v>346</v>
      </c>
    </row>
    <row r="202" spans="1:6" ht="93" x14ac:dyDescent="0.35">
      <c r="A202" s="21" t="s">
        <v>66</v>
      </c>
      <c r="B202" s="21" t="s">
        <v>5</v>
      </c>
      <c r="C202" s="22" t="s">
        <v>347</v>
      </c>
      <c r="D202" s="23">
        <v>46072.833333333299</v>
      </c>
      <c r="E202" s="23">
        <v>46073.25</v>
      </c>
      <c r="F202" s="22" t="s">
        <v>346</v>
      </c>
    </row>
    <row r="203" spans="1:6" ht="93" x14ac:dyDescent="0.35">
      <c r="A203" s="21" t="s">
        <v>66</v>
      </c>
      <c r="B203" s="21" t="s">
        <v>5</v>
      </c>
      <c r="C203" s="22" t="s">
        <v>348</v>
      </c>
      <c r="D203" s="23">
        <v>46072.833333333299</v>
      </c>
      <c r="E203" s="23">
        <v>46073.25</v>
      </c>
      <c r="F203" s="22" t="s">
        <v>346</v>
      </c>
    </row>
    <row r="204" spans="1:6" ht="93" x14ac:dyDescent="0.35">
      <c r="A204" s="21" t="s">
        <v>66</v>
      </c>
      <c r="B204" s="21" t="s">
        <v>5</v>
      </c>
      <c r="C204" s="22" t="s">
        <v>349</v>
      </c>
      <c r="D204" s="23">
        <v>46072.833333333299</v>
      </c>
      <c r="E204" s="23">
        <v>46073.25</v>
      </c>
      <c r="F204" s="22" t="s">
        <v>346</v>
      </c>
    </row>
    <row r="205" spans="1:6" ht="62" x14ac:dyDescent="0.35">
      <c r="A205" s="21" t="s">
        <v>66</v>
      </c>
      <c r="B205" s="21" t="s">
        <v>5</v>
      </c>
      <c r="C205" s="22" t="s">
        <v>626</v>
      </c>
      <c r="D205" s="23">
        <v>46072.833333333299</v>
      </c>
      <c r="E205" s="23">
        <v>46073.25</v>
      </c>
      <c r="F205" s="22" t="s">
        <v>359</v>
      </c>
    </row>
    <row r="206" spans="1:6" ht="46.5" x14ac:dyDescent="0.35">
      <c r="A206" s="21" t="s">
        <v>66</v>
      </c>
      <c r="B206" s="21" t="s">
        <v>5</v>
      </c>
      <c r="C206" s="22" t="s">
        <v>629</v>
      </c>
      <c r="D206" s="23">
        <v>46072.833333333299</v>
      </c>
      <c r="E206" s="23">
        <v>46073.208333333299</v>
      </c>
      <c r="F206" s="22" t="s">
        <v>630</v>
      </c>
    </row>
    <row r="207" spans="1:6" ht="46.5" x14ac:dyDescent="0.35">
      <c r="A207" s="21" t="s">
        <v>66</v>
      </c>
      <c r="B207" s="21" t="s">
        <v>4</v>
      </c>
      <c r="C207" s="22" t="s">
        <v>415</v>
      </c>
      <c r="D207" s="23">
        <v>46072.875</v>
      </c>
      <c r="E207" s="23">
        <v>46073.208333333299</v>
      </c>
      <c r="F207" s="22" t="s">
        <v>416</v>
      </c>
    </row>
    <row r="208" spans="1:6" ht="46.5" x14ac:dyDescent="0.35">
      <c r="A208" s="21" t="s">
        <v>66</v>
      </c>
      <c r="B208" s="21" t="s">
        <v>5</v>
      </c>
      <c r="C208" s="22" t="s">
        <v>417</v>
      </c>
      <c r="D208" s="23">
        <v>46072.875</v>
      </c>
      <c r="E208" s="23">
        <v>46073.208333333299</v>
      </c>
      <c r="F208" s="22" t="s">
        <v>416</v>
      </c>
    </row>
    <row r="209" spans="1:6" ht="62" x14ac:dyDescent="0.35">
      <c r="A209" s="21" t="s">
        <v>350</v>
      </c>
      <c r="B209" s="21" t="s">
        <v>7</v>
      </c>
      <c r="C209" s="22" t="s">
        <v>351</v>
      </c>
      <c r="D209" s="23">
        <v>46072.833333333299</v>
      </c>
      <c r="E209" s="23">
        <v>46073.208333333299</v>
      </c>
      <c r="F209" s="22" t="s">
        <v>352</v>
      </c>
    </row>
    <row r="210" spans="1:6" ht="46.5" x14ac:dyDescent="0.35">
      <c r="A210" s="21" t="s">
        <v>249</v>
      </c>
      <c r="B210" s="21" t="s">
        <v>2</v>
      </c>
      <c r="C210" s="22" t="s">
        <v>433</v>
      </c>
      <c r="D210" s="23">
        <v>46072.875</v>
      </c>
      <c r="E210" s="23">
        <v>46073.25</v>
      </c>
      <c r="F210" s="22" t="s">
        <v>434</v>
      </c>
    </row>
    <row r="211" spans="1:6" ht="46.5" x14ac:dyDescent="0.35">
      <c r="A211" s="21" t="s">
        <v>425</v>
      </c>
      <c r="B211" s="21" t="s">
        <v>4</v>
      </c>
      <c r="C211" s="22" t="s">
        <v>426</v>
      </c>
      <c r="D211" s="23">
        <v>46072.833333333299</v>
      </c>
      <c r="E211" s="23">
        <v>46073.25</v>
      </c>
      <c r="F211" s="22" t="s">
        <v>427</v>
      </c>
    </row>
    <row r="212" spans="1:6" ht="46.5" x14ac:dyDescent="0.35">
      <c r="A212" s="21" t="s">
        <v>425</v>
      </c>
      <c r="B212" s="21" t="s">
        <v>4</v>
      </c>
      <c r="C212" s="22" t="s">
        <v>428</v>
      </c>
      <c r="D212" s="23">
        <v>46072.833333333299</v>
      </c>
      <c r="E212" s="23">
        <v>46073.25</v>
      </c>
      <c r="F212" s="22" t="s">
        <v>427</v>
      </c>
    </row>
    <row r="213" spans="1:6" ht="46.5" x14ac:dyDescent="0.35">
      <c r="A213" s="21" t="s">
        <v>425</v>
      </c>
      <c r="B213" s="21" t="s">
        <v>5</v>
      </c>
      <c r="C213" s="22" t="s">
        <v>429</v>
      </c>
      <c r="D213" s="23">
        <v>46072.833333333299</v>
      </c>
      <c r="E213" s="23">
        <v>46073.25</v>
      </c>
      <c r="F213" s="22" t="s">
        <v>427</v>
      </c>
    </row>
    <row r="214" spans="1:6" ht="46.5" x14ac:dyDescent="0.35">
      <c r="A214" s="21" t="s">
        <v>425</v>
      </c>
      <c r="B214" s="21" t="s">
        <v>5</v>
      </c>
      <c r="C214" s="22" t="s">
        <v>430</v>
      </c>
      <c r="D214" s="23">
        <v>46072.833333333299</v>
      </c>
      <c r="E214" s="23">
        <v>46073.25</v>
      </c>
      <c r="F214" s="22" t="s">
        <v>427</v>
      </c>
    </row>
  </sheetData>
  <autoFilter ref="A2:F179" xr:uid="{98E6E4FC-49FA-4D37-80CA-04CABC7A9057}">
    <sortState xmlns:xlrd2="http://schemas.microsoft.com/office/spreadsheetml/2017/richdata2" ref="A3:F214">
      <sortCondition ref="A2:A179"/>
    </sortState>
  </autoFilter>
  <mergeCells count="1">
    <mergeCell ref="A1:F1"/>
  </mergeCells>
  <conditionalFormatting sqref="A3:F214">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0" t="str">
        <f>"Daily closure report: "&amp;'Front page'!A8</f>
        <v>Daily closure report: Friday, 20 February</v>
      </c>
      <c r="B1" s="40"/>
      <c r="C1" s="40"/>
      <c r="D1" s="40"/>
      <c r="E1" s="40"/>
      <c r="F1" s="40"/>
    </row>
    <row r="2" spans="1:6" s="5" customFormat="1" ht="28" x14ac:dyDescent="0.35">
      <c r="A2" s="12" t="s">
        <v>9</v>
      </c>
      <c r="B2" s="12" t="s">
        <v>1</v>
      </c>
      <c r="C2" s="12" t="s">
        <v>0</v>
      </c>
      <c r="D2" s="11" t="s">
        <v>11</v>
      </c>
      <c r="E2" s="11" t="s">
        <v>12</v>
      </c>
      <c r="F2" s="12" t="s">
        <v>10</v>
      </c>
    </row>
    <row r="3" spans="1:6" s="19" customFormat="1" ht="62" x14ac:dyDescent="0.35">
      <c r="A3" s="21" t="s">
        <v>29</v>
      </c>
      <c r="B3" s="21" t="s">
        <v>18</v>
      </c>
      <c r="C3" s="22" t="s">
        <v>30</v>
      </c>
      <c r="D3" s="23">
        <v>45847.208333333299</v>
      </c>
      <c r="E3" s="23">
        <v>46507.999305555597</v>
      </c>
      <c r="F3" s="22" t="s">
        <v>31</v>
      </c>
    </row>
    <row r="4" spans="1:6" s="19" customFormat="1" ht="62" x14ac:dyDescent="0.35">
      <c r="A4" s="21" t="s">
        <v>29</v>
      </c>
      <c r="B4" s="21" t="s">
        <v>2</v>
      </c>
      <c r="C4" s="22" t="s">
        <v>296</v>
      </c>
      <c r="D4" s="23">
        <v>46073.875</v>
      </c>
      <c r="E4" s="23">
        <v>46074.208333333299</v>
      </c>
      <c r="F4" s="22" t="s">
        <v>297</v>
      </c>
    </row>
    <row r="5" spans="1:6" s="19" customFormat="1" ht="77.5" x14ac:dyDescent="0.35">
      <c r="A5" s="21" t="s">
        <v>29</v>
      </c>
      <c r="B5" s="21" t="s">
        <v>6</v>
      </c>
      <c r="C5" s="22" t="s">
        <v>311</v>
      </c>
      <c r="D5" s="23">
        <v>46073.833333333299</v>
      </c>
      <c r="E5" s="23">
        <v>46074.25</v>
      </c>
      <c r="F5" s="22" t="s">
        <v>312</v>
      </c>
    </row>
    <row r="6" spans="1:6" s="19" customFormat="1" ht="46.5" x14ac:dyDescent="0.35">
      <c r="A6" s="21" t="s">
        <v>29</v>
      </c>
      <c r="B6" s="21" t="s">
        <v>2</v>
      </c>
      <c r="C6" s="22" t="s">
        <v>318</v>
      </c>
      <c r="D6" s="23">
        <v>46073.833333333299</v>
      </c>
      <c r="E6" s="23">
        <v>46074.25</v>
      </c>
      <c r="F6" s="22" t="s">
        <v>319</v>
      </c>
    </row>
    <row r="7" spans="1:6" s="19" customFormat="1" ht="62" x14ac:dyDescent="0.35">
      <c r="A7" s="21" t="s">
        <v>29</v>
      </c>
      <c r="B7" s="21" t="s">
        <v>2</v>
      </c>
      <c r="C7" s="22" t="s">
        <v>320</v>
      </c>
      <c r="D7" s="23">
        <v>46073.833333333299</v>
      </c>
      <c r="E7" s="23">
        <v>46074.25</v>
      </c>
      <c r="F7" s="22" t="s">
        <v>319</v>
      </c>
    </row>
    <row r="8" spans="1:6" s="19" customFormat="1" ht="62" x14ac:dyDescent="0.35">
      <c r="A8" s="21" t="s">
        <v>29</v>
      </c>
      <c r="B8" s="21" t="s">
        <v>2</v>
      </c>
      <c r="C8" s="22" t="s">
        <v>321</v>
      </c>
      <c r="D8" s="23">
        <v>46073.833333333299</v>
      </c>
      <c r="E8" s="23">
        <v>46074.25</v>
      </c>
      <c r="F8" s="22" t="s">
        <v>319</v>
      </c>
    </row>
    <row r="9" spans="1:6" s="19" customFormat="1" ht="62" x14ac:dyDescent="0.35">
      <c r="A9" s="21" t="s">
        <v>29</v>
      </c>
      <c r="B9" s="21" t="s">
        <v>2</v>
      </c>
      <c r="C9" s="22" t="s">
        <v>322</v>
      </c>
      <c r="D9" s="23">
        <v>46073.833333333299</v>
      </c>
      <c r="E9" s="23">
        <v>46074.25</v>
      </c>
      <c r="F9" s="22" t="s">
        <v>319</v>
      </c>
    </row>
    <row r="10" spans="1:6" s="19" customFormat="1" ht="62" x14ac:dyDescent="0.35">
      <c r="A10" s="21" t="s">
        <v>29</v>
      </c>
      <c r="B10" s="21" t="s">
        <v>2</v>
      </c>
      <c r="C10" s="22" t="s">
        <v>323</v>
      </c>
      <c r="D10" s="23">
        <v>46073.833333333299</v>
      </c>
      <c r="E10" s="23">
        <v>46074.25</v>
      </c>
      <c r="F10" s="22" t="s">
        <v>319</v>
      </c>
    </row>
    <row r="11" spans="1:6" s="19" customFormat="1" ht="62" x14ac:dyDescent="0.35">
      <c r="A11" s="21" t="s">
        <v>29</v>
      </c>
      <c r="B11" s="21" t="s">
        <v>2</v>
      </c>
      <c r="C11" s="22" t="s">
        <v>324</v>
      </c>
      <c r="D11" s="23">
        <v>46073.833333333299</v>
      </c>
      <c r="E11" s="23">
        <v>46074.25</v>
      </c>
      <c r="F11" s="22" t="s">
        <v>319</v>
      </c>
    </row>
    <row r="12" spans="1:6" s="19" customFormat="1" ht="93" x14ac:dyDescent="0.35">
      <c r="A12" s="21" t="s">
        <v>29</v>
      </c>
      <c r="B12" s="21" t="s">
        <v>2</v>
      </c>
      <c r="C12" s="22" t="s">
        <v>325</v>
      </c>
      <c r="D12" s="23">
        <v>46073.833333333299</v>
      </c>
      <c r="E12" s="23">
        <v>46074.25</v>
      </c>
      <c r="F12" s="22" t="s">
        <v>319</v>
      </c>
    </row>
    <row r="13" spans="1:6" s="19" customFormat="1" ht="93" x14ac:dyDescent="0.35">
      <c r="A13" s="21" t="s">
        <v>29</v>
      </c>
      <c r="B13" s="21" t="s">
        <v>2</v>
      </c>
      <c r="C13" s="22" t="s">
        <v>326</v>
      </c>
      <c r="D13" s="23">
        <v>46073.833333333299</v>
      </c>
      <c r="E13" s="23">
        <v>46074.25</v>
      </c>
      <c r="F13" s="22" t="s">
        <v>319</v>
      </c>
    </row>
    <row r="14" spans="1:6" s="19" customFormat="1" ht="77.5" x14ac:dyDescent="0.35">
      <c r="A14" s="21" t="s">
        <v>29</v>
      </c>
      <c r="B14" s="21" t="s">
        <v>2</v>
      </c>
      <c r="C14" s="22" t="s">
        <v>344</v>
      </c>
      <c r="D14" s="23">
        <v>46073.833333333299</v>
      </c>
      <c r="E14" s="23">
        <v>46074.25</v>
      </c>
      <c r="F14" s="22" t="s">
        <v>342</v>
      </c>
    </row>
    <row r="15" spans="1:6" s="20" customFormat="1" ht="46.5" x14ac:dyDescent="0.35">
      <c r="A15" s="21" t="s">
        <v>29</v>
      </c>
      <c r="B15" s="21" t="s">
        <v>6</v>
      </c>
      <c r="C15" s="22" t="s">
        <v>69</v>
      </c>
      <c r="D15" s="23">
        <v>46073.833333333299</v>
      </c>
      <c r="E15" s="23">
        <v>46074.25</v>
      </c>
      <c r="F15" s="22" t="s">
        <v>366</v>
      </c>
    </row>
    <row r="16" spans="1:6" s="20" customFormat="1" ht="46.5" x14ac:dyDescent="0.35">
      <c r="A16" s="21" t="s">
        <v>29</v>
      </c>
      <c r="B16" s="21" t="s">
        <v>6</v>
      </c>
      <c r="C16" s="22" t="s">
        <v>367</v>
      </c>
      <c r="D16" s="23">
        <v>46073.833333333299</v>
      </c>
      <c r="E16" s="23">
        <v>46074</v>
      </c>
      <c r="F16" s="22" t="s">
        <v>366</v>
      </c>
    </row>
    <row r="17" spans="1:6" s="20" customFormat="1" ht="46.5" x14ac:dyDescent="0.35">
      <c r="A17" s="21" t="s">
        <v>29</v>
      </c>
      <c r="B17" s="21" t="s">
        <v>6</v>
      </c>
      <c r="C17" s="22" t="s">
        <v>111</v>
      </c>
      <c r="D17" s="23">
        <v>46027.333333333299</v>
      </c>
      <c r="E17" s="23">
        <v>46129.75</v>
      </c>
      <c r="F17" s="22" t="s">
        <v>112</v>
      </c>
    </row>
    <row r="18" spans="1:6" s="20" customFormat="1" ht="46.5" x14ac:dyDescent="0.35">
      <c r="A18" s="21" t="s">
        <v>29</v>
      </c>
      <c r="B18" s="21" t="s">
        <v>2</v>
      </c>
      <c r="C18" s="22" t="s">
        <v>387</v>
      </c>
      <c r="D18" s="23">
        <v>46073.833333333299</v>
      </c>
      <c r="E18" s="23">
        <v>46074.25</v>
      </c>
      <c r="F18" s="22" t="s">
        <v>238</v>
      </c>
    </row>
    <row r="19" spans="1:6" s="20" customFormat="1" ht="77.5" x14ac:dyDescent="0.35">
      <c r="A19" s="21" t="s">
        <v>62</v>
      </c>
      <c r="B19" s="21" t="s">
        <v>2</v>
      </c>
      <c r="C19" s="22" t="s">
        <v>343</v>
      </c>
      <c r="D19" s="23">
        <v>46073.833333333299</v>
      </c>
      <c r="E19" s="23">
        <v>46074.25</v>
      </c>
      <c r="F19" s="22" t="s">
        <v>342</v>
      </c>
    </row>
    <row r="20" spans="1:6" s="20" customFormat="1" ht="77.5" x14ac:dyDescent="0.35">
      <c r="A20" s="21" t="s">
        <v>62</v>
      </c>
      <c r="B20" s="21" t="s">
        <v>2</v>
      </c>
      <c r="C20" s="22" t="s">
        <v>371</v>
      </c>
      <c r="D20" s="23">
        <v>46073.875</v>
      </c>
      <c r="E20" s="23">
        <v>46074.208333333299</v>
      </c>
      <c r="F20" s="22" t="s">
        <v>370</v>
      </c>
    </row>
    <row r="21" spans="1:6" s="20" customFormat="1" ht="46.5" x14ac:dyDescent="0.35">
      <c r="A21" s="21" t="s">
        <v>62</v>
      </c>
      <c r="B21" s="21" t="s">
        <v>2</v>
      </c>
      <c r="C21" s="22" t="s">
        <v>388</v>
      </c>
      <c r="D21" s="23">
        <v>46073.833333333299</v>
      </c>
      <c r="E21" s="23">
        <v>46074.25</v>
      </c>
      <c r="F21" s="22" t="s">
        <v>389</v>
      </c>
    </row>
    <row r="22" spans="1:6" s="20" customFormat="1" ht="46.5" x14ac:dyDescent="0.35">
      <c r="A22" s="21" t="s">
        <v>62</v>
      </c>
      <c r="B22" s="21" t="s">
        <v>6</v>
      </c>
      <c r="C22" s="22" t="s">
        <v>407</v>
      </c>
      <c r="D22" s="23">
        <v>46073.854166666701</v>
      </c>
      <c r="E22" s="23">
        <v>46074.25</v>
      </c>
      <c r="F22" s="22" t="s">
        <v>406</v>
      </c>
    </row>
    <row r="23" spans="1:6" s="20" customFormat="1" ht="46.5" x14ac:dyDescent="0.35">
      <c r="A23" s="21" t="s">
        <v>62</v>
      </c>
      <c r="B23" s="21" t="s">
        <v>6</v>
      </c>
      <c r="C23" s="22" t="s">
        <v>408</v>
      </c>
      <c r="D23" s="23">
        <v>46073.854166666701</v>
      </c>
      <c r="E23" s="23">
        <v>46074.25</v>
      </c>
      <c r="F23" s="22" t="s">
        <v>406</v>
      </c>
    </row>
    <row r="24" spans="1:6" s="20" customFormat="1" ht="62" x14ac:dyDescent="0.35">
      <c r="A24" s="21" t="s">
        <v>274</v>
      </c>
      <c r="B24" s="21" t="s">
        <v>6</v>
      </c>
      <c r="C24" s="22" t="s">
        <v>275</v>
      </c>
      <c r="D24" s="23">
        <v>46073.833333333299</v>
      </c>
      <c r="E24" s="23">
        <v>46074.25</v>
      </c>
      <c r="F24" s="22" t="s">
        <v>276</v>
      </c>
    </row>
    <row r="25" spans="1:6" s="20" customFormat="1" ht="62" x14ac:dyDescent="0.35">
      <c r="A25" s="21" t="s">
        <v>286</v>
      </c>
      <c r="B25" s="21" t="s">
        <v>4</v>
      </c>
      <c r="C25" s="22" t="s">
        <v>287</v>
      </c>
      <c r="D25" s="23">
        <v>46073.833333333299</v>
      </c>
      <c r="E25" s="23">
        <v>46074.25</v>
      </c>
      <c r="F25" s="22" t="s">
        <v>288</v>
      </c>
    </row>
    <row r="26" spans="1:6" s="20" customFormat="1" ht="46.5" x14ac:dyDescent="0.35">
      <c r="A26" s="21" t="s">
        <v>23</v>
      </c>
      <c r="B26" s="21" t="s">
        <v>5</v>
      </c>
      <c r="C26" s="22" t="s">
        <v>272</v>
      </c>
      <c r="D26" s="23">
        <v>46073.833333333299</v>
      </c>
      <c r="E26" s="23">
        <v>46074.25</v>
      </c>
      <c r="F26" s="22" t="s">
        <v>273</v>
      </c>
    </row>
    <row r="27" spans="1:6" s="20" customFormat="1" ht="62" x14ac:dyDescent="0.35">
      <c r="A27" s="21" t="s">
        <v>23</v>
      </c>
      <c r="B27" s="21" t="s">
        <v>4</v>
      </c>
      <c r="C27" s="22" t="s">
        <v>292</v>
      </c>
      <c r="D27" s="23">
        <v>46073.833333333299</v>
      </c>
      <c r="E27" s="23">
        <v>46074.25</v>
      </c>
      <c r="F27" s="22" t="s">
        <v>293</v>
      </c>
    </row>
    <row r="28" spans="1:6" s="20" customFormat="1" ht="93" x14ac:dyDescent="0.35">
      <c r="A28" s="21" t="s">
        <v>23</v>
      </c>
      <c r="B28" s="21" t="s">
        <v>5</v>
      </c>
      <c r="C28" s="22" t="s">
        <v>42</v>
      </c>
      <c r="D28" s="23">
        <v>45901.833333333299</v>
      </c>
      <c r="E28" s="23">
        <v>46090.25</v>
      </c>
      <c r="F28" s="22" t="s">
        <v>43</v>
      </c>
    </row>
    <row r="29" spans="1:6" s="20" customFormat="1" ht="108.5" x14ac:dyDescent="0.35">
      <c r="A29" s="21" t="s">
        <v>23</v>
      </c>
      <c r="B29" s="21" t="s">
        <v>5</v>
      </c>
      <c r="C29" s="22" t="s">
        <v>49</v>
      </c>
      <c r="D29" s="23">
        <v>46041.229166666701</v>
      </c>
      <c r="E29" s="23">
        <v>46090.229166666701</v>
      </c>
      <c r="F29" s="22" t="s">
        <v>50</v>
      </c>
    </row>
    <row r="30" spans="1:6" s="20" customFormat="1" ht="77.5" x14ac:dyDescent="0.35">
      <c r="A30" s="21" t="s">
        <v>23</v>
      </c>
      <c r="B30" s="21" t="s">
        <v>4</v>
      </c>
      <c r="C30" s="22" t="s">
        <v>51</v>
      </c>
      <c r="D30" s="23">
        <v>46048.833333333299</v>
      </c>
      <c r="E30" s="23">
        <v>46090.25</v>
      </c>
      <c r="F30" s="22" t="s">
        <v>52</v>
      </c>
    </row>
    <row r="31" spans="1:6" s="20" customFormat="1" ht="77.5" x14ac:dyDescent="0.35">
      <c r="A31" s="21" t="s">
        <v>23</v>
      </c>
      <c r="B31" s="21" t="s">
        <v>4</v>
      </c>
      <c r="C31" s="22" t="s">
        <v>306</v>
      </c>
      <c r="D31" s="23">
        <v>46073.833333333299</v>
      </c>
      <c r="E31" s="23">
        <v>46074.25</v>
      </c>
      <c r="F31" s="22" t="s">
        <v>52</v>
      </c>
    </row>
    <row r="32" spans="1:6" s="20" customFormat="1" ht="77.5" x14ac:dyDescent="0.35">
      <c r="A32" s="21" t="s">
        <v>23</v>
      </c>
      <c r="B32" s="21" t="s">
        <v>4</v>
      </c>
      <c r="C32" s="22" t="s">
        <v>307</v>
      </c>
      <c r="D32" s="23">
        <v>46073.833333333299</v>
      </c>
      <c r="E32" s="23">
        <v>46074.25</v>
      </c>
      <c r="F32" s="22" t="s">
        <v>52</v>
      </c>
    </row>
    <row r="33" spans="1:6" s="20" customFormat="1" ht="77.5" x14ac:dyDescent="0.35">
      <c r="A33" s="21" t="s">
        <v>23</v>
      </c>
      <c r="B33" s="21" t="s">
        <v>4</v>
      </c>
      <c r="C33" s="22" t="s">
        <v>308</v>
      </c>
      <c r="D33" s="23">
        <v>46073.833333333299</v>
      </c>
      <c r="E33" s="23">
        <v>46074.25</v>
      </c>
      <c r="F33" s="22" t="s">
        <v>52</v>
      </c>
    </row>
    <row r="34" spans="1:6" s="20" customFormat="1" ht="93" x14ac:dyDescent="0.35">
      <c r="A34" s="21" t="s">
        <v>23</v>
      </c>
      <c r="B34" s="21" t="s">
        <v>5</v>
      </c>
      <c r="C34" s="22" t="s">
        <v>332</v>
      </c>
      <c r="D34" s="23">
        <v>46073.833333333299</v>
      </c>
      <c r="E34" s="23">
        <v>46074.25</v>
      </c>
      <c r="F34" s="22" t="s">
        <v>333</v>
      </c>
    </row>
    <row r="35" spans="1:6" s="20" customFormat="1" ht="62" x14ac:dyDescent="0.35">
      <c r="A35" s="21" t="s">
        <v>23</v>
      </c>
      <c r="B35" s="21" t="s">
        <v>5</v>
      </c>
      <c r="C35" s="22" t="s">
        <v>334</v>
      </c>
      <c r="D35" s="23">
        <v>46073.833333333299</v>
      </c>
      <c r="E35" s="23">
        <v>46074.25</v>
      </c>
      <c r="F35" s="22" t="s">
        <v>335</v>
      </c>
    </row>
    <row r="36" spans="1:6" s="20" customFormat="1" ht="77.5" x14ac:dyDescent="0.35">
      <c r="A36" s="21" t="s">
        <v>353</v>
      </c>
      <c r="B36" s="21" t="s">
        <v>4</v>
      </c>
      <c r="C36" s="22" t="s">
        <v>354</v>
      </c>
      <c r="D36" s="23">
        <v>46073.833333333299</v>
      </c>
      <c r="E36" s="23">
        <v>46074.25</v>
      </c>
      <c r="F36" s="22" t="s">
        <v>355</v>
      </c>
    </row>
    <row r="37" spans="1:6" s="20" customFormat="1" ht="77.5" x14ac:dyDescent="0.35">
      <c r="A37" s="21" t="s">
        <v>353</v>
      </c>
      <c r="B37" s="21" t="s">
        <v>4</v>
      </c>
      <c r="C37" s="22" t="s">
        <v>356</v>
      </c>
      <c r="D37" s="23">
        <v>46073.833333333299</v>
      </c>
      <c r="E37" s="23">
        <v>46074.25</v>
      </c>
      <c r="F37" s="22" t="s">
        <v>355</v>
      </c>
    </row>
    <row r="38" spans="1:6" s="20" customFormat="1" ht="77.5" x14ac:dyDescent="0.35">
      <c r="A38" s="21" t="s">
        <v>353</v>
      </c>
      <c r="B38" s="21" t="s">
        <v>4</v>
      </c>
      <c r="C38" s="22" t="s">
        <v>357</v>
      </c>
      <c r="D38" s="23">
        <v>46073.833333333299</v>
      </c>
      <c r="E38" s="23">
        <v>46074.25</v>
      </c>
      <c r="F38" s="22" t="s">
        <v>355</v>
      </c>
    </row>
    <row r="39" spans="1:6" s="20" customFormat="1" ht="62" x14ac:dyDescent="0.35">
      <c r="A39" s="21" t="s">
        <v>393</v>
      </c>
      <c r="B39" s="21" t="s">
        <v>6</v>
      </c>
      <c r="C39" s="22" t="s">
        <v>394</v>
      </c>
      <c r="D39" s="23">
        <v>46073.833333333299</v>
      </c>
      <c r="E39" s="23">
        <v>46074.25</v>
      </c>
      <c r="F39" s="22" t="s">
        <v>391</v>
      </c>
    </row>
    <row r="40" spans="1:6" s="20" customFormat="1" ht="46.5" x14ac:dyDescent="0.35">
      <c r="A40" s="21" t="s">
        <v>393</v>
      </c>
      <c r="B40" s="21" t="s">
        <v>6</v>
      </c>
      <c r="C40" s="22" t="s">
        <v>395</v>
      </c>
      <c r="D40" s="23">
        <v>46073.833333333299</v>
      </c>
      <c r="E40" s="23">
        <v>46074.25</v>
      </c>
      <c r="F40" s="22" t="s">
        <v>396</v>
      </c>
    </row>
    <row r="41" spans="1:6" s="20" customFormat="1" ht="46.5" x14ac:dyDescent="0.35">
      <c r="A41" s="21" t="s">
        <v>393</v>
      </c>
      <c r="B41" s="21" t="s">
        <v>6</v>
      </c>
      <c r="C41" s="22" t="s">
        <v>397</v>
      </c>
      <c r="D41" s="23">
        <v>46073.833333333299</v>
      </c>
      <c r="E41" s="23">
        <v>46074.25</v>
      </c>
      <c r="F41" s="22" t="s">
        <v>398</v>
      </c>
    </row>
    <row r="42" spans="1:6" s="20" customFormat="1" ht="46.5" x14ac:dyDescent="0.35">
      <c r="A42" s="21" t="s">
        <v>393</v>
      </c>
      <c r="B42" s="21" t="s">
        <v>6</v>
      </c>
      <c r="C42" s="22" t="s">
        <v>399</v>
      </c>
      <c r="D42" s="23">
        <v>46073.833333333299</v>
      </c>
      <c r="E42" s="23">
        <v>46074.25</v>
      </c>
      <c r="F42" s="22" t="s">
        <v>398</v>
      </c>
    </row>
    <row r="43" spans="1:6" s="20" customFormat="1" ht="46.5" x14ac:dyDescent="0.35">
      <c r="A43" s="21" t="s">
        <v>393</v>
      </c>
      <c r="B43" s="21" t="s">
        <v>6</v>
      </c>
      <c r="C43" s="22" t="s">
        <v>400</v>
      </c>
      <c r="D43" s="23">
        <v>46073.833333333299</v>
      </c>
      <c r="E43" s="23">
        <v>46074.25</v>
      </c>
      <c r="F43" s="22" t="s">
        <v>401</v>
      </c>
    </row>
    <row r="44" spans="1:6" s="20" customFormat="1" ht="46.5" x14ac:dyDescent="0.35">
      <c r="A44" s="21" t="s">
        <v>170</v>
      </c>
      <c r="B44" s="21" t="s">
        <v>4</v>
      </c>
      <c r="C44" s="22" t="s">
        <v>491</v>
      </c>
      <c r="D44" s="23">
        <v>46073.833333333299</v>
      </c>
      <c r="E44" s="23">
        <v>46074.25</v>
      </c>
      <c r="F44" s="22" t="s">
        <v>492</v>
      </c>
    </row>
    <row r="45" spans="1:6" s="20" customFormat="1" ht="46.5" x14ac:dyDescent="0.35">
      <c r="A45" s="21" t="s">
        <v>170</v>
      </c>
      <c r="B45" s="21" t="s">
        <v>4</v>
      </c>
      <c r="C45" s="22" t="s">
        <v>171</v>
      </c>
      <c r="D45" s="23">
        <v>46073.833333333299</v>
      </c>
      <c r="E45" s="23">
        <v>46074.25</v>
      </c>
      <c r="F45" s="22" t="s">
        <v>172</v>
      </c>
    </row>
    <row r="46" spans="1:6" s="20" customFormat="1" ht="31" x14ac:dyDescent="0.35">
      <c r="A46" s="21" t="s">
        <v>170</v>
      </c>
      <c r="B46" s="21" t="s">
        <v>4</v>
      </c>
      <c r="C46" s="22" t="s">
        <v>503</v>
      </c>
      <c r="D46" s="23">
        <v>46073.833333333299</v>
      </c>
      <c r="E46" s="23">
        <v>46074.25</v>
      </c>
      <c r="F46" s="22" t="s">
        <v>504</v>
      </c>
    </row>
    <row r="47" spans="1:6" s="20" customFormat="1" ht="46.5" x14ac:dyDescent="0.35">
      <c r="A47" s="21" t="s">
        <v>170</v>
      </c>
      <c r="B47" s="21" t="s">
        <v>5</v>
      </c>
      <c r="C47" s="22" t="s">
        <v>505</v>
      </c>
      <c r="D47" s="23">
        <v>46073.833333333299</v>
      </c>
      <c r="E47" s="23">
        <v>46074.25</v>
      </c>
      <c r="F47" s="22" t="s">
        <v>506</v>
      </c>
    </row>
    <row r="48" spans="1:6" s="20" customFormat="1" ht="46.5" x14ac:dyDescent="0.35">
      <c r="A48" s="21" t="s">
        <v>170</v>
      </c>
      <c r="B48" s="21" t="s">
        <v>5</v>
      </c>
      <c r="C48" s="22" t="s">
        <v>507</v>
      </c>
      <c r="D48" s="23">
        <v>46073.833333333299</v>
      </c>
      <c r="E48" s="23">
        <v>46074.25</v>
      </c>
      <c r="F48" s="22" t="s">
        <v>506</v>
      </c>
    </row>
    <row r="49" spans="1:6" s="20" customFormat="1" ht="46.5" x14ac:dyDescent="0.35">
      <c r="A49" s="21" t="s">
        <v>170</v>
      </c>
      <c r="B49" s="21" t="s">
        <v>5</v>
      </c>
      <c r="C49" s="22" t="s">
        <v>508</v>
      </c>
      <c r="D49" s="23">
        <v>46073.833333333299</v>
      </c>
      <c r="E49" s="23">
        <v>46074.25</v>
      </c>
      <c r="F49" s="22" t="s">
        <v>506</v>
      </c>
    </row>
    <row r="50" spans="1:6" s="20" customFormat="1" ht="46.5" x14ac:dyDescent="0.35">
      <c r="A50" s="21" t="s">
        <v>170</v>
      </c>
      <c r="B50" s="21" t="s">
        <v>5</v>
      </c>
      <c r="C50" s="22" t="s">
        <v>509</v>
      </c>
      <c r="D50" s="23">
        <v>46073.833333333299</v>
      </c>
      <c r="E50" s="23">
        <v>46074.25</v>
      </c>
      <c r="F50" s="22" t="s">
        <v>506</v>
      </c>
    </row>
    <row r="51" spans="1:6" s="20" customFormat="1" ht="46.5" x14ac:dyDescent="0.35">
      <c r="A51" s="21" t="s">
        <v>167</v>
      </c>
      <c r="B51" s="21" t="s">
        <v>6</v>
      </c>
      <c r="C51" s="22" t="s">
        <v>168</v>
      </c>
      <c r="D51" s="23">
        <v>45974.916666666701</v>
      </c>
      <c r="E51" s="23">
        <v>46090.25</v>
      </c>
      <c r="F51" s="22" t="s">
        <v>169</v>
      </c>
    </row>
    <row r="52" spans="1:6" s="20" customFormat="1" ht="46.5" x14ac:dyDescent="0.35">
      <c r="A52" s="21" t="s">
        <v>167</v>
      </c>
      <c r="B52" s="21" t="s">
        <v>6</v>
      </c>
      <c r="C52" s="22" t="s">
        <v>496</v>
      </c>
      <c r="D52" s="23">
        <v>46073.833333333299</v>
      </c>
      <c r="E52" s="23">
        <v>46074.25</v>
      </c>
      <c r="F52" s="22" t="s">
        <v>497</v>
      </c>
    </row>
    <row r="53" spans="1:6" s="20" customFormat="1" ht="46.5" x14ac:dyDescent="0.35">
      <c r="A53" s="21" t="s">
        <v>493</v>
      </c>
      <c r="B53" s="21" t="s">
        <v>6</v>
      </c>
      <c r="C53" s="22" t="s">
        <v>494</v>
      </c>
      <c r="D53" s="23">
        <v>46073.833333333299</v>
      </c>
      <c r="E53" s="23">
        <v>46074.25</v>
      </c>
      <c r="F53" s="22" t="s">
        <v>495</v>
      </c>
    </row>
    <row r="54" spans="1:6" s="20" customFormat="1" ht="46.5" x14ac:dyDescent="0.35">
      <c r="A54" s="21" t="s">
        <v>180</v>
      </c>
      <c r="B54" s="21" t="s">
        <v>2</v>
      </c>
      <c r="C54" s="22" t="s">
        <v>181</v>
      </c>
      <c r="D54" s="23">
        <v>46073.833333333299</v>
      </c>
      <c r="E54" s="23">
        <v>46074.25</v>
      </c>
      <c r="F54" s="22" t="s">
        <v>182</v>
      </c>
    </row>
    <row r="55" spans="1:6" s="20" customFormat="1" ht="46.5" x14ac:dyDescent="0.35">
      <c r="A55" s="21" t="s">
        <v>173</v>
      </c>
      <c r="B55" s="21" t="s">
        <v>5</v>
      </c>
      <c r="C55" s="22" t="s">
        <v>261</v>
      </c>
      <c r="D55" s="23">
        <v>46073.875</v>
      </c>
      <c r="E55" s="23">
        <v>46074.208333333299</v>
      </c>
      <c r="F55" s="22" t="s">
        <v>262</v>
      </c>
    </row>
    <row r="56" spans="1:6" s="20" customFormat="1" ht="46.5" x14ac:dyDescent="0.35">
      <c r="A56" s="21" t="s">
        <v>173</v>
      </c>
      <c r="B56" s="21" t="s">
        <v>4</v>
      </c>
      <c r="C56" s="22" t="s">
        <v>510</v>
      </c>
      <c r="D56" s="23">
        <v>46073.833333333299</v>
      </c>
      <c r="E56" s="23">
        <v>46074.208333333299</v>
      </c>
      <c r="F56" s="22" t="s">
        <v>511</v>
      </c>
    </row>
    <row r="57" spans="1:6" s="20" customFormat="1" ht="62" x14ac:dyDescent="0.35">
      <c r="A57" s="21" t="s">
        <v>192</v>
      </c>
      <c r="B57" s="21" t="s">
        <v>2</v>
      </c>
      <c r="C57" s="22" t="s">
        <v>263</v>
      </c>
      <c r="D57" s="23">
        <v>46073.875</v>
      </c>
      <c r="E57" s="23">
        <v>46074.229166666701</v>
      </c>
      <c r="F57" s="22" t="s">
        <v>264</v>
      </c>
    </row>
    <row r="58" spans="1:6" s="20" customFormat="1" ht="62" x14ac:dyDescent="0.35">
      <c r="A58" s="21" t="s">
        <v>192</v>
      </c>
      <c r="B58" s="21" t="s">
        <v>2</v>
      </c>
      <c r="C58" s="22" t="s">
        <v>521</v>
      </c>
      <c r="D58" s="23">
        <v>46073.875</v>
      </c>
      <c r="E58" s="23">
        <v>46074.229166666701</v>
      </c>
      <c r="F58" s="22" t="s">
        <v>264</v>
      </c>
    </row>
    <row r="59" spans="1:6" s="20" customFormat="1" ht="62" x14ac:dyDescent="0.35">
      <c r="A59" s="21" t="s">
        <v>192</v>
      </c>
      <c r="B59" s="21" t="s">
        <v>6</v>
      </c>
      <c r="C59" s="22" t="s">
        <v>526</v>
      </c>
      <c r="D59" s="23">
        <v>46073.958333333299</v>
      </c>
      <c r="E59" s="23">
        <v>46074.25</v>
      </c>
      <c r="F59" s="22" t="s">
        <v>527</v>
      </c>
    </row>
    <row r="60" spans="1:6" s="20" customFormat="1" ht="31" x14ac:dyDescent="0.35">
      <c r="A60" s="21" t="s">
        <v>471</v>
      </c>
      <c r="B60" s="21" t="s">
        <v>2</v>
      </c>
      <c r="C60" s="22" t="s">
        <v>472</v>
      </c>
      <c r="D60" s="23">
        <v>46073.875</v>
      </c>
      <c r="E60" s="23">
        <v>46074.25</v>
      </c>
      <c r="F60" s="22" t="s">
        <v>473</v>
      </c>
    </row>
    <row r="61" spans="1:6" s="20" customFormat="1" ht="46.5" x14ac:dyDescent="0.35">
      <c r="A61" s="21" t="s">
        <v>471</v>
      </c>
      <c r="B61" s="21" t="s">
        <v>6</v>
      </c>
      <c r="C61" s="22" t="s">
        <v>481</v>
      </c>
      <c r="D61" s="23">
        <v>46073.875</v>
      </c>
      <c r="E61" s="23">
        <v>46074.25</v>
      </c>
      <c r="F61" s="22" t="s">
        <v>482</v>
      </c>
    </row>
    <row r="62" spans="1:6" s="20" customFormat="1" ht="77.5" x14ac:dyDescent="0.35">
      <c r="A62" s="21" t="s">
        <v>471</v>
      </c>
      <c r="B62" s="21" t="s">
        <v>6</v>
      </c>
      <c r="C62" s="22" t="s">
        <v>516</v>
      </c>
      <c r="D62" s="23">
        <v>46073.958333333299</v>
      </c>
      <c r="E62" s="23">
        <v>46074.229166666701</v>
      </c>
      <c r="F62" s="22" t="s">
        <v>517</v>
      </c>
    </row>
    <row r="63" spans="1:6" s="20" customFormat="1" ht="93" x14ac:dyDescent="0.35">
      <c r="A63" s="21" t="s">
        <v>543</v>
      </c>
      <c r="B63" s="21" t="s">
        <v>18</v>
      </c>
      <c r="C63" s="22" t="s">
        <v>544</v>
      </c>
      <c r="D63" s="23">
        <v>46073.833333333299</v>
      </c>
      <c r="E63" s="23">
        <v>46074.25</v>
      </c>
      <c r="F63" s="22" t="s">
        <v>545</v>
      </c>
    </row>
    <row r="64" spans="1:6" s="20" customFormat="1" ht="124" x14ac:dyDescent="0.35">
      <c r="A64" s="21" t="s">
        <v>543</v>
      </c>
      <c r="B64" s="21" t="s">
        <v>4</v>
      </c>
      <c r="C64" s="22" t="s">
        <v>548</v>
      </c>
      <c r="D64" s="23">
        <v>46073.833333333299</v>
      </c>
      <c r="E64" s="23">
        <v>46074.25</v>
      </c>
      <c r="F64" s="22" t="s">
        <v>549</v>
      </c>
    </row>
    <row r="65" spans="1:6" s="20" customFormat="1" ht="46.5" x14ac:dyDescent="0.35">
      <c r="A65" s="21" t="s">
        <v>164</v>
      </c>
      <c r="B65" s="21" t="s">
        <v>18</v>
      </c>
      <c r="C65" s="22" t="s">
        <v>201</v>
      </c>
      <c r="D65" s="23">
        <v>46034.833333333299</v>
      </c>
      <c r="E65" s="23">
        <v>46143.25</v>
      </c>
      <c r="F65" s="22" t="s">
        <v>202</v>
      </c>
    </row>
    <row r="66" spans="1:6" s="20" customFormat="1" ht="124" x14ac:dyDescent="0.35">
      <c r="A66" s="21" t="s">
        <v>164</v>
      </c>
      <c r="B66" s="21" t="s">
        <v>5</v>
      </c>
      <c r="C66" s="22" t="s">
        <v>550</v>
      </c>
      <c r="D66" s="23">
        <v>46073.875</v>
      </c>
      <c r="E66" s="23">
        <v>46074.25</v>
      </c>
      <c r="F66" s="22" t="s">
        <v>551</v>
      </c>
    </row>
    <row r="67" spans="1:6" s="20" customFormat="1" ht="31" x14ac:dyDescent="0.35">
      <c r="A67" s="21" t="s">
        <v>256</v>
      </c>
      <c r="B67" s="21" t="s">
        <v>4</v>
      </c>
      <c r="C67" s="22" t="s">
        <v>257</v>
      </c>
      <c r="D67" s="23">
        <v>46073.875</v>
      </c>
      <c r="E67" s="23">
        <v>46074.25</v>
      </c>
      <c r="F67" s="22" t="s">
        <v>258</v>
      </c>
    </row>
    <row r="68" spans="1:6" s="20" customFormat="1" ht="46.5" x14ac:dyDescent="0.35">
      <c r="A68" s="21" t="s">
        <v>528</v>
      </c>
      <c r="B68" s="21" t="s">
        <v>4</v>
      </c>
      <c r="C68" s="22" t="s">
        <v>529</v>
      </c>
      <c r="D68" s="23">
        <v>46073.958333333299</v>
      </c>
      <c r="E68" s="23">
        <v>46074.25</v>
      </c>
      <c r="F68" s="22" t="s">
        <v>530</v>
      </c>
    </row>
    <row r="69" spans="1:6" s="20" customFormat="1" ht="46.5" x14ac:dyDescent="0.35">
      <c r="A69" s="21" t="s">
        <v>149</v>
      </c>
      <c r="B69" s="21" t="s">
        <v>6</v>
      </c>
      <c r="C69" s="22" t="s">
        <v>466</v>
      </c>
      <c r="D69" s="23">
        <v>46073.895833333299</v>
      </c>
      <c r="E69" s="23">
        <v>46074.25</v>
      </c>
      <c r="F69" s="22" t="s">
        <v>467</v>
      </c>
    </row>
    <row r="70" spans="1:6" s="20" customFormat="1" ht="46.5" x14ac:dyDescent="0.35">
      <c r="A70" s="21" t="s">
        <v>149</v>
      </c>
      <c r="B70" s="21" t="s">
        <v>2</v>
      </c>
      <c r="C70" s="22" t="s">
        <v>474</v>
      </c>
      <c r="D70" s="23">
        <v>46073.875</v>
      </c>
      <c r="E70" s="23">
        <v>46074.25</v>
      </c>
      <c r="F70" s="22" t="s">
        <v>151</v>
      </c>
    </row>
    <row r="71" spans="1:6" s="20" customFormat="1" ht="46.5" x14ac:dyDescent="0.35">
      <c r="A71" s="21" t="s">
        <v>149</v>
      </c>
      <c r="B71" s="21" t="s">
        <v>2</v>
      </c>
      <c r="C71" s="22" t="s">
        <v>486</v>
      </c>
      <c r="D71" s="23">
        <v>46073.875</v>
      </c>
      <c r="E71" s="23">
        <v>46074.25</v>
      </c>
      <c r="F71" s="22" t="s">
        <v>487</v>
      </c>
    </row>
    <row r="72" spans="1:6" s="20" customFormat="1" ht="77.5" x14ac:dyDescent="0.35">
      <c r="A72" s="21" t="s">
        <v>195</v>
      </c>
      <c r="B72" s="21" t="s">
        <v>6</v>
      </c>
      <c r="C72" s="22" t="s">
        <v>313</v>
      </c>
      <c r="D72" s="23">
        <v>46073.833333333299</v>
      </c>
      <c r="E72" s="23">
        <v>46074.25</v>
      </c>
      <c r="F72" s="22" t="s">
        <v>314</v>
      </c>
    </row>
    <row r="73" spans="1:6" s="20" customFormat="1" ht="46.5" x14ac:dyDescent="0.35">
      <c r="A73" s="21" t="s">
        <v>195</v>
      </c>
      <c r="B73" s="21" t="s">
        <v>2</v>
      </c>
      <c r="C73" s="22" t="s">
        <v>330</v>
      </c>
      <c r="D73" s="23">
        <v>46073.833333333299</v>
      </c>
      <c r="E73" s="23">
        <v>46074.208333333299</v>
      </c>
      <c r="F73" s="22" t="s">
        <v>331</v>
      </c>
    </row>
    <row r="74" spans="1:6" s="20" customFormat="1" ht="108.5" x14ac:dyDescent="0.35">
      <c r="A74" s="21" t="s">
        <v>195</v>
      </c>
      <c r="B74" s="21" t="s">
        <v>5</v>
      </c>
      <c r="C74" s="22" t="s">
        <v>537</v>
      </c>
      <c r="D74" s="23">
        <v>46073.833333333299</v>
      </c>
      <c r="E74" s="23">
        <v>46074.25</v>
      </c>
      <c r="F74" s="22" t="s">
        <v>538</v>
      </c>
    </row>
    <row r="75" spans="1:6" s="20" customFormat="1" ht="46.5" x14ac:dyDescent="0.35">
      <c r="A75" s="21" t="s">
        <v>195</v>
      </c>
      <c r="B75" s="21" t="s">
        <v>4</v>
      </c>
      <c r="C75" s="22" t="s">
        <v>539</v>
      </c>
      <c r="D75" s="23">
        <v>46073.833333333299</v>
      </c>
      <c r="E75" s="23">
        <v>46074.25</v>
      </c>
      <c r="F75" s="22" t="s">
        <v>540</v>
      </c>
    </row>
    <row r="76" spans="1:6" s="20" customFormat="1" ht="62" x14ac:dyDescent="0.35">
      <c r="A76" s="21" t="s">
        <v>195</v>
      </c>
      <c r="B76" s="21" t="s">
        <v>5</v>
      </c>
      <c r="C76" s="22" t="s">
        <v>541</v>
      </c>
      <c r="D76" s="23">
        <v>46073.833333333299</v>
      </c>
      <c r="E76" s="23">
        <v>46074.25</v>
      </c>
      <c r="F76" s="22" t="s">
        <v>542</v>
      </c>
    </row>
    <row r="77" spans="1:6" s="20" customFormat="1" ht="46.5" x14ac:dyDescent="0.35">
      <c r="A77" s="21" t="s">
        <v>195</v>
      </c>
      <c r="B77" s="21" t="s">
        <v>4</v>
      </c>
      <c r="C77" s="22" t="s">
        <v>546</v>
      </c>
      <c r="D77" s="23">
        <v>46073.833333333299</v>
      </c>
      <c r="E77" s="23">
        <v>46074.25</v>
      </c>
      <c r="F77" s="22" t="s">
        <v>547</v>
      </c>
    </row>
    <row r="78" spans="1:6" s="20" customFormat="1" ht="31" x14ac:dyDescent="0.35">
      <c r="A78" s="21" t="s">
        <v>483</v>
      </c>
      <c r="B78" s="21" t="s">
        <v>2</v>
      </c>
      <c r="C78" s="22" t="s">
        <v>484</v>
      </c>
      <c r="D78" s="23">
        <v>46073.875</v>
      </c>
      <c r="E78" s="23">
        <v>46074.25</v>
      </c>
      <c r="F78" s="22" t="s">
        <v>485</v>
      </c>
    </row>
    <row r="79" spans="1:6" s="20" customFormat="1" ht="77.5" x14ac:dyDescent="0.35">
      <c r="A79" s="21" t="s">
        <v>522</v>
      </c>
      <c r="B79" s="21" t="s">
        <v>5</v>
      </c>
      <c r="C79" s="22" t="s">
        <v>523</v>
      </c>
      <c r="D79" s="23">
        <v>46073.958333333299</v>
      </c>
      <c r="E79" s="23">
        <v>46074.229166666701</v>
      </c>
      <c r="F79" s="22" t="s">
        <v>524</v>
      </c>
    </row>
    <row r="80" spans="1:6" s="20" customFormat="1" ht="77.5" x14ac:dyDescent="0.35">
      <c r="A80" s="21" t="s">
        <v>522</v>
      </c>
      <c r="B80" s="21" t="s">
        <v>4</v>
      </c>
      <c r="C80" s="22" t="s">
        <v>525</v>
      </c>
      <c r="D80" s="23">
        <v>46073.958333333299</v>
      </c>
      <c r="E80" s="23">
        <v>46074.229166666701</v>
      </c>
      <c r="F80" s="22" t="s">
        <v>524</v>
      </c>
    </row>
    <row r="81" spans="1:6" s="20" customFormat="1" ht="31" x14ac:dyDescent="0.35">
      <c r="A81" s="21" t="s">
        <v>475</v>
      </c>
      <c r="B81" s="21" t="s">
        <v>6</v>
      </c>
      <c r="C81" s="22" t="s">
        <v>476</v>
      </c>
      <c r="D81" s="23">
        <v>46073.875</v>
      </c>
      <c r="E81" s="23">
        <v>46074.25</v>
      </c>
      <c r="F81" s="22" t="s">
        <v>477</v>
      </c>
    </row>
    <row r="82" spans="1:6" s="20" customFormat="1" ht="31" x14ac:dyDescent="0.35">
      <c r="A82" s="21" t="s">
        <v>475</v>
      </c>
      <c r="B82" s="21" t="s">
        <v>6</v>
      </c>
      <c r="C82" s="22" t="s">
        <v>478</v>
      </c>
      <c r="D82" s="23">
        <v>46073.875</v>
      </c>
      <c r="E82" s="23">
        <v>46074.25</v>
      </c>
      <c r="F82" s="22" t="s">
        <v>477</v>
      </c>
    </row>
    <row r="83" spans="1:6" s="20" customFormat="1" ht="77.5" x14ac:dyDescent="0.35">
      <c r="A83" s="21" t="s">
        <v>561</v>
      </c>
      <c r="B83" s="21" t="s">
        <v>2</v>
      </c>
      <c r="C83" s="22" t="s">
        <v>562</v>
      </c>
      <c r="D83" s="23">
        <v>46073.875</v>
      </c>
      <c r="E83" s="23">
        <v>46074.25</v>
      </c>
      <c r="F83" s="22" t="s">
        <v>563</v>
      </c>
    </row>
    <row r="84" spans="1:6" s="20" customFormat="1" ht="77.5" x14ac:dyDescent="0.35">
      <c r="A84" s="21" t="s">
        <v>561</v>
      </c>
      <c r="B84" s="21" t="s">
        <v>6</v>
      </c>
      <c r="C84" s="22" t="s">
        <v>564</v>
      </c>
      <c r="D84" s="23">
        <v>46073.854166666701</v>
      </c>
      <c r="E84" s="23">
        <v>46074.25</v>
      </c>
      <c r="F84" s="22" t="s">
        <v>565</v>
      </c>
    </row>
    <row r="85" spans="1:6" s="20" customFormat="1" ht="46.5" x14ac:dyDescent="0.35">
      <c r="A85" s="21" t="s">
        <v>556</v>
      </c>
      <c r="B85" s="21" t="s">
        <v>6</v>
      </c>
      <c r="C85" s="22" t="s">
        <v>557</v>
      </c>
      <c r="D85" s="23">
        <v>46073.833333333299</v>
      </c>
      <c r="E85" s="23">
        <v>46074.25</v>
      </c>
      <c r="F85" s="22" t="s">
        <v>558</v>
      </c>
    </row>
    <row r="86" spans="1:6" s="20" customFormat="1" ht="31" x14ac:dyDescent="0.35">
      <c r="A86" s="21" t="s">
        <v>556</v>
      </c>
      <c r="B86" s="21" t="s">
        <v>2</v>
      </c>
      <c r="C86" s="22" t="s">
        <v>559</v>
      </c>
      <c r="D86" s="23">
        <v>46073.833333333299</v>
      </c>
      <c r="E86" s="23">
        <v>46074.25</v>
      </c>
      <c r="F86" s="22" t="s">
        <v>560</v>
      </c>
    </row>
    <row r="87" spans="1:6" s="20" customFormat="1" ht="77.5" x14ac:dyDescent="0.35">
      <c r="A87" s="21" t="s">
        <v>26</v>
      </c>
      <c r="B87" s="21" t="s">
        <v>5</v>
      </c>
      <c r="C87" s="22" t="s">
        <v>27</v>
      </c>
      <c r="D87" s="23">
        <v>46073.875</v>
      </c>
      <c r="E87" s="23">
        <v>46076.208333333299</v>
      </c>
      <c r="F87" s="22" t="s">
        <v>28</v>
      </c>
    </row>
    <row r="88" spans="1:6" s="20" customFormat="1" ht="62" x14ac:dyDescent="0.35">
      <c r="A88" s="21" t="s">
        <v>26</v>
      </c>
      <c r="B88" s="21" t="s">
        <v>5</v>
      </c>
      <c r="C88" s="22" t="s">
        <v>283</v>
      </c>
      <c r="D88" s="23">
        <v>46073.833333333299</v>
      </c>
      <c r="E88" s="23">
        <v>46074.25</v>
      </c>
      <c r="F88" s="22" t="s">
        <v>284</v>
      </c>
    </row>
    <row r="89" spans="1:6" s="20" customFormat="1" ht="62" x14ac:dyDescent="0.35">
      <c r="A89" s="21" t="s">
        <v>26</v>
      </c>
      <c r="B89" s="21" t="s">
        <v>4</v>
      </c>
      <c r="C89" s="22" t="s">
        <v>285</v>
      </c>
      <c r="D89" s="23">
        <v>46073.833333333299</v>
      </c>
      <c r="E89" s="23">
        <v>46074.25</v>
      </c>
      <c r="F89" s="22" t="s">
        <v>284</v>
      </c>
    </row>
    <row r="90" spans="1:6" s="20" customFormat="1" ht="46.5" x14ac:dyDescent="0.35">
      <c r="A90" s="21" t="s">
        <v>315</v>
      </c>
      <c r="B90" s="21" t="s">
        <v>2</v>
      </c>
      <c r="C90" s="22" t="s">
        <v>316</v>
      </c>
      <c r="D90" s="23">
        <v>46073.833333333299</v>
      </c>
      <c r="E90" s="23">
        <v>46074.25</v>
      </c>
      <c r="F90" s="22" t="s">
        <v>317</v>
      </c>
    </row>
    <row r="91" spans="1:6" s="20" customFormat="1" ht="93" x14ac:dyDescent="0.35">
      <c r="A91" s="21" t="s">
        <v>303</v>
      </c>
      <c r="B91" s="21" t="s">
        <v>2</v>
      </c>
      <c r="C91" s="22" t="s">
        <v>304</v>
      </c>
      <c r="D91" s="23">
        <v>46073.833333333299</v>
      </c>
      <c r="E91" s="23">
        <v>46074.25</v>
      </c>
      <c r="F91" s="22" t="s">
        <v>305</v>
      </c>
    </row>
    <row r="92" spans="1:6" s="20" customFormat="1" ht="93" x14ac:dyDescent="0.35">
      <c r="A92" s="21" t="s">
        <v>303</v>
      </c>
      <c r="B92" s="21" t="s">
        <v>6</v>
      </c>
      <c r="C92" s="22" t="s">
        <v>309</v>
      </c>
      <c r="D92" s="23">
        <v>46073.833333333299</v>
      </c>
      <c r="E92" s="23">
        <v>46074.25</v>
      </c>
      <c r="F92" s="22" t="s">
        <v>310</v>
      </c>
    </row>
    <row r="93" spans="1:6" s="20" customFormat="1" ht="93" x14ac:dyDescent="0.35">
      <c r="A93" s="21" t="s">
        <v>303</v>
      </c>
      <c r="B93" s="21" t="s">
        <v>5</v>
      </c>
      <c r="C93" s="22" t="s">
        <v>576</v>
      </c>
      <c r="D93" s="23">
        <v>46073.833333333299</v>
      </c>
      <c r="E93" s="23">
        <v>46074.25</v>
      </c>
      <c r="F93" s="22" t="s">
        <v>577</v>
      </c>
    </row>
    <row r="94" spans="1:6" s="20" customFormat="1" ht="93" x14ac:dyDescent="0.35">
      <c r="A94" s="21" t="s">
        <v>198</v>
      </c>
      <c r="B94" s="21" t="s">
        <v>6</v>
      </c>
      <c r="C94" s="22" t="s">
        <v>299</v>
      </c>
      <c r="D94" s="23">
        <v>46073.833333333299</v>
      </c>
      <c r="E94" s="23">
        <v>46074.25</v>
      </c>
      <c r="F94" s="22" t="s">
        <v>300</v>
      </c>
    </row>
    <row r="95" spans="1:6" s="20" customFormat="1" ht="93" x14ac:dyDescent="0.35">
      <c r="A95" s="21" t="s">
        <v>198</v>
      </c>
      <c r="B95" s="21" t="s">
        <v>6</v>
      </c>
      <c r="C95" s="22" t="s">
        <v>301</v>
      </c>
      <c r="D95" s="23">
        <v>46073.833333333299</v>
      </c>
      <c r="E95" s="23">
        <v>46074.25</v>
      </c>
      <c r="F95" s="22" t="s">
        <v>300</v>
      </c>
    </row>
    <row r="96" spans="1:6" s="20" customFormat="1" ht="93" x14ac:dyDescent="0.35">
      <c r="A96" s="21" t="s">
        <v>198</v>
      </c>
      <c r="B96" s="21" t="s">
        <v>6</v>
      </c>
      <c r="C96" s="22" t="s">
        <v>302</v>
      </c>
      <c r="D96" s="23">
        <v>46073.833333333299</v>
      </c>
      <c r="E96" s="23">
        <v>46074.25</v>
      </c>
      <c r="F96" s="22" t="s">
        <v>300</v>
      </c>
    </row>
    <row r="97" spans="1:6" s="20" customFormat="1" ht="77.5" x14ac:dyDescent="0.35">
      <c r="A97" s="21" t="s">
        <v>198</v>
      </c>
      <c r="B97" s="21" t="s">
        <v>6</v>
      </c>
      <c r="C97" s="22" t="s">
        <v>569</v>
      </c>
      <c r="D97" s="23">
        <v>46073.833333333299</v>
      </c>
      <c r="E97" s="23">
        <v>46074.25</v>
      </c>
      <c r="F97" s="22" t="s">
        <v>570</v>
      </c>
    </row>
    <row r="98" spans="1:6" s="20" customFormat="1" ht="77.5" x14ac:dyDescent="0.35">
      <c r="A98" s="21" t="s">
        <v>198</v>
      </c>
      <c r="B98" s="21" t="s">
        <v>6</v>
      </c>
      <c r="C98" s="22" t="s">
        <v>571</v>
      </c>
      <c r="D98" s="23">
        <v>46073.833333333299</v>
      </c>
      <c r="E98" s="23">
        <v>46074.25</v>
      </c>
      <c r="F98" s="22" t="s">
        <v>570</v>
      </c>
    </row>
    <row r="99" spans="1:6" s="20" customFormat="1" ht="77.5" x14ac:dyDescent="0.35">
      <c r="A99" s="21" t="s">
        <v>198</v>
      </c>
      <c r="B99" s="21" t="s">
        <v>2</v>
      </c>
      <c r="C99" s="22" t="s">
        <v>572</v>
      </c>
      <c r="D99" s="23">
        <v>46073.833333333299</v>
      </c>
      <c r="E99" s="23">
        <v>46074.25</v>
      </c>
      <c r="F99" s="22" t="s">
        <v>570</v>
      </c>
    </row>
    <row r="100" spans="1:6" s="20" customFormat="1" ht="77.5" x14ac:dyDescent="0.35">
      <c r="A100" s="21" t="s">
        <v>198</v>
      </c>
      <c r="B100" s="21" t="s">
        <v>2</v>
      </c>
      <c r="C100" s="22" t="s">
        <v>206</v>
      </c>
      <c r="D100" s="23">
        <v>46073.833333333299</v>
      </c>
      <c r="E100" s="23">
        <v>46074.25</v>
      </c>
      <c r="F100" s="22" t="s">
        <v>207</v>
      </c>
    </row>
    <row r="101" spans="1:6" s="20" customFormat="1" ht="62" x14ac:dyDescent="0.35">
      <c r="A101" s="21" t="s">
        <v>17</v>
      </c>
      <c r="B101" s="21" t="s">
        <v>5</v>
      </c>
      <c r="C101" s="22" t="s">
        <v>269</v>
      </c>
      <c r="D101" s="23">
        <v>46073.833333333299</v>
      </c>
      <c r="E101" s="23">
        <v>46074.25</v>
      </c>
      <c r="F101" s="22" t="s">
        <v>20</v>
      </c>
    </row>
    <row r="102" spans="1:6" s="20" customFormat="1" ht="62" x14ac:dyDescent="0.35">
      <c r="A102" s="21" t="s">
        <v>17</v>
      </c>
      <c r="B102" s="21" t="s">
        <v>4</v>
      </c>
      <c r="C102" s="22" t="s">
        <v>268</v>
      </c>
      <c r="D102" s="23">
        <v>46073.833333333299</v>
      </c>
      <c r="E102" s="23">
        <v>46074.25</v>
      </c>
      <c r="F102" s="22" t="s">
        <v>20</v>
      </c>
    </row>
    <row r="103" spans="1:6" s="20" customFormat="1" ht="77.5" x14ac:dyDescent="0.35">
      <c r="A103" s="21" t="s">
        <v>17</v>
      </c>
      <c r="B103" s="21" t="s">
        <v>18</v>
      </c>
      <c r="C103" s="22" t="s">
        <v>270</v>
      </c>
      <c r="D103" s="23">
        <v>46073.833333333299</v>
      </c>
      <c r="E103" s="23">
        <v>46074.25</v>
      </c>
      <c r="F103" s="22" t="s">
        <v>271</v>
      </c>
    </row>
    <row r="104" spans="1:6" s="20" customFormat="1" ht="62" x14ac:dyDescent="0.35">
      <c r="A104" s="21" t="s">
        <v>17</v>
      </c>
      <c r="B104" s="21" t="s">
        <v>18</v>
      </c>
      <c r="C104" s="22" t="s">
        <v>277</v>
      </c>
      <c r="D104" s="23">
        <v>46073.833333333299</v>
      </c>
      <c r="E104" s="23">
        <v>46074.25</v>
      </c>
      <c r="F104" s="22" t="s">
        <v>278</v>
      </c>
    </row>
    <row r="105" spans="1:6" s="20" customFormat="1" ht="62" x14ac:dyDescent="0.35">
      <c r="A105" s="21" t="s">
        <v>17</v>
      </c>
      <c r="B105" s="21" t="s">
        <v>4</v>
      </c>
      <c r="C105" s="22" t="s">
        <v>21</v>
      </c>
      <c r="D105" s="23">
        <v>46054.833333333299</v>
      </c>
      <c r="E105" s="23">
        <v>46083.25</v>
      </c>
      <c r="F105" s="22" t="s">
        <v>22</v>
      </c>
    </row>
    <row r="106" spans="1:6" s="20" customFormat="1" ht="62" x14ac:dyDescent="0.35">
      <c r="A106" s="21" t="s">
        <v>17</v>
      </c>
      <c r="B106" s="21" t="s">
        <v>18</v>
      </c>
      <c r="C106" s="22" t="s">
        <v>281</v>
      </c>
      <c r="D106" s="23">
        <v>46073.833333333299</v>
      </c>
      <c r="E106" s="23">
        <v>46074.25</v>
      </c>
      <c r="F106" s="22" t="s">
        <v>282</v>
      </c>
    </row>
    <row r="107" spans="1:6" s="20" customFormat="1" ht="77.5" x14ac:dyDescent="0.35">
      <c r="A107" s="21" t="s">
        <v>578</v>
      </c>
      <c r="B107" s="21" t="s">
        <v>18</v>
      </c>
      <c r="C107" s="22" t="s">
        <v>579</v>
      </c>
      <c r="D107" s="23">
        <v>46073.833333333299</v>
      </c>
      <c r="E107" s="23">
        <v>46074.25</v>
      </c>
      <c r="F107" s="22" t="s">
        <v>580</v>
      </c>
    </row>
    <row r="108" spans="1:6" s="20" customFormat="1" ht="46.5" x14ac:dyDescent="0.35">
      <c r="A108" s="21" t="s">
        <v>123</v>
      </c>
      <c r="B108" s="21" t="s">
        <v>4</v>
      </c>
      <c r="C108" s="22" t="s">
        <v>124</v>
      </c>
      <c r="D108" s="23">
        <v>46073.875</v>
      </c>
      <c r="E108" s="23">
        <v>46074.208333333299</v>
      </c>
      <c r="F108" s="22" t="s">
        <v>122</v>
      </c>
    </row>
    <row r="109" spans="1:6" s="20" customFormat="1" ht="93" x14ac:dyDescent="0.35">
      <c r="A109" s="21" t="s">
        <v>586</v>
      </c>
      <c r="B109" s="21" t="s">
        <v>5</v>
      </c>
      <c r="C109" s="22" t="s">
        <v>587</v>
      </c>
      <c r="D109" s="23">
        <v>46073.875</v>
      </c>
      <c r="E109" s="23">
        <v>46074.25</v>
      </c>
      <c r="F109" s="22" t="s">
        <v>588</v>
      </c>
    </row>
    <row r="110" spans="1:6" s="20" customFormat="1" ht="93" x14ac:dyDescent="0.35">
      <c r="A110" s="21" t="s">
        <v>327</v>
      </c>
      <c r="B110" s="21" t="s">
        <v>5</v>
      </c>
      <c r="C110" s="22" t="s">
        <v>328</v>
      </c>
      <c r="D110" s="23">
        <v>46073.833333333299</v>
      </c>
      <c r="E110" s="23">
        <v>46074.25</v>
      </c>
      <c r="F110" s="22" t="s">
        <v>329</v>
      </c>
    </row>
    <row r="111" spans="1:6" s="20" customFormat="1" ht="93" x14ac:dyDescent="0.35">
      <c r="A111" s="21" t="s">
        <v>583</v>
      </c>
      <c r="B111" s="21" t="s">
        <v>6</v>
      </c>
      <c r="C111" s="22" t="s">
        <v>584</v>
      </c>
      <c r="D111" s="23">
        <v>46073.875</v>
      </c>
      <c r="E111" s="23">
        <v>46074.25</v>
      </c>
      <c r="F111" s="22" t="s">
        <v>585</v>
      </c>
    </row>
    <row r="112" spans="1:6" s="20" customFormat="1" ht="93" x14ac:dyDescent="0.35">
      <c r="A112" s="21" t="s">
        <v>46</v>
      </c>
      <c r="B112" s="21" t="s">
        <v>5</v>
      </c>
      <c r="C112" s="22" t="s">
        <v>47</v>
      </c>
      <c r="D112" s="23">
        <v>46055.25</v>
      </c>
      <c r="E112" s="23">
        <v>46090.25</v>
      </c>
      <c r="F112" s="22" t="s">
        <v>48</v>
      </c>
    </row>
    <row r="113" spans="1:6" s="20" customFormat="1" ht="93" x14ac:dyDescent="0.35">
      <c r="A113" s="21" t="s">
        <v>46</v>
      </c>
      <c r="B113" s="21" t="s">
        <v>4</v>
      </c>
      <c r="C113" s="22" t="s">
        <v>298</v>
      </c>
      <c r="D113" s="23">
        <v>46073.833333333299</v>
      </c>
      <c r="E113" s="23">
        <v>46074.25</v>
      </c>
      <c r="F113" s="22" t="s">
        <v>48</v>
      </c>
    </row>
    <row r="114" spans="1:6" s="20" customFormat="1" ht="46.5" x14ac:dyDescent="0.35">
      <c r="A114" s="21" t="s">
        <v>411</v>
      </c>
      <c r="B114" s="21" t="s">
        <v>2</v>
      </c>
      <c r="C114" s="22" t="s">
        <v>412</v>
      </c>
      <c r="D114" s="23">
        <v>46073.875</v>
      </c>
      <c r="E114" s="23">
        <v>46074.25</v>
      </c>
      <c r="F114" s="22" t="s">
        <v>413</v>
      </c>
    </row>
    <row r="115" spans="1:6" s="20" customFormat="1" ht="46.5" x14ac:dyDescent="0.35">
      <c r="A115" s="21" t="s">
        <v>411</v>
      </c>
      <c r="B115" s="21" t="s">
        <v>2</v>
      </c>
      <c r="C115" s="22" t="s">
        <v>414</v>
      </c>
      <c r="D115" s="23">
        <v>46073.875</v>
      </c>
      <c r="E115" s="23">
        <v>46074.25</v>
      </c>
      <c r="F115" s="22" t="s">
        <v>413</v>
      </c>
    </row>
    <row r="116" spans="1:6" s="20" customFormat="1" ht="31" x14ac:dyDescent="0.35">
      <c r="A116" s="21" t="s">
        <v>462</v>
      </c>
      <c r="B116" s="21" t="s">
        <v>6</v>
      </c>
      <c r="C116" s="22" t="s">
        <v>463</v>
      </c>
      <c r="D116" s="23">
        <v>46073.833333333299</v>
      </c>
      <c r="E116" s="23">
        <v>46074.25</v>
      </c>
      <c r="F116" s="22" t="s">
        <v>461</v>
      </c>
    </row>
    <row r="117" spans="1:6" s="20" customFormat="1" ht="77.5" x14ac:dyDescent="0.35">
      <c r="A117" s="21" t="s">
        <v>146</v>
      </c>
      <c r="B117" s="21" t="s">
        <v>18</v>
      </c>
      <c r="C117" s="22" t="s">
        <v>147</v>
      </c>
      <c r="D117" s="23">
        <v>46073.833333333299</v>
      </c>
      <c r="E117" s="23">
        <v>46074.25</v>
      </c>
      <c r="F117" s="22" t="s">
        <v>148</v>
      </c>
    </row>
    <row r="118" spans="1:6" s="20" customFormat="1" ht="62" x14ac:dyDescent="0.35">
      <c r="A118" s="21" t="s">
        <v>373</v>
      </c>
      <c r="B118" s="21" t="s">
        <v>18</v>
      </c>
      <c r="C118" s="22" t="s">
        <v>374</v>
      </c>
      <c r="D118" s="23">
        <v>46073.916666666701</v>
      </c>
      <c r="E118" s="23">
        <v>46074.25</v>
      </c>
      <c r="F118" s="22" t="s">
        <v>375</v>
      </c>
    </row>
    <row r="119" spans="1:6" s="20" customFormat="1" ht="62" x14ac:dyDescent="0.35">
      <c r="A119" s="21" t="s">
        <v>373</v>
      </c>
      <c r="B119" s="21" t="s">
        <v>18</v>
      </c>
      <c r="C119" s="22" t="s">
        <v>376</v>
      </c>
      <c r="D119" s="23">
        <v>46073.916666666701</v>
      </c>
      <c r="E119" s="23">
        <v>46074.25</v>
      </c>
      <c r="F119" s="22" t="s">
        <v>375</v>
      </c>
    </row>
    <row r="120" spans="1:6" s="20" customFormat="1" ht="62" x14ac:dyDescent="0.35">
      <c r="A120" s="21" t="s">
        <v>373</v>
      </c>
      <c r="B120" s="21" t="s">
        <v>4</v>
      </c>
      <c r="C120" s="22" t="s">
        <v>377</v>
      </c>
      <c r="D120" s="23">
        <v>46073.916666666701</v>
      </c>
      <c r="E120" s="23">
        <v>46074.25</v>
      </c>
      <c r="F120" s="22" t="s">
        <v>375</v>
      </c>
    </row>
    <row r="121" spans="1:6" s="20" customFormat="1" ht="62" x14ac:dyDescent="0.35">
      <c r="A121" s="21" t="s">
        <v>373</v>
      </c>
      <c r="B121" s="21" t="s">
        <v>5</v>
      </c>
      <c r="C121" s="22" t="s">
        <v>378</v>
      </c>
      <c r="D121" s="23">
        <v>46073.916666666701</v>
      </c>
      <c r="E121" s="23">
        <v>46074.25</v>
      </c>
      <c r="F121" s="22" t="s">
        <v>375</v>
      </c>
    </row>
    <row r="122" spans="1:6" s="20" customFormat="1" ht="77.5" x14ac:dyDescent="0.35">
      <c r="A122" s="21" t="s">
        <v>80</v>
      </c>
      <c r="B122" s="21" t="s">
        <v>4</v>
      </c>
      <c r="C122" s="22" t="s">
        <v>336</v>
      </c>
      <c r="D122" s="23">
        <v>46073.833333333299</v>
      </c>
      <c r="E122" s="23">
        <v>46074.25</v>
      </c>
      <c r="F122" s="22" t="s">
        <v>337</v>
      </c>
    </row>
    <row r="123" spans="1:6" s="20" customFormat="1" ht="77.5" x14ac:dyDescent="0.35">
      <c r="A123" s="21" t="s">
        <v>80</v>
      </c>
      <c r="B123" s="21" t="s">
        <v>4</v>
      </c>
      <c r="C123" s="22" t="s">
        <v>338</v>
      </c>
      <c r="D123" s="23">
        <v>46073.833333333299</v>
      </c>
      <c r="E123" s="23">
        <v>46074.25</v>
      </c>
      <c r="F123" s="22" t="s">
        <v>337</v>
      </c>
    </row>
    <row r="124" spans="1:6" s="20" customFormat="1" ht="77.5" x14ac:dyDescent="0.35">
      <c r="A124" s="21" t="s">
        <v>80</v>
      </c>
      <c r="B124" s="21" t="s">
        <v>4</v>
      </c>
      <c r="C124" s="22" t="s">
        <v>339</v>
      </c>
      <c r="D124" s="23">
        <v>46073.833333333299</v>
      </c>
      <c r="E124" s="23">
        <v>46074.25</v>
      </c>
      <c r="F124" s="22" t="s">
        <v>337</v>
      </c>
    </row>
    <row r="125" spans="1:6" s="20" customFormat="1" ht="93" x14ac:dyDescent="0.35">
      <c r="A125" s="21" t="s">
        <v>80</v>
      </c>
      <c r="B125" s="21" t="s">
        <v>5</v>
      </c>
      <c r="C125" s="22" t="s">
        <v>81</v>
      </c>
      <c r="D125" s="23">
        <v>46073.833333333299</v>
      </c>
      <c r="E125" s="23">
        <v>46074.25</v>
      </c>
      <c r="F125" s="22" t="s">
        <v>82</v>
      </c>
    </row>
    <row r="126" spans="1:6" s="20" customFormat="1" ht="93" x14ac:dyDescent="0.35">
      <c r="A126" s="21" t="s">
        <v>80</v>
      </c>
      <c r="B126" s="21" t="s">
        <v>4</v>
      </c>
      <c r="C126" s="22" t="s">
        <v>83</v>
      </c>
      <c r="D126" s="23">
        <v>46073.833333333299</v>
      </c>
      <c r="E126" s="23">
        <v>46074.25</v>
      </c>
      <c r="F126" s="22" t="s">
        <v>82</v>
      </c>
    </row>
    <row r="127" spans="1:6" s="20" customFormat="1" ht="93" x14ac:dyDescent="0.35">
      <c r="A127" s="21" t="s">
        <v>80</v>
      </c>
      <c r="B127" s="21" t="s">
        <v>4</v>
      </c>
      <c r="C127" s="22" t="s">
        <v>84</v>
      </c>
      <c r="D127" s="23">
        <v>46073.833333333299</v>
      </c>
      <c r="E127" s="23">
        <v>46074.25</v>
      </c>
      <c r="F127" s="22" t="s">
        <v>82</v>
      </c>
    </row>
    <row r="128" spans="1:6" s="20" customFormat="1" ht="93" x14ac:dyDescent="0.35">
      <c r="A128" s="21" t="s">
        <v>80</v>
      </c>
      <c r="B128" s="21" t="s">
        <v>4</v>
      </c>
      <c r="C128" s="22" t="s">
        <v>85</v>
      </c>
      <c r="D128" s="23">
        <v>46073.833333333299</v>
      </c>
      <c r="E128" s="23">
        <v>46074.25</v>
      </c>
      <c r="F128" s="22" t="s">
        <v>82</v>
      </c>
    </row>
    <row r="129" spans="1:6" s="20" customFormat="1" ht="93" x14ac:dyDescent="0.35">
      <c r="A129" s="21" t="s">
        <v>80</v>
      </c>
      <c r="B129" s="21" t="s">
        <v>4</v>
      </c>
      <c r="C129" s="22" t="s">
        <v>86</v>
      </c>
      <c r="D129" s="23">
        <v>46073.833333333299</v>
      </c>
      <c r="E129" s="23">
        <v>46074.25</v>
      </c>
      <c r="F129" s="22" t="s">
        <v>82</v>
      </c>
    </row>
    <row r="130" spans="1:6" s="20" customFormat="1" ht="93" x14ac:dyDescent="0.35">
      <c r="A130" s="21" t="s">
        <v>80</v>
      </c>
      <c r="B130" s="21" t="s">
        <v>5</v>
      </c>
      <c r="C130" s="22" t="s">
        <v>87</v>
      </c>
      <c r="D130" s="23">
        <v>46073.833333333299</v>
      </c>
      <c r="E130" s="23">
        <v>46074.25</v>
      </c>
      <c r="F130" s="22" t="s">
        <v>82</v>
      </c>
    </row>
    <row r="131" spans="1:6" s="20" customFormat="1" ht="93" x14ac:dyDescent="0.35">
      <c r="A131" s="21" t="s">
        <v>80</v>
      </c>
      <c r="B131" s="21" t="s">
        <v>5</v>
      </c>
      <c r="C131" s="22" t="s">
        <v>88</v>
      </c>
      <c r="D131" s="23">
        <v>46073.833333333299</v>
      </c>
      <c r="E131" s="23">
        <v>46074.25</v>
      </c>
      <c r="F131" s="22" t="s">
        <v>82</v>
      </c>
    </row>
    <row r="132" spans="1:6" s="20" customFormat="1" ht="93" x14ac:dyDescent="0.35">
      <c r="A132" s="21" t="s">
        <v>80</v>
      </c>
      <c r="B132" s="21" t="s">
        <v>5</v>
      </c>
      <c r="C132" s="22" t="s">
        <v>89</v>
      </c>
      <c r="D132" s="23">
        <v>46073.833333333299</v>
      </c>
      <c r="E132" s="23">
        <v>46074.25</v>
      </c>
      <c r="F132" s="22" t="s">
        <v>82</v>
      </c>
    </row>
    <row r="133" spans="1:6" s="20" customFormat="1" ht="77.5" x14ac:dyDescent="0.35">
      <c r="A133" s="21" t="s">
        <v>340</v>
      </c>
      <c r="B133" s="21" t="s">
        <v>2</v>
      </c>
      <c r="C133" s="22" t="s">
        <v>341</v>
      </c>
      <c r="D133" s="23">
        <v>46073.833333333299</v>
      </c>
      <c r="E133" s="23">
        <v>46074.25</v>
      </c>
      <c r="F133" s="22" t="s">
        <v>342</v>
      </c>
    </row>
    <row r="134" spans="1:6" s="20" customFormat="1" ht="62" x14ac:dyDescent="0.35">
      <c r="A134" s="21" t="s">
        <v>379</v>
      </c>
      <c r="B134" s="21" t="s">
        <v>4</v>
      </c>
      <c r="C134" s="22" t="s">
        <v>380</v>
      </c>
      <c r="D134" s="23">
        <v>46073.875</v>
      </c>
      <c r="E134" s="23">
        <v>46074.208333333299</v>
      </c>
      <c r="F134" s="22" t="s">
        <v>381</v>
      </c>
    </row>
    <row r="135" spans="1:6" s="20" customFormat="1" ht="46.5" x14ac:dyDescent="0.35">
      <c r="A135" s="21" t="s">
        <v>379</v>
      </c>
      <c r="B135" s="21" t="s">
        <v>5</v>
      </c>
      <c r="C135" s="22" t="s">
        <v>405</v>
      </c>
      <c r="D135" s="23">
        <v>46073.854166666701</v>
      </c>
      <c r="E135" s="23">
        <v>46074.25</v>
      </c>
      <c r="F135" s="22" t="s">
        <v>406</v>
      </c>
    </row>
    <row r="136" spans="1:6" s="20" customFormat="1" ht="93" x14ac:dyDescent="0.35">
      <c r="A136" s="21" t="s">
        <v>107</v>
      </c>
      <c r="B136" s="21" t="s">
        <v>4</v>
      </c>
      <c r="C136" s="22" t="s">
        <v>386</v>
      </c>
      <c r="D136" s="23">
        <v>46073.833333333299</v>
      </c>
      <c r="E136" s="23">
        <v>46074.25</v>
      </c>
      <c r="F136" s="22" t="s">
        <v>109</v>
      </c>
    </row>
    <row r="137" spans="1:6" s="20" customFormat="1" ht="62" x14ac:dyDescent="0.35">
      <c r="A137" s="21" t="s">
        <v>107</v>
      </c>
      <c r="B137" s="21" t="s">
        <v>4</v>
      </c>
      <c r="C137" s="22" t="s">
        <v>390</v>
      </c>
      <c r="D137" s="23">
        <v>46073.833333333299</v>
      </c>
      <c r="E137" s="23">
        <v>46074.25</v>
      </c>
      <c r="F137" s="22" t="s">
        <v>391</v>
      </c>
    </row>
    <row r="138" spans="1:6" ht="62" x14ac:dyDescent="0.35">
      <c r="A138" s="21" t="s">
        <v>107</v>
      </c>
      <c r="B138" s="21" t="s">
        <v>5</v>
      </c>
      <c r="C138" s="22" t="s">
        <v>392</v>
      </c>
      <c r="D138" s="23">
        <v>46073.833333333299</v>
      </c>
      <c r="E138" s="23">
        <v>46074.25</v>
      </c>
      <c r="F138" s="22" t="s">
        <v>391</v>
      </c>
    </row>
    <row r="139" spans="1:6" ht="62" x14ac:dyDescent="0.35">
      <c r="A139" s="21" t="s">
        <v>59</v>
      </c>
      <c r="B139" s="21" t="s">
        <v>6</v>
      </c>
      <c r="C139" s="22" t="s">
        <v>289</v>
      </c>
      <c r="D139" s="23">
        <v>46073.916666666701</v>
      </c>
      <c r="E139" s="23">
        <v>46074.208333333299</v>
      </c>
      <c r="F139" s="22" t="s">
        <v>213</v>
      </c>
    </row>
    <row r="140" spans="1:6" ht="62" x14ac:dyDescent="0.35">
      <c r="A140" s="21" t="s">
        <v>59</v>
      </c>
      <c r="B140" s="21" t="s">
        <v>6</v>
      </c>
      <c r="C140" s="22" t="s">
        <v>294</v>
      </c>
      <c r="D140" s="23">
        <v>46073.916666666701</v>
      </c>
      <c r="E140" s="23">
        <v>46074.208333333299</v>
      </c>
      <c r="F140" s="22" t="s">
        <v>295</v>
      </c>
    </row>
    <row r="141" spans="1:6" ht="62" x14ac:dyDescent="0.35">
      <c r="A141" s="21" t="s">
        <v>59</v>
      </c>
      <c r="B141" s="21" t="s">
        <v>2</v>
      </c>
      <c r="C141" s="22" t="s">
        <v>360</v>
      </c>
      <c r="D141" s="23">
        <v>46073.875</v>
      </c>
      <c r="E141" s="23">
        <v>46074.25</v>
      </c>
      <c r="F141" s="22" t="s">
        <v>361</v>
      </c>
    </row>
    <row r="142" spans="1:6" ht="62" x14ac:dyDescent="0.35">
      <c r="A142" s="21" t="s">
        <v>59</v>
      </c>
      <c r="B142" s="21" t="s">
        <v>2</v>
      </c>
      <c r="C142" s="22" t="s">
        <v>362</v>
      </c>
      <c r="D142" s="23">
        <v>46073.875</v>
      </c>
      <c r="E142" s="23">
        <v>46074.25</v>
      </c>
      <c r="F142" s="22" t="s">
        <v>361</v>
      </c>
    </row>
    <row r="143" spans="1:6" ht="62" x14ac:dyDescent="0.35">
      <c r="A143" s="21" t="s">
        <v>59</v>
      </c>
      <c r="B143" s="21" t="s">
        <v>2</v>
      </c>
      <c r="C143" s="22" t="s">
        <v>363</v>
      </c>
      <c r="D143" s="23">
        <v>46073.875</v>
      </c>
      <c r="E143" s="23">
        <v>46074.25</v>
      </c>
      <c r="F143" s="22" t="s">
        <v>361</v>
      </c>
    </row>
    <row r="144" spans="1:6" ht="77.5" x14ac:dyDescent="0.35">
      <c r="A144" s="21" t="s">
        <v>59</v>
      </c>
      <c r="B144" s="21" t="s">
        <v>6</v>
      </c>
      <c r="C144" s="22" t="s">
        <v>364</v>
      </c>
      <c r="D144" s="23">
        <v>46073.833333333299</v>
      </c>
      <c r="E144" s="23">
        <v>46074.25</v>
      </c>
      <c r="F144" s="22" t="s">
        <v>365</v>
      </c>
    </row>
    <row r="145" spans="1:6" ht="46.5" x14ac:dyDescent="0.35">
      <c r="A145" s="21" t="s">
        <v>59</v>
      </c>
      <c r="B145" s="21" t="s">
        <v>2</v>
      </c>
      <c r="C145" s="22" t="s">
        <v>402</v>
      </c>
      <c r="D145" s="23">
        <v>46073.833333333299</v>
      </c>
      <c r="E145" s="23">
        <v>46074.25</v>
      </c>
      <c r="F145" s="22" t="s">
        <v>403</v>
      </c>
    </row>
    <row r="146" spans="1:6" ht="46.5" x14ac:dyDescent="0.35">
      <c r="A146" s="21" t="s">
        <v>59</v>
      </c>
      <c r="B146" s="21" t="s">
        <v>2</v>
      </c>
      <c r="C146" s="22" t="s">
        <v>404</v>
      </c>
      <c r="D146" s="23">
        <v>46073.833333333299</v>
      </c>
      <c r="E146" s="23">
        <v>46074.25</v>
      </c>
      <c r="F146" s="22" t="s">
        <v>403</v>
      </c>
    </row>
    <row r="147" spans="1:6" ht="46.5" x14ac:dyDescent="0.35">
      <c r="A147" s="21" t="s">
        <v>59</v>
      </c>
      <c r="B147" s="21" t="s">
        <v>6</v>
      </c>
      <c r="C147" s="22" t="s">
        <v>409</v>
      </c>
      <c r="D147" s="23">
        <v>46073.833333333299</v>
      </c>
      <c r="E147" s="23">
        <v>46074.25</v>
      </c>
      <c r="F147" s="22" t="s">
        <v>410</v>
      </c>
    </row>
    <row r="148" spans="1:6" ht="77.5" x14ac:dyDescent="0.35">
      <c r="A148" s="21" t="s">
        <v>59</v>
      </c>
      <c r="B148" s="21" t="s">
        <v>6</v>
      </c>
      <c r="C148" s="22" t="s">
        <v>518</v>
      </c>
      <c r="D148" s="23">
        <v>46073.958333333299</v>
      </c>
      <c r="E148" s="23">
        <v>46074.229166666701</v>
      </c>
      <c r="F148" s="22" t="s">
        <v>519</v>
      </c>
    </row>
    <row r="149" spans="1:6" ht="77.5" x14ac:dyDescent="0.35">
      <c r="A149" s="21" t="s">
        <v>59</v>
      </c>
      <c r="B149" s="21" t="s">
        <v>6</v>
      </c>
      <c r="C149" s="22" t="s">
        <v>520</v>
      </c>
      <c r="D149" s="23">
        <v>46073.958333333299</v>
      </c>
      <c r="E149" s="23">
        <v>46074.229166666701</v>
      </c>
      <c r="F149" s="22" t="s">
        <v>519</v>
      </c>
    </row>
    <row r="150" spans="1:6" ht="62" x14ac:dyDescent="0.35">
      <c r="A150" s="21" t="s">
        <v>186</v>
      </c>
      <c r="B150" s="21" t="s">
        <v>6</v>
      </c>
      <c r="C150" s="22" t="s">
        <v>209</v>
      </c>
      <c r="D150" s="23">
        <v>46073.875</v>
      </c>
      <c r="E150" s="23">
        <v>46074.208333333299</v>
      </c>
      <c r="F150" s="22" t="s">
        <v>210</v>
      </c>
    </row>
    <row r="151" spans="1:6" ht="62" x14ac:dyDescent="0.35">
      <c r="A151" s="21" t="s">
        <v>186</v>
      </c>
      <c r="B151" s="21" t="s">
        <v>6</v>
      </c>
      <c r="C151" s="22" t="s">
        <v>211</v>
      </c>
      <c r="D151" s="23">
        <v>46073.875</v>
      </c>
      <c r="E151" s="23">
        <v>46074.208333333299</v>
      </c>
      <c r="F151" s="22" t="s">
        <v>210</v>
      </c>
    </row>
    <row r="152" spans="1:6" ht="62" x14ac:dyDescent="0.35">
      <c r="A152" s="21" t="s">
        <v>186</v>
      </c>
      <c r="B152" s="21" t="s">
        <v>6</v>
      </c>
      <c r="C152" s="22" t="s">
        <v>279</v>
      </c>
      <c r="D152" s="23">
        <v>46073.875</v>
      </c>
      <c r="E152" s="23">
        <v>46074.208333333299</v>
      </c>
      <c r="F152" s="22" t="s">
        <v>280</v>
      </c>
    </row>
    <row r="153" spans="1:6" ht="62" x14ac:dyDescent="0.35">
      <c r="A153" s="21" t="s">
        <v>186</v>
      </c>
      <c r="B153" s="21" t="s">
        <v>6</v>
      </c>
      <c r="C153" s="22" t="s">
        <v>290</v>
      </c>
      <c r="D153" s="23">
        <v>46073.833333333299</v>
      </c>
      <c r="E153" s="23">
        <v>46074.208333333299</v>
      </c>
      <c r="F153" s="22" t="s">
        <v>291</v>
      </c>
    </row>
    <row r="154" spans="1:6" ht="77.5" x14ac:dyDescent="0.35">
      <c r="A154" s="21" t="s">
        <v>368</v>
      </c>
      <c r="B154" s="21" t="s">
        <v>2</v>
      </c>
      <c r="C154" s="22" t="s">
        <v>369</v>
      </c>
      <c r="D154" s="23">
        <v>46073.875</v>
      </c>
      <c r="E154" s="23">
        <v>46074.208333333299</v>
      </c>
      <c r="F154" s="22" t="s">
        <v>370</v>
      </c>
    </row>
    <row r="155" spans="1:6" ht="77.5" x14ac:dyDescent="0.35">
      <c r="A155" s="21" t="s">
        <v>368</v>
      </c>
      <c r="B155" s="21" t="s">
        <v>18</v>
      </c>
      <c r="C155" s="22" t="s">
        <v>372</v>
      </c>
      <c r="D155" s="23">
        <v>46073.875</v>
      </c>
      <c r="E155" s="23">
        <v>46074.208333333299</v>
      </c>
      <c r="F155" s="22" t="s">
        <v>370</v>
      </c>
    </row>
    <row r="156" spans="1:6" ht="62" x14ac:dyDescent="0.35">
      <c r="A156" s="21" t="s">
        <v>368</v>
      </c>
      <c r="B156" s="21" t="s">
        <v>6</v>
      </c>
      <c r="C156" s="22" t="s">
        <v>382</v>
      </c>
      <c r="D156" s="23">
        <v>46073.833333333299</v>
      </c>
      <c r="E156" s="23">
        <v>46074.25</v>
      </c>
      <c r="F156" s="22" t="s">
        <v>383</v>
      </c>
    </row>
    <row r="157" spans="1:6" ht="62" x14ac:dyDescent="0.35">
      <c r="A157" s="21" t="s">
        <v>368</v>
      </c>
      <c r="B157" s="21" t="s">
        <v>6</v>
      </c>
      <c r="C157" s="22" t="s">
        <v>384</v>
      </c>
      <c r="D157" s="23">
        <v>46073.833333333299</v>
      </c>
      <c r="E157" s="23">
        <v>46074.25</v>
      </c>
      <c r="F157" s="22" t="s">
        <v>383</v>
      </c>
    </row>
    <row r="158" spans="1:6" ht="62" x14ac:dyDescent="0.35">
      <c r="A158" s="21" t="s">
        <v>368</v>
      </c>
      <c r="B158" s="21" t="s">
        <v>6</v>
      </c>
      <c r="C158" s="22" t="s">
        <v>385</v>
      </c>
      <c r="D158" s="23">
        <v>46073.833333333299</v>
      </c>
      <c r="E158" s="23">
        <v>46074.25</v>
      </c>
      <c r="F158" s="22" t="s">
        <v>383</v>
      </c>
    </row>
    <row r="159" spans="1:6" ht="31" x14ac:dyDescent="0.35">
      <c r="A159" s="21" t="s">
        <v>498</v>
      </c>
      <c r="B159" s="21" t="s">
        <v>5</v>
      </c>
      <c r="C159" s="22" t="s">
        <v>499</v>
      </c>
      <c r="D159" s="23">
        <v>46073.833333333299</v>
      </c>
      <c r="E159" s="23">
        <v>46074.25</v>
      </c>
      <c r="F159" s="22" t="s">
        <v>500</v>
      </c>
    </row>
    <row r="160" spans="1:6" ht="31" x14ac:dyDescent="0.35">
      <c r="A160" s="21" t="s">
        <v>498</v>
      </c>
      <c r="B160" s="21" t="s">
        <v>5</v>
      </c>
      <c r="C160" s="22" t="s">
        <v>501</v>
      </c>
      <c r="D160" s="23">
        <v>46073.833333333299</v>
      </c>
      <c r="E160" s="23">
        <v>46074.25</v>
      </c>
      <c r="F160" s="22" t="s">
        <v>502</v>
      </c>
    </row>
    <row r="161" spans="1:6" ht="77.5" x14ac:dyDescent="0.35">
      <c r="A161" s="21" t="s">
        <v>488</v>
      </c>
      <c r="B161" s="21" t="s">
        <v>6</v>
      </c>
      <c r="C161" s="22" t="s">
        <v>489</v>
      </c>
      <c r="D161" s="23">
        <v>46073.833333333299</v>
      </c>
      <c r="E161" s="23">
        <v>46074.25</v>
      </c>
      <c r="F161" s="22" t="s">
        <v>490</v>
      </c>
    </row>
    <row r="162" spans="1:6" ht="62" x14ac:dyDescent="0.35">
      <c r="A162" s="21" t="s">
        <v>37</v>
      </c>
      <c r="B162" s="21" t="s">
        <v>8</v>
      </c>
      <c r="C162" s="22" t="s">
        <v>512</v>
      </c>
      <c r="D162" s="23">
        <v>46073.958333333299</v>
      </c>
      <c r="E162" s="23">
        <v>46074.25</v>
      </c>
      <c r="F162" s="22" t="s">
        <v>513</v>
      </c>
    </row>
    <row r="163" spans="1:6" ht="93" x14ac:dyDescent="0.35">
      <c r="A163" s="21" t="s">
        <v>37</v>
      </c>
      <c r="B163" s="21" t="s">
        <v>8</v>
      </c>
      <c r="C163" s="22" t="s">
        <v>514</v>
      </c>
      <c r="D163" s="23">
        <v>46073.958333333299</v>
      </c>
      <c r="E163" s="23">
        <v>46074.25</v>
      </c>
      <c r="F163" s="22" t="s">
        <v>515</v>
      </c>
    </row>
    <row r="164" spans="1:6" ht="93" x14ac:dyDescent="0.35">
      <c r="A164" s="21" t="s">
        <v>37</v>
      </c>
      <c r="B164" s="21" t="s">
        <v>8</v>
      </c>
      <c r="C164" s="22" t="s">
        <v>531</v>
      </c>
      <c r="D164" s="23">
        <v>46073.958333333299</v>
      </c>
      <c r="E164" s="23">
        <v>46074.25</v>
      </c>
      <c r="F164" s="22" t="s">
        <v>532</v>
      </c>
    </row>
    <row r="165" spans="1:6" ht="93" x14ac:dyDescent="0.35">
      <c r="A165" s="21" t="s">
        <v>37</v>
      </c>
      <c r="B165" s="21" t="s">
        <v>7</v>
      </c>
      <c r="C165" s="22" t="s">
        <v>533</v>
      </c>
      <c r="D165" s="23">
        <v>46073.958333333299</v>
      </c>
      <c r="E165" s="23">
        <v>46074.25</v>
      </c>
      <c r="F165" s="22" t="s">
        <v>534</v>
      </c>
    </row>
    <row r="166" spans="1:6" ht="93" x14ac:dyDescent="0.35">
      <c r="A166" s="21" t="s">
        <v>37</v>
      </c>
      <c r="B166" s="21" t="s">
        <v>18</v>
      </c>
      <c r="C166" s="22" t="s">
        <v>535</v>
      </c>
      <c r="D166" s="23">
        <v>46073.958333333299</v>
      </c>
      <c r="E166" s="23">
        <v>46074.25</v>
      </c>
      <c r="F166" s="22" t="s">
        <v>536</v>
      </c>
    </row>
    <row r="167" spans="1:6" ht="62" x14ac:dyDescent="0.35">
      <c r="A167" s="21" t="s">
        <v>468</v>
      </c>
      <c r="B167" s="21" t="s">
        <v>4</v>
      </c>
      <c r="C167" s="22" t="s">
        <v>469</v>
      </c>
      <c r="D167" s="23">
        <v>46073.875</v>
      </c>
      <c r="E167" s="23">
        <v>46074.25</v>
      </c>
      <c r="F167" s="22" t="s">
        <v>470</v>
      </c>
    </row>
    <row r="168" spans="1:6" ht="46.5" x14ac:dyDescent="0.35">
      <c r="A168" s="21" t="s">
        <v>152</v>
      </c>
      <c r="B168" s="21" t="s">
        <v>2</v>
      </c>
      <c r="C168" s="22" t="s">
        <v>479</v>
      </c>
      <c r="D168" s="23">
        <v>46073.875</v>
      </c>
      <c r="E168" s="23">
        <v>46074.25</v>
      </c>
      <c r="F168" s="22" t="s">
        <v>480</v>
      </c>
    </row>
    <row r="169" spans="1:6" ht="77.5" x14ac:dyDescent="0.35">
      <c r="A169" s="21" t="s">
        <v>573</v>
      </c>
      <c r="B169" s="21" t="s">
        <v>6</v>
      </c>
      <c r="C169" s="22" t="s">
        <v>574</v>
      </c>
      <c r="D169" s="23">
        <v>46073.833333333299</v>
      </c>
      <c r="E169" s="23">
        <v>46074.25</v>
      </c>
      <c r="F169" s="22" t="s">
        <v>575</v>
      </c>
    </row>
    <row r="170" spans="1:6" ht="77.5" x14ac:dyDescent="0.35">
      <c r="A170" s="21" t="s">
        <v>573</v>
      </c>
      <c r="B170" s="21" t="s">
        <v>2</v>
      </c>
      <c r="C170" s="22" t="s">
        <v>581</v>
      </c>
      <c r="D170" s="23">
        <v>46073.875</v>
      </c>
      <c r="E170" s="23">
        <v>46074.25</v>
      </c>
      <c r="F170" s="22" t="s">
        <v>582</v>
      </c>
    </row>
    <row r="171" spans="1:6" ht="62" x14ac:dyDescent="0.35">
      <c r="A171" s="21" t="s">
        <v>203</v>
      </c>
      <c r="B171" s="21" t="s">
        <v>2</v>
      </c>
      <c r="C171" s="22" t="s">
        <v>552</v>
      </c>
      <c r="D171" s="23">
        <v>46073.875</v>
      </c>
      <c r="E171" s="23">
        <v>46074.25</v>
      </c>
      <c r="F171" s="22" t="s">
        <v>553</v>
      </c>
    </row>
    <row r="172" spans="1:6" ht="62" x14ac:dyDescent="0.35">
      <c r="A172" s="21" t="s">
        <v>203</v>
      </c>
      <c r="B172" s="21" t="s">
        <v>6</v>
      </c>
      <c r="C172" s="22" t="s">
        <v>554</v>
      </c>
      <c r="D172" s="23">
        <v>46073.895833333299</v>
      </c>
      <c r="E172" s="23">
        <v>46074.25</v>
      </c>
      <c r="F172" s="22" t="s">
        <v>555</v>
      </c>
    </row>
    <row r="173" spans="1:6" ht="62" x14ac:dyDescent="0.35">
      <c r="A173" s="21" t="s">
        <v>203</v>
      </c>
      <c r="B173" s="21" t="s">
        <v>2</v>
      </c>
      <c r="C173" s="22" t="s">
        <v>589</v>
      </c>
      <c r="D173" s="23">
        <v>46073.875</v>
      </c>
      <c r="E173" s="23">
        <v>46074.25</v>
      </c>
      <c r="F173" s="22" t="s">
        <v>590</v>
      </c>
    </row>
    <row r="174" spans="1:6" ht="77.5" x14ac:dyDescent="0.35">
      <c r="A174" s="21" t="s">
        <v>591</v>
      </c>
      <c r="B174" s="21" t="s">
        <v>5</v>
      </c>
      <c r="C174" s="22" t="s">
        <v>592</v>
      </c>
      <c r="D174" s="23">
        <v>46073.833333333299</v>
      </c>
      <c r="E174" s="23">
        <v>46074.25</v>
      </c>
      <c r="F174" s="22" t="s">
        <v>593</v>
      </c>
    </row>
    <row r="175" spans="1:6" ht="46.5" x14ac:dyDescent="0.35">
      <c r="A175" s="21" t="s">
        <v>125</v>
      </c>
      <c r="B175" s="21" t="s">
        <v>6</v>
      </c>
      <c r="C175" s="22" t="s">
        <v>126</v>
      </c>
      <c r="D175" s="23">
        <v>46073.875</v>
      </c>
      <c r="E175" s="23">
        <v>46074.208333333299</v>
      </c>
      <c r="F175" s="22" t="s">
        <v>122</v>
      </c>
    </row>
    <row r="176" spans="1:6" ht="46.5" x14ac:dyDescent="0.35">
      <c r="A176" s="21" t="s">
        <v>125</v>
      </c>
      <c r="B176" s="21" t="s">
        <v>2</v>
      </c>
      <c r="C176" s="22" t="s">
        <v>127</v>
      </c>
      <c r="D176" s="23">
        <v>46073.875</v>
      </c>
      <c r="E176" s="23">
        <v>46074.208333333299</v>
      </c>
      <c r="F176" s="22" t="s">
        <v>122</v>
      </c>
    </row>
    <row r="177" spans="1:6" ht="31" x14ac:dyDescent="0.35">
      <c r="A177" s="21" t="s">
        <v>125</v>
      </c>
      <c r="B177" s="21" t="s">
        <v>6</v>
      </c>
      <c r="C177" s="22" t="s">
        <v>423</v>
      </c>
      <c r="D177" s="23">
        <v>46073.875</v>
      </c>
      <c r="E177" s="23">
        <v>46074.25</v>
      </c>
      <c r="F177" s="22" t="s">
        <v>424</v>
      </c>
    </row>
    <row r="178" spans="1:6" ht="46.5" x14ac:dyDescent="0.35">
      <c r="A178" s="21" t="s">
        <v>125</v>
      </c>
      <c r="B178" s="21" t="s">
        <v>6</v>
      </c>
      <c r="C178" s="22" t="s">
        <v>435</v>
      </c>
      <c r="D178" s="23">
        <v>46073.916666666701</v>
      </c>
      <c r="E178" s="23">
        <v>46074.25</v>
      </c>
      <c r="F178" s="22" t="s">
        <v>436</v>
      </c>
    </row>
    <row r="179" spans="1:6" ht="46.5" x14ac:dyDescent="0.35">
      <c r="A179" s="21" t="s">
        <v>125</v>
      </c>
      <c r="B179" s="21" t="s">
        <v>6</v>
      </c>
      <c r="C179" s="22" t="s">
        <v>437</v>
      </c>
      <c r="D179" s="23">
        <v>46073.916666666701</v>
      </c>
      <c r="E179" s="23">
        <v>46074.25</v>
      </c>
      <c r="F179" s="22" t="s">
        <v>436</v>
      </c>
    </row>
    <row r="180" spans="1:6" ht="46.5" x14ac:dyDescent="0.35">
      <c r="A180" s="21" t="s">
        <v>125</v>
      </c>
      <c r="B180" s="21" t="s">
        <v>6</v>
      </c>
      <c r="C180" s="22" t="s">
        <v>438</v>
      </c>
      <c r="D180" s="23">
        <v>46073.916666666701</v>
      </c>
      <c r="E180" s="23">
        <v>46074.25</v>
      </c>
      <c r="F180" s="22" t="s">
        <v>436</v>
      </c>
    </row>
    <row r="181" spans="1:6" ht="31" x14ac:dyDescent="0.35">
      <c r="A181" s="21" t="s">
        <v>457</v>
      </c>
      <c r="B181" s="21" t="s">
        <v>4</v>
      </c>
      <c r="C181" s="22" t="s">
        <v>458</v>
      </c>
      <c r="D181" s="23">
        <v>46073.833333333299</v>
      </c>
      <c r="E181" s="23">
        <v>46074.25</v>
      </c>
      <c r="F181" s="22" t="s">
        <v>459</v>
      </c>
    </row>
    <row r="182" spans="1:6" ht="31" x14ac:dyDescent="0.35">
      <c r="A182" s="21" t="s">
        <v>457</v>
      </c>
      <c r="B182" s="21" t="s">
        <v>4</v>
      </c>
      <c r="C182" s="22" t="s">
        <v>460</v>
      </c>
      <c r="D182" s="23">
        <v>46073.833333333299</v>
      </c>
      <c r="E182" s="23">
        <v>46074.25</v>
      </c>
      <c r="F182" s="22" t="s">
        <v>461</v>
      </c>
    </row>
    <row r="183" spans="1:6" ht="46.5" x14ac:dyDescent="0.35">
      <c r="A183" s="21" t="s">
        <v>120</v>
      </c>
      <c r="B183" s="21" t="s">
        <v>4</v>
      </c>
      <c r="C183" s="22" t="s">
        <v>121</v>
      </c>
      <c r="D183" s="23">
        <v>46073.875</v>
      </c>
      <c r="E183" s="23">
        <v>46074.208333333299</v>
      </c>
      <c r="F183" s="22" t="s">
        <v>122</v>
      </c>
    </row>
    <row r="184" spans="1:6" ht="46.5" x14ac:dyDescent="0.35">
      <c r="A184" s="21" t="s">
        <v>120</v>
      </c>
      <c r="B184" s="21" t="s">
        <v>4</v>
      </c>
      <c r="C184" s="22" t="s">
        <v>128</v>
      </c>
      <c r="D184" s="23">
        <v>46073.875</v>
      </c>
      <c r="E184" s="23">
        <v>46074.208333333299</v>
      </c>
      <c r="F184" s="22" t="s">
        <v>122</v>
      </c>
    </row>
    <row r="185" spans="1:6" ht="46.5" x14ac:dyDescent="0.35">
      <c r="A185" s="21" t="s">
        <v>117</v>
      </c>
      <c r="B185" s="21" t="s">
        <v>6</v>
      </c>
      <c r="C185" s="22" t="s">
        <v>118</v>
      </c>
      <c r="D185" s="23">
        <v>45804.208333333299</v>
      </c>
      <c r="E185" s="23">
        <v>46143.208333333299</v>
      </c>
      <c r="F185" s="22" t="s">
        <v>119</v>
      </c>
    </row>
    <row r="186" spans="1:6" ht="46.5" x14ac:dyDescent="0.35">
      <c r="A186" s="21" t="s">
        <v>445</v>
      </c>
      <c r="B186" s="21" t="s">
        <v>5</v>
      </c>
      <c r="C186" s="22" t="s">
        <v>446</v>
      </c>
      <c r="D186" s="23">
        <v>46073.875</v>
      </c>
      <c r="E186" s="23">
        <v>46074.208333333299</v>
      </c>
      <c r="F186" s="22" t="s">
        <v>447</v>
      </c>
    </row>
    <row r="187" spans="1:6" ht="46.5" x14ac:dyDescent="0.35">
      <c r="A187" s="21" t="s">
        <v>445</v>
      </c>
      <c r="B187" s="21" t="s">
        <v>5</v>
      </c>
      <c r="C187" s="22" t="s">
        <v>448</v>
      </c>
      <c r="D187" s="23">
        <v>46073.875</v>
      </c>
      <c r="E187" s="23">
        <v>46074.208333333299</v>
      </c>
      <c r="F187" s="22" t="s">
        <v>447</v>
      </c>
    </row>
    <row r="188" spans="1:6" ht="46.5" x14ac:dyDescent="0.35">
      <c r="A188" s="21" t="s">
        <v>445</v>
      </c>
      <c r="B188" s="21" t="s">
        <v>4</v>
      </c>
      <c r="C188" s="22" t="s">
        <v>453</v>
      </c>
      <c r="D188" s="23">
        <v>46073.916666666701</v>
      </c>
      <c r="E188" s="23">
        <v>46074.25</v>
      </c>
      <c r="F188" s="22" t="s">
        <v>454</v>
      </c>
    </row>
    <row r="189" spans="1:6" ht="46.5" x14ac:dyDescent="0.35">
      <c r="A189" s="21" t="s">
        <v>134</v>
      </c>
      <c r="B189" s="21" t="s">
        <v>6</v>
      </c>
      <c r="C189" s="22" t="s">
        <v>431</v>
      </c>
      <c r="D189" s="23">
        <v>46073.916666666701</v>
      </c>
      <c r="E189" s="23">
        <v>46074.25</v>
      </c>
      <c r="F189" s="22" t="s">
        <v>432</v>
      </c>
    </row>
    <row r="190" spans="1:6" ht="46.5" x14ac:dyDescent="0.35">
      <c r="A190" s="21" t="s">
        <v>134</v>
      </c>
      <c r="B190" s="21" t="s">
        <v>6</v>
      </c>
      <c r="C190" s="22" t="s">
        <v>246</v>
      </c>
      <c r="D190" s="23">
        <v>46073.875</v>
      </c>
      <c r="E190" s="23">
        <v>46074.25</v>
      </c>
      <c r="F190" s="22" t="s">
        <v>247</v>
      </c>
    </row>
    <row r="191" spans="1:6" ht="46.5" x14ac:dyDescent="0.35">
      <c r="A191" s="21" t="s">
        <v>134</v>
      </c>
      <c r="B191" s="21" t="s">
        <v>6</v>
      </c>
      <c r="C191" s="22" t="s">
        <v>248</v>
      </c>
      <c r="D191" s="23">
        <v>46073.875</v>
      </c>
      <c r="E191" s="23">
        <v>46074.25</v>
      </c>
      <c r="F191" s="22" t="s">
        <v>247</v>
      </c>
    </row>
    <row r="192" spans="1:6" ht="62" x14ac:dyDescent="0.35">
      <c r="A192" s="21" t="s">
        <v>134</v>
      </c>
      <c r="B192" s="21" t="s">
        <v>6</v>
      </c>
      <c r="C192" s="22" t="s">
        <v>455</v>
      </c>
      <c r="D192" s="23">
        <v>46073.833333333299</v>
      </c>
      <c r="E192" s="23">
        <v>46074.25</v>
      </c>
      <c r="F192" s="22" t="s">
        <v>456</v>
      </c>
    </row>
    <row r="193" spans="1:6" ht="46.5" x14ac:dyDescent="0.35">
      <c r="A193" s="21" t="s">
        <v>134</v>
      </c>
      <c r="B193" s="21" t="s">
        <v>2</v>
      </c>
      <c r="C193" s="22" t="s">
        <v>464</v>
      </c>
      <c r="D193" s="23">
        <v>46073.833333333299</v>
      </c>
      <c r="E193" s="23">
        <v>46074.208333333299</v>
      </c>
      <c r="F193" s="22" t="s">
        <v>465</v>
      </c>
    </row>
    <row r="194" spans="1:6" ht="77.5" x14ac:dyDescent="0.35">
      <c r="A194" s="21" t="s">
        <v>134</v>
      </c>
      <c r="B194" s="21" t="s">
        <v>2</v>
      </c>
      <c r="C194" s="22" t="s">
        <v>566</v>
      </c>
      <c r="D194" s="23">
        <v>46073.875</v>
      </c>
      <c r="E194" s="23">
        <v>46074.25</v>
      </c>
      <c r="F194" s="22" t="s">
        <v>567</v>
      </c>
    </row>
    <row r="195" spans="1:6" ht="77.5" x14ac:dyDescent="0.35">
      <c r="A195" s="21" t="s">
        <v>134</v>
      </c>
      <c r="B195" s="21" t="s">
        <v>2</v>
      </c>
      <c r="C195" s="22" t="s">
        <v>568</v>
      </c>
      <c r="D195" s="23">
        <v>46073.875</v>
      </c>
      <c r="E195" s="23">
        <v>46074.25</v>
      </c>
      <c r="F195" s="22" t="s">
        <v>567</v>
      </c>
    </row>
    <row r="196" spans="1:6" ht="46.5" x14ac:dyDescent="0.35">
      <c r="A196" s="21" t="s">
        <v>139</v>
      </c>
      <c r="B196" s="21" t="s">
        <v>6</v>
      </c>
      <c r="C196" s="22" t="s">
        <v>439</v>
      </c>
      <c r="D196" s="23">
        <v>46073.875</v>
      </c>
      <c r="E196" s="23">
        <v>46074.25</v>
      </c>
      <c r="F196" s="22" t="s">
        <v>440</v>
      </c>
    </row>
    <row r="197" spans="1:6" ht="46.5" x14ac:dyDescent="0.35">
      <c r="A197" s="21" t="s">
        <v>139</v>
      </c>
      <c r="B197" s="21" t="s">
        <v>6</v>
      </c>
      <c r="C197" s="22" t="s">
        <v>449</v>
      </c>
      <c r="D197" s="23">
        <v>46073.875</v>
      </c>
      <c r="E197" s="23">
        <v>46074.208333333299</v>
      </c>
      <c r="F197" s="22" t="s">
        <v>450</v>
      </c>
    </row>
    <row r="198" spans="1:6" ht="46.5" x14ac:dyDescent="0.35">
      <c r="A198" s="21" t="s">
        <v>139</v>
      </c>
      <c r="B198" s="21" t="s">
        <v>6</v>
      </c>
      <c r="C198" s="22" t="s">
        <v>451</v>
      </c>
      <c r="D198" s="23">
        <v>46073.875</v>
      </c>
      <c r="E198" s="23">
        <v>46074.25</v>
      </c>
      <c r="F198" s="22" t="s">
        <v>452</v>
      </c>
    </row>
    <row r="199" spans="1:6" ht="93" x14ac:dyDescent="0.35">
      <c r="A199" s="21" t="s">
        <v>66</v>
      </c>
      <c r="B199" s="21" t="s">
        <v>5</v>
      </c>
      <c r="C199" s="22" t="s">
        <v>345</v>
      </c>
      <c r="D199" s="23">
        <v>46073.833333333299</v>
      </c>
      <c r="E199" s="23">
        <v>46074.25</v>
      </c>
      <c r="F199" s="22" t="s">
        <v>346</v>
      </c>
    </row>
    <row r="200" spans="1:6" ht="93" x14ac:dyDescent="0.35">
      <c r="A200" s="21" t="s">
        <v>66</v>
      </c>
      <c r="B200" s="21" t="s">
        <v>5</v>
      </c>
      <c r="C200" s="22" t="s">
        <v>347</v>
      </c>
      <c r="D200" s="23">
        <v>46073.833333333299</v>
      </c>
      <c r="E200" s="23">
        <v>46074.25</v>
      </c>
      <c r="F200" s="22" t="s">
        <v>346</v>
      </c>
    </row>
    <row r="201" spans="1:6" ht="93" x14ac:dyDescent="0.35">
      <c r="A201" s="21" t="s">
        <v>66</v>
      </c>
      <c r="B201" s="21" t="s">
        <v>5</v>
      </c>
      <c r="C201" s="22" t="s">
        <v>348</v>
      </c>
      <c r="D201" s="23">
        <v>46073.833333333299</v>
      </c>
      <c r="E201" s="23">
        <v>46074.25</v>
      </c>
      <c r="F201" s="22" t="s">
        <v>346</v>
      </c>
    </row>
    <row r="202" spans="1:6" ht="93" x14ac:dyDescent="0.35">
      <c r="A202" s="21" t="s">
        <v>66</v>
      </c>
      <c r="B202" s="21" t="s">
        <v>5</v>
      </c>
      <c r="C202" s="22" t="s">
        <v>349</v>
      </c>
      <c r="D202" s="23">
        <v>46073.833333333299</v>
      </c>
      <c r="E202" s="23">
        <v>46074.25</v>
      </c>
      <c r="F202" s="22" t="s">
        <v>346</v>
      </c>
    </row>
    <row r="203" spans="1:6" ht="62" x14ac:dyDescent="0.35">
      <c r="A203" s="21" t="s">
        <v>66</v>
      </c>
      <c r="B203" s="21" t="s">
        <v>5</v>
      </c>
      <c r="C203" s="22" t="s">
        <v>358</v>
      </c>
      <c r="D203" s="23">
        <v>46073.833333333299</v>
      </c>
      <c r="E203" s="23">
        <v>46074.25</v>
      </c>
      <c r="F203" s="22" t="s">
        <v>359</v>
      </c>
    </row>
    <row r="204" spans="1:6" ht="46.5" x14ac:dyDescent="0.35">
      <c r="A204" s="21" t="s">
        <v>66</v>
      </c>
      <c r="B204" s="21" t="s">
        <v>4</v>
      </c>
      <c r="C204" s="22" t="s">
        <v>415</v>
      </c>
      <c r="D204" s="23">
        <v>46073.875</v>
      </c>
      <c r="E204" s="23">
        <v>46074.208333333299</v>
      </c>
      <c r="F204" s="22" t="s">
        <v>416</v>
      </c>
    </row>
    <row r="205" spans="1:6" ht="46.5" x14ac:dyDescent="0.35">
      <c r="A205" s="21" t="s">
        <v>66</v>
      </c>
      <c r="B205" s="21" t="s">
        <v>5</v>
      </c>
      <c r="C205" s="22" t="s">
        <v>417</v>
      </c>
      <c r="D205" s="23">
        <v>46073.875</v>
      </c>
      <c r="E205" s="23">
        <v>46074.208333333299</v>
      </c>
      <c r="F205" s="22" t="s">
        <v>416</v>
      </c>
    </row>
    <row r="206" spans="1:6" ht="46.5" x14ac:dyDescent="0.35">
      <c r="A206" s="21" t="s">
        <v>66</v>
      </c>
      <c r="B206" s="21" t="s">
        <v>4</v>
      </c>
      <c r="C206" s="22" t="s">
        <v>441</v>
      </c>
      <c r="D206" s="23">
        <v>46073.958333333299</v>
      </c>
      <c r="E206" s="23">
        <v>46074.208333333299</v>
      </c>
      <c r="F206" s="22" t="s">
        <v>442</v>
      </c>
    </row>
    <row r="207" spans="1:6" ht="46.5" x14ac:dyDescent="0.35">
      <c r="A207" s="21" t="s">
        <v>66</v>
      </c>
      <c r="B207" s="21" t="s">
        <v>4</v>
      </c>
      <c r="C207" s="22" t="s">
        <v>443</v>
      </c>
      <c r="D207" s="23">
        <v>46073.958333333299</v>
      </c>
      <c r="E207" s="23">
        <v>46074.208333333299</v>
      </c>
      <c r="F207" s="22" t="s">
        <v>442</v>
      </c>
    </row>
    <row r="208" spans="1:6" ht="46.5" x14ac:dyDescent="0.35">
      <c r="A208" s="21" t="s">
        <v>66</v>
      </c>
      <c r="B208" s="21" t="s">
        <v>4</v>
      </c>
      <c r="C208" s="22" t="s">
        <v>444</v>
      </c>
      <c r="D208" s="23">
        <v>46073.958333333299</v>
      </c>
      <c r="E208" s="23">
        <v>46074.208333333299</v>
      </c>
      <c r="F208" s="22" t="s">
        <v>442</v>
      </c>
    </row>
    <row r="209" spans="1:6" ht="62" x14ac:dyDescent="0.35">
      <c r="A209" s="21" t="s">
        <v>350</v>
      </c>
      <c r="B209" s="21" t="s">
        <v>7</v>
      </c>
      <c r="C209" s="22" t="s">
        <v>351</v>
      </c>
      <c r="D209" s="23">
        <v>46073.833333333299</v>
      </c>
      <c r="E209" s="23">
        <v>46074.208333333299</v>
      </c>
      <c r="F209" s="22" t="s">
        <v>352</v>
      </c>
    </row>
    <row r="210" spans="1:6" ht="62" x14ac:dyDescent="0.35">
      <c r="A210" s="21" t="s">
        <v>129</v>
      </c>
      <c r="B210" s="21" t="s">
        <v>4</v>
      </c>
      <c r="C210" s="22" t="s">
        <v>418</v>
      </c>
      <c r="D210" s="23">
        <v>46073.875</v>
      </c>
      <c r="E210" s="23">
        <v>46074.208333333299</v>
      </c>
      <c r="F210" s="22" t="s">
        <v>419</v>
      </c>
    </row>
    <row r="211" spans="1:6" ht="62" x14ac:dyDescent="0.35">
      <c r="A211" s="21" t="s">
        <v>129</v>
      </c>
      <c r="B211" s="21" t="s">
        <v>4</v>
      </c>
      <c r="C211" s="22" t="s">
        <v>420</v>
      </c>
      <c r="D211" s="23">
        <v>46073.875</v>
      </c>
      <c r="E211" s="23">
        <v>46074.208333333299</v>
      </c>
      <c r="F211" s="22" t="s">
        <v>419</v>
      </c>
    </row>
    <row r="212" spans="1:6" ht="62" x14ac:dyDescent="0.35">
      <c r="A212" s="21" t="s">
        <v>129</v>
      </c>
      <c r="B212" s="21" t="s">
        <v>4</v>
      </c>
      <c r="C212" s="22" t="s">
        <v>421</v>
      </c>
      <c r="D212" s="23">
        <v>46073.875</v>
      </c>
      <c r="E212" s="23">
        <v>46074.208333333299</v>
      </c>
      <c r="F212" s="22" t="s">
        <v>419</v>
      </c>
    </row>
    <row r="213" spans="1:6" ht="62" x14ac:dyDescent="0.35">
      <c r="A213" s="21" t="s">
        <v>129</v>
      </c>
      <c r="B213" s="21" t="s">
        <v>4</v>
      </c>
      <c r="C213" s="22" t="s">
        <v>422</v>
      </c>
      <c r="D213" s="23">
        <v>46073.875</v>
      </c>
      <c r="E213" s="23">
        <v>46074.208333333299</v>
      </c>
      <c r="F213" s="22" t="s">
        <v>419</v>
      </c>
    </row>
    <row r="214" spans="1:6" ht="46.5" x14ac:dyDescent="0.35">
      <c r="A214" s="21" t="s">
        <v>249</v>
      </c>
      <c r="B214" s="21" t="s">
        <v>2</v>
      </c>
      <c r="C214" s="22" t="s">
        <v>433</v>
      </c>
      <c r="D214" s="23">
        <v>46073.875</v>
      </c>
      <c r="E214" s="23">
        <v>46074.25</v>
      </c>
      <c r="F214" s="22" t="s">
        <v>434</v>
      </c>
    </row>
    <row r="215" spans="1:6" ht="46.5" x14ac:dyDescent="0.35">
      <c r="A215" s="21" t="s">
        <v>425</v>
      </c>
      <c r="B215" s="21" t="s">
        <v>4</v>
      </c>
      <c r="C215" s="22" t="s">
        <v>426</v>
      </c>
      <c r="D215" s="23">
        <v>46073.833333333299</v>
      </c>
      <c r="E215" s="23">
        <v>46074.25</v>
      </c>
      <c r="F215" s="22" t="s">
        <v>427</v>
      </c>
    </row>
    <row r="216" spans="1:6" ht="46.5" x14ac:dyDescent="0.35">
      <c r="A216" s="21" t="s">
        <v>425</v>
      </c>
      <c r="B216" s="21" t="s">
        <v>4</v>
      </c>
      <c r="C216" s="22" t="s">
        <v>428</v>
      </c>
      <c r="D216" s="23">
        <v>46073.833333333299</v>
      </c>
      <c r="E216" s="23">
        <v>46074.25</v>
      </c>
      <c r="F216" s="22" t="s">
        <v>427</v>
      </c>
    </row>
    <row r="217" spans="1:6" ht="46.5" x14ac:dyDescent="0.35">
      <c r="A217" s="21" t="s">
        <v>425</v>
      </c>
      <c r="B217" s="21" t="s">
        <v>5</v>
      </c>
      <c r="C217" s="22" t="s">
        <v>429</v>
      </c>
      <c r="D217" s="23">
        <v>46073.833333333299</v>
      </c>
      <c r="E217" s="23">
        <v>46074.25</v>
      </c>
      <c r="F217" s="22" t="s">
        <v>427</v>
      </c>
    </row>
    <row r="218" spans="1:6" ht="46.5" x14ac:dyDescent="0.35">
      <c r="A218" s="21" t="s">
        <v>425</v>
      </c>
      <c r="B218" s="21" t="s">
        <v>5</v>
      </c>
      <c r="C218" s="22" t="s">
        <v>430</v>
      </c>
      <c r="D218" s="23">
        <v>46073.833333333299</v>
      </c>
      <c r="E218" s="23">
        <v>46074.25</v>
      </c>
      <c r="F218" s="22" t="s">
        <v>427</v>
      </c>
    </row>
    <row r="219" spans="1:6" x14ac:dyDescent="0.35">
      <c r="A219" s="17"/>
      <c r="B219" s="17"/>
      <c r="C219" s="17"/>
      <c r="D219" s="18"/>
      <c r="E219" s="18"/>
      <c r="F219" s="17"/>
    </row>
    <row r="220" spans="1:6" x14ac:dyDescent="0.35">
      <c r="A220" s="17"/>
      <c r="B220" s="17"/>
      <c r="C220" s="17"/>
      <c r="D220" s="18"/>
      <c r="E220" s="18"/>
      <c r="F220" s="17"/>
    </row>
    <row r="221" spans="1:6" x14ac:dyDescent="0.35">
      <c r="A221" s="17"/>
      <c r="B221" s="17"/>
      <c r="C221" s="17"/>
      <c r="D221" s="18"/>
      <c r="E221" s="18"/>
      <c r="F221" s="17"/>
    </row>
    <row r="222" spans="1:6" x14ac:dyDescent="0.35">
      <c r="A222" s="17"/>
      <c r="B222" s="17"/>
      <c r="C222" s="17"/>
      <c r="D222" s="18"/>
      <c r="E222" s="18"/>
      <c r="F222" s="17"/>
    </row>
    <row r="223" spans="1:6" x14ac:dyDescent="0.35">
      <c r="A223" s="17"/>
      <c r="B223" s="17"/>
      <c r="C223" s="17"/>
      <c r="D223" s="18"/>
      <c r="E223" s="18"/>
      <c r="F223" s="17"/>
    </row>
    <row r="224" spans="1:6" x14ac:dyDescent="0.35">
      <c r="A224" s="17"/>
      <c r="B224" s="17"/>
      <c r="C224" s="17"/>
      <c r="D224" s="18"/>
      <c r="E224" s="18"/>
      <c r="F224" s="17"/>
    </row>
    <row r="225" spans="1:6" x14ac:dyDescent="0.35">
      <c r="A225" s="17"/>
      <c r="B225" s="17"/>
      <c r="C225" s="17"/>
      <c r="D225" s="18"/>
      <c r="E225" s="18"/>
      <c r="F225" s="17"/>
    </row>
    <row r="226" spans="1:6" x14ac:dyDescent="0.35">
      <c r="A226" s="17"/>
      <c r="B226" s="17"/>
      <c r="C226" s="17"/>
      <c r="D226" s="18"/>
      <c r="E226" s="18"/>
      <c r="F226" s="17"/>
    </row>
    <row r="227" spans="1:6" x14ac:dyDescent="0.35">
      <c r="A227" s="17"/>
      <c r="B227" s="17"/>
      <c r="C227" s="17"/>
      <c r="D227" s="18"/>
      <c r="E227" s="18"/>
      <c r="F227" s="17"/>
    </row>
  </sheetData>
  <autoFilter ref="A2:F190" xr:uid="{296437B8-68A1-4AA4-99A5-E75D04C904AB}">
    <sortState xmlns:xlrd2="http://schemas.microsoft.com/office/spreadsheetml/2017/richdata2" ref="A3:F218">
      <sortCondition ref="A2:A190"/>
    </sortState>
  </autoFilter>
  <mergeCells count="1">
    <mergeCell ref="A1:F1"/>
  </mergeCells>
  <conditionalFormatting sqref="A3:F218">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178"/>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0" t="str">
        <f>"Daily closure report: "&amp;'Front page'!A9</f>
        <v>Daily closure report: Saturday, 21 February</v>
      </c>
      <c r="B1" s="40"/>
      <c r="C1" s="40"/>
      <c r="D1" s="40"/>
      <c r="E1" s="40"/>
      <c r="F1" s="40"/>
    </row>
    <row r="2" spans="1:6" s="5" customFormat="1" ht="28" x14ac:dyDescent="0.35">
      <c r="A2" s="12" t="s">
        <v>9</v>
      </c>
      <c r="B2" s="12" t="s">
        <v>1</v>
      </c>
      <c r="C2" s="12" t="s">
        <v>0</v>
      </c>
      <c r="D2" s="11" t="s">
        <v>11</v>
      </c>
      <c r="E2" s="11" t="s">
        <v>12</v>
      </c>
      <c r="F2" s="12" t="s">
        <v>10</v>
      </c>
    </row>
    <row r="3" spans="1:6" s="5" customFormat="1" ht="62" x14ac:dyDescent="0.35">
      <c r="A3" s="21" t="s">
        <v>29</v>
      </c>
      <c r="B3" s="21" t="s">
        <v>18</v>
      </c>
      <c r="C3" s="22" t="s">
        <v>30</v>
      </c>
      <c r="D3" s="23">
        <v>45847.208333333299</v>
      </c>
      <c r="E3" s="23">
        <v>46507.999305555597</v>
      </c>
      <c r="F3" s="22" t="s">
        <v>31</v>
      </c>
    </row>
    <row r="4" spans="1:6" s="5" customFormat="1" ht="62" x14ac:dyDescent="0.35">
      <c r="A4" s="21" t="s">
        <v>29</v>
      </c>
      <c r="B4" s="21" t="s">
        <v>6</v>
      </c>
      <c r="C4" s="22" t="s">
        <v>32</v>
      </c>
      <c r="D4" s="23">
        <v>46074.875</v>
      </c>
      <c r="E4" s="23">
        <v>46075.208333333299</v>
      </c>
      <c r="F4" s="22" t="s">
        <v>33</v>
      </c>
    </row>
    <row r="5" spans="1:6" s="5" customFormat="1" ht="62" x14ac:dyDescent="0.35">
      <c r="A5" s="21" t="s">
        <v>29</v>
      </c>
      <c r="B5" s="21" t="s">
        <v>6</v>
      </c>
      <c r="C5" s="22" t="s">
        <v>65</v>
      </c>
      <c r="D5" s="23">
        <v>46074.833333333299</v>
      </c>
      <c r="E5" s="23">
        <v>46075.25</v>
      </c>
      <c r="F5" s="22" t="s">
        <v>64</v>
      </c>
    </row>
    <row r="6" spans="1:6" s="5" customFormat="1" ht="62" x14ac:dyDescent="0.35">
      <c r="A6" s="21" t="s">
        <v>29</v>
      </c>
      <c r="B6" s="21" t="s">
        <v>6</v>
      </c>
      <c r="C6" s="22" t="s">
        <v>68</v>
      </c>
      <c r="D6" s="23">
        <v>46074.833333333299</v>
      </c>
      <c r="E6" s="23">
        <v>46075.25</v>
      </c>
      <c r="F6" s="22" t="s">
        <v>64</v>
      </c>
    </row>
    <row r="7" spans="1:6" s="5" customFormat="1" ht="77.5" x14ac:dyDescent="0.35">
      <c r="A7" s="21" t="s">
        <v>29</v>
      </c>
      <c r="B7" s="21" t="s">
        <v>6</v>
      </c>
      <c r="C7" s="22" t="s">
        <v>69</v>
      </c>
      <c r="D7" s="23">
        <v>46074.833333333299</v>
      </c>
      <c r="E7" s="23">
        <v>46075.25</v>
      </c>
      <c r="F7" s="22" t="s">
        <v>64</v>
      </c>
    </row>
    <row r="8" spans="1:6" s="5" customFormat="1" ht="46.5" x14ac:dyDescent="0.35">
      <c r="A8" s="21" t="s">
        <v>29</v>
      </c>
      <c r="B8" s="21" t="s">
        <v>6</v>
      </c>
      <c r="C8" s="22" t="s">
        <v>70</v>
      </c>
      <c r="D8" s="23">
        <v>46074.833333333299</v>
      </c>
      <c r="E8" s="23">
        <v>46075.25</v>
      </c>
      <c r="F8" s="22" t="s">
        <v>64</v>
      </c>
    </row>
    <row r="9" spans="1:6" s="5" customFormat="1" ht="62" x14ac:dyDescent="0.35">
      <c r="A9" s="21" t="s">
        <v>29</v>
      </c>
      <c r="B9" s="21" t="s">
        <v>6</v>
      </c>
      <c r="C9" s="22" t="s">
        <v>71</v>
      </c>
      <c r="D9" s="23">
        <v>46074.833333333299</v>
      </c>
      <c r="E9" s="23">
        <v>46075.25</v>
      </c>
      <c r="F9" s="22" t="s">
        <v>64</v>
      </c>
    </row>
    <row r="10" spans="1:6" s="5" customFormat="1" ht="62" x14ac:dyDescent="0.35">
      <c r="A10" s="21" t="s">
        <v>29</v>
      </c>
      <c r="B10" s="21" t="s">
        <v>6</v>
      </c>
      <c r="C10" s="22" t="s">
        <v>72</v>
      </c>
      <c r="D10" s="23">
        <v>46074.833333333299</v>
      </c>
      <c r="E10" s="23">
        <v>46075.25</v>
      </c>
      <c r="F10" s="22" t="s">
        <v>64</v>
      </c>
    </row>
    <row r="11" spans="1:6" s="5" customFormat="1" ht="93" x14ac:dyDescent="0.35">
      <c r="A11" s="21" t="s">
        <v>29</v>
      </c>
      <c r="B11" s="21" t="s">
        <v>6</v>
      </c>
      <c r="C11" s="22" t="s">
        <v>73</v>
      </c>
      <c r="D11" s="23">
        <v>46074.833333333299</v>
      </c>
      <c r="E11" s="23">
        <v>46075.25</v>
      </c>
      <c r="F11" s="22" t="s">
        <v>64</v>
      </c>
    </row>
    <row r="12" spans="1:6" s="5" customFormat="1" ht="77.5" x14ac:dyDescent="0.35">
      <c r="A12" s="21" t="s">
        <v>29</v>
      </c>
      <c r="B12" s="21" t="s">
        <v>6</v>
      </c>
      <c r="C12" s="22" t="s">
        <v>74</v>
      </c>
      <c r="D12" s="23">
        <v>46074.833333333299</v>
      </c>
      <c r="E12" s="23">
        <v>46075.25</v>
      </c>
      <c r="F12" s="22" t="s">
        <v>64</v>
      </c>
    </row>
    <row r="13" spans="1:6" s="5" customFormat="1" ht="77.5" x14ac:dyDescent="0.35">
      <c r="A13" s="21" t="s">
        <v>29</v>
      </c>
      <c r="B13" s="21" t="s">
        <v>6</v>
      </c>
      <c r="C13" s="22" t="s">
        <v>75</v>
      </c>
      <c r="D13" s="23">
        <v>46074.833333333299</v>
      </c>
      <c r="E13" s="23">
        <v>46075.25</v>
      </c>
      <c r="F13" s="22" t="s">
        <v>64</v>
      </c>
    </row>
    <row r="14" spans="1:6" s="5" customFormat="1" ht="77.5" x14ac:dyDescent="0.35">
      <c r="A14" s="21" t="s">
        <v>29</v>
      </c>
      <c r="B14" s="21" t="s">
        <v>6</v>
      </c>
      <c r="C14" s="22" t="s">
        <v>76</v>
      </c>
      <c r="D14" s="23">
        <v>46074.833333333299</v>
      </c>
      <c r="E14" s="23">
        <v>46075.25</v>
      </c>
      <c r="F14" s="22" t="s">
        <v>64</v>
      </c>
    </row>
    <row r="15" spans="1:6" s="5" customFormat="1" ht="77.5" x14ac:dyDescent="0.35">
      <c r="A15" s="21" t="s">
        <v>29</v>
      </c>
      <c r="B15" s="21" t="s">
        <v>6</v>
      </c>
      <c r="C15" s="22" t="s">
        <v>77</v>
      </c>
      <c r="D15" s="23">
        <v>46074.833333333299</v>
      </c>
      <c r="E15" s="23">
        <v>46075.25</v>
      </c>
      <c r="F15" s="22" t="s">
        <v>64</v>
      </c>
    </row>
    <row r="16" spans="1:6" s="5" customFormat="1" ht="46.5" x14ac:dyDescent="0.35">
      <c r="A16" s="21" t="s">
        <v>29</v>
      </c>
      <c r="B16" s="21" t="s">
        <v>6</v>
      </c>
      <c r="C16" s="22" t="s">
        <v>111</v>
      </c>
      <c r="D16" s="23">
        <v>46027.333333333299</v>
      </c>
      <c r="E16" s="23">
        <v>46129.75</v>
      </c>
      <c r="F16" s="22" t="s">
        <v>112</v>
      </c>
    </row>
    <row r="17" spans="1:6" s="5" customFormat="1" ht="46.5" x14ac:dyDescent="0.35">
      <c r="A17" s="21" t="s">
        <v>29</v>
      </c>
      <c r="B17" s="21" t="s">
        <v>2</v>
      </c>
      <c r="C17" s="22" t="s">
        <v>237</v>
      </c>
      <c r="D17" s="23">
        <v>46074.833333333299</v>
      </c>
      <c r="E17" s="23">
        <v>46075.25</v>
      </c>
      <c r="F17" s="22" t="s">
        <v>238</v>
      </c>
    </row>
    <row r="18" spans="1:6" s="5" customFormat="1" ht="46.5" x14ac:dyDescent="0.35">
      <c r="A18" s="21" t="s">
        <v>29</v>
      </c>
      <c r="B18" s="21" t="s">
        <v>6</v>
      </c>
      <c r="C18" s="22" t="s">
        <v>239</v>
      </c>
      <c r="D18" s="23">
        <v>46074.833333333299</v>
      </c>
      <c r="E18" s="23">
        <v>46075.25</v>
      </c>
      <c r="F18" s="22" t="s">
        <v>238</v>
      </c>
    </row>
    <row r="19" spans="1:6" s="5" customFormat="1" ht="46.5" x14ac:dyDescent="0.35">
      <c r="A19" s="21" t="s">
        <v>29</v>
      </c>
      <c r="B19" s="21" t="s">
        <v>6</v>
      </c>
      <c r="C19" s="22" t="s">
        <v>240</v>
      </c>
      <c r="D19" s="23">
        <v>46074.833333333299</v>
      </c>
      <c r="E19" s="23">
        <v>46075.25</v>
      </c>
      <c r="F19" s="22" t="s">
        <v>238</v>
      </c>
    </row>
    <row r="20" spans="1:6" s="5" customFormat="1" ht="77.5" x14ac:dyDescent="0.35">
      <c r="A20" s="21" t="s">
        <v>62</v>
      </c>
      <c r="B20" s="21" t="s">
        <v>6</v>
      </c>
      <c r="C20" s="22" t="s">
        <v>63</v>
      </c>
      <c r="D20" s="23">
        <v>46074.833333333299</v>
      </c>
      <c r="E20" s="23">
        <v>46075.25</v>
      </c>
      <c r="F20" s="22" t="s">
        <v>64</v>
      </c>
    </row>
    <row r="21" spans="1:6" s="5" customFormat="1" ht="62" x14ac:dyDescent="0.35">
      <c r="A21" s="21" t="s">
        <v>62</v>
      </c>
      <c r="B21" s="21" t="s">
        <v>2</v>
      </c>
      <c r="C21" s="22" t="s">
        <v>113</v>
      </c>
      <c r="D21" s="23">
        <v>46074.833333333299</v>
      </c>
      <c r="E21" s="23">
        <v>46075.25</v>
      </c>
      <c r="F21" s="22" t="s">
        <v>114</v>
      </c>
    </row>
    <row r="22" spans="1:6" s="5" customFormat="1" ht="93" x14ac:dyDescent="0.35">
      <c r="A22" s="21" t="s">
        <v>62</v>
      </c>
      <c r="B22" s="21" t="s">
        <v>18</v>
      </c>
      <c r="C22" s="22" t="s">
        <v>183</v>
      </c>
      <c r="D22" s="23">
        <v>46074.916666666701</v>
      </c>
      <c r="E22" s="23">
        <v>46075.229166666701</v>
      </c>
      <c r="F22" s="22" t="s">
        <v>184</v>
      </c>
    </row>
    <row r="23" spans="1:6" s="5" customFormat="1" ht="93" x14ac:dyDescent="0.35">
      <c r="A23" s="21" t="s">
        <v>62</v>
      </c>
      <c r="B23" s="21" t="s">
        <v>2</v>
      </c>
      <c r="C23" s="22" t="s">
        <v>185</v>
      </c>
      <c r="D23" s="23">
        <v>46074.916666666701</v>
      </c>
      <c r="E23" s="23">
        <v>46075.229166666701</v>
      </c>
      <c r="F23" s="22" t="s">
        <v>184</v>
      </c>
    </row>
    <row r="24" spans="1:6" s="5" customFormat="1" ht="93" x14ac:dyDescent="0.35">
      <c r="A24" s="21" t="s">
        <v>23</v>
      </c>
      <c r="B24" s="21" t="s">
        <v>5</v>
      </c>
      <c r="C24" s="22" t="s">
        <v>42</v>
      </c>
      <c r="D24" s="23">
        <v>45901.833333333299</v>
      </c>
      <c r="E24" s="23">
        <v>46090.25</v>
      </c>
      <c r="F24" s="22" t="s">
        <v>43</v>
      </c>
    </row>
    <row r="25" spans="1:6" s="5" customFormat="1" ht="93" x14ac:dyDescent="0.35">
      <c r="A25" s="21" t="s">
        <v>23</v>
      </c>
      <c r="B25" s="21" t="s">
        <v>4</v>
      </c>
      <c r="C25" s="22" t="s">
        <v>44</v>
      </c>
      <c r="D25" s="23">
        <v>46074.541666666701</v>
      </c>
      <c r="E25" s="23">
        <v>46074.833333333299</v>
      </c>
      <c r="F25" s="22" t="s">
        <v>43</v>
      </c>
    </row>
    <row r="26" spans="1:6" s="5" customFormat="1" ht="93" x14ac:dyDescent="0.35">
      <c r="A26" s="21" t="s">
        <v>23</v>
      </c>
      <c r="B26" s="21" t="s">
        <v>4</v>
      </c>
      <c r="C26" s="22" t="s">
        <v>45</v>
      </c>
      <c r="D26" s="23">
        <v>46074.833333333299</v>
      </c>
      <c r="E26" s="23">
        <v>46075.458333333299</v>
      </c>
      <c r="F26" s="22" t="s">
        <v>43</v>
      </c>
    </row>
    <row r="27" spans="1:6" s="5" customFormat="1" ht="93" x14ac:dyDescent="0.35">
      <c r="A27" s="21" t="s">
        <v>23</v>
      </c>
      <c r="B27" s="21" t="s">
        <v>4</v>
      </c>
      <c r="C27" s="22" t="s">
        <v>44</v>
      </c>
      <c r="D27" s="23">
        <v>46075.458333333299</v>
      </c>
      <c r="E27" s="23">
        <v>46076.833333333299</v>
      </c>
      <c r="F27" s="22" t="s">
        <v>43</v>
      </c>
    </row>
    <row r="28" spans="1:6" s="5" customFormat="1" ht="108.5" x14ac:dyDescent="0.35">
      <c r="A28" s="21" t="s">
        <v>23</v>
      </c>
      <c r="B28" s="21" t="s">
        <v>5</v>
      </c>
      <c r="C28" s="22" t="s">
        <v>49</v>
      </c>
      <c r="D28" s="23">
        <v>46041.229166666701</v>
      </c>
      <c r="E28" s="23">
        <v>46090.229166666701</v>
      </c>
      <c r="F28" s="22" t="s">
        <v>50</v>
      </c>
    </row>
    <row r="29" spans="1:6" s="5" customFormat="1" ht="77.5" x14ac:dyDescent="0.35">
      <c r="A29" s="21" t="s">
        <v>23</v>
      </c>
      <c r="B29" s="21" t="s">
        <v>4</v>
      </c>
      <c r="C29" s="22" t="s">
        <v>51</v>
      </c>
      <c r="D29" s="23">
        <v>46048.833333333299</v>
      </c>
      <c r="E29" s="23">
        <v>46090.25</v>
      </c>
      <c r="F29" s="22" t="s">
        <v>52</v>
      </c>
    </row>
    <row r="30" spans="1:6" s="5" customFormat="1" ht="93" x14ac:dyDescent="0.35">
      <c r="A30" s="21" t="s">
        <v>23</v>
      </c>
      <c r="B30" s="21" t="s">
        <v>5</v>
      </c>
      <c r="C30" s="22" t="s">
        <v>53</v>
      </c>
      <c r="D30" s="23">
        <v>46074.541666666701</v>
      </c>
      <c r="E30" s="23">
        <v>46076.25</v>
      </c>
      <c r="F30" s="22" t="s">
        <v>54</v>
      </c>
    </row>
    <row r="31" spans="1:6" s="5" customFormat="1" ht="93" x14ac:dyDescent="0.35">
      <c r="A31" s="21" t="s">
        <v>23</v>
      </c>
      <c r="B31" s="21" t="s">
        <v>5</v>
      </c>
      <c r="C31" s="22" t="s">
        <v>55</v>
      </c>
      <c r="D31" s="23">
        <v>46074.833333333299</v>
      </c>
      <c r="E31" s="23">
        <v>46075.25</v>
      </c>
      <c r="F31" s="22" t="s">
        <v>54</v>
      </c>
    </row>
    <row r="32" spans="1:6" s="5" customFormat="1" ht="93" x14ac:dyDescent="0.35">
      <c r="A32" s="21" t="s">
        <v>23</v>
      </c>
      <c r="B32" s="21" t="s">
        <v>5</v>
      </c>
      <c r="C32" s="22" t="s">
        <v>56</v>
      </c>
      <c r="D32" s="23">
        <v>46074.833333333299</v>
      </c>
      <c r="E32" s="23">
        <v>46075.25</v>
      </c>
      <c r="F32" s="22" t="s">
        <v>54</v>
      </c>
    </row>
    <row r="33" spans="1:6" s="5" customFormat="1" ht="93" x14ac:dyDescent="0.35">
      <c r="A33" s="21" t="s">
        <v>23</v>
      </c>
      <c r="B33" s="21" t="s">
        <v>5</v>
      </c>
      <c r="C33" s="22" t="s">
        <v>57</v>
      </c>
      <c r="D33" s="23">
        <v>46074.833333333299</v>
      </c>
      <c r="E33" s="23">
        <v>46075.25</v>
      </c>
      <c r="F33" s="22" t="s">
        <v>54</v>
      </c>
    </row>
    <row r="34" spans="1:6" s="5" customFormat="1" ht="93" x14ac:dyDescent="0.35">
      <c r="A34" s="21" t="s">
        <v>23</v>
      </c>
      <c r="B34" s="21" t="s">
        <v>5</v>
      </c>
      <c r="C34" s="22" t="s">
        <v>58</v>
      </c>
      <c r="D34" s="23">
        <v>46074.833333333299</v>
      </c>
      <c r="E34" s="23">
        <v>46075.25</v>
      </c>
      <c r="F34" s="22" t="s">
        <v>54</v>
      </c>
    </row>
    <row r="35" spans="1:6" s="5" customFormat="1" ht="93" x14ac:dyDescent="0.35">
      <c r="A35" s="21" t="s">
        <v>23</v>
      </c>
      <c r="B35" s="21" t="s">
        <v>5</v>
      </c>
      <c r="C35" s="22" t="s">
        <v>61</v>
      </c>
      <c r="D35" s="23">
        <v>46074.833333333299</v>
      </c>
      <c r="E35" s="23">
        <v>46075.25</v>
      </c>
      <c r="F35" s="22" t="s">
        <v>54</v>
      </c>
    </row>
    <row r="36" spans="1:6" s="5" customFormat="1" ht="77.5" x14ac:dyDescent="0.35">
      <c r="A36" s="21" t="s">
        <v>78</v>
      </c>
      <c r="B36" s="21" t="s">
        <v>6</v>
      </c>
      <c r="C36" s="22" t="s">
        <v>79</v>
      </c>
      <c r="D36" s="23">
        <v>46074.833333333299</v>
      </c>
      <c r="E36" s="23">
        <v>46075.25</v>
      </c>
      <c r="F36" s="22" t="s">
        <v>64</v>
      </c>
    </row>
    <row r="37" spans="1:6" s="5" customFormat="1" ht="46.5" x14ac:dyDescent="0.35">
      <c r="A37" s="21" t="s">
        <v>170</v>
      </c>
      <c r="B37" s="21" t="s">
        <v>4</v>
      </c>
      <c r="C37" s="22" t="s">
        <v>171</v>
      </c>
      <c r="D37" s="23">
        <v>46074.833333333299</v>
      </c>
      <c r="E37" s="23">
        <v>46075.25</v>
      </c>
      <c r="F37" s="22" t="s">
        <v>172</v>
      </c>
    </row>
    <row r="38" spans="1:6" s="5" customFormat="1" ht="46.5" x14ac:dyDescent="0.35">
      <c r="A38" s="21" t="s">
        <v>167</v>
      </c>
      <c r="B38" s="21" t="s">
        <v>6</v>
      </c>
      <c r="C38" s="22" t="s">
        <v>168</v>
      </c>
      <c r="D38" s="23">
        <v>45974.916666666701</v>
      </c>
      <c r="E38" s="23">
        <v>46090.25</v>
      </c>
      <c r="F38" s="22" t="s">
        <v>169</v>
      </c>
    </row>
    <row r="39" spans="1:6" s="5" customFormat="1" ht="46.5" x14ac:dyDescent="0.35">
      <c r="A39" s="21" t="s">
        <v>167</v>
      </c>
      <c r="B39" s="21" t="s">
        <v>6</v>
      </c>
      <c r="C39" s="22" t="s">
        <v>259</v>
      </c>
      <c r="D39" s="23">
        <v>46074.833333333299</v>
      </c>
      <c r="E39" s="23">
        <v>46075.25</v>
      </c>
      <c r="F39" s="22" t="s">
        <v>260</v>
      </c>
    </row>
    <row r="40" spans="1:6" s="5" customFormat="1" ht="46.5" x14ac:dyDescent="0.35">
      <c r="A40" s="21" t="s">
        <v>180</v>
      </c>
      <c r="B40" s="21" t="s">
        <v>2</v>
      </c>
      <c r="C40" s="22" t="s">
        <v>181</v>
      </c>
      <c r="D40" s="23">
        <v>46074.833333333299</v>
      </c>
      <c r="E40" s="23">
        <v>46075.25</v>
      </c>
      <c r="F40" s="22" t="s">
        <v>182</v>
      </c>
    </row>
    <row r="41" spans="1:6" s="5" customFormat="1" ht="46.5" x14ac:dyDescent="0.35">
      <c r="A41" s="21" t="s">
        <v>173</v>
      </c>
      <c r="B41" s="21" t="s">
        <v>5</v>
      </c>
      <c r="C41" s="22" t="s">
        <v>261</v>
      </c>
      <c r="D41" s="23">
        <v>46074.875</v>
      </c>
      <c r="E41" s="23">
        <v>46075.208333333299</v>
      </c>
      <c r="F41" s="22" t="s">
        <v>262</v>
      </c>
    </row>
    <row r="42" spans="1:6" s="5" customFormat="1" ht="62" x14ac:dyDescent="0.35">
      <c r="A42" s="21" t="s">
        <v>192</v>
      </c>
      <c r="B42" s="21" t="s">
        <v>2</v>
      </c>
      <c r="C42" s="22" t="s">
        <v>263</v>
      </c>
      <c r="D42" s="23">
        <v>46074.916666666701</v>
      </c>
      <c r="E42" s="23">
        <v>46075.208333333299</v>
      </c>
      <c r="F42" s="22" t="s">
        <v>264</v>
      </c>
    </row>
    <row r="43" spans="1:6" s="5" customFormat="1" ht="46.5" x14ac:dyDescent="0.35">
      <c r="A43" s="21" t="s">
        <v>164</v>
      </c>
      <c r="B43" s="21" t="s">
        <v>18</v>
      </c>
      <c r="C43" s="22" t="s">
        <v>201</v>
      </c>
      <c r="D43" s="23">
        <v>46034.833333333299</v>
      </c>
      <c r="E43" s="23">
        <v>46143.25</v>
      </c>
      <c r="F43" s="22" t="s">
        <v>202</v>
      </c>
    </row>
    <row r="44" spans="1:6" s="5" customFormat="1" ht="31" x14ac:dyDescent="0.35">
      <c r="A44" s="21" t="s">
        <v>256</v>
      </c>
      <c r="B44" s="21" t="s">
        <v>4</v>
      </c>
      <c r="C44" s="22" t="s">
        <v>257</v>
      </c>
      <c r="D44" s="23">
        <v>46074.875</v>
      </c>
      <c r="E44" s="23">
        <v>46075.25</v>
      </c>
      <c r="F44" s="22" t="s">
        <v>258</v>
      </c>
    </row>
    <row r="45" spans="1:6" s="5" customFormat="1" ht="46.5" x14ac:dyDescent="0.35">
      <c r="A45" s="21" t="s">
        <v>149</v>
      </c>
      <c r="B45" s="21" t="s">
        <v>6</v>
      </c>
      <c r="C45" s="22" t="s">
        <v>150</v>
      </c>
      <c r="D45" s="23">
        <v>46074.875</v>
      </c>
      <c r="E45" s="23">
        <v>46075.25</v>
      </c>
      <c r="F45" s="22" t="s">
        <v>151</v>
      </c>
    </row>
    <row r="46" spans="1:6" s="5" customFormat="1" ht="77.5" x14ac:dyDescent="0.35">
      <c r="A46" s="21" t="s">
        <v>26</v>
      </c>
      <c r="B46" s="21" t="s">
        <v>5</v>
      </c>
      <c r="C46" s="22" t="s">
        <v>27</v>
      </c>
      <c r="D46" s="23">
        <v>46073.875</v>
      </c>
      <c r="E46" s="23">
        <v>46076.208333333299</v>
      </c>
      <c r="F46" s="22" t="s">
        <v>28</v>
      </c>
    </row>
    <row r="47" spans="1:6" s="5" customFormat="1" ht="93" x14ac:dyDescent="0.35">
      <c r="A47" s="21" t="s">
        <v>198</v>
      </c>
      <c r="B47" s="21" t="s">
        <v>18</v>
      </c>
      <c r="C47" s="22" t="s">
        <v>199</v>
      </c>
      <c r="D47" s="23">
        <v>46074.854166666701</v>
      </c>
      <c r="E47" s="23">
        <v>46075.25</v>
      </c>
      <c r="F47" s="22" t="s">
        <v>200</v>
      </c>
    </row>
    <row r="48" spans="1:6" s="5" customFormat="1" ht="77.5" x14ac:dyDescent="0.35">
      <c r="A48" s="21" t="s">
        <v>198</v>
      </c>
      <c r="B48" s="21" t="s">
        <v>2</v>
      </c>
      <c r="C48" s="22" t="s">
        <v>206</v>
      </c>
      <c r="D48" s="23">
        <v>46074.833333333299</v>
      </c>
      <c r="E48" s="23">
        <v>46075.25</v>
      </c>
      <c r="F48" s="22" t="s">
        <v>207</v>
      </c>
    </row>
    <row r="49" spans="1:6" s="5" customFormat="1" ht="77.5" x14ac:dyDescent="0.35">
      <c r="A49" s="21" t="s">
        <v>198</v>
      </c>
      <c r="B49" s="21" t="s">
        <v>6</v>
      </c>
      <c r="C49" s="22" t="s">
        <v>208</v>
      </c>
      <c r="D49" s="23">
        <v>46074.833333333299</v>
      </c>
      <c r="E49" s="23">
        <v>46075.25</v>
      </c>
      <c r="F49" s="22" t="s">
        <v>207</v>
      </c>
    </row>
    <row r="50" spans="1:6" s="5" customFormat="1" ht="62" x14ac:dyDescent="0.35">
      <c r="A50" s="21" t="s">
        <v>17</v>
      </c>
      <c r="B50" s="21" t="s">
        <v>18</v>
      </c>
      <c r="C50" s="22" t="s">
        <v>19</v>
      </c>
      <c r="D50" s="23">
        <v>46074.833333333299</v>
      </c>
      <c r="E50" s="23">
        <v>46075.25</v>
      </c>
      <c r="F50" s="22" t="s">
        <v>20</v>
      </c>
    </row>
    <row r="51" spans="1:6" s="5" customFormat="1" ht="62" x14ac:dyDescent="0.35">
      <c r="A51" s="21" t="s">
        <v>17</v>
      </c>
      <c r="B51" s="21" t="s">
        <v>4</v>
      </c>
      <c r="C51" s="22" t="s">
        <v>21</v>
      </c>
      <c r="D51" s="23">
        <v>46054.833333333299</v>
      </c>
      <c r="E51" s="23">
        <v>46083.25</v>
      </c>
      <c r="F51" s="22" t="s">
        <v>22</v>
      </c>
    </row>
    <row r="52" spans="1:6" s="5" customFormat="1" ht="93" x14ac:dyDescent="0.35">
      <c r="A52" s="21" t="s">
        <v>46</v>
      </c>
      <c r="B52" s="21" t="s">
        <v>5</v>
      </c>
      <c r="C52" s="22" t="s">
        <v>47</v>
      </c>
      <c r="D52" s="23">
        <v>46055.25</v>
      </c>
      <c r="E52" s="23">
        <v>46090.25</v>
      </c>
      <c r="F52" s="22" t="s">
        <v>48</v>
      </c>
    </row>
    <row r="53" spans="1:6" s="5" customFormat="1" ht="31" x14ac:dyDescent="0.35">
      <c r="A53" s="21" t="s">
        <v>252</v>
      </c>
      <c r="B53" s="21" t="s">
        <v>5</v>
      </c>
      <c r="C53" s="22" t="s">
        <v>253</v>
      </c>
      <c r="D53" s="23">
        <v>46074.875</v>
      </c>
      <c r="E53" s="23">
        <v>46075.25</v>
      </c>
      <c r="F53" s="22" t="s">
        <v>254</v>
      </c>
    </row>
    <row r="54" spans="1:6" s="5" customFormat="1" ht="31" x14ac:dyDescent="0.35">
      <c r="A54" s="21" t="s">
        <v>252</v>
      </c>
      <c r="B54" s="21" t="s">
        <v>5</v>
      </c>
      <c r="C54" s="22" t="s">
        <v>255</v>
      </c>
      <c r="D54" s="23">
        <v>46074.875</v>
      </c>
      <c r="E54" s="23">
        <v>46075.25</v>
      </c>
      <c r="F54" s="22" t="s">
        <v>254</v>
      </c>
    </row>
    <row r="55" spans="1:6" s="5" customFormat="1" ht="77.5" x14ac:dyDescent="0.35">
      <c r="A55" s="21" t="s">
        <v>146</v>
      </c>
      <c r="B55" s="21" t="s">
        <v>18</v>
      </c>
      <c r="C55" s="22" t="s">
        <v>147</v>
      </c>
      <c r="D55" s="23">
        <v>46074.833333333299</v>
      </c>
      <c r="E55" s="23">
        <v>46075.25</v>
      </c>
      <c r="F55" s="22" t="s">
        <v>148</v>
      </c>
    </row>
    <row r="56" spans="1:6" s="5" customFormat="1" ht="77.5" x14ac:dyDescent="0.35">
      <c r="A56" s="21" t="s">
        <v>225</v>
      </c>
      <c r="B56" s="21" t="s">
        <v>18</v>
      </c>
      <c r="C56" s="22" t="s">
        <v>226</v>
      </c>
      <c r="D56" s="23">
        <v>46074.875</v>
      </c>
      <c r="E56" s="23">
        <v>46075.25</v>
      </c>
      <c r="F56" s="22" t="s">
        <v>227</v>
      </c>
    </row>
    <row r="57" spans="1:6" s="5" customFormat="1" ht="93" x14ac:dyDescent="0.35">
      <c r="A57" s="21" t="s">
        <v>80</v>
      </c>
      <c r="B57" s="21" t="s">
        <v>5</v>
      </c>
      <c r="C57" s="22" t="s">
        <v>81</v>
      </c>
      <c r="D57" s="23">
        <v>46074.833333333299</v>
      </c>
      <c r="E57" s="23">
        <v>46075.25</v>
      </c>
      <c r="F57" s="22" t="s">
        <v>82</v>
      </c>
    </row>
    <row r="58" spans="1:6" s="5" customFormat="1" ht="93" x14ac:dyDescent="0.35">
      <c r="A58" s="21" t="s">
        <v>80</v>
      </c>
      <c r="B58" s="21" t="s">
        <v>4</v>
      </c>
      <c r="C58" s="22" t="s">
        <v>83</v>
      </c>
      <c r="D58" s="23">
        <v>46074.833333333299</v>
      </c>
      <c r="E58" s="23">
        <v>46075.25</v>
      </c>
      <c r="F58" s="22" t="s">
        <v>82</v>
      </c>
    </row>
    <row r="59" spans="1:6" s="5" customFormat="1" ht="93" x14ac:dyDescent="0.35">
      <c r="A59" s="21" t="s">
        <v>80</v>
      </c>
      <c r="B59" s="21" t="s">
        <v>4</v>
      </c>
      <c r="C59" s="22" t="s">
        <v>84</v>
      </c>
      <c r="D59" s="23">
        <v>46074.833333333299</v>
      </c>
      <c r="E59" s="23">
        <v>46075.25</v>
      </c>
      <c r="F59" s="22" t="s">
        <v>82</v>
      </c>
    </row>
    <row r="60" spans="1:6" s="5" customFormat="1" ht="93" x14ac:dyDescent="0.35">
      <c r="A60" s="21" t="s">
        <v>80</v>
      </c>
      <c r="B60" s="21" t="s">
        <v>4</v>
      </c>
      <c r="C60" s="22" t="s">
        <v>85</v>
      </c>
      <c r="D60" s="23">
        <v>46074.833333333299</v>
      </c>
      <c r="E60" s="23">
        <v>46075.25</v>
      </c>
      <c r="F60" s="22" t="s">
        <v>82</v>
      </c>
    </row>
    <row r="61" spans="1:6" s="5" customFormat="1" ht="93" x14ac:dyDescent="0.35">
      <c r="A61" s="21" t="s">
        <v>80</v>
      </c>
      <c r="B61" s="21" t="s">
        <v>4</v>
      </c>
      <c r="C61" s="22" t="s">
        <v>86</v>
      </c>
      <c r="D61" s="23">
        <v>46074.833333333299</v>
      </c>
      <c r="E61" s="23">
        <v>46075.25</v>
      </c>
      <c r="F61" s="22" t="s">
        <v>82</v>
      </c>
    </row>
    <row r="62" spans="1:6" s="5" customFormat="1" ht="93" x14ac:dyDescent="0.35">
      <c r="A62" s="21" t="s">
        <v>80</v>
      </c>
      <c r="B62" s="21" t="s">
        <v>5</v>
      </c>
      <c r="C62" s="22" t="s">
        <v>87</v>
      </c>
      <c r="D62" s="23">
        <v>46074.833333333299</v>
      </c>
      <c r="E62" s="23">
        <v>46075.25</v>
      </c>
      <c r="F62" s="22" t="s">
        <v>82</v>
      </c>
    </row>
    <row r="63" spans="1:6" s="5" customFormat="1" ht="93" x14ac:dyDescent="0.35">
      <c r="A63" s="21" t="s">
        <v>80</v>
      </c>
      <c r="B63" s="21" t="s">
        <v>5</v>
      </c>
      <c r="C63" s="22" t="s">
        <v>88</v>
      </c>
      <c r="D63" s="23">
        <v>46074.833333333299</v>
      </c>
      <c r="E63" s="23">
        <v>46075.25</v>
      </c>
      <c r="F63" s="22" t="s">
        <v>82</v>
      </c>
    </row>
    <row r="64" spans="1:6" s="5" customFormat="1" ht="93" x14ac:dyDescent="0.35">
      <c r="A64" s="21" t="s">
        <v>80</v>
      </c>
      <c r="B64" s="21" t="s">
        <v>5</v>
      </c>
      <c r="C64" s="22" t="s">
        <v>89</v>
      </c>
      <c r="D64" s="23">
        <v>46074.833333333299</v>
      </c>
      <c r="E64" s="23">
        <v>46075.25</v>
      </c>
      <c r="F64" s="22" t="s">
        <v>82</v>
      </c>
    </row>
    <row r="65" spans="1:6" s="5" customFormat="1" ht="46.5" x14ac:dyDescent="0.35">
      <c r="A65" s="21" t="s">
        <v>233</v>
      </c>
      <c r="B65" s="21" t="s">
        <v>4</v>
      </c>
      <c r="C65" s="22" t="s">
        <v>234</v>
      </c>
      <c r="D65" s="23">
        <v>46074.833333333299</v>
      </c>
      <c r="E65" s="23">
        <v>46075.25</v>
      </c>
      <c r="F65" s="22" t="s">
        <v>235</v>
      </c>
    </row>
    <row r="66" spans="1:6" s="5" customFormat="1" ht="46.5" x14ac:dyDescent="0.35">
      <c r="A66" s="21" t="s">
        <v>233</v>
      </c>
      <c r="B66" s="21" t="s">
        <v>4</v>
      </c>
      <c r="C66" s="22" t="s">
        <v>236</v>
      </c>
      <c r="D66" s="23">
        <v>46074.833333333299</v>
      </c>
      <c r="E66" s="23">
        <v>46075.25</v>
      </c>
      <c r="F66" s="22" t="s">
        <v>235</v>
      </c>
    </row>
    <row r="67" spans="1:6" s="5" customFormat="1" ht="62" x14ac:dyDescent="0.35">
      <c r="A67" s="21" t="s">
        <v>59</v>
      </c>
      <c r="B67" s="21" t="s">
        <v>6</v>
      </c>
      <c r="C67" s="22" t="s">
        <v>212</v>
      </c>
      <c r="D67" s="23">
        <v>46074.916666666701</v>
      </c>
      <c r="E67" s="23">
        <v>46075.208333333299</v>
      </c>
      <c r="F67" s="22" t="s">
        <v>213</v>
      </c>
    </row>
    <row r="68" spans="1:6" s="5" customFormat="1" ht="93" x14ac:dyDescent="0.35">
      <c r="A68" s="21" t="s">
        <v>59</v>
      </c>
      <c r="B68" s="21" t="s">
        <v>2</v>
      </c>
      <c r="C68" s="22" t="s">
        <v>60</v>
      </c>
      <c r="D68" s="23">
        <v>46074.833333333299</v>
      </c>
      <c r="E68" s="23">
        <v>46075.25</v>
      </c>
      <c r="F68" s="22" t="s">
        <v>54</v>
      </c>
    </row>
    <row r="69" spans="1:6" s="5" customFormat="1" ht="46.5" x14ac:dyDescent="0.35">
      <c r="A69" s="21" t="s">
        <v>59</v>
      </c>
      <c r="B69" s="21" t="s">
        <v>2</v>
      </c>
      <c r="C69" s="22" t="s">
        <v>217</v>
      </c>
      <c r="D69" s="23">
        <v>46074.875</v>
      </c>
      <c r="E69" s="23">
        <v>46075.25</v>
      </c>
      <c r="F69" s="22" t="s">
        <v>218</v>
      </c>
    </row>
    <row r="70" spans="1:6" s="5" customFormat="1" ht="62" x14ac:dyDescent="0.35">
      <c r="A70" s="21" t="s">
        <v>59</v>
      </c>
      <c r="B70" s="21" t="s">
        <v>2</v>
      </c>
      <c r="C70" s="22" t="s">
        <v>99</v>
      </c>
      <c r="D70" s="23">
        <v>46074.875</v>
      </c>
      <c r="E70" s="23">
        <v>46075.25</v>
      </c>
      <c r="F70" s="22" t="s">
        <v>100</v>
      </c>
    </row>
    <row r="71" spans="1:6" s="5" customFormat="1" ht="62" x14ac:dyDescent="0.35">
      <c r="A71" s="21" t="s">
        <v>59</v>
      </c>
      <c r="B71" s="21" t="s">
        <v>2</v>
      </c>
      <c r="C71" s="22" t="s">
        <v>115</v>
      </c>
      <c r="D71" s="23">
        <v>46074.833333333299</v>
      </c>
      <c r="E71" s="23">
        <v>46075.25</v>
      </c>
      <c r="F71" s="22" t="s">
        <v>114</v>
      </c>
    </row>
    <row r="72" spans="1:6" s="5" customFormat="1" ht="62" x14ac:dyDescent="0.35">
      <c r="A72" s="21" t="s">
        <v>59</v>
      </c>
      <c r="B72" s="21" t="s">
        <v>2</v>
      </c>
      <c r="C72" s="22" t="s">
        <v>116</v>
      </c>
      <c r="D72" s="23">
        <v>46074.833333333299</v>
      </c>
      <c r="E72" s="23">
        <v>46075.25</v>
      </c>
      <c r="F72" s="22" t="s">
        <v>114</v>
      </c>
    </row>
    <row r="73" spans="1:6" s="5" customFormat="1" ht="62" x14ac:dyDescent="0.35">
      <c r="A73" s="21" t="s">
        <v>186</v>
      </c>
      <c r="B73" s="21" t="s">
        <v>6</v>
      </c>
      <c r="C73" s="22" t="s">
        <v>209</v>
      </c>
      <c r="D73" s="23">
        <v>46074.875</v>
      </c>
      <c r="E73" s="23">
        <v>46075.208333333299</v>
      </c>
      <c r="F73" s="22" t="s">
        <v>210</v>
      </c>
    </row>
    <row r="74" spans="1:6" s="5" customFormat="1" ht="62" x14ac:dyDescent="0.35">
      <c r="A74" s="21" t="s">
        <v>186</v>
      </c>
      <c r="B74" s="21" t="s">
        <v>6</v>
      </c>
      <c r="C74" s="22" t="s">
        <v>211</v>
      </c>
      <c r="D74" s="23">
        <v>46074.875</v>
      </c>
      <c r="E74" s="23">
        <v>46075.208333333299</v>
      </c>
      <c r="F74" s="22" t="s">
        <v>210</v>
      </c>
    </row>
    <row r="75" spans="1:6" s="5" customFormat="1" ht="77.5" x14ac:dyDescent="0.35">
      <c r="A75" s="21" t="s">
        <v>103</v>
      </c>
      <c r="B75" s="21" t="s">
        <v>4</v>
      </c>
      <c r="C75" s="22" t="s">
        <v>229</v>
      </c>
      <c r="D75" s="23">
        <v>46074.833333333299</v>
      </c>
      <c r="E75" s="23">
        <v>46075.25</v>
      </c>
      <c r="F75" s="22" t="s">
        <v>230</v>
      </c>
    </row>
    <row r="76" spans="1:6" s="5" customFormat="1" ht="77.5" x14ac:dyDescent="0.35">
      <c r="A76" s="21" t="s">
        <v>103</v>
      </c>
      <c r="B76" s="21" t="s">
        <v>4</v>
      </c>
      <c r="C76" s="22" t="s">
        <v>231</v>
      </c>
      <c r="D76" s="23">
        <v>46074.833333333299</v>
      </c>
      <c r="E76" s="23">
        <v>46075.25</v>
      </c>
      <c r="F76" s="22" t="s">
        <v>230</v>
      </c>
    </row>
    <row r="77" spans="1:6" s="5" customFormat="1" ht="77.5" x14ac:dyDescent="0.35">
      <c r="A77" s="21" t="s">
        <v>103</v>
      </c>
      <c r="B77" s="21" t="s">
        <v>4</v>
      </c>
      <c r="C77" s="22" t="s">
        <v>232</v>
      </c>
      <c r="D77" s="23">
        <v>46074.833333333299</v>
      </c>
      <c r="E77" s="23">
        <v>46075.25</v>
      </c>
      <c r="F77" s="22" t="s">
        <v>230</v>
      </c>
    </row>
    <row r="78" spans="1:6" s="5" customFormat="1" ht="93" x14ac:dyDescent="0.35">
      <c r="A78" s="21" t="s">
        <v>37</v>
      </c>
      <c r="B78" s="21" t="s">
        <v>7</v>
      </c>
      <c r="C78" s="22" t="s">
        <v>38</v>
      </c>
      <c r="D78" s="23">
        <v>46074.958333333299</v>
      </c>
      <c r="E78" s="23">
        <v>46075.25</v>
      </c>
      <c r="F78" s="22" t="s">
        <v>36</v>
      </c>
    </row>
    <row r="79" spans="1:6" s="5" customFormat="1" ht="93" x14ac:dyDescent="0.35">
      <c r="A79" s="21" t="s">
        <v>37</v>
      </c>
      <c r="B79" s="21" t="s">
        <v>8</v>
      </c>
      <c r="C79" s="22" t="s">
        <v>39</v>
      </c>
      <c r="D79" s="23">
        <v>46074.958333333299</v>
      </c>
      <c r="E79" s="23">
        <v>46075.25</v>
      </c>
      <c r="F79" s="22" t="s">
        <v>36</v>
      </c>
    </row>
    <row r="80" spans="1:6" s="5" customFormat="1" ht="77.5" x14ac:dyDescent="0.35">
      <c r="A80" s="21" t="s">
        <v>152</v>
      </c>
      <c r="B80" s="21" t="s">
        <v>4</v>
      </c>
      <c r="C80" s="22" t="s">
        <v>189</v>
      </c>
      <c r="D80" s="23">
        <v>46074.916666666701</v>
      </c>
      <c r="E80" s="23">
        <v>46075.25</v>
      </c>
      <c r="F80" s="22" t="s">
        <v>190</v>
      </c>
    </row>
    <row r="81" spans="1:6" s="5" customFormat="1" ht="77.5" x14ac:dyDescent="0.35">
      <c r="A81" s="21" t="s">
        <v>152</v>
      </c>
      <c r="B81" s="21" t="s">
        <v>5</v>
      </c>
      <c r="C81" s="22" t="s">
        <v>191</v>
      </c>
      <c r="D81" s="23">
        <v>46074.916666666701</v>
      </c>
      <c r="E81" s="23">
        <v>46075.25</v>
      </c>
      <c r="F81" s="22" t="s">
        <v>190</v>
      </c>
    </row>
    <row r="82" spans="1:6" s="5" customFormat="1" ht="62" x14ac:dyDescent="0.35">
      <c r="A82" s="21" t="s">
        <v>156</v>
      </c>
      <c r="B82" s="21" t="s">
        <v>5</v>
      </c>
      <c r="C82" s="22" t="s">
        <v>265</v>
      </c>
      <c r="D82" s="23">
        <v>46074.875</v>
      </c>
      <c r="E82" s="23">
        <v>46075.25</v>
      </c>
      <c r="F82" s="22" t="s">
        <v>266</v>
      </c>
    </row>
    <row r="83" spans="1:6" s="5" customFormat="1" ht="62" x14ac:dyDescent="0.35">
      <c r="A83" s="21" t="s">
        <v>156</v>
      </c>
      <c r="B83" s="21" t="s">
        <v>4</v>
      </c>
      <c r="C83" s="22" t="s">
        <v>267</v>
      </c>
      <c r="D83" s="23">
        <v>46074.875</v>
      </c>
      <c r="E83" s="23">
        <v>46075.25</v>
      </c>
      <c r="F83" s="22" t="s">
        <v>266</v>
      </c>
    </row>
    <row r="84" spans="1:6" s="5" customFormat="1" ht="93" x14ac:dyDescent="0.35">
      <c r="A84" s="21" t="s">
        <v>34</v>
      </c>
      <c r="B84" s="21" t="s">
        <v>2</v>
      </c>
      <c r="C84" s="22" t="s">
        <v>35</v>
      </c>
      <c r="D84" s="23">
        <v>46074.958333333299</v>
      </c>
      <c r="E84" s="23">
        <v>46075.25</v>
      </c>
      <c r="F84" s="22" t="s">
        <v>36</v>
      </c>
    </row>
    <row r="85" spans="1:6" s="5" customFormat="1" ht="93" x14ac:dyDescent="0.35">
      <c r="A85" s="21" t="s">
        <v>34</v>
      </c>
      <c r="B85" s="21" t="s">
        <v>2</v>
      </c>
      <c r="C85" s="22" t="s">
        <v>40</v>
      </c>
      <c r="D85" s="23">
        <v>46074.958333333299</v>
      </c>
      <c r="E85" s="23">
        <v>46075.25</v>
      </c>
      <c r="F85" s="22" t="s">
        <v>36</v>
      </c>
    </row>
    <row r="86" spans="1:6" s="5" customFormat="1" ht="93" x14ac:dyDescent="0.35">
      <c r="A86" s="21" t="s">
        <v>34</v>
      </c>
      <c r="B86" s="21" t="s">
        <v>2</v>
      </c>
      <c r="C86" s="22" t="s">
        <v>41</v>
      </c>
      <c r="D86" s="23">
        <v>46074.958333333299</v>
      </c>
      <c r="E86" s="23">
        <v>46075.25</v>
      </c>
      <c r="F86" s="22" t="s">
        <v>36</v>
      </c>
    </row>
    <row r="87" spans="1:6" s="5" customFormat="1" ht="46.5" x14ac:dyDescent="0.35">
      <c r="A87" s="21" t="s">
        <v>120</v>
      </c>
      <c r="B87" s="21" t="s">
        <v>4</v>
      </c>
      <c r="C87" s="22" t="s">
        <v>144</v>
      </c>
      <c r="D87" s="23">
        <v>46074.875</v>
      </c>
      <c r="E87" s="23">
        <v>46075.25</v>
      </c>
      <c r="F87" s="22" t="s">
        <v>145</v>
      </c>
    </row>
    <row r="88" spans="1:6" s="5" customFormat="1" ht="46.5" x14ac:dyDescent="0.35">
      <c r="A88" s="21" t="s">
        <v>117</v>
      </c>
      <c r="B88" s="21" t="s">
        <v>6</v>
      </c>
      <c r="C88" s="22" t="s">
        <v>118</v>
      </c>
      <c r="D88" s="23">
        <v>45804.208333333299</v>
      </c>
      <c r="E88" s="23">
        <v>46143.208333333299</v>
      </c>
      <c r="F88" s="22" t="s">
        <v>119</v>
      </c>
    </row>
    <row r="89" spans="1:6" s="5" customFormat="1" ht="46.5" x14ac:dyDescent="0.35">
      <c r="A89" s="21" t="s">
        <v>134</v>
      </c>
      <c r="B89" s="21" t="s">
        <v>6</v>
      </c>
      <c r="C89" s="22" t="s">
        <v>135</v>
      </c>
      <c r="D89" s="23">
        <v>46074.916666666701</v>
      </c>
      <c r="E89" s="23">
        <v>46075.25</v>
      </c>
      <c r="F89" s="22" t="s">
        <v>136</v>
      </c>
    </row>
    <row r="90" spans="1:6" s="5" customFormat="1" ht="46.5" x14ac:dyDescent="0.35">
      <c r="A90" s="21" t="s">
        <v>134</v>
      </c>
      <c r="B90" s="21" t="s">
        <v>6</v>
      </c>
      <c r="C90" s="22" t="s">
        <v>246</v>
      </c>
      <c r="D90" s="23">
        <v>46074.875</v>
      </c>
      <c r="E90" s="23">
        <v>46075.25</v>
      </c>
      <c r="F90" s="22" t="s">
        <v>247</v>
      </c>
    </row>
    <row r="91" spans="1:6" s="5" customFormat="1" ht="46.5" x14ac:dyDescent="0.35">
      <c r="A91" s="21" t="s">
        <v>134</v>
      </c>
      <c r="B91" s="21" t="s">
        <v>6</v>
      </c>
      <c r="C91" s="22" t="s">
        <v>248</v>
      </c>
      <c r="D91" s="23">
        <v>46074.875</v>
      </c>
      <c r="E91" s="23">
        <v>46075.25</v>
      </c>
      <c r="F91" s="22" t="s">
        <v>247</v>
      </c>
    </row>
    <row r="92" spans="1:6" s="5" customFormat="1" ht="77.5" x14ac:dyDescent="0.35">
      <c r="A92" s="21" t="s">
        <v>66</v>
      </c>
      <c r="B92" s="21" t="s">
        <v>4</v>
      </c>
      <c r="C92" s="22" t="s">
        <v>67</v>
      </c>
      <c r="D92" s="23">
        <v>46074.833333333299</v>
      </c>
      <c r="E92" s="23">
        <v>46075.25</v>
      </c>
      <c r="F92" s="22" t="s">
        <v>64</v>
      </c>
    </row>
    <row r="93" spans="1:6" s="5" customFormat="1" ht="62" x14ac:dyDescent="0.35">
      <c r="A93" s="21" t="s">
        <v>66</v>
      </c>
      <c r="B93" s="21" t="s">
        <v>18</v>
      </c>
      <c r="C93" s="22" t="s">
        <v>219</v>
      </c>
      <c r="D93" s="23">
        <v>46074.875</v>
      </c>
      <c r="E93" s="23">
        <v>46075.208333333299</v>
      </c>
      <c r="F93" s="22" t="s">
        <v>220</v>
      </c>
    </row>
    <row r="94" spans="1:6" s="5" customFormat="1" ht="62" x14ac:dyDescent="0.35">
      <c r="A94" s="21" t="s">
        <v>66</v>
      </c>
      <c r="B94" s="21" t="s">
        <v>5</v>
      </c>
      <c r="C94" s="22" t="s">
        <v>221</v>
      </c>
      <c r="D94" s="23">
        <v>46074.833333333299</v>
      </c>
      <c r="E94" s="23">
        <v>46075.25</v>
      </c>
      <c r="F94" s="22" t="s">
        <v>222</v>
      </c>
    </row>
    <row r="95" spans="1:6" s="5" customFormat="1" ht="62" x14ac:dyDescent="0.35">
      <c r="A95" s="21" t="s">
        <v>66</v>
      </c>
      <c r="B95" s="21" t="s">
        <v>5</v>
      </c>
      <c r="C95" s="22" t="s">
        <v>223</v>
      </c>
      <c r="D95" s="23">
        <v>46074.833333333299</v>
      </c>
      <c r="E95" s="23">
        <v>46075.25</v>
      </c>
      <c r="F95" s="22" t="s">
        <v>222</v>
      </c>
    </row>
    <row r="96" spans="1:6" s="5" customFormat="1" ht="62" x14ac:dyDescent="0.35">
      <c r="A96" s="21" t="s">
        <v>66</v>
      </c>
      <c r="B96" s="21" t="s">
        <v>5</v>
      </c>
      <c r="C96" s="22" t="s">
        <v>224</v>
      </c>
      <c r="D96" s="23">
        <v>46074.833333333299</v>
      </c>
      <c r="E96" s="23">
        <v>46075.25</v>
      </c>
      <c r="F96" s="22" t="s">
        <v>222</v>
      </c>
    </row>
    <row r="97" spans="1:6" s="5" customFormat="1" ht="93" x14ac:dyDescent="0.35">
      <c r="A97" s="21" t="s">
        <v>66</v>
      </c>
      <c r="B97" s="21" t="s">
        <v>5</v>
      </c>
      <c r="C97" s="22" t="s">
        <v>98</v>
      </c>
      <c r="D97" s="23">
        <v>46074.916666666701</v>
      </c>
      <c r="E97" s="23">
        <v>46075.208333333299</v>
      </c>
      <c r="F97" s="22" t="s">
        <v>228</v>
      </c>
    </row>
    <row r="98" spans="1:6" s="5" customFormat="1" ht="62" x14ac:dyDescent="0.35">
      <c r="A98" s="21" t="s">
        <v>129</v>
      </c>
      <c r="B98" s="21" t="s">
        <v>5</v>
      </c>
      <c r="C98" s="22" t="s">
        <v>241</v>
      </c>
      <c r="D98" s="23">
        <v>46074.875</v>
      </c>
      <c r="E98" s="23">
        <v>46075.208333333299</v>
      </c>
      <c r="F98" s="22" t="s">
        <v>242</v>
      </c>
    </row>
    <row r="99" spans="1:6" s="5" customFormat="1" ht="62" x14ac:dyDescent="0.35">
      <c r="A99" s="21" t="s">
        <v>129</v>
      </c>
      <c r="B99" s="21" t="s">
        <v>5</v>
      </c>
      <c r="C99" s="22" t="s">
        <v>243</v>
      </c>
      <c r="D99" s="23">
        <v>46074.875</v>
      </c>
      <c r="E99" s="23">
        <v>46075.208333333299</v>
      </c>
      <c r="F99" s="22" t="s">
        <v>242</v>
      </c>
    </row>
    <row r="100" spans="1:6" s="5" customFormat="1" ht="62" x14ac:dyDescent="0.35">
      <c r="A100" s="21" t="s">
        <v>129</v>
      </c>
      <c r="B100" s="21" t="s">
        <v>5</v>
      </c>
      <c r="C100" s="22" t="s">
        <v>244</v>
      </c>
      <c r="D100" s="23">
        <v>46074.875</v>
      </c>
      <c r="E100" s="23">
        <v>46075.208333333299</v>
      </c>
      <c r="F100" s="22" t="s">
        <v>242</v>
      </c>
    </row>
    <row r="101" spans="1:6" s="5" customFormat="1" ht="62" x14ac:dyDescent="0.35">
      <c r="A101" s="21" t="s">
        <v>129</v>
      </c>
      <c r="B101" s="21" t="s">
        <v>5</v>
      </c>
      <c r="C101" s="22" t="s">
        <v>245</v>
      </c>
      <c r="D101" s="23">
        <v>46074.875</v>
      </c>
      <c r="E101" s="23">
        <v>46075.208333333299</v>
      </c>
      <c r="F101" s="22" t="s">
        <v>242</v>
      </c>
    </row>
    <row r="102" spans="1:6" s="5" customFormat="1" ht="46.5" x14ac:dyDescent="0.35">
      <c r="A102" s="21" t="s">
        <v>249</v>
      </c>
      <c r="B102" s="21" t="s">
        <v>6</v>
      </c>
      <c r="C102" s="22" t="s">
        <v>250</v>
      </c>
      <c r="D102" s="23">
        <v>46074.875</v>
      </c>
      <c r="E102" s="23">
        <v>46075.208333333299</v>
      </c>
      <c r="F102" s="22" t="s">
        <v>251</v>
      </c>
    </row>
    <row r="103" spans="1:6" s="5" customFormat="1" ht="77.5" x14ac:dyDescent="0.35">
      <c r="A103" s="21" t="s">
        <v>214</v>
      </c>
      <c r="B103" s="21" t="s">
        <v>2</v>
      </c>
      <c r="C103" s="22" t="s">
        <v>215</v>
      </c>
      <c r="D103" s="23">
        <v>46074.875</v>
      </c>
      <c r="E103" s="23">
        <v>46075.25</v>
      </c>
      <c r="F103" s="22" t="s">
        <v>216</v>
      </c>
    </row>
    <row r="104" spans="1:6" s="5" customFormat="1" x14ac:dyDescent="0.35">
      <c r="A104" s="21"/>
      <c r="B104" s="21"/>
      <c r="C104" s="22"/>
      <c r="D104" s="23"/>
      <c r="E104" s="23"/>
      <c r="F104" s="22"/>
    </row>
    <row r="105" spans="1:6" s="5" customFormat="1" x14ac:dyDescent="0.35">
      <c r="A105" s="21"/>
      <c r="B105" s="21"/>
      <c r="C105" s="22"/>
      <c r="D105" s="23"/>
      <c r="E105" s="23"/>
      <c r="F105" s="22"/>
    </row>
    <row r="106" spans="1:6" s="5" customFormat="1" x14ac:dyDescent="0.35">
      <c r="A106" s="21"/>
      <c r="B106" s="21"/>
      <c r="C106" s="22"/>
      <c r="D106" s="23"/>
      <c r="E106" s="23"/>
      <c r="F106" s="22"/>
    </row>
    <row r="107" spans="1:6" s="5" customFormat="1" x14ac:dyDescent="0.35">
      <c r="A107" s="21"/>
      <c r="B107" s="21"/>
      <c r="C107" s="22"/>
      <c r="D107" s="23"/>
      <c r="E107" s="23"/>
      <c r="F107" s="22"/>
    </row>
    <row r="108" spans="1:6" s="5" customFormat="1" x14ac:dyDescent="0.35">
      <c r="A108" s="21"/>
      <c r="B108" s="21"/>
      <c r="C108" s="22"/>
      <c r="D108" s="23"/>
      <c r="E108" s="23"/>
      <c r="F108" s="22"/>
    </row>
    <row r="109" spans="1:6" s="5" customFormat="1" x14ac:dyDescent="0.35">
      <c r="A109" s="21"/>
      <c r="B109" s="21"/>
      <c r="C109" s="22"/>
      <c r="D109" s="23"/>
      <c r="E109" s="23"/>
      <c r="F109" s="22"/>
    </row>
    <row r="110" spans="1:6" s="5" customFormat="1" x14ac:dyDescent="0.35">
      <c r="A110" s="21"/>
      <c r="B110" s="21"/>
      <c r="C110" s="22"/>
      <c r="D110" s="23"/>
      <c r="E110" s="23"/>
      <c r="F110" s="22"/>
    </row>
    <row r="111" spans="1:6" s="5" customFormat="1" x14ac:dyDescent="0.35">
      <c r="A111" s="21"/>
      <c r="B111" s="21"/>
      <c r="C111" s="22"/>
      <c r="D111" s="23"/>
      <c r="E111" s="23"/>
      <c r="F111" s="22"/>
    </row>
    <row r="112" spans="1:6" s="5" customFormat="1" x14ac:dyDescent="0.35">
      <c r="A112" s="21"/>
      <c r="B112" s="21"/>
      <c r="C112" s="22"/>
      <c r="D112" s="23"/>
      <c r="E112" s="23"/>
      <c r="F112" s="22"/>
    </row>
    <row r="113" spans="1:6" s="5" customFormat="1" x14ac:dyDescent="0.35">
      <c r="A113" s="21"/>
      <c r="B113" s="21"/>
      <c r="C113" s="22"/>
      <c r="D113" s="23"/>
      <c r="E113" s="23"/>
      <c r="F113" s="22"/>
    </row>
    <row r="114" spans="1:6" s="5" customFormat="1" x14ac:dyDescent="0.35">
      <c r="A114" s="21"/>
      <c r="B114" s="21"/>
      <c r="C114" s="22"/>
      <c r="D114" s="23"/>
      <c r="E114" s="23"/>
      <c r="F114" s="22"/>
    </row>
    <row r="115" spans="1:6" s="5" customFormat="1" x14ac:dyDescent="0.35">
      <c r="A115" s="21"/>
      <c r="B115" s="21"/>
      <c r="C115" s="22"/>
      <c r="D115" s="23"/>
      <c r="E115" s="23"/>
      <c r="F115" s="22"/>
    </row>
    <row r="116" spans="1:6" x14ac:dyDescent="0.35">
      <c r="A116" s="21"/>
      <c r="B116" s="21"/>
      <c r="C116" s="22"/>
      <c r="D116" s="23"/>
      <c r="E116" s="23"/>
      <c r="F116" s="22"/>
    </row>
    <row r="117" spans="1:6" x14ac:dyDescent="0.35">
      <c r="A117" s="21"/>
      <c r="B117" s="21"/>
      <c r="C117" s="22"/>
      <c r="D117" s="23"/>
      <c r="E117" s="23"/>
      <c r="F117" s="22"/>
    </row>
    <row r="118" spans="1:6" x14ac:dyDescent="0.35">
      <c r="A118" s="21"/>
      <c r="B118" s="21"/>
      <c r="C118" s="22"/>
      <c r="D118" s="23"/>
      <c r="E118" s="23"/>
      <c r="F118" s="22"/>
    </row>
    <row r="119" spans="1:6" x14ac:dyDescent="0.35">
      <c r="A119" s="21"/>
      <c r="B119" s="21"/>
      <c r="C119" s="22"/>
      <c r="D119" s="23"/>
      <c r="E119" s="23"/>
      <c r="F119" s="22"/>
    </row>
    <row r="120" spans="1:6" x14ac:dyDescent="0.35">
      <c r="A120" s="21"/>
      <c r="B120" s="21"/>
      <c r="C120" s="22"/>
      <c r="D120" s="23"/>
      <c r="E120" s="23"/>
      <c r="F120" s="22"/>
    </row>
    <row r="121" spans="1:6" x14ac:dyDescent="0.35">
      <c r="A121" s="21"/>
      <c r="B121" s="21"/>
      <c r="C121" s="22"/>
      <c r="D121" s="23"/>
      <c r="E121" s="23"/>
      <c r="F121" s="22"/>
    </row>
    <row r="122" spans="1:6" x14ac:dyDescent="0.35">
      <c r="A122" s="21"/>
      <c r="B122" s="21"/>
      <c r="C122" s="22"/>
      <c r="D122" s="23"/>
      <c r="E122" s="23"/>
      <c r="F122" s="22"/>
    </row>
    <row r="123" spans="1:6" x14ac:dyDescent="0.35">
      <c r="A123" s="21"/>
      <c r="B123" s="21"/>
      <c r="C123" s="22"/>
      <c r="D123" s="23"/>
      <c r="E123" s="23"/>
      <c r="F123" s="22"/>
    </row>
    <row r="124" spans="1:6" x14ac:dyDescent="0.35">
      <c r="A124" s="21"/>
      <c r="B124" s="21"/>
      <c r="C124" s="22"/>
      <c r="D124" s="23"/>
      <c r="E124" s="23"/>
      <c r="F124" s="22"/>
    </row>
    <row r="125" spans="1:6" x14ac:dyDescent="0.35">
      <c r="A125" s="21"/>
      <c r="B125" s="21"/>
      <c r="C125" s="22"/>
      <c r="D125" s="23"/>
      <c r="E125" s="23"/>
      <c r="F125" s="22"/>
    </row>
    <row r="126" spans="1:6" x14ac:dyDescent="0.35">
      <c r="A126" s="21"/>
      <c r="B126" s="21"/>
      <c r="C126" s="22"/>
      <c r="D126" s="23"/>
      <c r="E126" s="23"/>
      <c r="F126" s="22"/>
    </row>
    <row r="127" spans="1:6" x14ac:dyDescent="0.35">
      <c r="A127" s="21"/>
      <c r="B127" s="21"/>
      <c r="C127" s="22"/>
      <c r="D127" s="23"/>
      <c r="E127" s="23"/>
      <c r="F127" s="22"/>
    </row>
    <row r="128" spans="1:6" x14ac:dyDescent="0.35">
      <c r="A128" s="21"/>
      <c r="B128" s="21"/>
      <c r="C128" s="22"/>
      <c r="D128" s="23"/>
      <c r="E128" s="23"/>
      <c r="F128" s="22"/>
    </row>
    <row r="129" spans="1:6" x14ac:dyDescent="0.35">
      <c r="A129" s="21"/>
      <c r="B129" s="21"/>
      <c r="C129" s="22"/>
      <c r="D129" s="23"/>
      <c r="E129" s="23"/>
      <c r="F129" s="22"/>
    </row>
    <row r="130" spans="1:6" x14ac:dyDescent="0.35">
      <c r="A130" s="21"/>
      <c r="B130" s="21"/>
      <c r="C130" s="22"/>
      <c r="D130" s="23"/>
      <c r="E130" s="23"/>
      <c r="F130" s="22"/>
    </row>
    <row r="131" spans="1:6" x14ac:dyDescent="0.35">
      <c r="A131" s="21"/>
      <c r="B131" s="21"/>
      <c r="C131" s="22"/>
      <c r="D131" s="23"/>
      <c r="E131" s="23"/>
      <c r="F131" s="22"/>
    </row>
    <row r="132" spans="1:6" x14ac:dyDescent="0.35">
      <c r="A132" s="21"/>
      <c r="B132" s="21"/>
      <c r="C132" s="22"/>
      <c r="D132" s="23"/>
      <c r="E132" s="23"/>
      <c r="F132" s="22"/>
    </row>
    <row r="133" spans="1:6" x14ac:dyDescent="0.35">
      <c r="A133" s="21"/>
      <c r="B133" s="21"/>
      <c r="C133" s="22"/>
      <c r="D133" s="23"/>
      <c r="E133" s="23"/>
      <c r="F133" s="22"/>
    </row>
    <row r="134" spans="1:6" x14ac:dyDescent="0.35">
      <c r="A134" s="21"/>
      <c r="B134" s="21"/>
      <c r="C134" s="22"/>
      <c r="D134" s="23"/>
      <c r="E134" s="23"/>
      <c r="F134" s="22"/>
    </row>
    <row r="135" spans="1:6" x14ac:dyDescent="0.35">
      <c r="A135" s="21"/>
      <c r="B135" s="21"/>
      <c r="C135" s="22"/>
      <c r="D135" s="23"/>
      <c r="E135" s="23"/>
      <c r="F135" s="22"/>
    </row>
    <row r="136" spans="1:6" x14ac:dyDescent="0.35">
      <c r="A136" s="21"/>
      <c r="B136" s="21"/>
      <c r="C136" s="22"/>
      <c r="D136" s="23"/>
      <c r="E136" s="23"/>
      <c r="F136" s="22"/>
    </row>
    <row r="137" spans="1:6" x14ac:dyDescent="0.35">
      <c r="A137" s="21"/>
      <c r="B137" s="21"/>
      <c r="C137" s="22"/>
      <c r="D137" s="23"/>
      <c r="E137" s="23"/>
      <c r="F137" s="22"/>
    </row>
    <row r="138" spans="1:6" x14ac:dyDescent="0.35">
      <c r="A138" s="21"/>
      <c r="B138" s="21"/>
      <c r="C138" s="22"/>
      <c r="D138" s="23"/>
      <c r="E138" s="23"/>
      <c r="F138" s="22"/>
    </row>
    <row r="139" spans="1:6" x14ac:dyDescent="0.35">
      <c r="A139" s="21"/>
      <c r="B139" s="21"/>
      <c r="C139" s="22"/>
      <c r="D139" s="23"/>
      <c r="E139" s="23"/>
      <c r="F139" s="22"/>
    </row>
    <row r="140" spans="1:6" x14ac:dyDescent="0.35">
      <c r="A140" s="21"/>
      <c r="B140" s="21"/>
      <c r="C140" s="22"/>
      <c r="D140" s="23"/>
      <c r="E140" s="23"/>
      <c r="F140" s="22"/>
    </row>
    <row r="141" spans="1:6" x14ac:dyDescent="0.35">
      <c r="A141" s="21"/>
      <c r="B141" s="21"/>
      <c r="C141" s="22"/>
      <c r="D141" s="23"/>
      <c r="E141" s="23"/>
      <c r="F141" s="22"/>
    </row>
    <row r="142" spans="1:6" x14ac:dyDescent="0.35">
      <c r="A142" s="21"/>
      <c r="B142" s="21"/>
      <c r="C142" s="22"/>
      <c r="D142" s="23"/>
      <c r="E142" s="23"/>
      <c r="F142" s="22"/>
    </row>
    <row r="143" spans="1:6" x14ac:dyDescent="0.35">
      <c r="A143" s="21"/>
      <c r="B143" s="21"/>
      <c r="C143" s="22"/>
      <c r="D143" s="23"/>
      <c r="E143" s="23"/>
      <c r="F143" s="22"/>
    </row>
    <row r="144" spans="1:6" x14ac:dyDescent="0.35">
      <c r="A144" s="21"/>
      <c r="B144" s="21"/>
      <c r="C144" s="22"/>
      <c r="D144" s="23"/>
      <c r="E144" s="23"/>
      <c r="F144" s="22"/>
    </row>
    <row r="145" spans="1:6" x14ac:dyDescent="0.35">
      <c r="A145" s="21"/>
      <c r="B145" s="21"/>
      <c r="C145" s="22"/>
      <c r="D145" s="23"/>
      <c r="E145" s="23"/>
      <c r="F145" s="22"/>
    </row>
    <row r="146" spans="1:6" x14ac:dyDescent="0.35">
      <c r="A146" s="21"/>
      <c r="B146" s="21"/>
      <c r="C146" s="22"/>
      <c r="D146" s="23"/>
      <c r="E146" s="23"/>
      <c r="F146" s="22"/>
    </row>
    <row r="147" spans="1:6" x14ac:dyDescent="0.35">
      <c r="A147" s="21"/>
      <c r="B147" s="21"/>
      <c r="C147" s="22"/>
      <c r="D147" s="23"/>
      <c r="E147" s="23"/>
      <c r="F147" s="22"/>
    </row>
    <row r="148" spans="1:6" x14ac:dyDescent="0.35">
      <c r="A148" s="21"/>
      <c r="B148" s="21"/>
      <c r="C148" s="22"/>
      <c r="D148" s="23"/>
      <c r="E148" s="23"/>
      <c r="F148" s="22"/>
    </row>
    <row r="149" spans="1:6" x14ac:dyDescent="0.35">
      <c r="A149" s="21"/>
      <c r="B149" s="21"/>
      <c r="C149" s="22"/>
      <c r="D149" s="23"/>
      <c r="E149" s="23"/>
      <c r="F149" s="22"/>
    </row>
    <row r="150" spans="1:6" x14ac:dyDescent="0.35">
      <c r="A150" s="21"/>
      <c r="B150" s="21"/>
      <c r="C150" s="22"/>
      <c r="D150" s="23"/>
      <c r="E150" s="23"/>
      <c r="F150" s="22"/>
    </row>
    <row r="151" spans="1:6" x14ac:dyDescent="0.35">
      <c r="A151" s="21"/>
      <c r="B151" s="21"/>
      <c r="C151" s="22"/>
      <c r="D151" s="23"/>
      <c r="E151" s="23"/>
      <c r="F151" s="22"/>
    </row>
    <row r="152" spans="1:6" x14ac:dyDescent="0.35">
      <c r="A152" s="21"/>
      <c r="B152" s="21"/>
      <c r="C152" s="22"/>
      <c r="D152" s="23"/>
      <c r="E152" s="23"/>
      <c r="F152" s="22"/>
    </row>
    <row r="153" spans="1:6" x14ac:dyDescent="0.35">
      <c r="A153" s="21"/>
      <c r="B153" s="21"/>
      <c r="C153" s="22"/>
      <c r="D153" s="23"/>
      <c r="E153" s="23"/>
      <c r="F153" s="22"/>
    </row>
    <row r="154" spans="1:6" x14ac:dyDescent="0.35">
      <c r="A154" s="21"/>
      <c r="B154" s="21"/>
      <c r="C154" s="22"/>
      <c r="D154" s="23"/>
      <c r="E154" s="23"/>
      <c r="F154" s="22"/>
    </row>
    <row r="155" spans="1:6" x14ac:dyDescent="0.35">
      <c r="A155" s="21"/>
      <c r="B155" s="21"/>
      <c r="C155" s="22"/>
      <c r="D155" s="23"/>
      <c r="E155" s="23"/>
      <c r="F155" s="22"/>
    </row>
    <row r="156" spans="1:6" x14ac:dyDescent="0.35">
      <c r="A156" s="21"/>
      <c r="B156" s="21"/>
      <c r="C156" s="22"/>
      <c r="D156" s="23"/>
      <c r="E156" s="23"/>
      <c r="F156" s="22"/>
    </row>
    <row r="157" spans="1:6" x14ac:dyDescent="0.35">
      <c r="A157" s="21"/>
      <c r="B157" s="21"/>
      <c r="C157" s="22"/>
      <c r="D157" s="23"/>
      <c r="E157" s="23"/>
      <c r="F157" s="22"/>
    </row>
    <row r="158" spans="1:6" x14ac:dyDescent="0.35">
      <c r="A158" s="21"/>
      <c r="B158" s="21"/>
      <c r="C158" s="22"/>
      <c r="D158" s="23"/>
      <c r="E158" s="23"/>
      <c r="F158" s="22"/>
    </row>
    <row r="159" spans="1:6" x14ac:dyDescent="0.35">
      <c r="A159" s="21"/>
      <c r="B159" s="21"/>
      <c r="C159" s="22"/>
      <c r="D159" s="23"/>
      <c r="E159" s="23"/>
      <c r="F159" s="22"/>
    </row>
    <row r="160" spans="1:6" x14ac:dyDescent="0.35">
      <c r="A160" s="21"/>
      <c r="B160" s="21"/>
      <c r="C160" s="22"/>
      <c r="D160" s="23"/>
      <c r="E160" s="23"/>
      <c r="F160" s="22"/>
    </row>
    <row r="161" spans="1:6" x14ac:dyDescent="0.35">
      <c r="A161" s="21"/>
      <c r="B161" s="21"/>
      <c r="C161" s="22"/>
      <c r="D161" s="23"/>
      <c r="E161" s="23"/>
      <c r="F161" s="22"/>
    </row>
    <row r="162" spans="1:6" x14ac:dyDescent="0.35">
      <c r="A162" s="21"/>
      <c r="B162" s="21"/>
      <c r="C162" s="22"/>
      <c r="D162" s="23"/>
      <c r="E162" s="23"/>
      <c r="F162" s="22"/>
    </row>
    <row r="163" spans="1:6" x14ac:dyDescent="0.35">
      <c r="A163" s="21"/>
      <c r="B163" s="21"/>
      <c r="C163" s="22"/>
      <c r="D163" s="23"/>
      <c r="E163" s="23"/>
      <c r="F163" s="22"/>
    </row>
    <row r="164" spans="1:6" x14ac:dyDescent="0.35">
      <c r="A164" s="21"/>
      <c r="B164" s="21"/>
      <c r="C164" s="22"/>
      <c r="D164" s="23"/>
      <c r="E164" s="23"/>
      <c r="F164" s="22"/>
    </row>
    <row r="165" spans="1:6" x14ac:dyDescent="0.35">
      <c r="A165" s="21"/>
      <c r="B165" s="21"/>
      <c r="C165" s="22"/>
      <c r="D165" s="23"/>
      <c r="E165" s="23"/>
      <c r="F165" s="22"/>
    </row>
    <row r="166" spans="1:6" x14ac:dyDescent="0.35">
      <c r="A166" s="21"/>
      <c r="B166" s="21"/>
      <c r="C166" s="22"/>
      <c r="D166" s="23"/>
      <c r="E166" s="23"/>
      <c r="F166" s="22"/>
    </row>
    <row r="167" spans="1:6" x14ac:dyDescent="0.35">
      <c r="A167" s="21"/>
      <c r="B167" s="21"/>
      <c r="C167" s="22"/>
      <c r="D167" s="23"/>
      <c r="E167" s="23"/>
      <c r="F167" s="22"/>
    </row>
    <row r="168" spans="1:6" x14ac:dyDescent="0.35">
      <c r="A168" s="21"/>
      <c r="B168" s="21"/>
      <c r="C168" s="22"/>
      <c r="D168" s="23"/>
      <c r="E168" s="23"/>
      <c r="F168" s="22"/>
    </row>
    <row r="169" spans="1:6" x14ac:dyDescent="0.35">
      <c r="A169" s="21"/>
      <c r="B169" s="21"/>
      <c r="C169" s="22"/>
      <c r="D169" s="23"/>
      <c r="E169" s="23"/>
      <c r="F169" s="22"/>
    </row>
    <row r="170" spans="1:6" x14ac:dyDescent="0.35">
      <c r="A170" s="21"/>
      <c r="B170" s="21"/>
      <c r="C170" s="22"/>
      <c r="D170" s="23"/>
      <c r="E170" s="23"/>
      <c r="F170" s="22"/>
    </row>
    <row r="171" spans="1:6" x14ac:dyDescent="0.35">
      <c r="A171" s="21"/>
      <c r="B171" s="21"/>
      <c r="C171" s="22"/>
      <c r="D171" s="23"/>
      <c r="E171" s="23"/>
      <c r="F171" s="22"/>
    </row>
    <row r="172" spans="1:6" x14ac:dyDescent="0.35">
      <c r="A172" s="21"/>
      <c r="B172" s="21"/>
      <c r="C172" s="22"/>
      <c r="D172" s="23"/>
      <c r="E172" s="23"/>
      <c r="F172" s="22"/>
    </row>
    <row r="173" spans="1:6" x14ac:dyDescent="0.35">
      <c r="A173" s="21"/>
      <c r="B173" s="21"/>
      <c r="C173" s="22"/>
      <c r="D173" s="23"/>
      <c r="E173" s="23"/>
      <c r="F173" s="22"/>
    </row>
    <row r="174" spans="1:6" x14ac:dyDescent="0.35">
      <c r="A174" s="21"/>
      <c r="B174" s="21"/>
      <c r="C174" s="22"/>
      <c r="D174" s="23"/>
      <c r="E174" s="23"/>
      <c r="F174" s="22"/>
    </row>
    <row r="175" spans="1:6" x14ac:dyDescent="0.35">
      <c r="A175" s="21"/>
      <c r="B175" s="21"/>
      <c r="C175" s="22"/>
      <c r="D175" s="23"/>
      <c r="E175" s="23"/>
      <c r="F175" s="22"/>
    </row>
    <row r="176" spans="1:6" x14ac:dyDescent="0.35">
      <c r="A176" s="21"/>
      <c r="B176" s="21"/>
      <c r="C176" s="22"/>
      <c r="D176" s="23"/>
      <c r="E176" s="23"/>
      <c r="F176" s="22"/>
    </row>
    <row r="177" spans="1:6" x14ac:dyDescent="0.35">
      <c r="A177" s="21"/>
      <c r="B177" s="21"/>
      <c r="C177" s="22"/>
      <c r="D177" s="23"/>
      <c r="E177" s="23"/>
      <c r="F177" s="22"/>
    </row>
    <row r="178" spans="1:6" x14ac:dyDescent="0.35">
      <c r="A178" s="21"/>
      <c r="B178" s="21"/>
      <c r="C178" s="22"/>
      <c r="D178" s="23"/>
      <c r="E178" s="23"/>
      <c r="F178" s="22"/>
    </row>
  </sheetData>
  <autoFilter ref="A2:F87" xr:uid="{8E28860C-F965-40C0-9C49-A8B021D34924}">
    <sortState xmlns:xlrd2="http://schemas.microsoft.com/office/spreadsheetml/2017/richdata2" ref="A3:F103">
      <sortCondition ref="A2:A87"/>
    </sortState>
  </autoFilter>
  <mergeCells count="1">
    <mergeCell ref="A1:F1"/>
  </mergeCells>
  <conditionalFormatting sqref="A3:F178">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175"/>
  <sheetViews>
    <sheetView zoomScaleNormal="100" workbookViewId="0">
      <pane ySplit="1" topLeftCell="A2" activePane="bottomLeft" state="frozenSplit"/>
      <selection sqref="A1:F1"/>
      <selection pane="bottomLeft" activeCell="C109" sqref="C109"/>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0" t="str">
        <f>"Daily closure report: "&amp;'Front page'!A10</f>
        <v>Daily closure report: Sunday, 22 February</v>
      </c>
      <c r="B1" s="40"/>
      <c r="C1" s="40"/>
      <c r="D1" s="40"/>
      <c r="E1" s="40"/>
      <c r="F1" s="40"/>
    </row>
    <row r="2" spans="1:6" s="5" customFormat="1" ht="28" x14ac:dyDescent="0.35">
      <c r="A2" s="12" t="s">
        <v>9</v>
      </c>
      <c r="B2" s="12" t="s">
        <v>1</v>
      </c>
      <c r="C2" s="12" t="s">
        <v>0</v>
      </c>
      <c r="D2" s="11" t="s">
        <v>11</v>
      </c>
      <c r="E2" s="11" t="s">
        <v>12</v>
      </c>
      <c r="F2" s="12" t="s">
        <v>10</v>
      </c>
    </row>
    <row r="3" spans="1:6" s="5" customFormat="1" ht="62" x14ac:dyDescent="0.35">
      <c r="A3" s="21" t="s">
        <v>29</v>
      </c>
      <c r="B3" s="21" t="s">
        <v>18</v>
      </c>
      <c r="C3" s="22" t="s">
        <v>30</v>
      </c>
      <c r="D3" s="23">
        <v>45847.208333333299</v>
      </c>
      <c r="E3" s="23">
        <v>46507.999305555597</v>
      </c>
      <c r="F3" s="22" t="s">
        <v>31</v>
      </c>
    </row>
    <row r="4" spans="1:6" s="5" customFormat="1" ht="62" x14ac:dyDescent="0.35">
      <c r="A4" s="21" t="s">
        <v>29</v>
      </c>
      <c r="B4" s="21" t="s">
        <v>6</v>
      </c>
      <c r="C4" s="22" t="s">
        <v>32</v>
      </c>
      <c r="D4" s="23">
        <v>46075.875</v>
      </c>
      <c r="E4" s="23">
        <v>46076.208333333299</v>
      </c>
      <c r="F4" s="22" t="s">
        <v>33</v>
      </c>
    </row>
    <row r="5" spans="1:6" s="5" customFormat="1" ht="46.5" x14ac:dyDescent="0.35">
      <c r="A5" s="21" t="s">
        <v>29</v>
      </c>
      <c r="B5" s="21" t="s">
        <v>6</v>
      </c>
      <c r="C5" s="22" t="s">
        <v>65</v>
      </c>
      <c r="D5" s="23">
        <v>46075.833333333299</v>
      </c>
      <c r="E5" s="23">
        <v>46076.25</v>
      </c>
      <c r="F5" s="22" t="s">
        <v>64</v>
      </c>
    </row>
    <row r="6" spans="1:6" s="5" customFormat="1" ht="77.5" x14ac:dyDescent="0.35">
      <c r="A6" s="21" t="s">
        <v>29</v>
      </c>
      <c r="B6" s="21" t="s">
        <v>6</v>
      </c>
      <c r="C6" s="22" t="s">
        <v>68</v>
      </c>
      <c r="D6" s="23">
        <v>46075.833333333299</v>
      </c>
      <c r="E6" s="23">
        <v>46076.25</v>
      </c>
      <c r="F6" s="22" t="s">
        <v>64</v>
      </c>
    </row>
    <row r="7" spans="1:6" s="5" customFormat="1" ht="46.5" x14ac:dyDescent="0.35">
      <c r="A7" s="21" t="s">
        <v>29</v>
      </c>
      <c r="B7" s="21" t="s">
        <v>6</v>
      </c>
      <c r="C7" s="22" t="s">
        <v>69</v>
      </c>
      <c r="D7" s="23">
        <v>46075.833333333299</v>
      </c>
      <c r="E7" s="23">
        <v>46076.25</v>
      </c>
      <c r="F7" s="22" t="s">
        <v>64</v>
      </c>
    </row>
    <row r="8" spans="1:6" s="5" customFormat="1" ht="62" x14ac:dyDescent="0.35">
      <c r="A8" s="21" t="s">
        <v>29</v>
      </c>
      <c r="B8" s="21" t="s">
        <v>6</v>
      </c>
      <c r="C8" s="22" t="s">
        <v>70</v>
      </c>
      <c r="D8" s="23">
        <v>46075.833333333299</v>
      </c>
      <c r="E8" s="23">
        <v>46076.25</v>
      </c>
      <c r="F8" s="22" t="s">
        <v>64</v>
      </c>
    </row>
    <row r="9" spans="1:6" s="5" customFormat="1" ht="93" x14ac:dyDescent="0.35">
      <c r="A9" s="21" t="s">
        <v>29</v>
      </c>
      <c r="B9" s="21" t="s">
        <v>6</v>
      </c>
      <c r="C9" s="22" t="s">
        <v>71</v>
      </c>
      <c r="D9" s="23">
        <v>46075.833333333299</v>
      </c>
      <c r="E9" s="23">
        <v>46076.25</v>
      </c>
      <c r="F9" s="22" t="s">
        <v>64</v>
      </c>
    </row>
    <row r="10" spans="1:6" s="5" customFormat="1" ht="93" x14ac:dyDescent="0.35">
      <c r="A10" s="21" t="s">
        <v>29</v>
      </c>
      <c r="B10" s="21" t="s">
        <v>6</v>
      </c>
      <c r="C10" s="22" t="s">
        <v>72</v>
      </c>
      <c r="D10" s="23">
        <v>46075.833333333299</v>
      </c>
      <c r="E10" s="23">
        <v>46076.25</v>
      </c>
      <c r="F10" s="22" t="s">
        <v>64</v>
      </c>
    </row>
    <row r="11" spans="1:6" s="5" customFormat="1" ht="77.5" x14ac:dyDescent="0.35">
      <c r="A11" s="21" t="s">
        <v>29</v>
      </c>
      <c r="B11" s="21" t="s">
        <v>6</v>
      </c>
      <c r="C11" s="22" t="s">
        <v>73</v>
      </c>
      <c r="D11" s="23">
        <v>46075.833333333299</v>
      </c>
      <c r="E11" s="23">
        <v>46076.25</v>
      </c>
      <c r="F11" s="22" t="s">
        <v>64</v>
      </c>
    </row>
    <row r="12" spans="1:6" s="5" customFormat="1" ht="77.5" x14ac:dyDescent="0.35">
      <c r="A12" s="21" t="s">
        <v>29</v>
      </c>
      <c r="B12" s="21" t="s">
        <v>6</v>
      </c>
      <c r="C12" s="22" t="s">
        <v>74</v>
      </c>
      <c r="D12" s="23">
        <v>46075.833333333299</v>
      </c>
      <c r="E12" s="23">
        <v>46076.25</v>
      </c>
      <c r="F12" s="22" t="s">
        <v>64</v>
      </c>
    </row>
    <row r="13" spans="1:6" s="5" customFormat="1" ht="77.5" x14ac:dyDescent="0.35">
      <c r="A13" s="21" t="s">
        <v>29</v>
      </c>
      <c r="B13" s="21" t="s">
        <v>6</v>
      </c>
      <c r="C13" s="22" t="s">
        <v>75</v>
      </c>
      <c r="D13" s="23">
        <v>46075.833333333299</v>
      </c>
      <c r="E13" s="23">
        <v>46076.25</v>
      </c>
      <c r="F13" s="22" t="s">
        <v>64</v>
      </c>
    </row>
    <row r="14" spans="1:6" s="5" customFormat="1" ht="77.5" x14ac:dyDescent="0.35">
      <c r="A14" s="21" t="s">
        <v>29</v>
      </c>
      <c r="B14" s="21" t="s">
        <v>6</v>
      </c>
      <c r="C14" s="22" t="s">
        <v>76</v>
      </c>
      <c r="D14" s="23">
        <v>46075.833333333299</v>
      </c>
      <c r="E14" s="23">
        <v>46076.25</v>
      </c>
      <c r="F14" s="22" t="s">
        <v>64</v>
      </c>
    </row>
    <row r="15" spans="1:6" s="5" customFormat="1" ht="77.5" x14ac:dyDescent="0.35">
      <c r="A15" s="21" t="s">
        <v>29</v>
      </c>
      <c r="B15" s="21" t="s">
        <v>6</v>
      </c>
      <c r="C15" s="22" t="s">
        <v>77</v>
      </c>
      <c r="D15" s="23">
        <v>46075.833333333299</v>
      </c>
      <c r="E15" s="23">
        <v>46076.25</v>
      </c>
      <c r="F15" s="22" t="s">
        <v>64</v>
      </c>
    </row>
    <row r="16" spans="1:6" s="5" customFormat="1" ht="46.5" x14ac:dyDescent="0.35">
      <c r="A16" s="21" t="s">
        <v>29</v>
      </c>
      <c r="B16" s="21" t="s">
        <v>6</v>
      </c>
      <c r="C16" s="22" t="s">
        <v>111</v>
      </c>
      <c r="D16" s="23">
        <v>46027.333333333299</v>
      </c>
      <c r="E16" s="23">
        <v>46129.75</v>
      </c>
      <c r="F16" s="22" t="s">
        <v>112</v>
      </c>
    </row>
    <row r="17" spans="1:6" s="5" customFormat="1" ht="77.5" x14ac:dyDescent="0.35">
      <c r="A17" s="21" t="s">
        <v>62</v>
      </c>
      <c r="B17" s="21" t="s">
        <v>6</v>
      </c>
      <c r="C17" s="22" t="s">
        <v>63</v>
      </c>
      <c r="D17" s="23">
        <v>46075.833333333299</v>
      </c>
      <c r="E17" s="23">
        <v>46076.25</v>
      </c>
      <c r="F17" s="22" t="s">
        <v>64</v>
      </c>
    </row>
    <row r="18" spans="1:6" s="5" customFormat="1" ht="62" x14ac:dyDescent="0.35">
      <c r="A18" s="21" t="s">
        <v>62</v>
      </c>
      <c r="B18" s="21" t="s">
        <v>2</v>
      </c>
      <c r="C18" s="22" t="s">
        <v>113</v>
      </c>
      <c r="D18" s="23">
        <v>46075.833333333299</v>
      </c>
      <c r="E18" s="23">
        <v>46076.25</v>
      </c>
      <c r="F18" s="22" t="s">
        <v>114</v>
      </c>
    </row>
    <row r="19" spans="1:6" s="5" customFormat="1" ht="93" x14ac:dyDescent="0.35">
      <c r="A19" s="21" t="s">
        <v>62</v>
      </c>
      <c r="B19" s="21" t="s">
        <v>18</v>
      </c>
      <c r="C19" s="22" t="s">
        <v>183</v>
      </c>
      <c r="D19" s="23">
        <v>46075.9375</v>
      </c>
      <c r="E19" s="23">
        <v>46076.229166666701</v>
      </c>
      <c r="F19" s="22" t="s">
        <v>184</v>
      </c>
    </row>
    <row r="20" spans="1:6" s="5" customFormat="1" ht="93" x14ac:dyDescent="0.35">
      <c r="A20" s="21" t="s">
        <v>62</v>
      </c>
      <c r="B20" s="21" t="s">
        <v>2</v>
      </c>
      <c r="C20" s="22" t="s">
        <v>185</v>
      </c>
      <c r="D20" s="23">
        <v>46075.9375</v>
      </c>
      <c r="E20" s="23">
        <v>46076.229166666701</v>
      </c>
      <c r="F20" s="22" t="s">
        <v>184</v>
      </c>
    </row>
    <row r="21" spans="1:6" s="7" customFormat="1" ht="46.5" x14ac:dyDescent="0.35">
      <c r="A21" s="21" t="s">
        <v>23</v>
      </c>
      <c r="B21" s="21" t="s">
        <v>6</v>
      </c>
      <c r="C21" s="22" t="s">
        <v>24</v>
      </c>
      <c r="D21" s="23">
        <v>46075.875</v>
      </c>
      <c r="E21" s="23">
        <v>46076.208333333299</v>
      </c>
      <c r="F21" s="22" t="s">
        <v>25</v>
      </c>
    </row>
    <row r="22" spans="1:6" s="7" customFormat="1" ht="93" x14ac:dyDescent="0.35">
      <c r="A22" s="21" t="s">
        <v>23</v>
      </c>
      <c r="B22" s="21" t="s">
        <v>5</v>
      </c>
      <c r="C22" s="22" t="s">
        <v>42</v>
      </c>
      <c r="D22" s="23">
        <v>45901.833333333299</v>
      </c>
      <c r="E22" s="23">
        <v>46090.25</v>
      </c>
      <c r="F22" s="22" t="s">
        <v>43</v>
      </c>
    </row>
    <row r="23" spans="1:6" s="7" customFormat="1" ht="93" x14ac:dyDescent="0.35">
      <c r="A23" s="21" t="s">
        <v>23</v>
      </c>
      <c r="B23" s="21" t="s">
        <v>4</v>
      </c>
      <c r="C23" s="22" t="s">
        <v>44</v>
      </c>
      <c r="D23" s="23">
        <v>46075.458333333299</v>
      </c>
      <c r="E23" s="23">
        <v>46076.833333333299</v>
      </c>
      <c r="F23" s="22" t="s">
        <v>43</v>
      </c>
    </row>
    <row r="24" spans="1:6" s="7" customFormat="1" ht="93" x14ac:dyDescent="0.35">
      <c r="A24" s="21" t="s">
        <v>23</v>
      </c>
      <c r="B24" s="21" t="s">
        <v>4</v>
      </c>
      <c r="C24" s="22" t="s">
        <v>45</v>
      </c>
      <c r="D24" s="23">
        <v>46075.833333333299</v>
      </c>
      <c r="E24" s="23">
        <v>46076.25</v>
      </c>
      <c r="F24" s="22" t="s">
        <v>43</v>
      </c>
    </row>
    <row r="25" spans="1:6" s="7" customFormat="1" ht="108.5" x14ac:dyDescent="0.35">
      <c r="A25" s="21" t="s">
        <v>23</v>
      </c>
      <c r="B25" s="21" t="s">
        <v>5</v>
      </c>
      <c r="C25" s="22" t="s">
        <v>49</v>
      </c>
      <c r="D25" s="23">
        <v>46041.229166666701</v>
      </c>
      <c r="E25" s="23">
        <v>46090.229166666701</v>
      </c>
      <c r="F25" s="22" t="s">
        <v>50</v>
      </c>
    </row>
    <row r="26" spans="1:6" s="7" customFormat="1" ht="77.5" x14ac:dyDescent="0.35">
      <c r="A26" s="21" t="s">
        <v>23</v>
      </c>
      <c r="B26" s="21" t="s">
        <v>4</v>
      </c>
      <c r="C26" s="22" t="s">
        <v>51</v>
      </c>
      <c r="D26" s="23">
        <v>46048.833333333299</v>
      </c>
      <c r="E26" s="23">
        <v>46090.25</v>
      </c>
      <c r="F26" s="22" t="s">
        <v>52</v>
      </c>
    </row>
    <row r="27" spans="1:6" s="5" customFormat="1" ht="93" x14ac:dyDescent="0.35">
      <c r="A27" s="21" t="s">
        <v>23</v>
      </c>
      <c r="B27" s="21" t="s">
        <v>5</v>
      </c>
      <c r="C27" s="22" t="s">
        <v>53</v>
      </c>
      <c r="D27" s="23">
        <v>46074.541666666701</v>
      </c>
      <c r="E27" s="23">
        <v>46076.25</v>
      </c>
      <c r="F27" s="22" t="s">
        <v>54</v>
      </c>
    </row>
    <row r="28" spans="1:6" s="5" customFormat="1" ht="93" x14ac:dyDescent="0.35">
      <c r="A28" s="21" t="s">
        <v>23</v>
      </c>
      <c r="B28" s="21" t="s">
        <v>5</v>
      </c>
      <c r="C28" s="22" t="s">
        <v>55</v>
      </c>
      <c r="D28" s="23">
        <v>46075.833333333299</v>
      </c>
      <c r="E28" s="23">
        <v>46076.25</v>
      </c>
      <c r="F28" s="22" t="s">
        <v>54</v>
      </c>
    </row>
    <row r="29" spans="1:6" s="5" customFormat="1" ht="93" x14ac:dyDescent="0.35">
      <c r="A29" s="21" t="s">
        <v>23</v>
      </c>
      <c r="B29" s="21" t="s">
        <v>5</v>
      </c>
      <c r="C29" s="22" t="s">
        <v>56</v>
      </c>
      <c r="D29" s="23">
        <v>46075.833333333299</v>
      </c>
      <c r="E29" s="23">
        <v>46076.25</v>
      </c>
      <c r="F29" s="22" t="s">
        <v>54</v>
      </c>
    </row>
    <row r="30" spans="1:6" s="5" customFormat="1" ht="93" x14ac:dyDescent="0.35">
      <c r="A30" s="21" t="s">
        <v>23</v>
      </c>
      <c r="B30" s="21" t="s">
        <v>5</v>
      </c>
      <c r="C30" s="22" t="s">
        <v>57</v>
      </c>
      <c r="D30" s="23">
        <v>46075.833333333299</v>
      </c>
      <c r="E30" s="23">
        <v>46076.25</v>
      </c>
      <c r="F30" s="22" t="s">
        <v>54</v>
      </c>
    </row>
    <row r="31" spans="1:6" s="5" customFormat="1" ht="93" x14ac:dyDescent="0.35">
      <c r="A31" s="21" t="s">
        <v>23</v>
      </c>
      <c r="B31" s="21" t="s">
        <v>5</v>
      </c>
      <c r="C31" s="22" t="s">
        <v>58</v>
      </c>
      <c r="D31" s="23">
        <v>46075.833333333299</v>
      </c>
      <c r="E31" s="23">
        <v>46076.25</v>
      </c>
      <c r="F31" s="22" t="s">
        <v>54</v>
      </c>
    </row>
    <row r="32" spans="1:6" s="5" customFormat="1" ht="93" x14ac:dyDescent="0.35">
      <c r="A32" s="21" t="s">
        <v>23</v>
      </c>
      <c r="B32" s="21" t="s">
        <v>5</v>
      </c>
      <c r="C32" s="22" t="s">
        <v>61</v>
      </c>
      <c r="D32" s="23">
        <v>46075.833333333299</v>
      </c>
      <c r="E32" s="23">
        <v>46076.25</v>
      </c>
      <c r="F32" s="22" t="s">
        <v>54</v>
      </c>
    </row>
    <row r="33" spans="1:6" s="5" customFormat="1" ht="77.5" x14ac:dyDescent="0.35">
      <c r="A33" s="21" t="s">
        <v>78</v>
      </c>
      <c r="B33" s="21" t="s">
        <v>6</v>
      </c>
      <c r="C33" s="22" t="s">
        <v>79</v>
      </c>
      <c r="D33" s="23">
        <v>46075.833333333299</v>
      </c>
      <c r="E33" s="23">
        <v>46076.25</v>
      </c>
      <c r="F33" s="22" t="s">
        <v>64</v>
      </c>
    </row>
    <row r="34" spans="1:6" s="5" customFormat="1" ht="46.5" x14ac:dyDescent="0.35">
      <c r="A34" s="21" t="s">
        <v>170</v>
      </c>
      <c r="B34" s="21" t="s">
        <v>4</v>
      </c>
      <c r="C34" s="22" t="s">
        <v>171</v>
      </c>
      <c r="D34" s="23">
        <v>46075.833333333299</v>
      </c>
      <c r="E34" s="23">
        <v>46076.25</v>
      </c>
      <c r="F34" s="22" t="s">
        <v>172</v>
      </c>
    </row>
    <row r="35" spans="1:6" s="5" customFormat="1" ht="46.5" x14ac:dyDescent="0.35">
      <c r="A35" s="21" t="s">
        <v>170</v>
      </c>
      <c r="B35" s="21" t="s">
        <v>5</v>
      </c>
      <c r="C35" s="22" t="s">
        <v>176</v>
      </c>
      <c r="D35" s="23">
        <v>46075.833333333299</v>
      </c>
      <c r="E35" s="23">
        <v>46076.25</v>
      </c>
      <c r="F35" s="22" t="s">
        <v>177</v>
      </c>
    </row>
    <row r="36" spans="1:6" s="5" customFormat="1" ht="46.5" x14ac:dyDescent="0.35">
      <c r="A36" s="21" t="s">
        <v>167</v>
      </c>
      <c r="B36" s="21" t="s">
        <v>6</v>
      </c>
      <c r="C36" s="22" t="s">
        <v>168</v>
      </c>
      <c r="D36" s="23">
        <v>45974.916666666701</v>
      </c>
      <c r="E36" s="23">
        <v>46090.25</v>
      </c>
      <c r="F36" s="22" t="s">
        <v>169</v>
      </c>
    </row>
    <row r="37" spans="1:6" s="5" customFormat="1" ht="46.5" x14ac:dyDescent="0.35">
      <c r="A37" s="21" t="s">
        <v>167</v>
      </c>
      <c r="B37" s="21" t="s">
        <v>6</v>
      </c>
      <c r="C37" s="22" t="s">
        <v>178</v>
      </c>
      <c r="D37" s="23">
        <v>46075.916666666701</v>
      </c>
      <c r="E37" s="23">
        <v>46076.25</v>
      </c>
      <c r="F37" s="22" t="s">
        <v>179</v>
      </c>
    </row>
    <row r="38" spans="1:6" s="5" customFormat="1" ht="46.5" x14ac:dyDescent="0.35">
      <c r="A38" s="21" t="s">
        <v>180</v>
      </c>
      <c r="B38" s="21" t="s">
        <v>2</v>
      </c>
      <c r="C38" s="22" t="s">
        <v>181</v>
      </c>
      <c r="D38" s="23">
        <v>46075.833333333299</v>
      </c>
      <c r="E38" s="23">
        <v>46076.25</v>
      </c>
      <c r="F38" s="22" t="s">
        <v>182</v>
      </c>
    </row>
    <row r="39" spans="1:6" s="5" customFormat="1" ht="46.5" x14ac:dyDescent="0.35">
      <c r="A39" s="21" t="s">
        <v>173</v>
      </c>
      <c r="B39" s="21" t="s">
        <v>5</v>
      </c>
      <c r="C39" s="22" t="s">
        <v>174</v>
      </c>
      <c r="D39" s="23">
        <v>46075.833333333299</v>
      </c>
      <c r="E39" s="23">
        <v>46076.208333333299</v>
      </c>
      <c r="F39" s="22" t="s">
        <v>175</v>
      </c>
    </row>
    <row r="40" spans="1:6" s="6" customFormat="1" ht="62" x14ac:dyDescent="0.35">
      <c r="A40" s="21" t="s">
        <v>192</v>
      </c>
      <c r="B40" s="21" t="s">
        <v>2</v>
      </c>
      <c r="C40" s="22" t="s">
        <v>193</v>
      </c>
      <c r="D40" s="23">
        <v>46075.9375</v>
      </c>
      <c r="E40" s="23">
        <v>46076.229166666701</v>
      </c>
      <c r="F40" s="22" t="s">
        <v>194</v>
      </c>
    </row>
    <row r="41" spans="1:6" s="6" customFormat="1" ht="46.5" x14ac:dyDescent="0.35">
      <c r="A41" s="21" t="s">
        <v>164</v>
      </c>
      <c r="B41" s="21" t="s">
        <v>5</v>
      </c>
      <c r="C41" s="22" t="s">
        <v>165</v>
      </c>
      <c r="D41" s="23">
        <v>46075.875</v>
      </c>
      <c r="E41" s="23">
        <v>46076.25</v>
      </c>
      <c r="F41" s="22" t="s">
        <v>166</v>
      </c>
    </row>
    <row r="42" spans="1:6" s="6" customFormat="1" ht="46.5" x14ac:dyDescent="0.35">
      <c r="A42" s="21" t="s">
        <v>164</v>
      </c>
      <c r="B42" s="21" t="s">
        <v>18</v>
      </c>
      <c r="C42" s="22" t="s">
        <v>201</v>
      </c>
      <c r="D42" s="23">
        <v>46034.833333333299</v>
      </c>
      <c r="E42" s="23">
        <v>46143.25</v>
      </c>
      <c r="F42" s="22" t="s">
        <v>202</v>
      </c>
    </row>
    <row r="43" spans="1:6" s="6" customFormat="1" ht="46.5" x14ac:dyDescent="0.35">
      <c r="A43" s="21" t="s">
        <v>149</v>
      </c>
      <c r="B43" s="21" t="s">
        <v>6</v>
      </c>
      <c r="C43" s="22" t="s">
        <v>150</v>
      </c>
      <c r="D43" s="23">
        <v>46075.875</v>
      </c>
      <c r="E43" s="23">
        <v>46076.25</v>
      </c>
      <c r="F43" s="22" t="s">
        <v>151</v>
      </c>
    </row>
    <row r="44" spans="1:6" s="6" customFormat="1" ht="62" x14ac:dyDescent="0.35">
      <c r="A44" s="21" t="s">
        <v>149</v>
      </c>
      <c r="B44" s="21" t="s">
        <v>6</v>
      </c>
      <c r="C44" s="22" t="s">
        <v>160</v>
      </c>
      <c r="D44" s="23">
        <v>46075.916666666701</v>
      </c>
      <c r="E44" s="23">
        <v>46076.25</v>
      </c>
      <c r="F44" s="22" t="s">
        <v>158</v>
      </c>
    </row>
    <row r="45" spans="1:6" s="6" customFormat="1" ht="62" x14ac:dyDescent="0.35">
      <c r="A45" s="21" t="s">
        <v>149</v>
      </c>
      <c r="B45" s="21" t="s">
        <v>6</v>
      </c>
      <c r="C45" s="22" t="s">
        <v>161</v>
      </c>
      <c r="D45" s="23">
        <v>46075.916666666701</v>
      </c>
      <c r="E45" s="23">
        <v>46076.25</v>
      </c>
      <c r="F45" s="22" t="s">
        <v>158</v>
      </c>
    </row>
    <row r="46" spans="1:6" s="6" customFormat="1" ht="62" x14ac:dyDescent="0.35">
      <c r="A46" s="21" t="s">
        <v>195</v>
      </c>
      <c r="B46" s="21" t="s">
        <v>4</v>
      </c>
      <c r="C46" s="22" t="s">
        <v>196</v>
      </c>
      <c r="D46" s="23">
        <v>46075.833333333299</v>
      </c>
      <c r="E46" s="23">
        <v>46076.25</v>
      </c>
      <c r="F46" s="22" t="s">
        <v>197</v>
      </c>
    </row>
    <row r="47" spans="1:6" s="6" customFormat="1" ht="77.5" x14ac:dyDescent="0.35">
      <c r="A47" s="21" t="s">
        <v>26</v>
      </c>
      <c r="B47" s="21" t="s">
        <v>5</v>
      </c>
      <c r="C47" s="22" t="s">
        <v>27</v>
      </c>
      <c r="D47" s="23">
        <v>46073.875</v>
      </c>
      <c r="E47" s="23">
        <v>46076.208333333299</v>
      </c>
      <c r="F47" s="22" t="s">
        <v>28</v>
      </c>
    </row>
    <row r="48" spans="1:6" s="6" customFormat="1" ht="93" x14ac:dyDescent="0.35">
      <c r="A48" s="21" t="s">
        <v>198</v>
      </c>
      <c r="B48" s="21" t="s">
        <v>18</v>
      </c>
      <c r="C48" s="22" t="s">
        <v>199</v>
      </c>
      <c r="D48" s="23">
        <v>46075.854166666701</v>
      </c>
      <c r="E48" s="23">
        <v>46076.25</v>
      </c>
      <c r="F48" s="22" t="s">
        <v>200</v>
      </c>
    </row>
    <row r="49" spans="1:6" s="5" customFormat="1" ht="77.5" x14ac:dyDescent="0.35">
      <c r="A49" s="21" t="s">
        <v>198</v>
      </c>
      <c r="B49" s="21" t="s">
        <v>2</v>
      </c>
      <c r="C49" s="22" t="s">
        <v>206</v>
      </c>
      <c r="D49" s="23">
        <v>46075.833333333299</v>
      </c>
      <c r="E49" s="23">
        <v>46076.25</v>
      </c>
      <c r="F49" s="22" t="s">
        <v>207</v>
      </c>
    </row>
    <row r="50" spans="1:6" s="5" customFormat="1" ht="77.5" x14ac:dyDescent="0.35">
      <c r="A50" s="21" t="s">
        <v>198</v>
      </c>
      <c r="B50" s="21" t="s">
        <v>6</v>
      </c>
      <c r="C50" s="22" t="s">
        <v>208</v>
      </c>
      <c r="D50" s="23">
        <v>46075.833333333299</v>
      </c>
      <c r="E50" s="23">
        <v>46076.25</v>
      </c>
      <c r="F50" s="22" t="s">
        <v>207</v>
      </c>
    </row>
    <row r="51" spans="1:6" s="5" customFormat="1" ht="62" x14ac:dyDescent="0.35">
      <c r="A51" s="21" t="s">
        <v>17</v>
      </c>
      <c r="B51" s="21" t="s">
        <v>18</v>
      </c>
      <c r="C51" s="22" t="s">
        <v>19</v>
      </c>
      <c r="D51" s="23">
        <v>46075.833333333299</v>
      </c>
      <c r="E51" s="23">
        <v>46076.25</v>
      </c>
      <c r="F51" s="22" t="s">
        <v>20</v>
      </c>
    </row>
    <row r="52" spans="1:6" s="5" customFormat="1" ht="62" x14ac:dyDescent="0.35">
      <c r="A52" s="21" t="s">
        <v>17</v>
      </c>
      <c r="B52" s="21" t="s">
        <v>4</v>
      </c>
      <c r="C52" s="22" t="s">
        <v>21</v>
      </c>
      <c r="D52" s="23">
        <v>46054.833333333299</v>
      </c>
      <c r="E52" s="23">
        <v>46083.25</v>
      </c>
      <c r="F52" s="22" t="s">
        <v>22</v>
      </c>
    </row>
    <row r="53" spans="1:6" s="5" customFormat="1" ht="46.5" x14ac:dyDescent="0.35">
      <c r="A53" s="21" t="s">
        <v>123</v>
      </c>
      <c r="B53" s="21" t="s">
        <v>4</v>
      </c>
      <c r="C53" s="22" t="s">
        <v>124</v>
      </c>
      <c r="D53" s="23">
        <v>46075.875</v>
      </c>
      <c r="E53" s="23">
        <v>46076.208333333299</v>
      </c>
      <c r="F53" s="22" t="s">
        <v>122</v>
      </c>
    </row>
    <row r="54" spans="1:6" s="5" customFormat="1" ht="93" x14ac:dyDescent="0.35">
      <c r="A54" s="21" t="s">
        <v>46</v>
      </c>
      <c r="B54" s="21" t="s">
        <v>5</v>
      </c>
      <c r="C54" s="22" t="s">
        <v>47</v>
      </c>
      <c r="D54" s="23">
        <v>46055.25</v>
      </c>
      <c r="E54" s="23">
        <v>46090.25</v>
      </c>
      <c r="F54" s="22" t="s">
        <v>48</v>
      </c>
    </row>
    <row r="55" spans="1:6" s="5" customFormat="1" ht="77.5" x14ac:dyDescent="0.35">
      <c r="A55" s="21" t="s">
        <v>146</v>
      </c>
      <c r="B55" s="21" t="s">
        <v>18</v>
      </c>
      <c r="C55" s="22" t="s">
        <v>147</v>
      </c>
      <c r="D55" s="23">
        <v>46075.833333333299</v>
      </c>
      <c r="E55" s="23">
        <v>46076.25</v>
      </c>
      <c r="F55" s="22" t="s">
        <v>148</v>
      </c>
    </row>
    <row r="56" spans="1:6" s="5" customFormat="1" ht="62" x14ac:dyDescent="0.35">
      <c r="A56" s="21" t="s">
        <v>90</v>
      </c>
      <c r="B56" s="21" t="s">
        <v>18</v>
      </c>
      <c r="C56" s="22" t="s">
        <v>91</v>
      </c>
      <c r="D56" s="23">
        <v>46075.875</v>
      </c>
      <c r="E56" s="23">
        <v>46076.25</v>
      </c>
      <c r="F56" s="22" t="s">
        <v>92</v>
      </c>
    </row>
    <row r="57" spans="1:6" s="5" customFormat="1" ht="93" x14ac:dyDescent="0.35">
      <c r="A57" s="21" t="s">
        <v>80</v>
      </c>
      <c r="B57" s="21" t="s">
        <v>5</v>
      </c>
      <c r="C57" s="22" t="s">
        <v>81</v>
      </c>
      <c r="D57" s="23">
        <v>46075.833333333299</v>
      </c>
      <c r="E57" s="23">
        <v>46076.25</v>
      </c>
      <c r="F57" s="22" t="s">
        <v>82</v>
      </c>
    </row>
    <row r="58" spans="1:6" s="5" customFormat="1" ht="93" x14ac:dyDescent="0.35">
      <c r="A58" s="21" t="s">
        <v>80</v>
      </c>
      <c r="B58" s="21" t="s">
        <v>4</v>
      </c>
      <c r="C58" s="22" t="s">
        <v>83</v>
      </c>
      <c r="D58" s="23">
        <v>46075.833333333299</v>
      </c>
      <c r="E58" s="23">
        <v>46076.25</v>
      </c>
      <c r="F58" s="22" t="s">
        <v>82</v>
      </c>
    </row>
    <row r="59" spans="1:6" s="5" customFormat="1" ht="93" x14ac:dyDescent="0.35">
      <c r="A59" s="21" t="s">
        <v>80</v>
      </c>
      <c r="B59" s="21" t="s">
        <v>4</v>
      </c>
      <c r="C59" s="22" t="s">
        <v>84</v>
      </c>
      <c r="D59" s="23">
        <v>46075.833333333299</v>
      </c>
      <c r="E59" s="23">
        <v>46076.25</v>
      </c>
      <c r="F59" s="22" t="s">
        <v>82</v>
      </c>
    </row>
    <row r="60" spans="1:6" s="5" customFormat="1" ht="93" x14ac:dyDescent="0.35">
      <c r="A60" s="21" t="s">
        <v>80</v>
      </c>
      <c r="B60" s="21" t="s">
        <v>4</v>
      </c>
      <c r="C60" s="22" t="s">
        <v>85</v>
      </c>
      <c r="D60" s="23">
        <v>46075.833333333299</v>
      </c>
      <c r="E60" s="23">
        <v>46076.25</v>
      </c>
      <c r="F60" s="22" t="s">
        <v>82</v>
      </c>
    </row>
    <row r="61" spans="1:6" s="5" customFormat="1" ht="93" x14ac:dyDescent="0.35">
      <c r="A61" s="21" t="s">
        <v>80</v>
      </c>
      <c r="B61" s="21" t="s">
        <v>4</v>
      </c>
      <c r="C61" s="22" t="s">
        <v>86</v>
      </c>
      <c r="D61" s="23">
        <v>46075.833333333299</v>
      </c>
      <c r="E61" s="23">
        <v>46076.25</v>
      </c>
      <c r="F61" s="22" t="s">
        <v>82</v>
      </c>
    </row>
    <row r="62" spans="1:6" s="5" customFormat="1" ht="93" x14ac:dyDescent="0.35">
      <c r="A62" s="21" t="s">
        <v>80</v>
      </c>
      <c r="B62" s="21" t="s">
        <v>5</v>
      </c>
      <c r="C62" s="22" t="s">
        <v>87</v>
      </c>
      <c r="D62" s="23">
        <v>46075.833333333299</v>
      </c>
      <c r="E62" s="23">
        <v>46076.25</v>
      </c>
      <c r="F62" s="22" t="s">
        <v>82</v>
      </c>
    </row>
    <row r="63" spans="1:6" s="5" customFormat="1" ht="93" x14ac:dyDescent="0.35">
      <c r="A63" s="21" t="s">
        <v>80</v>
      </c>
      <c r="B63" s="21" t="s">
        <v>5</v>
      </c>
      <c r="C63" s="22" t="s">
        <v>88</v>
      </c>
      <c r="D63" s="23">
        <v>46075.833333333299</v>
      </c>
      <c r="E63" s="23">
        <v>46076.25</v>
      </c>
      <c r="F63" s="22" t="s">
        <v>82</v>
      </c>
    </row>
    <row r="64" spans="1:6" s="5" customFormat="1" ht="93" x14ac:dyDescent="0.35">
      <c r="A64" s="21" t="s">
        <v>80</v>
      </c>
      <c r="B64" s="21" t="s">
        <v>5</v>
      </c>
      <c r="C64" s="22" t="s">
        <v>89</v>
      </c>
      <c r="D64" s="23">
        <v>46075.833333333299</v>
      </c>
      <c r="E64" s="23">
        <v>46076.25</v>
      </c>
      <c r="F64" s="22" t="s">
        <v>82</v>
      </c>
    </row>
    <row r="65" spans="1:6" s="5" customFormat="1" ht="93" x14ac:dyDescent="0.35">
      <c r="A65" s="21" t="s">
        <v>107</v>
      </c>
      <c r="B65" s="21" t="s">
        <v>4</v>
      </c>
      <c r="C65" s="22" t="s">
        <v>108</v>
      </c>
      <c r="D65" s="23">
        <v>46075.833333333299</v>
      </c>
      <c r="E65" s="23">
        <v>46076.25</v>
      </c>
      <c r="F65" s="22" t="s">
        <v>109</v>
      </c>
    </row>
    <row r="66" spans="1:6" s="5" customFormat="1" ht="93" x14ac:dyDescent="0.35">
      <c r="A66" s="21" t="s">
        <v>107</v>
      </c>
      <c r="B66" s="21" t="s">
        <v>5</v>
      </c>
      <c r="C66" s="22" t="s">
        <v>110</v>
      </c>
      <c r="D66" s="23">
        <v>46075.833333333299</v>
      </c>
      <c r="E66" s="23">
        <v>46076.25</v>
      </c>
      <c r="F66" s="22" t="s">
        <v>109</v>
      </c>
    </row>
    <row r="67" spans="1:6" s="5" customFormat="1" ht="93" x14ac:dyDescent="0.35">
      <c r="A67" s="21" t="s">
        <v>59</v>
      </c>
      <c r="B67" s="21" t="s">
        <v>2</v>
      </c>
      <c r="C67" s="22" t="s">
        <v>60</v>
      </c>
      <c r="D67" s="23">
        <v>46075.833333333299</v>
      </c>
      <c r="E67" s="23">
        <v>46076.25</v>
      </c>
      <c r="F67" s="22" t="s">
        <v>54</v>
      </c>
    </row>
    <row r="68" spans="1:6" s="5" customFormat="1" ht="62" x14ac:dyDescent="0.35">
      <c r="A68" s="21" t="s">
        <v>59</v>
      </c>
      <c r="B68" s="21" t="s">
        <v>6</v>
      </c>
      <c r="C68" s="22" t="s">
        <v>93</v>
      </c>
      <c r="D68" s="23">
        <v>46075.833333333299</v>
      </c>
      <c r="E68" s="23">
        <v>46076.25</v>
      </c>
      <c r="F68" s="22" t="s">
        <v>94</v>
      </c>
    </row>
    <row r="69" spans="1:6" s="5" customFormat="1" ht="62" x14ac:dyDescent="0.35">
      <c r="A69" s="21" t="s">
        <v>59</v>
      </c>
      <c r="B69" s="21" t="s">
        <v>2</v>
      </c>
      <c r="C69" s="22" t="s">
        <v>99</v>
      </c>
      <c r="D69" s="23">
        <v>46075.875</v>
      </c>
      <c r="E69" s="23">
        <v>46076.25</v>
      </c>
      <c r="F69" s="22" t="s">
        <v>100</v>
      </c>
    </row>
    <row r="70" spans="1:6" s="5" customFormat="1" ht="62" x14ac:dyDescent="0.35">
      <c r="A70" s="21" t="s">
        <v>59</v>
      </c>
      <c r="B70" s="21" t="s">
        <v>2</v>
      </c>
      <c r="C70" s="22" t="s">
        <v>115</v>
      </c>
      <c r="D70" s="23">
        <v>46075.833333333299</v>
      </c>
      <c r="E70" s="23">
        <v>46076.25</v>
      </c>
      <c r="F70" s="22" t="s">
        <v>114</v>
      </c>
    </row>
    <row r="71" spans="1:6" s="5" customFormat="1" ht="62" x14ac:dyDescent="0.35">
      <c r="A71" s="21" t="s">
        <v>59</v>
      </c>
      <c r="B71" s="21" t="s">
        <v>2</v>
      </c>
      <c r="C71" s="22" t="s">
        <v>116</v>
      </c>
      <c r="D71" s="23">
        <v>46075.833333333299</v>
      </c>
      <c r="E71" s="23">
        <v>46076.25</v>
      </c>
      <c r="F71" s="22" t="s">
        <v>114</v>
      </c>
    </row>
    <row r="72" spans="1:6" s="5" customFormat="1" ht="77.5" x14ac:dyDescent="0.35">
      <c r="A72" s="21" t="s">
        <v>186</v>
      </c>
      <c r="B72" s="21" t="s">
        <v>6</v>
      </c>
      <c r="C72" s="22" t="s">
        <v>187</v>
      </c>
      <c r="D72" s="23">
        <v>46075.9375</v>
      </c>
      <c r="E72" s="23">
        <v>46076.208333333299</v>
      </c>
      <c r="F72" s="22" t="s">
        <v>188</v>
      </c>
    </row>
    <row r="73" spans="1:6" s="5" customFormat="1" ht="62" x14ac:dyDescent="0.35">
      <c r="A73" s="21" t="s">
        <v>103</v>
      </c>
      <c r="B73" s="21" t="s">
        <v>4</v>
      </c>
      <c r="C73" s="22" t="s">
        <v>104</v>
      </c>
      <c r="D73" s="23">
        <v>46075.833333333299</v>
      </c>
      <c r="E73" s="23">
        <v>46076.208333333299</v>
      </c>
      <c r="F73" s="22" t="s">
        <v>105</v>
      </c>
    </row>
    <row r="74" spans="1:6" s="5" customFormat="1" ht="62" x14ac:dyDescent="0.35">
      <c r="A74" s="21" t="s">
        <v>103</v>
      </c>
      <c r="B74" s="21" t="s">
        <v>4</v>
      </c>
      <c r="C74" s="22" t="s">
        <v>106</v>
      </c>
      <c r="D74" s="23">
        <v>46075.833333333299</v>
      </c>
      <c r="E74" s="23">
        <v>46076.208333333299</v>
      </c>
      <c r="F74" s="22" t="s">
        <v>105</v>
      </c>
    </row>
    <row r="75" spans="1:6" s="5" customFormat="1" ht="93" x14ac:dyDescent="0.35">
      <c r="A75" s="21" t="s">
        <v>37</v>
      </c>
      <c r="B75" s="21" t="s">
        <v>7</v>
      </c>
      <c r="C75" s="22" t="s">
        <v>38</v>
      </c>
      <c r="D75" s="23">
        <v>46075.958333333299</v>
      </c>
      <c r="E75" s="23">
        <v>46076.25</v>
      </c>
      <c r="F75" s="22" t="s">
        <v>36</v>
      </c>
    </row>
    <row r="76" spans="1:6" s="5" customFormat="1" ht="93" x14ac:dyDescent="0.35">
      <c r="A76" s="21" t="s">
        <v>37</v>
      </c>
      <c r="B76" s="21" t="s">
        <v>8</v>
      </c>
      <c r="C76" s="22" t="s">
        <v>39</v>
      </c>
      <c r="D76" s="23">
        <v>46075.958333333299</v>
      </c>
      <c r="E76" s="23">
        <v>46076.25</v>
      </c>
      <c r="F76" s="22" t="s">
        <v>36</v>
      </c>
    </row>
    <row r="77" spans="1:6" s="5" customFormat="1" ht="31" x14ac:dyDescent="0.35">
      <c r="A77" s="21" t="s">
        <v>152</v>
      </c>
      <c r="B77" s="21" t="s">
        <v>2</v>
      </c>
      <c r="C77" s="22" t="s">
        <v>153</v>
      </c>
      <c r="D77" s="23">
        <v>46075.875</v>
      </c>
      <c r="E77" s="23">
        <v>46076.25</v>
      </c>
      <c r="F77" s="22" t="s">
        <v>154</v>
      </c>
    </row>
    <row r="78" spans="1:6" s="5" customFormat="1" ht="31" x14ac:dyDescent="0.35">
      <c r="A78" s="21" t="s">
        <v>152</v>
      </c>
      <c r="B78" s="21" t="s">
        <v>6</v>
      </c>
      <c r="C78" s="22" t="s">
        <v>155</v>
      </c>
      <c r="D78" s="23">
        <v>46075.875</v>
      </c>
      <c r="E78" s="23">
        <v>46076.25</v>
      </c>
      <c r="F78" s="22" t="s">
        <v>154</v>
      </c>
    </row>
    <row r="79" spans="1:6" s="5" customFormat="1" ht="46.5" x14ac:dyDescent="0.35">
      <c r="A79" s="21" t="s">
        <v>152</v>
      </c>
      <c r="B79" s="21" t="s">
        <v>6</v>
      </c>
      <c r="C79" s="22" t="s">
        <v>162</v>
      </c>
      <c r="D79" s="23">
        <v>46075.875</v>
      </c>
      <c r="E79" s="23">
        <v>46076.25</v>
      </c>
      <c r="F79" s="22" t="s">
        <v>163</v>
      </c>
    </row>
    <row r="80" spans="1:6" s="5" customFormat="1" ht="77.5" x14ac:dyDescent="0.35">
      <c r="A80" s="21" t="s">
        <v>152</v>
      </c>
      <c r="B80" s="21" t="s">
        <v>4</v>
      </c>
      <c r="C80" s="22" t="s">
        <v>189</v>
      </c>
      <c r="D80" s="23">
        <v>46075.9375</v>
      </c>
      <c r="E80" s="23">
        <v>46076.229166666701</v>
      </c>
      <c r="F80" s="22" t="s">
        <v>190</v>
      </c>
    </row>
    <row r="81" spans="1:6" s="5" customFormat="1" ht="77.5" x14ac:dyDescent="0.35">
      <c r="A81" s="21" t="s">
        <v>152</v>
      </c>
      <c r="B81" s="21" t="s">
        <v>5</v>
      </c>
      <c r="C81" s="22" t="s">
        <v>191</v>
      </c>
      <c r="D81" s="23">
        <v>46075.9375</v>
      </c>
      <c r="E81" s="23">
        <v>46076.229166666701</v>
      </c>
      <c r="F81" s="22" t="s">
        <v>190</v>
      </c>
    </row>
    <row r="82" spans="1:6" s="5" customFormat="1" ht="62" x14ac:dyDescent="0.35">
      <c r="A82" s="21" t="s">
        <v>156</v>
      </c>
      <c r="B82" s="21" t="s">
        <v>18</v>
      </c>
      <c r="C82" s="22" t="s">
        <v>157</v>
      </c>
      <c r="D82" s="23">
        <v>46075.875</v>
      </c>
      <c r="E82" s="23">
        <v>46076.25</v>
      </c>
      <c r="F82" s="22" t="s">
        <v>158</v>
      </c>
    </row>
    <row r="83" spans="1:6" s="5" customFormat="1" ht="62" x14ac:dyDescent="0.35">
      <c r="A83" s="21" t="s">
        <v>156</v>
      </c>
      <c r="B83" s="21" t="s">
        <v>4</v>
      </c>
      <c r="C83" s="22" t="s">
        <v>159</v>
      </c>
      <c r="D83" s="23">
        <v>46075.916666666701</v>
      </c>
      <c r="E83" s="23">
        <v>46076.25</v>
      </c>
      <c r="F83" s="22" t="s">
        <v>158</v>
      </c>
    </row>
    <row r="84" spans="1:6" s="5" customFormat="1" ht="93" x14ac:dyDescent="0.35">
      <c r="A84" s="21" t="s">
        <v>34</v>
      </c>
      <c r="B84" s="21" t="s">
        <v>2</v>
      </c>
      <c r="C84" s="22" t="s">
        <v>35</v>
      </c>
      <c r="D84" s="23">
        <v>46075.958333333299</v>
      </c>
      <c r="E84" s="23">
        <v>46076.25</v>
      </c>
      <c r="F84" s="22" t="s">
        <v>36</v>
      </c>
    </row>
    <row r="85" spans="1:6" s="5" customFormat="1" ht="93" x14ac:dyDescent="0.35">
      <c r="A85" s="21" t="s">
        <v>34</v>
      </c>
      <c r="B85" s="21" t="s">
        <v>2</v>
      </c>
      <c r="C85" s="22" t="s">
        <v>40</v>
      </c>
      <c r="D85" s="23">
        <v>46075.958333333299</v>
      </c>
      <c r="E85" s="23">
        <v>46076.25</v>
      </c>
      <c r="F85" s="22" t="s">
        <v>36</v>
      </c>
    </row>
    <row r="86" spans="1:6" s="5" customFormat="1" ht="93" x14ac:dyDescent="0.35">
      <c r="A86" s="21" t="s">
        <v>34</v>
      </c>
      <c r="B86" s="21" t="s">
        <v>2</v>
      </c>
      <c r="C86" s="22" t="s">
        <v>41</v>
      </c>
      <c r="D86" s="23">
        <v>46075.958333333299</v>
      </c>
      <c r="E86" s="23">
        <v>46076.25</v>
      </c>
      <c r="F86" s="22" t="s">
        <v>36</v>
      </c>
    </row>
    <row r="87" spans="1:6" s="5" customFormat="1" ht="46.5" x14ac:dyDescent="0.35">
      <c r="A87" s="21" t="s">
        <v>203</v>
      </c>
      <c r="B87" s="21" t="s">
        <v>2</v>
      </c>
      <c r="C87" s="22" t="s">
        <v>204</v>
      </c>
      <c r="D87" s="23">
        <v>46075.875</v>
      </c>
      <c r="E87" s="23">
        <v>46076.25</v>
      </c>
      <c r="F87" s="22" t="s">
        <v>205</v>
      </c>
    </row>
    <row r="88" spans="1:6" s="5" customFormat="1" ht="46.5" x14ac:dyDescent="0.35">
      <c r="A88" s="21" t="s">
        <v>125</v>
      </c>
      <c r="B88" s="21" t="s">
        <v>6</v>
      </c>
      <c r="C88" s="22" t="s">
        <v>126</v>
      </c>
      <c r="D88" s="23">
        <v>46075.875</v>
      </c>
      <c r="E88" s="23">
        <v>46076.208333333299</v>
      </c>
      <c r="F88" s="22" t="s">
        <v>122</v>
      </c>
    </row>
    <row r="89" spans="1:6" s="5" customFormat="1" ht="46.5" x14ac:dyDescent="0.35">
      <c r="A89" s="21" t="s">
        <v>125</v>
      </c>
      <c r="B89" s="21" t="s">
        <v>2</v>
      </c>
      <c r="C89" s="22" t="s">
        <v>127</v>
      </c>
      <c r="D89" s="23">
        <v>46075.875</v>
      </c>
      <c r="E89" s="23">
        <v>46076.208333333299</v>
      </c>
      <c r="F89" s="22" t="s">
        <v>122</v>
      </c>
    </row>
    <row r="90" spans="1:6" s="5" customFormat="1" ht="46.5" x14ac:dyDescent="0.35">
      <c r="A90" s="21" t="s">
        <v>120</v>
      </c>
      <c r="B90" s="21" t="s">
        <v>4</v>
      </c>
      <c r="C90" s="22" t="s">
        <v>121</v>
      </c>
      <c r="D90" s="23">
        <v>46075.875</v>
      </c>
      <c r="E90" s="23">
        <v>46076.208333333299</v>
      </c>
      <c r="F90" s="22" t="s">
        <v>122</v>
      </c>
    </row>
    <row r="91" spans="1:6" s="5" customFormat="1" ht="46.5" x14ac:dyDescent="0.35">
      <c r="A91" s="21" t="s">
        <v>120</v>
      </c>
      <c r="B91" s="21" t="s">
        <v>4</v>
      </c>
      <c r="C91" s="22" t="s">
        <v>128</v>
      </c>
      <c r="D91" s="23">
        <v>46075.875</v>
      </c>
      <c r="E91" s="23">
        <v>46076.208333333299</v>
      </c>
      <c r="F91" s="22" t="s">
        <v>122</v>
      </c>
    </row>
    <row r="92" spans="1:6" s="5" customFormat="1" ht="46.5" x14ac:dyDescent="0.35">
      <c r="A92" s="21" t="s">
        <v>120</v>
      </c>
      <c r="B92" s="21" t="s">
        <v>4</v>
      </c>
      <c r="C92" s="22" t="s">
        <v>144</v>
      </c>
      <c r="D92" s="23">
        <v>46075.875</v>
      </c>
      <c r="E92" s="23">
        <v>46076.25</v>
      </c>
      <c r="F92" s="22" t="s">
        <v>145</v>
      </c>
    </row>
    <row r="93" spans="1:6" s="5" customFormat="1" ht="46.5" x14ac:dyDescent="0.35">
      <c r="A93" s="21" t="s">
        <v>117</v>
      </c>
      <c r="B93" s="21" t="s">
        <v>6</v>
      </c>
      <c r="C93" s="22" t="s">
        <v>118</v>
      </c>
      <c r="D93" s="23">
        <v>45804.208333333299</v>
      </c>
      <c r="E93" s="23">
        <v>46143.208333333299</v>
      </c>
      <c r="F93" s="22" t="s">
        <v>119</v>
      </c>
    </row>
    <row r="94" spans="1:6" s="5" customFormat="1" ht="46.5" x14ac:dyDescent="0.35">
      <c r="A94" s="21" t="s">
        <v>134</v>
      </c>
      <c r="B94" s="21" t="s">
        <v>6</v>
      </c>
      <c r="C94" s="22" t="s">
        <v>135</v>
      </c>
      <c r="D94" s="23">
        <v>46075.916666666701</v>
      </c>
      <c r="E94" s="23">
        <v>46076.25</v>
      </c>
      <c r="F94" s="22" t="s">
        <v>136</v>
      </c>
    </row>
    <row r="95" spans="1:6" s="5" customFormat="1" ht="46.5" x14ac:dyDescent="0.35">
      <c r="A95" s="21" t="s">
        <v>134</v>
      </c>
      <c r="B95" s="21" t="s">
        <v>2</v>
      </c>
      <c r="C95" s="22" t="s">
        <v>142</v>
      </c>
      <c r="D95" s="23">
        <v>46075.833333333299</v>
      </c>
      <c r="E95" s="23">
        <v>46076.25</v>
      </c>
      <c r="F95" s="22" t="s">
        <v>143</v>
      </c>
    </row>
    <row r="96" spans="1:6" s="5" customFormat="1" ht="77.5" x14ac:dyDescent="0.35">
      <c r="A96" s="21" t="s">
        <v>95</v>
      </c>
      <c r="B96" s="21" t="s">
        <v>6</v>
      </c>
      <c r="C96" s="22" t="s">
        <v>96</v>
      </c>
      <c r="D96" s="23">
        <v>46075.833333333299</v>
      </c>
      <c r="E96" s="23">
        <v>46076.25</v>
      </c>
      <c r="F96" s="22" t="s">
        <v>97</v>
      </c>
    </row>
    <row r="97" spans="1:6" s="5" customFormat="1" ht="46.5" x14ac:dyDescent="0.35">
      <c r="A97" s="21" t="s">
        <v>139</v>
      </c>
      <c r="B97" s="21" t="s">
        <v>6</v>
      </c>
      <c r="C97" s="22" t="s">
        <v>140</v>
      </c>
      <c r="D97" s="23">
        <v>46075.875</v>
      </c>
      <c r="E97" s="23">
        <v>46076.25</v>
      </c>
      <c r="F97" s="22" t="s">
        <v>141</v>
      </c>
    </row>
    <row r="98" spans="1:6" s="5" customFormat="1" ht="77.5" x14ac:dyDescent="0.35">
      <c r="A98" s="21" t="s">
        <v>66</v>
      </c>
      <c r="B98" s="21" t="s">
        <v>4</v>
      </c>
      <c r="C98" s="22" t="s">
        <v>67</v>
      </c>
      <c r="D98" s="23">
        <v>46075.833333333299</v>
      </c>
      <c r="E98" s="23">
        <v>46076.25</v>
      </c>
      <c r="F98" s="22" t="s">
        <v>64</v>
      </c>
    </row>
    <row r="99" spans="1:6" s="5" customFormat="1" ht="77.5" x14ac:dyDescent="0.35">
      <c r="A99" s="21" t="s">
        <v>66</v>
      </c>
      <c r="B99" s="21" t="s">
        <v>5</v>
      </c>
      <c r="C99" s="22" t="s">
        <v>98</v>
      </c>
      <c r="D99" s="23">
        <v>46075.833333333299</v>
      </c>
      <c r="E99" s="23">
        <v>46076.25</v>
      </c>
      <c r="F99" s="22" t="s">
        <v>97</v>
      </c>
    </row>
    <row r="100" spans="1:6" s="5" customFormat="1" ht="62" x14ac:dyDescent="0.35">
      <c r="A100" s="21" t="s">
        <v>66</v>
      </c>
      <c r="B100" s="21" t="s">
        <v>5</v>
      </c>
      <c r="C100" s="22" t="s">
        <v>101</v>
      </c>
      <c r="D100" s="23">
        <v>46075.875</v>
      </c>
      <c r="E100" s="23">
        <v>46076.208333333299</v>
      </c>
      <c r="F100" s="22" t="s">
        <v>102</v>
      </c>
    </row>
    <row r="101" spans="1:6" s="5" customFormat="1" ht="46.5" x14ac:dyDescent="0.35">
      <c r="A101" s="21" t="s">
        <v>66</v>
      </c>
      <c r="B101" s="21" t="s">
        <v>4</v>
      </c>
      <c r="C101" s="22" t="s">
        <v>137</v>
      </c>
      <c r="D101" s="23">
        <v>46075.875</v>
      </c>
      <c r="E101" s="23">
        <v>46076.25</v>
      </c>
      <c r="F101" s="22" t="s">
        <v>138</v>
      </c>
    </row>
    <row r="102" spans="1:6" s="5" customFormat="1" ht="46.5" x14ac:dyDescent="0.35">
      <c r="A102" s="21" t="s">
        <v>129</v>
      </c>
      <c r="B102" s="21" t="s">
        <v>4</v>
      </c>
      <c r="C102" s="22" t="s">
        <v>130</v>
      </c>
      <c r="D102" s="23">
        <v>46075.875</v>
      </c>
      <c r="E102" s="23">
        <v>46076.208333333299</v>
      </c>
      <c r="F102" s="22" t="s">
        <v>131</v>
      </c>
    </row>
    <row r="103" spans="1:6" s="5" customFormat="1" ht="46.5" x14ac:dyDescent="0.35">
      <c r="A103" s="21" t="s">
        <v>129</v>
      </c>
      <c r="B103" s="21" t="s">
        <v>4</v>
      </c>
      <c r="C103" s="22" t="s">
        <v>132</v>
      </c>
      <c r="D103" s="23">
        <v>46075.875</v>
      </c>
      <c r="E103" s="23">
        <v>46076.208333333299</v>
      </c>
      <c r="F103" s="22" t="s">
        <v>131</v>
      </c>
    </row>
    <row r="104" spans="1:6" s="5" customFormat="1" ht="46.5" x14ac:dyDescent="0.35">
      <c r="A104" s="21" t="s">
        <v>129</v>
      </c>
      <c r="B104" s="21" t="s">
        <v>4</v>
      </c>
      <c r="C104" s="22" t="s">
        <v>133</v>
      </c>
      <c r="D104" s="23">
        <v>46075.875</v>
      </c>
      <c r="E104" s="23">
        <v>46076.208333333299</v>
      </c>
      <c r="F104" s="22" t="s">
        <v>131</v>
      </c>
    </row>
    <row r="105" spans="1:6" s="5" customFormat="1" x14ac:dyDescent="0.35">
      <c r="A105" s="21"/>
      <c r="B105" s="21"/>
      <c r="C105" s="22"/>
      <c r="D105" s="23"/>
      <c r="E105" s="23"/>
      <c r="F105" s="22"/>
    </row>
    <row r="106" spans="1:6" s="5" customFormat="1" x14ac:dyDescent="0.35">
      <c r="A106" s="21"/>
      <c r="B106" s="21"/>
      <c r="C106" s="22"/>
      <c r="D106" s="23"/>
      <c r="E106" s="23"/>
      <c r="F106" s="22"/>
    </row>
    <row r="107" spans="1:6" s="5" customFormat="1" x14ac:dyDescent="0.35">
      <c r="A107" s="21"/>
      <c r="B107" s="21"/>
      <c r="C107" s="22"/>
      <c r="D107" s="23"/>
      <c r="E107" s="23"/>
      <c r="F107" s="22"/>
    </row>
    <row r="108" spans="1:6" s="5" customFormat="1" x14ac:dyDescent="0.35">
      <c r="A108" s="21"/>
      <c r="B108" s="21"/>
      <c r="C108" s="22"/>
      <c r="D108" s="23"/>
      <c r="E108" s="23"/>
      <c r="F108" s="22"/>
    </row>
    <row r="109" spans="1:6" s="5" customFormat="1" x14ac:dyDescent="0.35">
      <c r="A109" s="21"/>
      <c r="B109" s="21"/>
      <c r="C109" s="22"/>
      <c r="D109" s="23"/>
      <c r="E109" s="23"/>
      <c r="F109" s="22"/>
    </row>
    <row r="110" spans="1:6" s="5" customFormat="1" x14ac:dyDescent="0.35">
      <c r="A110" s="21"/>
      <c r="B110" s="21"/>
      <c r="C110" s="22"/>
      <c r="D110" s="23"/>
      <c r="E110" s="23"/>
      <c r="F110" s="22"/>
    </row>
    <row r="111" spans="1:6" s="5" customFormat="1" x14ac:dyDescent="0.35">
      <c r="A111" s="21"/>
      <c r="B111" s="21"/>
      <c r="C111" s="22"/>
      <c r="D111" s="23"/>
      <c r="E111" s="23"/>
      <c r="F111" s="22"/>
    </row>
    <row r="112" spans="1:6" s="5" customFormat="1" x14ac:dyDescent="0.35">
      <c r="A112" s="21"/>
      <c r="B112" s="21"/>
      <c r="C112" s="22"/>
      <c r="D112" s="23"/>
      <c r="E112" s="23"/>
      <c r="F112" s="22"/>
    </row>
    <row r="113" spans="1:6" s="5" customFormat="1" x14ac:dyDescent="0.35">
      <c r="A113" s="21"/>
      <c r="B113" s="21"/>
      <c r="C113" s="22"/>
      <c r="D113" s="23"/>
      <c r="E113" s="23"/>
      <c r="F113" s="22"/>
    </row>
    <row r="114" spans="1:6" s="5" customFormat="1" x14ac:dyDescent="0.35">
      <c r="A114" s="21"/>
      <c r="B114" s="21"/>
      <c r="C114" s="22"/>
      <c r="D114" s="23"/>
      <c r="E114" s="23"/>
      <c r="F114" s="22"/>
    </row>
    <row r="115" spans="1:6" s="5" customFormat="1" x14ac:dyDescent="0.35">
      <c r="A115" s="21"/>
      <c r="B115" s="21"/>
      <c r="C115" s="22"/>
      <c r="D115" s="23"/>
      <c r="E115" s="23"/>
      <c r="F115" s="22"/>
    </row>
    <row r="116" spans="1:6" s="5" customFormat="1" x14ac:dyDescent="0.35">
      <c r="A116" s="21"/>
      <c r="B116" s="21"/>
      <c r="C116" s="22"/>
      <c r="D116" s="23"/>
      <c r="E116" s="23"/>
      <c r="F116" s="22"/>
    </row>
    <row r="117" spans="1:6" s="5" customFormat="1" x14ac:dyDescent="0.35">
      <c r="A117" s="21"/>
      <c r="B117" s="21"/>
      <c r="C117" s="22"/>
      <c r="D117" s="23"/>
      <c r="E117" s="23"/>
      <c r="F117" s="22"/>
    </row>
    <row r="118" spans="1:6" s="5" customFormat="1" x14ac:dyDescent="0.35">
      <c r="A118" s="21"/>
      <c r="B118" s="21"/>
      <c r="C118" s="22"/>
      <c r="D118" s="23"/>
      <c r="E118" s="23"/>
      <c r="F118" s="22"/>
    </row>
    <row r="119" spans="1:6" s="5" customFormat="1" x14ac:dyDescent="0.35">
      <c r="A119" s="21"/>
      <c r="B119" s="21"/>
      <c r="C119" s="22"/>
      <c r="D119" s="23"/>
      <c r="E119" s="23"/>
      <c r="F119" s="22"/>
    </row>
    <row r="120" spans="1:6" s="5" customFormat="1" x14ac:dyDescent="0.35">
      <c r="A120" s="21"/>
      <c r="B120" s="21"/>
      <c r="C120" s="22"/>
      <c r="D120" s="23"/>
      <c r="E120" s="23"/>
      <c r="F120" s="22"/>
    </row>
    <row r="121" spans="1:6" s="5" customFormat="1" x14ac:dyDescent="0.35">
      <c r="A121" s="21"/>
      <c r="B121" s="21"/>
      <c r="C121" s="22"/>
      <c r="D121" s="23"/>
      <c r="E121" s="23"/>
      <c r="F121" s="22"/>
    </row>
    <row r="122" spans="1:6" s="5" customFormat="1" x14ac:dyDescent="0.35">
      <c r="A122" s="21"/>
      <c r="B122" s="21"/>
      <c r="C122" s="22"/>
      <c r="D122" s="23"/>
      <c r="E122" s="23"/>
      <c r="F122" s="22"/>
    </row>
    <row r="123" spans="1:6" s="5" customFormat="1" x14ac:dyDescent="0.35">
      <c r="A123" s="21"/>
      <c r="B123" s="21"/>
      <c r="C123" s="22"/>
      <c r="D123" s="23"/>
      <c r="E123" s="23"/>
      <c r="F123" s="22"/>
    </row>
    <row r="124" spans="1:6" s="5" customFormat="1" x14ac:dyDescent="0.35">
      <c r="A124" s="21"/>
      <c r="B124" s="21"/>
      <c r="C124" s="22"/>
      <c r="D124" s="23"/>
      <c r="E124" s="23"/>
      <c r="F124" s="22"/>
    </row>
    <row r="125" spans="1:6" s="5" customFormat="1" x14ac:dyDescent="0.35">
      <c r="A125" s="21"/>
      <c r="B125" s="21"/>
      <c r="C125" s="22"/>
      <c r="D125" s="23"/>
      <c r="E125" s="23"/>
      <c r="F125" s="22"/>
    </row>
    <row r="126" spans="1:6" s="5" customFormat="1" x14ac:dyDescent="0.35">
      <c r="A126" s="21"/>
      <c r="B126" s="21"/>
      <c r="C126" s="22"/>
      <c r="D126" s="23"/>
      <c r="E126" s="23"/>
      <c r="F126" s="22"/>
    </row>
    <row r="127" spans="1:6" s="5" customFormat="1" x14ac:dyDescent="0.35">
      <c r="A127" s="21"/>
      <c r="B127" s="21"/>
      <c r="C127" s="22"/>
      <c r="D127" s="23"/>
      <c r="E127" s="23"/>
      <c r="F127" s="22"/>
    </row>
    <row r="128" spans="1:6" s="5" customFormat="1" x14ac:dyDescent="0.35">
      <c r="A128" s="21"/>
      <c r="B128" s="21"/>
      <c r="C128" s="22"/>
      <c r="D128" s="23"/>
      <c r="E128" s="23"/>
      <c r="F128" s="22"/>
    </row>
    <row r="129" spans="1:6" s="5" customFormat="1" x14ac:dyDescent="0.35">
      <c r="A129" s="21"/>
      <c r="B129" s="21"/>
      <c r="C129" s="22"/>
      <c r="D129" s="23"/>
      <c r="E129" s="23"/>
      <c r="F129" s="22"/>
    </row>
    <row r="130" spans="1:6" s="5" customFormat="1" x14ac:dyDescent="0.35">
      <c r="A130" s="21"/>
      <c r="B130" s="21"/>
      <c r="C130" s="22"/>
      <c r="D130" s="23"/>
      <c r="E130" s="23"/>
      <c r="F130" s="22"/>
    </row>
    <row r="131" spans="1:6" s="5" customFormat="1" x14ac:dyDescent="0.35">
      <c r="A131" s="21"/>
      <c r="B131" s="21"/>
      <c r="C131" s="22"/>
      <c r="D131" s="23"/>
      <c r="E131" s="23"/>
      <c r="F131" s="22"/>
    </row>
    <row r="132" spans="1:6" s="5" customFormat="1" x14ac:dyDescent="0.35">
      <c r="A132" s="21"/>
      <c r="B132" s="21"/>
      <c r="C132" s="22"/>
      <c r="D132" s="23"/>
      <c r="E132" s="23"/>
      <c r="F132" s="22"/>
    </row>
    <row r="133" spans="1:6" s="5" customFormat="1" x14ac:dyDescent="0.35">
      <c r="A133" s="21"/>
      <c r="B133" s="21"/>
      <c r="C133" s="22"/>
      <c r="D133" s="23"/>
      <c r="E133" s="23"/>
      <c r="F133" s="22"/>
    </row>
    <row r="134" spans="1:6" s="5" customFormat="1" x14ac:dyDescent="0.35">
      <c r="A134" s="21"/>
      <c r="B134" s="21"/>
      <c r="C134" s="22"/>
      <c r="D134" s="23"/>
      <c r="E134" s="23"/>
      <c r="F134" s="22"/>
    </row>
    <row r="135" spans="1:6" s="5" customFormat="1" x14ac:dyDescent="0.35">
      <c r="A135" s="21"/>
      <c r="B135" s="21"/>
      <c r="C135" s="22"/>
      <c r="D135" s="23"/>
      <c r="E135" s="23"/>
      <c r="F135" s="22"/>
    </row>
    <row r="136" spans="1:6" s="5" customFormat="1" x14ac:dyDescent="0.35">
      <c r="A136" s="21"/>
      <c r="B136" s="21"/>
      <c r="C136" s="22"/>
      <c r="D136" s="23"/>
      <c r="E136" s="23"/>
      <c r="F136" s="22"/>
    </row>
    <row r="137" spans="1:6" s="5" customFormat="1" x14ac:dyDescent="0.35">
      <c r="A137" s="21"/>
      <c r="B137" s="21"/>
      <c r="C137" s="22"/>
      <c r="D137" s="23"/>
      <c r="E137" s="23"/>
      <c r="F137" s="22"/>
    </row>
    <row r="138" spans="1:6" s="5" customFormat="1" x14ac:dyDescent="0.35">
      <c r="A138" s="21"/>
      <c r="B138" s="21"/>
      <c r="C138" s="22"/>
      <c r="D138" s="23"/>
      <c r="E138" s="23"/>
      <c r="F138" s="22"/>
    </row>
    <row r="139" spans="1:6" s="5" customFormat="1" x14ac:dyDescent="0.35">
      <c r="A139" s="21"/>
      <c r="B139" s="21"/>
      <c r="C139" s="22"/>
      <c r="D139" s="23"/>
      <c r="E139" s="23"/>
      <c r="F139" s="22"/>
    </row>
    <row r="140" spans="1:6" s="5" customFormat="1" x14ac:dyDescent="0.35">
      <c r="A140" s="21"/>
      <c r="B140" s="21"/>
      <c r="C140" s="22"/>
      <c r="D140" s="23"/>
      <c r="E140" s="23"/>
      <c r="F140" s="22"/>
    </row>
    <row r="141" spans="1:6" s="5" customFormat="1" x14ac:dyDescent="0.35">
      <c r="A141" s="21"/>
      <c r="B141" s="21"/>
      <c r="C141" s="22"/>
      <c r="D141" s="23"/>
      <c r="E141" s="23"/>
      <c r="F141" s="22"/>
    </row>
    <row r="142" spans="1:6" s="5" customFormat="1" x14ac:dyDescent="0.35">
      <c r="A142" s="21"/>
      <c r="B142" s="21"/>
      <c r="C142" s="22"/>
      <c r="D142" s="23"/>
      <c r="E142" s="23"/>
      <c r="F142" s="22"/>
    </row>
    <row r="143" spans="1:6" s="5" customFormat="1" x14ac:dyDescent="0.35">
      <c r="A143" s="21"/>
      <c r="B143" s="21"/>
      <c r="C143" s="22"/>
      <c r="D143" s="23"/>
      <c r="E143" s="23"/>
      <c r="F143" s="22"/>
    </row>
    <row r="144" spans="1:6" s="5" customFormat="1" x14ac:dyDescent="0.35">
      <c r="A144" s="21"/>
      <c r="B144" s="21"/>
      <c r="C144" s="22"/>
      <c r="D144" s="23"/>
      <c r="E144" s="23"/>
      <c r="F144" s="22"/>
    </row>
    <row r="145" spans="1:6" s="5" customFormat="1" x14ac:dyDescent="0.35">
      <c r="A145" s="21"/>
      <c r="B145" s="21"/>
      <c r="C145" s="22"/>
      <c r="D145" s="23"/>
      <c r="E145" s="23"/>
      <c r="F145" s="22"/>
    </row>
    <row r="146" spans="1:6" s="5" customFormat="1" x14ac:dyDescent="0.35">
      <c r="A146" s="21"/>
      <c r="B146" s="21"/>
      <c r="C146" s="22"/>
      <c r="D146" s="23"/>
      <c r="E146" s="23"/>
      <c r="F146" s="22"/>
    </row>
    <row r="147" spans="1:6" s="5" customFormat="1" x14ac:dyDescent="0.35">
      <c r="A147" s="21"/>
      <c r="B147" s="21"/>
      <c r="C147" s="22"/>
      <c r="D147" s="23"/>
      <c r="E147" s="23"/>
      <c r="F147" s="22"/>
    </row>
    <row r="148" spans="1:6" s="5" customFormat="1" x14ac:dyDescent="0.35">
      <c r="A148" s="21"/>
      <c r="B148" s="21"/>
      <c r="C148" s="22"/>
      <c r="D148" s="23"/>
      <c r="E148" s="23"/>
      <c r="F148" s="22"/>
    </row>
    <row r="149" spans="1:6" s="5" customFormat="1" x14ac:dyDescent="0.35">
      <c r="A149" s="21"/>
      <c r="B149" s="21"/>
      <c r="C149" s="22"/>
      <c r="D149" s="23"/>
      <c r="E149" s="23"/>
      <c r="F149" s="22"/>
    </row>
    <row r="150" spans="1:6" s="5" customFormat="1" x14ac:dyDescent="0.35">
      <c r="A150" s="21"/>
      <c r="B150" s="21"/>
      <c r="C150" s="22"/>
      <c r="D150" s="23"/>
      <c r="E150" s="23"/>
      <c r="F150" s="22"/>
    </row>
    <row r="151" spans="1:6" s="5" customFormat="1" x14ac:dyDescent="0.35">
      <c r="A151" s="21"/>
      <c r="B151" s="21"/>
      <c r="C151" s="22"/>
      <c r="D151" s="23"/>
      <c r="E151" s="23"/>
      <c r="F151" s="22"/>
    </row>
    <row r="152" spans="1:6" s="5" customFormat="1" x14ac:dyDescent="0.35">
      <c r="A152" s="21"/>
      <c r="B152" s="21"/>
      <c r="C152" s="22"/>
      <c r="D152" s="23"/>
      <c r="E152" s="23"/>
      <c r="F152" s="22"/>
    </row>
    <row r="153" spans="1:6" s="5" customFormat="1" x14ac:dyDescent="0.35">
      <c r="A153" s="21"/>
      <c r="B153" s="21"/>
      <c r="C153" s="22"/>
      <c r="D153" s="23"/>
      <c r="E153" s="23"/>
      <c r="F153" s="22"/>
    </row>
    <row r="154" spans="1:6" s="5" customFormat="1" x14ac:dyDescent="0.35">
      <c r="A154" s="21"/>
      <c r="B154" s="21"/>
      <c r="C154" s="22"/>
      <c r="D154" s="23"/>
      <c r="E154" s="23"/>
      <c r="F154" s="22"/>
    </row>
    <row r="155" spans="1:6" s="5" customFormat="1" x14ac:dyDescent="0.35">
      <c r="A155" s="21"/>
      <c r="B155" s="21"/>
      <c r="C155" s="22"/>
      <c r="D155" s="23"/>
      <c r="E155" s="23"/>
      <c r="F155" s="22"/>
    </row>
    <row r="156" spans="1:6" s="5" customFormat="1" x14ac:dyDescent="0.35">
      <c r="A156" s="21"/>
      <c r="B156" s="21"/>
      <c r="C156" s="22"/>
      <c r="D156" s="23"/>
      <c r="E156" s="23"/>
      <c r="F156" s="22"/>
    </row>
    <row r="157" spans="1:6" s="5" customFormat="1" x14ac:dyDescent="0.35">
      <c r="A157" s="21"/>
      <c r="B157" s="21"/>
      <c r="C157" s="22"/>
      <c r="D157" s="23"/>
      <c r="E157" s="23"/>
      <c r="F157" s="22"/>
    </row>
    <row r="158" spans="1:6" s="5" customFormat="1" x14ac:dyDescent="0.35">
      <c r="A158" s="21"/>
      <c r="B158" s="21"/>
      <c r="C158" s="22"/>
      <c r="D158" s="23"/>
      <c r="E158" s="23"/>
      <c r="F158" s="22"/>
    </row>
    <row r="159" spans="1:6" s="5" customFormat="1" x14ac:dyDescent="0.35">
      <c r="A159" s="21"/>
      <c r="B159" s="21"/>
      <c r="C159" s="22"/>
      <c r="D159" s="23"/>
      <c r="E159" s="23"/>
      <c r="F159" s="22"/>
    </row>
    <row r="160" spans="1:6" s="5" customFormat="1" x14ac:dyDescent="0.35">
      <c r="A160" s="21"/>
      <c r="B160" s="21"/>
      <c r="C160" s="22"/>
      <c r="D160" s="23"/>
      <c r="E160" s="23"/>
      <c r="F160" s="22"/>
    </row>
    <row r="161" spans="1:6" s="5" customFormat="1" x14ac:dyDescent="0.35">
      <c r="A161" s="21"/>
      <c r="B161" s="21"/>
      <c r="C161" s="22"/>
      <c r="D161" s="23"/>
      <c r="E161" s="23"/>
      <c r="F161" s="22"/>
    </row>
    <row r="162" spans="1:6" s="5" customFormat="1" x14ac:dyDescent="0.35">
      <c r="A162" s="21"/>
      <c r="B162" s="21"/>
      <c r="C162" s="22"/>
      <c r="D162" s="23"/>
      <c r="E162" s="23"/>
      <c r="F162" s="22"/>
    </row>
    <row r="163" spans="1:6" s="5" customFormat="1" x14ac:dyDescent="0.35">
      <c r="A163" s="21"/>
      <c r="B163" s="21"/>
      <c r="C163" s="22"/>
      <c r="D163" s="23"/>
      <c r="E163" s="23"/>
      <c r="F163" s="22"/>
    </row>
    <row r="164" spans="1:6" s="5" customFormat="1" x14ac:dyDescent="0.35">
      <c r="A164" s="21"/>
      <c r="B164" s="21"/>
      <c r="C164" s="22"/>
      <c r="D164" s="23"/>
      <c r="E164" s="23"/>
      <c r="F164" s="22"/>
    </row>
    <row r="165" spans="1:6" s="5" customFormat="1" x14ac:dyDescent="0.35">
      <c r="A165" s="21"/>
      <c r="B165" s="21"/>
      <c r="C165" s="22"/>
      <c r="D165" s="23"/>
      <c r="E165" s="23"/>
      <c r="F165" s="22"/>
    </row>
    <row r="166" spans="1:6" s="5" customFormat="1" x14ac:dyDescent="0.35">
      <c r="A166" s="21"/>
      <c r="B166" s="21"/>
      <c r="C166" s="22"/>
      <c r="D166" s="23"/>
      <c r="E166" s="23"/>
      <c r="F166" s="22"/>
    </row>
    <row r="167" spans="1:6" s="5" customFormat="1" x14ac:dyDescent="0.35">
      <c r="A167" s="21"/>
      <c r="B167" s="21"/>
      <c r="C167" s="22"/>
      <c r="D167" s="23"/>
      <c r="E167" s="23"/>
      <c r="F167" s="22"/>
    </row>
    <row r="168" spans="1:6" s="5" customFormat="1" x14ac:dyDescent="0.35">
      <c r="A168" s="21"/>
      <c r="B168" s="21"/>
      <c r="C168" s="22"/>
      <c r="D168" s="23"/>
      <c r="E168" s="23"/>
      <c r="F168" s="22"/>
    </row>
    <row r="169" spans="1:6" s="5" customFormat="1" x14ac:dyDescent="0.35">
      <c r="A169" s="21"/>
      <c r="B169" s="21"/>
      <c r="C169" s="22"/>
      <c r="D169" s="23"/>
      <c r="E169" s="23"/>
      <c r="F169" s="22"/>
    </row>
    <row r="170" spans="1:6" x14ac:dyDescent="0.35">
      <c r="A170" s="21"/>
      <c r="B170" s="21"/>
      <c r="C170" s="22"/>
      <c r="D170" s="23"/>
      <c r="E170" s="23"/>
      <c r="F170" s="22"/>
    </row>
    <row r="171" spans="1:6" x14ac:dyDescent="0.35">
      <c r="A171" s="21"/>
      <c r="B171" s="21"/>
      <c r="C171" s="22"/>
      <c r="D171" s="23"/>
      <c r="E171" s="23"/>
      <c r="F171" s="22"/>
    </row>
    <row r="172" spans="1:6" x14ac:dyDescent="0.35">
      <c r="A172" s="21"/>
      <c r="B172" s="21"/>
      <c r="C172" s="22"/>
      <c r="D172" s="23"/>
      <c r="E172" s="23"/>
      <c r="F172" s="22"/>
    </row>
    <row r="173" spans="1:6" x14ac:dyDescent="0.35">
      <c r="A173" s="21"/>
      <c r="B173" s="21"/>
      <c r="C173" s="22"/>
      <c r="D173" s="23"/>
      <c r="E173" s="23"/>
      <c r="F173" s="22"/>
    </row>
    <row r="174" spans="1:6" x14ac:dyDescent="0.35">
      <c r="A174" s="21"/>
      <c r="B174" s="21"/>
      <c r="C174" s="22"/>
      <c r="D174" s="23"/>
      <c r="E174" s="23"/>
      <c r="F174" s="22"/>
    </row>
    <row r="175" spans="1:6" x14ac:dyDescent="0.35">
      <c r="A175" s="21"/>
      <c r="B175" s="21"/>
      <c r="C175" s="22"/>
      <c r="D175" s="23"/>
      <c r="E175" s="23"/>
      <c r="F175" s="22"/>
    </row>
  </sheetData>
  <autoFilter ref="A2:F104" xr:uid="{93B7315F-D2FC-4C0E-9F55-271D0AA7A834}">
    <sortState xmlns:xlrd2="http://schemas.microsoft.com/office/spreadsheetml/2017/richdata2" ref="A3:F104">
      <sortCondition ref="A2:A82"/>
    </sortState>
  </autoFilter>
  <mergeCells count="1">
    <mergeCell ref="A1:F1"/>
  </mergeCells>
  <conditionalFormatting sqref="A3:F175">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Monday</vt:lpstr>
      <vt:lpstr>Tuesday</vt:lpstr>
      <vt:lpstr>Wednesday</vt:lpstr>
      <vt:lpstr>Thursday</vt:lpstr>
      <vt:lpstr>Friday</vt:lpstr>
      <vt:lpstr>Saturday</vt:lpstr>
      <vt:lpstr>Sunday</vt:lpstr>
      <vt:lpstr>Direction</vt:lpstr>
      <vt:lpstr>Monday!Print_Area</vt:lpstr>
      <vt:lpstr>Monday!Print_Titles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2026-02-16T15:23:25Z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